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Office data\Harshini complete data\Desktop - Copy\Harshini@247\Monthly Reports 2026\"/>
    </mc:Choice>
  </mc:AlternateContent>
  <xr:revisionPtr revIDLastSave="0" documentId="13_ncr:1_{ACD39161-6291-4651-A8D8-11B0DAFDAB5E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Sheet1" sheetId="1" r:id="rId1"/>
    <sheet name="Sheet2" sheetId="2" r:id="rId2"/>
  </sheets>
  <calcPr calcId="191029"/>
</workbook>
</file>

<file path=xl/calcChain.xml><?xml version="1.0" encoding="utf-8"?>
<calcChain xmlns="http://schemas.openxmlformats.org/spreadsheetml/2006/main">
  <c r="I966" i="1" l="1"/>
  <c r="G966" i="1"/>
  <c r="F966" i="1"/>
  <c r="I951" i="1"/>
  <c r="G951" i="1"/>
  <c r="H951" i="1"/>
  <c r="F951" i="1"/>
  <c r="I925" i="1"/>
  <c r="H925" i="1"/>
  <c r="G925" i="1"/>
  <c r="F925" i="1"/>
  <c r="I811" i="1"/>
  <c r="H811" i="1"/>
  <c r="G811" i="1"/>
  <c r="F811" i="1"/>
  <c r="E811" i="1"/>
  <c r="I762" i="1"/>
  <c r="H762" i="1"/>
  <c r="G762" i="1"/>
  <c r="F762" i="1"/>
  <c r="I745" i="1"/>
  <c r="H745" i="1"/>
  <c r="G745" i="1"/>
  <c r="F745" i="1"/>
  <c r="I634" i="1"/>
  <c r="H634" i="1"/>
  <c r="G634" i="1"/>
  <c r="F634" i="1"/>
  <c r="I621" i="1"/>
  <c r="H621" i="1"/>
  <c r="G621" i="1"/>
  <c r="F621" i="1"/>
  <c r="E621" i="1"/>
  <c r="I598" i="1"/>
  <c r="H598" i="1"/>
  <c r="G598" i="1"/>
  <c r="F598" i="1"/>
  <c r="I568" i="1"/>
  <c r="H568" i="1"/>
  <c r="G568" i="1"/>
  <c r="F568" i="1"/>
  <c r="E568" i="1"/>
  <c r="H519" i="1"/>
  <c r="F519" i="1"/>
  <c r="G519" i="1"/>
  <c r="E519" i="1"/>
  <c r="H489" i="1"/>
  <c r="G489" i="1"/>
  <c r="F489" i="1"/>
  <c r="G473" i="1"/>
  <c r="H473" i="1"/>
  <c r="F473" i="1"/>
  <c r="H444" i="1"/>
  <c r="G444" i="1"/>
  <c r="F444" i="1"/>
  <c r="H416" i="1"/>
  <c r="G416" i="1"/>
  <c r="F416" i="1"/>
  <c r="E416" i="1"/>
  <c r="I415" i="1"/>
  <c r="H351" i="1"/>
  <c r="G351" i="1"/>
  <c r="F351" i="1"/>
  <c r="H321" i="1"/>
  <c r="G321" i="1"/>
  <c r="F321" i="1"/>
  <c r="H286" i="1"/>
  <c r="G286" i="1"/>
  <c r="F286" i="1"/>
  <c r="H97" i="1"/>
  <c r="G97" i="1"/>
  <c r="F97" i="1"/>
  <c r="I620" i="1"/>
  <c r="I567" i="1"/>
  <c r="I810" i="1"/>
  <c r="I809" i="1"/>
  <c r="E925" i="1" l="1"/>
  <c r="D925" i="1"/>
  <c r="E473" i="1"/>
  <c r="I924" i="1" l="1"/>
  <c r="I472" i="1"/>
  <c r="I923" i="1"/>
  <c r="H999" i="1" l="1"/>
  <c r="G999" i="1"/>
  <c r="F999" i="1"/>
  <c r="E999" i="1"/>
  <c r="H980" i="1"/>
  <c r="G980" i="1"/>
  <c r="F980" i="1"/>
  <c r="H966" i="1"/>
  <c r="H837" i="1"/>
  <c r="G837" i="1"/>
  <c r="F837" i="1"/>
  <c r="E837" i="1"/>
  <c r="H822" i="1"/>
  <c r="G822" i="1"/>
  <c r="F822" i="1"/>
  <c r="D811" i="1"/>
  <c r="E598" i="1"/>
  <c r="D416" i="1"/>
  <c r="E351" i="1"/>
  <c r="E286" i="1"/>
  <c r="E97" i="1"/>
  <c r="I285" i="1"/>
  <c r="I922" i="1"/>
  <c r="I414" i="1"/>
  <c r="I597" i="1"/>
  <c r="I96" i="1"/>
  <c r="I95" i="1"/>
  <c r="I94" i="1"/>
  <c r="I808" i="1"/>
  <c r="I807" i="1"/>
  <c r="I806" i="1"/>
  <c r="I1008" i="1" l="1"/>
  <c r="H1054" i="1" l="1"/>
  <c r="G1054" i="1"/>
  <c r="F1054" i="1"/>
  <c r="E1054" i="1"/>
  <c r="D1054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E951" i="1"/>
  <c r="D951" i="1"/>
  <c r="E822" i="1"/>
  <c r="D762" i="1"/>
  <c r="E745" i="1"/>
  <c r="D745" i="1"/>
  <c r="I805" i="1"/>
  <c r="D598" i="1"/>
  <c r="I596" i="1"/>
  <c r="D473" i="1"/>
  <c r="I471" i="1"/>
  <c r="I950" i="1"/>
  <c r="D286" i="1"/>
  <c r="I282" i="1"/>
  <c r="I284" i="1"/>
  <c r="I283" i="1"/>
  <c r="I281" i="1"/>
  <c r="E444" i="1"/>
  <c r="D444" i="1"/>
  <c r="I443" i="1"/>
  <c r="D321" i="1"/>
  <c r="E321" i="1"/>
  <c r="I319" i="1"/>
  <c r="I320" i="1"/>
  <c r="D97" i="1"/>
  <c r="I93" i="1"/>
  <c r="I821" i="1"/>
  <c r="D568" i="1"/>
  <c r="I566" i="1"/>
  <c r="I565" i="1"/>
  <c r="E489" i="1"/>
  <c r="I488" i="1"/>
  <c r="I487" i="1"/>
  <c r="I921" i="1"/>
  <c r="I920" i="1"/>
  <c r="I744" i="1" l="1"/>
  <c r="I743" i="1" l="1"/>
  <c r="I742" i="1"/>
  <c r="I741" i="1"/>
  <c r="I740" i="1"/>
  <c r="I224" i="1" l="1"/>
  <c r="I564" i="1" l="1"/>
  <c r="I318" i="1" l="1"/>
  <c r="I92" i="1"/>
  <c r="D621" i="1"/>
  <c r="I619" i="1"/>
  <c r="I804" i="1"/>
  <c r="I739" i="1"/>
  <c r="I738" i="1"/>
  <c r="I737" i="1"/>
  <c r="I736" i="1"/>
  <c r="I735" i="1"/>
  <c r="I734" i="1"/>
  <c r="I986" i="1" l="1"/>
  <c r="I985" i="1"/>
  <c r="I984" i="1"/>
  <c r="I983" i="1"/>
  <c r="I982" i="1"/>
  <c r="I998" i="1"/>
  <c r="I997" i="1"/>
  <c r="I496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27" i="1"/>
  <c r="I495" i="1"/>
  <c r="I494" i="1"/>
  <c r="I493" i="1"/>
  <c r="I492" i="1"/>
  <c r="I491" i="1"/>
  <c r="I517" i="1"/>
  <c r="I516" i="1"/>
  <c r="I515" i="1"/>
  <c r="I514" i="1"/>
  <c r="I513" i="1"/>
  <c r="I512" i="1"/>
  <c r="I511" i="1"/>
  <c r="I518" i="1"/>
  <c r="I503" i="1"/>
  <c r="I502" i="1"/>
  <c r="I501" i="1"/>
  <c r="I500" i="1"/>
  <c r="I499" i="1"/>
  <c r="I498" i="1"/>
  <c r="I497" i="1"/>
  <c r="I632" i="1"/>
  <c r="I628" i="1"/>
  <c r="I630" i="1"/>
  <c r="I629" i="1"/>
  <c r="I633" i="1"/>
  <c r="I631" i="1"/>
  <c r="I627" i="1"/>
  <c r="I626" i="1"/>
  <c r="I625" i="1"/>
  <c r="I624" i="1"/>
  <c r="I623" i="1"/>
  <c r="I1037" i="1"/>
  <c r="I618" i="1" l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442" i="1"/>
  <c r="I949" i="1"/>
  <c r="I919" i="1"/>
  <c r="I90" i="1"/>
  <c r="I91" i="1"/>
  <c r="I563" i="1"/>
  <c r="I562" i="1"/>
  <c r="I733" i="1"/>
  <c r="I561" i="1"/>
  <c r="H1038" i="1" l="1"/>
  <c r="G1038" i="1"/>
  <c r="F1038" i="1"/>
  <c r="E1038" i="1"/>
  <c r="E980" i="1"/>
  <c r="I979" i="1"/>
  <c r="I918" i="1"/>
  <c r="I732" i="1"/>
  <c r="I731" i="1"/>
  <c r="I280" i="1"/>
  <c r="I279" i="1"/>
  <c r="I560" i="1"/>
  <c r="I317" i="1" l="1"/>
  <c r="I730" i="1"/>
  <c r="I559" i="1"/>
  <c r="I558" i="1"/>
  <c r="I470" i="1" l="1"/>
  <c r="I278" i="1" l="1"/>
  <c r="I277" i="1"/>
  <c r="I820" i="1"/>
  <c r="I469" i="1"/>
  <c r="I276" i="1"/>
  <c r="I1036" i="1" l="1"/>
  <c r="I412" i="1" l="1"/>
  <c r="I413" i="1"/>
  <c r="I411" i="1"/>
  <c r="I88" i="1" l="1"/>
  <c r="I89" i="1"/>
  <c r="I1035" i="1" l="1"/>
  <c r="I87" i="1"/>
  <c r="I441" i="1"/>
  <c r="I729" i="1"/>
  <c r="I468" i="1"/>
  <c r="I948" i="1"/>
  <c r="I917" i="1"/>
  <c r="I803" i="1" l="1"/>
  <c r="I802" i="1"/>
  <c r="I617" i="1" l="1"/>
  <c r="I616" i="1"/>
  <c r="I86" i="1" l="1"/>
  <c r="I316" i="1"/>
  <c r="I410" i="1" l="1"/>
  <c r="I467" i="1"/>
  <c r="I466" i="1"/>
  <c r="I465" i="1"/>
  <c r="I460" i="1" l="1"/>
  <c r="I275" i="1" l="1"/>
  <c r="D966" i="1" l="1"/>
  <c r="I1013" i="1"/>
  <c r="I85" i="1"/>
  <c r="I408" i="1"/>
  <c r="I409" i="1"/>
  <c r="I406" i="1"/>
  <c r="I407" i="1"/>
  <c r="I464" i="1"/>
  <c r="I947" i="1"/>
  <c r="I916" i="1"/>
  <c r="I915" i="1"/>
  <c r="I914" i="1"/>
  <c r="I463" i="1"/>
  <c r="I728" i="1"/>
  <c r="I557" i="1"/>
  <c r="I274" i="1" l="1"/>
  <c r="I273" i="1"/>
  <c r="I272" i="1" l="1"/>
  <c r="I801" i="1"/>
  <c r="I315" i="1"/>
  <c r="I271" i="1" l="1"/>
  <c r="I270" i="1"/>
  <c r="I1034" i="1" l="1"/>
  <c r="I1033" i="1"/>
  <c r="E966" i="1" l="1"/>
  <c r="I249" i="1"/>
  <c r="I240" i="1"/>
  <c r="I252" i="1"/>
  <c r="I146" i="1"/>
  <c r="I106" i="1"/>
  <c r="I111" i="1"/>
  <c r="I103" i="1"/>
  <c r="I636" i="1"/>
  <c r="I440" i="1" l="1"/>
  <c r="I405" i="1"/>
  <c r="I404" i="1" l="1"/>
  <c r="I462" i="1"/>
  <c r="I461" i="1"/>
  <c r="I913" i="1"/>
  <c r="I912" i="1"/>
  <c r="I1032" i="1" l="1"/>
  <c r="I1031" i="1"/>
  <c r="I1028" i="1"/>
  <c r="I269" i="1"/>
  <c r="I84" i="1"/>
  <c r="I83" i="1"/>
  <c r="I556" i="1"/>
  <c r="I727" i="1"/>
  <c r="I726" i="1"/>
  <c r="I725" i="1"/>
  <c r="I724" i="1"/>
  <c r="I723" i="1"/>
  <c r="I403" i="1" l="1"/>
  <c r="E762" i="1" l="1"/>
  <c r="I761" i="1"/>
  <c r="I760" i="1"/>
  <c r="I722" i="1"/>
  <c r="I555" i="1"/>
  <c r="I82" i="1"/>
  <c r="I81" i="1"/>
  <c r="I402" i="1" l="1"/>
  <c r="I401" i="1"/>
  <c r="I721" i="1" l="1"/>
  <c r="I720" i="1"/>
  <c r="I719" i="1"/>
  <c r="I718" i="1"/>
  <c r="I80" i="1"/>
  <c r="I79" i="1"/>
  <c r="I268" i="1"/>
  <c r="I267" i="1"/>
  <c r="I554" i="1"/>
  <c r="I400" i="1"/>
  <c r="I399" i="1"/>
  <c r="D980" i="1" l="1"/>
  <c r="I911" i="1"/>
  <c r="I910" i="1"/>
  <c r="I946" i="1"/>
  <c r="I945" i="1"/>
  <c r="I978" i="1"/>
  <c r="I909" i="1"/>
  <c r="I908" i="1"/>
  <c r="I266" i="1" l="1"/>
  <c r="I265" i="1"/>
  <c r="I717" i="1"/>
  <c r="I398" i="1" l="1"/>
  <c r="I314" i="1"/>
  <c r="I235" i="1"/>
  <c r="I538" i="1" l="1"/>
  <c r="I1030" i="1" l="1"/>
  <c r="I1029" i="1"/>
  <c r="I78" i="1" l="1"/>
  <c r="I800" i="1"/>
  <c r="I799" i="1"/>
  <c r="I759" i="1"/>
  <c r="I758" i="1"/>
  <c r="I716" i="1"/>
  <c r="I715" i="1"/>
  <c r="I714" i="1"/>
  <c r="I264" i="1"/>
  <c r="I553" i="1"/>
  <c r="I263" i="1"/>
  <c r="I262" i="1"/>
  <c r="I907" i="1"/>
  <c r="I906" i="1"/>
  <c r="I1004" i="1" l="1"/>
  <c r="I1052" i="1" l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D103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2" i="1"/>
  <c r="I1011" i="1"/>
  <c r="I1010" i="1"/>
  <c r="I1009" i="1"/>
  <c r="I1007" i="1"/>
  <c r="I1006" i="1"/>
  <c r="I1005" i="1"/>
  <c r="D999" i="1"/>
  <c r="I996" i="1"/>
  <c r="I995" i="1"/>
  <c r="I994" i="1"/>
  <c r="I993" i="1"/>
  <c r="I992" i="1"/>
  <c r="I991" i="1"/>
  <c r="I990" i="1"/>
  <c r="I989" i="1"/>
  <c r="I988" i="1"/>
  <c r="I987" i="1"/>
  <c r="I977" i="1"/>
  <c r="I976" i="1"/>
  <c r="I975" i="1"/>
  <c r="I974" i="1"/>
  <c r="I973" i="1"/>
  <c r="I972" i="1"/>
  <c r="I971" i="1"/>
  <c r="I970" i="1"/>
  <c r="I969" i="1"/>
  <c r="I968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D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19" i="1"/>
  <c r="I818" i="1"/>
  <c r="I817" i="1"/>
  <c r="I816" i="1"/>
  <c r="I815" i="1"/>
  <c r="I814" i="1"/>
  <c r="I813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57" i="1"/>
  <c r="I756" i="1"/>
  <c r="I755" i="1"/>
  <c r="I754" i="1"/>
  <c r="I753" i="1"/>
  <c r="I752" i="1"/>
  <c r="I751" i="1"/>
  <c r="I750" i="1"/>
  <c r="I749" i="1"/>
  <c r="I748" i="1"/>
  <c r="I747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E634" i="1"/>
  <c r="D634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D519" i="1"/>
  <c r="I510" i="1"/>
  <c r="I509" i="1"/>
  <c r="I508" i="1"/>
  <c r="I507" i="1"/>
  <c r="I506" i="1"/>
  <c r="I505" i="1"/>
  <c r="I504" i="1"/>
  <c r="I1053" i="1"/>
  <c r="D489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89" i="1" s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44" i="1" s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D351" i="1"/>
  <c r="I331" i="1"/>
  <c r="I330" i="1"/>
  <c r="I329" i="1"/>
  <c r="I328" i="1"/>
  <c r="I326" i="1"/>
  <c r="I325" i="1"/>
  <c r="I324" i="1"/>
  <c r="I323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321" i="1" s="1"/>
  <c r="I261" i="1"/>
  <c r="I260" i="1"/>
  <c r="I259" i="1"/>
  <c r="I258" i="1"/>
  <c r="I257" i="1"/>
  <c r="I256" i="1"/>
  <c r="I255" i="1"/>
  <c r="I254" i="1"/>
  <c r="I253" i="1"/>
  <c r="I251" i="1"/>
  <c r="I250" i="1"/>
  <c r="I248" i="1"/>
  <c r="I247" i="1"/>
  <c r="I246" i="1"/>
  <c r="I245" i="1"/>
  <c r="I244" i="1"/>
  <c r="I243" i="1"/>
  <c r="I242" i="1"/>
  <c r="I241" i="1"/>
  <c r="I239" i="1"/>
  <c r="I238" i="1"/>
  <c r="I237" i="1"/>
  <c r="I236" i="1"/>
  <c r="I234" i="1"/>
  <c r="I233" i="1"/>
  <c r="I232" i="1"/>
  <c r="I231" i="1"/>
  <c r="I230" i="1"/>
  <c r="I229" i="1"/>
  <c r="I228" i="1"/>
  <c r="I227" i="1"/>
  <c r="I226" i="1"/>
  <c r="I225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0" i="1"/>
  <c r="I109" i="1"/>
  <c r="I108" i="1"/>
  <c r="I107" i="1"/>
  <c r="I105" i="1"/>
  <c r="I104" i="1"/>
  <c r="I102" i="1"/>
  <c r="H100" i="1"/>
  <c r="G100" i="1"/>
  <c r="F100" i="1"/>
  <c r="E100" i="1"/>
  <c r="D100" i="1"/>
  <c r="I99" i="1"/>
  <c r="I100" i="1" s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19" i="1" l="1"/>
  <c r="I286" i="1"/>
  <c r="I351" i="1"/>
  <c r="I473" i="1"/>
  <c r="I97" i="1"/>
  <c r="I416" i="1"/>
  <c r="I980" i="1"/>
  <c r="I822" i="1"/>
  <c r="I999" i="1"/>
  <c r="I837" i="1"/>
  <c r="I1054" i="1"/>
  <c r="D1056" i="1"/>
  <c r="I1038" i="1"/>
  <c r="E1057" i="1"/>
  <c r="E1058" i="1" s="1"/>
  <c r="G1057" i="1"/>
  <c r="G1058" i="1" s="1"/>
  <c r="F1057" i="1"/>
  <c r="F1058" i="1" s="1"/>
  <c r="H1057" i="1"/>
  <c r="H1058" i="1" s="1"/>
  <c r="I1057" i="1" l="1"/>
  <c r="I1058" i="1" s="1"/>
</calcChain>
</file>

<file path=xl/sharedStrings.xml><?xml version="1.0" encoding="utf-8"?>
<sst xmlns="http://schemas.openxmlformats.org/spreadsheetml/2006/main" count="2587" uniqueCount="1259">
  <si>
    <t>Sl.no</t>
  </si>
  <si>
    <t>Name of the Hospital</t>
  </si>
  <si>
    <t>Address</t>
  </si>
  <si>
    <t>Beds</t>
  </si>
  <si>
    <t>QUANTITY(Kgs.)</t>
  </si>
  <si>
    <t>Yellow</t>
  </si>
  <si>
    <t>Red</t>
  </si>
  <si>
    <t>Blue</t>
  </si>
  <si>
    <t>PPC</t>
  </si>
  <si>
    <t>SHADNAGAR</t>
  </si>
  <si>
    <t>Abhishek Hospital</t>
  </si>
  <si>
    <t>Anmol Children's Hospital</t>
  </si>
  <si>
    <t>Janani Hospital</t>
  </si>
  <si>
    <t>Care well Hospital</t>
  </si>
  <si>
    <t>Divya Hospital</t>
  </si>
  <si>
    <t>Gayatri hospital</t>
  </si>
  <si>
    <t>BPK Lotus Hospital</t>
  </si>
  <si>
    <t xml:space="preserve">Manasa Nursing Home    </t>
  </si>
  <si>
    <t>Mahabodhi Diagnostics</t>
  </si>
  <si>
    <t>*</t>
  </si>
  <si>
    <t>Ranga Raiya Diagnostics</t>
  </si>
  <si>
    <t>R.S. Dental Hospital</t>
  </si>
  <si>
    <t>Srinivas Children's &amp; General Hospital</t>
  </si>
  <si>
    <t xml:space="preserve">Sri Amrutha Children's Hospital   </t>
  </si>
  <si>
    <t>Shadnagar Diagnostics</t>
  </si>
  <si>
    <t>Sri Sai Baba Nursing Home</t>
  </si>
  <si>
    <t xml:space="preserve">Sai Mythri Hospital </t>
  </si>
  <si>
    <t>Shiv Ram Naik Hospital</t>
  </si>
  <si>
    <t>Shadnagar Dental Hospital</t>
  </si>
  <si>
    <t>Shiva Sri Hospital</t>
  </si>
  <si>
    <t>SVR Diagnostics</t>
  </si>
  <si>
    <t>Sri Guru Raghavendra  Dental</t>
  </si>
  <si>
    <t>Sri Balaji Clinic</t>
  </si>
  <si>
    <t>Sri Drugha Diagnostics</t>
  </si>
  <si>
    <t>Vijay Hospital</t>
  </si>
  <si>
    <t>Vijaya Jyothi Multi Speciality Hospital</t>
  </si>
  <si>
    <t>Venkata Sai Poly Clinic</t>
  </si>
  <si>
    <t>Yashoda Dental Hospital</t>
  </si>
  <si>
    <t>Viva Hospital</t>
  </si>
  <si>
    <t xml:space="preserve">Bhavana Multispeciality Hospital </t>
  </si>
  <si>
    <t xml:space="preserve">Padma Nursing Home </t>
  </si>
  <si>
    <t>Sudha Nursing Home</t>
  </si>
  <si>
    <t>Star Kid Hospital  (Shadnagar Multispecialty Hospital)</t>
  </si>
  <si>
    <t>Sai Ram Clinic</t>
  </si>
  <si>
    <t>Dadaji Clinic</t>
  </si>
  <si>
    <t>Life Care Multispecialty Hospital</t>
  </si>
  <si>
    <t>Veda Hospital</t>
  </si>
  <si>
    <t>Lims Hospital</t>
  </si>
  <si>
    <t xml:space="preserve">Ayra Dental Clinic </t>
  </si>
  <si>
    <t>Bugga Reddy Hospital</t>
  </si>
  <si>
    <t>Medi Point Diagnostic centre</t>
  </si>
  <si>
    <t>Lahari Diagnostic Centre</t>
  </si>
  <si>
    <t>Suresh Diagnostic Centre</t>
  </si>
  <si>
    <t xml:space="preserve">Shree Sai Clinic </t>
  </si>
  <si>
    <t xml:space="preserve">Dr Agarwals Health Care Limited </t>
  </si>
  <si>
    <t>Sai Ram Diagnostic centre</t>
  </si>
  <si>
    <t>Sri Balaji Lab</t>
  </si>
  <si>
    <t>Venetia Eye Care</t>
  </si>
  <si>
    <t>WENS Diagnostics</t>
  </si>
  <si>
    <t>Sai Thirumala Clinic</t>
  </si>
  <si>
    <t xml:space="preserve">Happy Hospital </t>
  </si>
  <si>
    <t xml:space="preserve">Shadnagar Blood Centre </t>
  </si>
  <si>
    <t xml:space="preserve">Balaji Hospital </t>
  </si>
  <si>
    <t xml:space="preserve">Sri Sai Hospital </t>
  </si>
  <si>
    <t xml:space="preserve">Maa Care Childrens Hospital </t>
  </si>
  <si>
    <t xml:space="preserve">Shadnagar Physiotheraphy Clinic </t>
  </si>
  <si>
    <t xml:space="preserve">Sri Vasavi Poly Clinic </t>
  </si>
  <si>
    <t xml:space="preserve">ABV DR Neerajas Fertility Centre </t>
  </si>
  <si>
    <t>Recover Hospital</t>
  </si>
  <si>
    <t>Jeevan Sai Dental Hospital</t>
  </si>
  <si>
    <t>Adithya Nuero Super Specality Hospital</t>
  </si>
  <si>
    <t xml:space="preserve">Arogya Hospital &amp; Diagnostic centre </t>
  </si>
  <si>
    <t>Varahi Hospital</t>
  </si>
  <si>
    <t>TOTAL</t>
  </si>
  <si>
    <t>SHADNAGAR PHC'S</t>
  </si>
  <si>
    <t>Kothur PHC</t>
  </si>
  <si>
    <t>Aasha Hospital</t>
  </si>
  <si>
    <t>Addis Nuero Phy</t>
  </si>
  <si>
    <t xml:space="preserve">Ahmed Poly Clinic </t>
  </si>
  <si>
    <t>Amar Hospital</t>
  </si>
  <si>
    <t>Amma Hospital</t>
  </si>
  <si>
    <t>Anil's Surgicare</t>
  </si>
  <si>
    <t>Anirudh Hospital</t>
  </si>
  <si>
    <t>Aroghya Hospital</t>
  </si>
  <si>
    <t>Adithya Kidney Center</t>
  </si>
  <si>
    <t>Chandra Hospital</t>
  </si>
  <si>
    <t>City Endoscan Center</t>
  </si>
  <si>
    <t>Dhanvanthri Hospital</t>
  </si>
  <si>
    <t xml:space="preserve">Dhatta Clinic </t>
  </si>
  <si>
    <t>Gautham Hospital</t>
  </si>
  <si>
    <t>Gayathri Dental</t>
  </si>
  <si>
    <t>Indian Red Cross Blood Bank</t>
  </si>
  <si>
    <t>JSM Dental</t>
  </si>
  <si>
    <t>Kavitha Nurshing Home</t>
  </si>
  <si>
    <t>KK Hospital</t>
  </si>
  <si>
    <t>Litmus Diagnostics</t>
  </si>
  <si>
    <t>Laxma Reddy Clinic</t>
  </si>
  <si>
    <t xml:space="preserve">Manasa Nursing Home </t>
  </si>
  <si>
    <t xml:space="preserve">M.M Poly Clinic </t>
  </si>
  <si>
    <t>Mallika Hospital</t>
  </si>
  <si>
    <t>Medi care Diagnostics</t>
  </si>
  <si>
    <t>Meghana Hospital</t>
  </si>
  <si>
    <t>Modern Dental</t>
  </si>
  <si>
    <t>Mythri Hospital</t>
  </si>
  <si>
    <t>Neha Shine hospital</t>
  </si>
  <si>
    <t>New Niloufer Children's Hospital</t>
  </si>
  <si>
    <t xml:space="preserve">New Sai BabaHospital </t>
  </si>
  <si>
    <t>Navodya Hospital</t>
  </si>
  <si>
    <t>Om Clinic</t>
  </si>
  <si>
    <t>Orange Path Lab</t>
  </si>
  <si>
    <t>Palamoor Bio Sciences</t>
  </si>
  <si>
    <t>Palamur Nuero Clinic</t>
  </si>
  <si>
    <t>Phanindra Dental Hospital</t>
  </si>
  <si>
    <t>Prime Diagnostic Centre</t>
  </si>
  <si>
    <t xml:space="preserve">PVR Chest Hospital </t>
  </si>
  <si>
    <t>Susrutha Hospital (Prathibha people health care center)</t>
  </si>
  <si>
    <t>Palamoor Eye Center</t>
  </si>
  <si>
    <t>Palamur Blood Bank</t>
  </si>
  <si>
    <t>Ramreddy Lions Eye Hospital</t>
  </si>
  <si>
    <t>Ravi children's Hospital</t>
  </si>
  <si>
    <t xml:space="preserve">Ravi Diagnostics </t>
  </si>
  <si>
    <t>S.S. Hospital</t>
  </si>
  <si>
    <t>S.V.S.Dental Hospital</t>
  </si>
  <si>
    <t>S.V.S.Hospital</t>
  </si>
  <si>
    <t>Sadhana Dental</t>
  </si>
  <si>
    <t xml:space="preserve">Safa Dental </t>
  </si>
  <si>
    <t>Sai Shilpa Hospital</t>
  </si>
  <si>
    <t>Sai Swetha Hospital</t>
  </si>
  <si>
    <t xml:space="preserve">Sanvi Multispeciality Hospital </t>
  </si>
  <si>
    <t>Siri Children's Hospital</t>
  </si>
  <si>
    <t>SLVS Diagnostic Center</t>
  </si>
  <si>
    <t>Sri Harsha Hospital</t>
  </si>
  <si>
    <t>Sri Krishna mulispeciality hospital</t>
  </si>
  <si>
    <t>Sri Lakshmi Hospital</t>
  </si>
  <si>
    <t xml:space="preserve">Sri Laxmi Scaning Center </t>
  </si>
  <si>
    <t>Sri Sai Krishna E.N.T.</t>
  </si>
  <si>
    <t xml:space="preserve">Sri Sai Nursing Home </t>
  </si>
  <si>
    <t>Sujatha Clinic</t>
  </si>
  <si>
    <t>Sunitha Hospital</t>
  </si>
  <si>
    <t>Swetha Nursing Home</t>
  </si>
  <si>
    <t xml:space="preserve">Sri Sai Venkata Diagnostic </t>
  </si>
  <si>
    <t>Star Diagnostics Center</t>
  </si>
  <si>
    <t xml:space="preserve">Sanjana Palamoor Nursing Home </t>
  </si>
  <si>
    <t>Srikanth Dental</t>
  </si>
  <si>
    <t>Surya Hospital</t>
  </si>
  <si>
    <t>Teja's Hospital</t>
  </si>
  <si>
    <t>Thyrocarae Center</t>
  </si>
  <si>
    <t>TJR Dential</t>
  </si>
  <si>
    <t>Vijaya Nursing Home</t>
  </si>
  <si>
    <t>Vimala ENT Clinic</t>
  </si>
  <si>
    <t>Yasodha Dental &amp; ENT Clinic</t>
  </si>
  <si>
    <t>GOVT Medical College</t>
  </si>
  <si>
    <t xml:space="preserve">Sindhu Hospital </t>
  </si>
  <si>
    <t>SIMS Hospital</t>
  </si>
  <si>
    <t>Sri SK Poly Clinic</t>
  </si>
  <si>
    <t>Nithya Hospital</t>
  </si>
  <si>
    <t>Meenakshi  Hospital</t>
  </si>
  <si>
    <t>Lotus Diagnostics Center</t>
  </si>
  <si>
    <t>Noble Hospital</t>
  </si>
  <si>
    <t>Shravani E N T Clinic</t>
  </si>
  <si>
    <t>Kartheek Neuro Centre</t>
  </si>
  <si>
    <t>Smile and Shine Dental Clinic</t>
  </si>
  <si>
    <t>Chandhana Hospital</t>
  </si>
  <si>
    <t>Sri Sai Ram poly clinic and Dental Hospital</t>
  </si>
  <si>
    <t>Chanti Hospital</t>
  </si>
  <si>
    <t>Virat Hospital</t>
  </si>
  <si>
    <t>RVR Hospital</t>
  </si>
  <si>
    <t>Kalyani Dental</t>
  </si>
  <si>
    <t>Sure Diagnostic Center</t>
  </si>
  <si>
    <t>Maturhrudaya Clinic</t>
  </si>
  <si>
    <t>Mamatha Lab</t>
  </si>
  <si>
    <t>Nithin Rajamuri Chest Clinic</t>
  </si>
  <si>
    <t>Family Care Clinic</t>
  </si>
  <si>
    <t xml:space="preserve">Sri Kara Scanning Center &amp; Orthopaedic </t>
  </si>
  <si>
    <t>Uday Hospital</t>
  </si>
  <si>
    <t>Shyam Life Care clinic</t>
  </si>
  <si>
    <t>Gandhi Neuro Hospital</t>
  </si>
  <si>
    <t>We Care Hospital</t>
  </si>
  <si>
    <t>Mahabubnagar Cancer Hospital</t>
  </si>
  <si>
    <t>Mahabubnagar Intensive Care</t>
  </si>
  <si>
    <t>Laxmi Rumatology Clinic</t>
  </si>
  <si>
    <t>SR Hospital</t>
  </si>
  <si>
    <t>Adwith Clinic</t>
  </si>
  <si>
    <t>Balaji Neuro Hospital</t>
  </si>
  <si>
    <t>Apoorva Children's Hospital</t>
  </si>
  <si>
    <t>Sree Dental Hospital</t>
  </si>
  <si>
    <t>Brisk Facilities (Sugar Division)Pvt Ltd (CSC HEALTH CARE &amp; WELLNESS CENTER)</t>
  </si>
  <si>
    <t>Sri Srinivasa MultiSpeciality Hospital</t>
  </si>
  <si>
    <t>Sneha Chest Care Hospital</t>
  </si>
  <si>
    <t>ECHS Poly Clinic</t>
  </si>
  <si>
    <t>Akshaya Diagnostic Centre</t>
  </si>
  <si>
    <t xml:space="preserve">Vihaan Diagnostic center </t>
  </si>
  <si>
    <t xml:space="preserve">Siri Dental Hospital </t>
  </si>
  <si>
    <t>SABITHA HOSPITAL</t>
  </si>
  <si>
    <t>Sree Ramulu Hospital</t>
  </si>
  <si>
    <t>Sri Harsha Neuro Psychiatry Multi Speciality Hospital</t>
  </si>
  <si>
    <t>Vajara sree Hospital</t>
  </si>
  <si>
    <t>Vijaya Diagnostic Centre Ltd</t>
  </si>
  <si>
    <r>
      <t>M.M Hospital</t>
    </r>
    <r>
      <rPr>
        <sz val="11"/>
        <color rgb="FFFF0000"/>
        <rFont val="Calibri"/>
        <family val="2"/>
      </rPr>
      <t xml:space="preserve"> </t>
    </r>
  </si>
  <si>
    <t xml:space="preserve">Alma Care Hospital </t>
  </si>
  <si>
    <t>Padmavathi Dental Hospital</t>
  </si>
  <si>
    <t xml:space="preserve">Tirumala Dental Care </t>
  </si>
  <si>
    <t xml:space="preserve">Happy Smiles Dental Care </t>
  </si>
  <si>
    <t xml:space="preserve">Krishnalatha Skin &amp; Eye Hospital </t>
  </si>
  <si>
    <t xml:space="preserve">LV Hospital </t>
  </si>
  <si>
    <t xml:space="preserve">Vasavi Gastro Liver Endnscopy Centre </t>
  </si>
  <si>
    <t xml:space="preserve">Health Care 360 Clinic   </t>
  </si>
  <si>
    <t xml:space="preserve">Mahabubnagar Clinic </t>
  </si>
  <si>
    <t xml:space="preserve">Samraksha Multi Specialty Hospital  </t>
  </si>
  <si>
    <t xml:space="preserve">Veda Super Specialty Dental Clinic  </t>
  </si>
  <si>
    <t xml:space="preserve">Nirmal Diagnostic Center   </t>
  </si>
  <si>
    <t xml:space="preserve">Ravi Dental  </t>
  </si>
  <si>
    <t xml:space="preserve">Sree Hospital  </t>
  </si>
  <si>
    <t xml:space="preserve">GVKR Hospital  </t>
  </si>
  <si>
    <t xml:space="preserve">VIDYA Dental </t>
  </si>
  <si>
    <t xml:space="preserve">Thyrocare Diagnostic Centre   </t>
  </si>
  <si>
    <t xml:space="preserve">Palamoor Diagnostics Center  </t>
  </si>
  <si>
    <t>Path Care Diagnostic centre</t>
  </si>
  <si>
    <t>JADCHERLA</t>
  </si>
  <si>
    <t>Balaji Childrens Hospital</t>
  </si>
  <si>
    <t>Litmus Diagnostic Center</t>
  </si>
  <si>
    <t>Mallappa Memorial Hospital</t>
  </si>
  <si>
    <t>Sara Diagnostic Center</t>
  </si>
  <si>
    <t>Sugudha Devi Hospital</t>
  </si>
  <si>
    <t>Srinivasa Hospital</t>
  </si>
  <si>
    <t>Sai Prasanthi Dental</t>
  </si>
  <si>
    <t>Vamshi CBCC Cancer Hospital</t>
  </si>
  <si>
    <t>Vijay Clinic</t>
  </si>
  <si>
    <t xml:space="preserve">Agur Prime Hospital  </t>
  </si>
  <si>
    <t>Madhusudhana Reddy Clinic</t>
  </si>
  <si>
    <t>Maa Hospital Meternity &amp; Surgical &amp; Diagnostics</t>
  </si>
  <si>
    <t>Sri Sai Multispeciality Dental</t>
  </si>
  <si>
    <t>Amoga Hospital</t>
  </si>
  <si>
    <t>Sri Laxmi Chandran Children's Hospital</t>
  </si>
  <si>
    <t>Swami Reddy Hospital</t>
  </si>
  <si>
    <t>Sai chandhana Clinic</t>
  </si>
  <si>
    <t xml:space="preserve">Srinidhi Hospital </t>
  </si>
  <si>
    <t xml:space="preserve">Annapurna Kidney &amp; Urology Hospital   </t>
  </si>
  <si>
    <t xml:space="preserve">Srinivasa Hospital  </t>
  </si>
  <si>
    <t xml:space="preserve">RJR Herbal Hospital </t>
  </si>
  <si>
    <t>MAHABUBNAGAR - PHC'S</t>
  </si>
  <si>
    <t>Hanwada PHC</t>
  </si>
  <si>
    <t>Mamdaabad PHC</t>
  </si>
  <si>
    <t>Gandeed PHC</t>
  </si>
  <si>
    <t>Jannampet  PHC</t>
  </si>
  <si>
    <t>Addakal PHC</t>
  </si>
  <si>
    <t>Boothpur PHC</t>
  </si>
  <si>
    <t>Kaurampet PHC</t>
  </si>
  <si>
    <t>Midjil PHC</t>
  </si>
  <si>
    <t xml:space="preserve">Koilkonda PHC </t>
  </si>
  <si>
    <t>Devarakadra PHC</t>
  </si>
  <si>
    <t>Marikal PHC</t>
  </si>
  <si>
    <t>Rajapur PHC</t>
  </si>
  <si>
    <t>Balanagar PHC</t>
  </si>
  <si>
    <t>Moosapet PHC</t>
  </si>
  <si>
    <t>Thimmajipet PHC</t>
  </si>
  <si>
    <t>Manikonda PHC</t>
  </si>
  <si>
    <t>Maganoor PHC</t>
  </si>
  <si>
    <t>Edira PHC</t>
  </si>
  <si>
    <t>ChinnaChintakunta PHC</t>
  </si>
  <si>
    <t>Perur PHC</t>
  </si>
  <si>
    <t>Nawabpet PHC</t>
  </si>
  <si>
    <t>Gangapur PHC</t>
  </si>
  <si>
    <t>Kothlabad PHC</t>
  </si>
  <si>
    <t>Jadcherla / BDPL UPHC</t>
  </si>
  <si>
    <t>Kummariwadi UPHC</t>
  </si>
  <si>
    <t>Mothinagar UPHC</t>
  </si>
  <si>
    <t>Pathapalmoor UPHC</t>
  </si>
  <si>
    <t>Ramaiah Bowli UPHC</t>
  </si>
  <si>
    <t xml:space="preserve">NAGARKURNOOL  </t>
  </si>
  <si>
    <t xml:space="preserve">Aditya Hospital </t>
  </si>
  <si>
    <t>Amma Childrens Hospital &amp; Diagnostic Center</t>
  </si>
  <si>
    <t>Dr.Pathlabs</t>
  </si>
  <si>
    <t>Kuchakulla Ramchandra Reddy Eye Hospital</t>
  </si>
  <si>
    <t>MSR Superspeciality Hospital</t>
  </si>
  <si>
    <t>Pragathi Nursing Home</t>
  </si>
  <si>
    <t>Pulla Reddy Hospital</t>
  </si>
  <si>
    <t>Sara Diagnostic Centre</t>
  </si>
  <si>
    <t>Sri Satya Sai Hospital</t>
  </si>
  <si>
    <t>Sri Shiva Nursing Home</t>
  </si>
  <si>
    <t>Sri Devi Dental Hospital</t>
  </si>
  <si>
    <t>Venkata Sai Diagnostics</t>
  </si>
  <si>
    <t>Shoba Hospital</t>
  </si>
  <si>
    <t>Shanvi children's clinic</t>
  </si>
  <si>
    <t>Sindhu Skin &amp; Cancer Clinic</t>
  </si>
  <si>
    <t>IBEX Digital X-Ray Scaning Center</t>
  </si>
  <si>
    <t>Sri Sai Path Lab</t>
  </si>
  <si>
    <t>venkataramma childrens Hosipal</t>
  </si>
  <si>
    <t>Laxmi Prasanna Diagnostic Center</t>
  </si>
  <si>
    <t>Medpath Star Diagnostic Center</t>
  </si>
  <si>
    <t>Vishnu Dental Clinic</t>
  </si>
  <si>
    <t>Shruthi Hospital /Diagnostic Centre</t>
  </si>
  <si>
    <t xml:space="preserve">Sri Hemanth Neuro Multispecialty Hospital </t>
  </si>
  <si>
    <t>Sri Sai Multispecialty Dental Clinic</t>
  </si>
  <si>
    <t>Jaya Krishna Hospital</t>
  </si>
  <si>
    <t xml:space="preserve">Pranshi Women's Clinic </t>
  </si>
  <si>
    <t>Vihana scanning &amp; Diagnostic Center</t>
  </si>
  <si>
    <t>Eesha Multispecialty Hospital</t>
  </si>
  <si>
    <t>Jaya lab</t>
  </si>
  <si>
    <t>Trinetra eye Hosiptal</t>
  </si>
  <si>
    <t>Laxmi Hospital</t>
  </si>
  <si>
    <t>Sravanthi Diagnostic Center</t>
  </si>
  <si>
    <t>Vivek Hospital</t>
  </si>
  <si>
    <t xml:space="preserve">Praja Nursing Home </t>
  </si>
  <si>
    <t>Chandrakala Dental Care</t>
  </si>
  <si>
    <t>Cyrus Diagnostic Center</t>
  </si>
  <si>
    <t xml:space="preserve">Gayathri Hospital    </t>
  </si>
  <si>
    <t xml:space="preserve">Mahavedh Hospital  </t>
  </si>
  <si>
    <t xml:space="preserve">KALWAKURTHY  </t>
  </si>
  <si>
    <t>Mahitha Hospital</t>
  </si>
  <si>
    <t>Prashanth family Clinic</t>
  </si>
  <si>
    <t>Prasath Dental</t>
  </si>
  <si>
    <t xml:space="preserve"> Ramya Hospital </t>
  </si>
  <si>
    <t>Ramya Diagnostic centre</t>
  </si>
  <si>
    <t>SVR Diagnostic centre</t>
  </si>
  <si>
    <t>Sri Sai Nursing Home</t>
  </si>
  <si>
    <t>Adwaith Lab</t>
  </si>
  <si>
    <t xml:space="preserve"> Sri Venkata Ramana Hospital</t>
  </si>
  <si>
    <t>Srinivasa Poly Clinic</t>
  </si>
  <si>
    <t>Karthik Diagnostic Centre</t>
  </si>
  <si>
    <t>OM  Sai Baba Diagnostic Centre</t>
  </si>
  <si>
    <t>Dr C Vijay Kumar Memorial Clinic</t>
  </si>
  <si>
    <t xml:space="preserve">Suraksha Hospital </t>
  </si>
  <si>
    <t xml:space="preserve">Shifa Clinic </t>
  </si>
  <si>
    <t xml:space="preserve">ACHAMPET </t>
  </si>
  <si>
    <t>Dr. Laxma Reddy Clinic</t>
  </si>
  <si>
    <t xml:space="preserve"> Sri ram( Sar ram) Hospital </t>
  </si>
  <si>
    <t>SIMS Clinic</t>
  </si>
  <si>
    <t>Kidz  Care Childrens Hospital</t>
  </si>
  <si>
    <t>Universal  Hospital</t>
  </si>
  <si>
    <t>Care Lab</t>
  </si>
  <si>
    <t>Nobel Diagnostic centre</t>
  </si>
  <si>
    <r>
      <t>Mahadev MultiSpeciality Hospital</t>
    </r>
    <r>
      <rPr>
        <sz val="11"/>
        <color rgb="FFFF0000"/>
        <rFont val="Calibri"/>
        <family val="2"/>
      </rPr>
      <t xml:space="preserve"> </t>
    </r>
  </si>
  <si>
    <t>KOLLAPUR</t>
  </si>
  <si>
    <t>Medi care Lab</t>
  </si>
  <si>
    <t xml:space="preserve">Samraksha Multispeciality Hospital [SAI SUDHA NURSING HOME] </t>
  </si>
  <si>
    <t>VG Hospital</t>
  </si>
  <si>
    <t>Sai Krupa Hospital</t>
  </si>
  <si>
    <t xml:space="preserve">Apple Children's Hospital </t>
  </si>
  <si>
    <t>Maa Diagnostic Center</t>
  </si>
  <si>
    <t xml:space="preserve">Varun Hospital </t>
  </si>
  <si>
    <t>LIST OF GOVT. HEALTH FACILITIES OF NAGARKURNOOL DISTRICT</t>
  </si>
  <si>
    <t>Upgraded PHC PALEM</t>
  </si>
  <si>
    <t>PHC -Peddamuddunor</t>
  </si>
  <si>
    <t>PHC Bijinapally</t>
  </si>
  <si>
    <t>PHC Peddakothapally</t>
  </si>
  <si>
    <t>PHC Telkapally</t>
  </si>
  <si>
    <t>CHC Achampet</t>
  </si>
  <si>
    <t>PHC Kollapur</t>
  </si>
  <si>
    <t>PHC Siddapur</t>
  </si>
  <si>
    <t>PHC Padara</t>
  </si>
  <si>
    <t>PHC Thotapally</t>
  </si>
  <si>
    <t>PHCMannanur</t>
  </si>
  <si>
    <t>PHC Vatavarlapally
(APPAPOOR)</t>
  </si>
  <si>
    <t>PHC Balmoor</t>
  </si>
  <si>
    <t>PHCUppunuthala</t>
  </si>
  <si>
    <t>PHC lattupaly</t>
  </si>
  <si>
    <t>PHCVangoor</t>
  </si>
  <si>
    <t>PHC Charakonda</t>
  </si>
  <si>
    <t>PHC Raghupathipet</t>
  </si>
  <si>
    <t>PHC Kodair</t>
  </si>
  <si>
    <t>PHC Ambatpally</t>
  </si>
  <si>
    <t>PHC Lingal</t>
  </si>
  <si>
    <t>PHCPeddur</t>
  </si>
  <si>
    <t>PHC Veldanda</t>
  </si>
  <si>
    <t>PHCVennacherla</t>
  </si>
  <si>
    <t>PHC Pentlavally</t>
  </si>
  <si>
    <t>PHCTadoor</t>
  </si>
  <si>
    <t>PHC Boppally</t>
  </si>
  <si>
    <t>PHC Ambrabad</t>
  </si>
  <si>
    <t>PHC Urakonda</t>
  </si>
  <si>
    <t>NARAYANPET</t>
  </si>
  <si>
    <t xml:space="preserve">Aishwarya Nursing Home, </t>
  </si>
  <si>
    <t>Aayush Dental</t>
  </si>
  <si>
    <t>Bangaru Balappa Memorial Dental</t>
  </si>
  <si>
    <t>Dr. Shailaja's Maternity Hospital</t>
  </si>
  <si>
    <t>Geetha Hospital</t>
  </si>
  <si>
    <t>Kids Children Hospital</t>
  </si>
  <si>
    <t xml:space="preserve">Nithya Clinic </t>
  </si>
  <si>
    <t>Safety Hospital</t>
  </si>
  <si>
    <t>Sneha Hospital</t>
  </si>
  <si>
    <t xml:space="preserve">Sri Venkateshwara Eye Hospital </t>
  </si>
  <si>
    <t>Subhadra Hospital</t>
  </si>
  <si>
    <t>Sri Sai Hospital</t>
  </si>
  <si>
    <t>Susrutha Clinic</t>
  </si>
  <si>
    <t>Vanitha MultiSpeciality Hospital</t>
  </si>
  <si>
    <t>Jyothi Dental Hospital</t>
  </si>
  <si>
    <t>Siri Child Hospital</t>
  </si>
  <si>
    <t>Sai Rathna Hospital</t>
  </si>
  <si>
    <t>Akshiya Hospital</t>
  </si>
  <si>
    <t>SLV Hospital</t>
  </si>
  <si>
    <t>Aditya Clinic</t>
  </si>
  <si>
    <t xml:space="preserve">Medicare Lab </t>
  </si>
  <si>
    <t>Nirmal Diagnostic Center</t>
  </si>
  <si>
    <t>Global Diagnostics Centre</t>
  </si>
  <si>
    <t>Raghavendra Hospital</t>
  </si>
  <si>
    <t xml:space="preserve">Sri Raksha Clinic  </t>
  </si>
  <si>
    <t xml:space="preserve">Sri Dharshana Hospital  </t>
  </si>
  <si>
    <t>Narayanpet New Life Blood Clinic</t>
  </si>
  <si>
    <t>MAKHTAL</t>
  </si>
  <si>
    <t>Maruthi Hospital</t>
  </si>
  <si>
    <t>Mrudula Clinic</t>
  </si>
  <si>
    <t xml:space="preserve">Maruthi Dental </t>
  </si>
  <si>
    <t>Sri Laxmi Clinic</t>
  </si>
  <si>
    <t>Sri Venkateshwara Clinic</t>
  </si>
  <si>
    <t>Swasa Hospital</t>
  </si>
  <si>
    <t xml:space="preserve">Venkateshwara Nursing Home </t>
  </si>
  <si>
    <t>Venkatramana Clinic</t>
  </si>
  <si>
    <t>Anjali Diagnostics</t>
  </si>
  <si>
    <t>Sri Sai Divya Lab</t>
  </si>
  <si>
    <t xml:space="preserve">Manikanta Poly Clinic </t>
  </si>
  <si>
    <t>Sri sai Ayush Hospital</t>
  </si>
  <si>
    <t xml:space="preserve">Dhanvantri Diagnostics Centre </t>
  </si>
  <si>
    <t xml:space="preserve">Sri Laxmi Diagnostic Center  </t>
  </si>
  <si>
    <t>KOSGI</t>
  </si>
  <si>
    <t>Lavanya Clinic</t>
  </si>
  <si>
    <t>Lepakshmi Diagnostic Center</t>
  </si>
  <si>
    <t>Sri Balaji Nursing Home</t>
  </si>
  <si>
    <t>Sri Harsha Clinic</t>
  </si>
  <si>
    <t>Narayana Reddy Hospital</t>
  </si>
  <si>
    <t xml:space="preserve">Geeta Clinic </t>
  </si>
  <si>
    <t>Veda Super Speciality Dental Clinic</t>
  </si>
  <si>
    <t>Gundumal PHC</t>
  </si>
  <si>
    <t>Maddur PHC</t>
  </si>
  <si>
    <t>Makthal PHC</t>
  </si>
  <si>
    <t xml:space="preserve">Narwa PHC </t>
  </si>
  <si>
    <t>Utkoor PHC</t>
  </si>
  <si>
    <t>Pulimamidi PHC</t>
  </si>
  <si>
    <t>Karne PHC</t>
  </si>
  <si>
    <t>Kotakonda PHC</t>
  </si>
  <si>
    <t>Dammaragidda PHC</t>
  </si>
  <si>
    <t>Dhanwada PHC</t>
  </si>
  <si>
    <t>GADWAL</t>
  </si>
  <si>
    <t>Amma Vidyashala  Hospital</t>
  </si>
  <si>
    <t>Anantha Multispeciality Hospital</t>
  </si>
  <si>
    <t>Apple Lab</t>
  </si>
  <si>
    <t>Dr. K.Laxmiah Clinic</t>
  </si>
  <si>
    <t xml:space="preserve">Gadwal Central Lab </t>
  </si>
  <si>
    <t>Gadwal Multispeciality Hospital</t>
  </si>
  <si>
    <t>Janani Nursing home</t>
  </si>
  <si>
    <t>Mahesh Superspeciality Dental  Clinic</t>
  </si>
  <si>
    <t>Nirmala Devi Nursing Home</t>
  </si>
  <si>
    <t>RM Lab</t>
  </si>
  <si>
    <t>Partha Dental Hospital</t>
  </si>
  <si>
    <t>Sree Latha Clinic &amp; Lab</t>
  </si>
  <si>
    <t>Sri Vijaya Raya Multispeciality Hospital</t>
  </si>
  <si>
    <t>Subhakara  Child Hospital</t>
  </si>
  <si>
    <t>Sravanthi Multispeciality Hospital</t>
  </si>
  <si>
    <t>Sri Raghavendra Mother &amp; Child Hospital</t>
  </si>
  <si>
    <t xml:space="preserve">Sreenika  Dental Hospital </t>
  </si>
  <si>
    <t>Shiva sai Nursing Home</t>
  </si>
  <si>
    <t>SN Lab</t>
  </si>
  <si>
    <t>Owni Dental</t>
  </si>
  <si>
    <t>Vennala Childrens &amp; Family Clinic</t>
  </si>
  <si>
    <t>Jaya Praja Hospital</t>
  </si>
  <si>
    <t>Hari Lab</t>
  </si>
  <si>
    <t>SV Lab</t>
  </si>
  <si>
    <t>UV Lab</t>
  </si>
  <si>
    <t>Kranthi Lab</t>
  </si>
  <si>
    <t>Netralaya Hospital</t>
  </si>
  <si>
    <t>Suraj Clinic</t>
  </si>
  <si>
    <t>AR Dental</t>
  </si>
  <si>
    <t>Rao's Hospital</t>
  </si>
  <si>
    <t>Sri Mallikarjuna  Diagnostic Center</t>
  </si>
  <si>
    <t>Krishna Reddy Diagnostic  Center</t>
  </si>
  <si>
    <t>Sree Shiva Gange Hospital</t>
  </si>
  <si>
    <t>Praveen Dental</t>
  </si>
  <si>
    <t>Sai Sudha Dental</t>
  </si>
  <si>
    <t xml:space="preserve">SLN Dental </t>
  </si>
  <si>
    <t>Pushpa Dental</t>
  </si>
  <si>
    <t>Happy Children's Hospital</t>
  </si>
  <si>
    <t>KPN Hospital</t>
  </si>
  <si>
    <t xml:space="preserve">Jeevan Health Care Hospital </t>
  </si>
  <si>
    <t>Maruti Diagnostic Center</t>
  </si>
  <si>
    <t>JP'S Diagnostic Center</t>
  </si>
  <si>
    <t>Sree Harsha Ortho Care Hospital</t>
  </si>
  <si>
    <t>Thriguna Hospital</t>
  </si>
  <si>
    <t xml:space="preserve">Sowmya Childrens Hospital </t>
  </si>
  <si>
    <t>Sumans Diagnostic Center</t>
  </si>
  <si>
    <t xml:space="preserve">Venky Diagnostic Center </t>
  </si>
  <si>
    <t>Sagar Children's Hospital</t>
  </si>
  <si>
    <t xml:space="preserve">Cosmo Dental Clinic </t>
  </si>
  <si>
    <t xml:space="preserve">Children's Clinic </t>
  </si>
  <si>
    <t>Krishna Specialty Lab</t>
  </si>
  <si>
    <t>Jogulamba Gadwal Diagnostic Center</t>
  </si>
  <si>
    <t>Sree Harsha Diagnostic centre</t>
  </si>
  <si>
    <t>Shiva Teja Poly Clinic</t>
  </si>
  <si>
    <t xml:space="preserve">Sri Aditya Netralaya </t>
  </si>
  <si>
    <t xml:space="preserve">Medi Care Poly Clinic </t>
  </si>
  <si>
    <t xml:space="preserve">Rk Lab </t>
  </si>
  <si>
    <t>Srihaan Diagnostic Centre</t>
  </si>
  <si>
    <t>SR Lab</t>
  </si>
  <si>
    <t>Kumar Diagnostic Center</t>
  </si>
  <si>
    <t>Sri Srinivasa Poly Clinic -</t>
  </si>
  <si>
    <t xml:space="preserve">Sri venkata Raghavendra Multi Speciality Dental </t>
  </si>
  <si>
    <t>Suraksha Hospital</t>
  </si>
  <si>
    <t xml:space="preserve">Shakthi Mother &amp; Childrens Hospital </t>
  </si>
  <si>
    <t xml:space="preserve">VS LAB </t>
  </si>
  <si>
    <t xml:space="preserve">Apex Scan Center  </t>
  </si>
  <si>
    <t xml:space="preserve">Devi Dignostic Centre   </t>
  </si>
  <si>
    <t xml:space="preserve">Sri Venkateshwara HealthCare Dental Clinic </t>
  </si>
  <si>
    <t>Sri Venkateshwara Poly Clinic</t>
  </si>
  <si>
    <t>Suraksha Dignostic Centre</t>
  </si>
  <si>
    <t xml:space="preserve">SHANTHI NAGAR    </t>
  </si>
  <si>
    <t>Monica Praja Vydyasala Hospital</t>
  </si>
  <si>
    <t>Neha Lab</t>
  </si>
  <si>
    <t>Naveen Clinic</t>
  </si>
  <si>
    <t>Royal Diagnostic Center</t>
  </si>
  <si>
    <t>Sri Balaji MultiSpeciality Poly Clinic</t>
  </si>
  <si>
    <t>Tejaswini Hospital</t>
  </si>
  <si>
    <t>Venkateshwara polyclinic</t>
  </si>
  <si>
    <t>Sri Srinivasa Dental</t>
  </si>
  <si>
    <t xml:space="preserve">Maruthi Diagnostic Center </t>
  </si>
  <si>
    <t xml:space="preserve">Sahastra Clinic </t>
  </si>
  <si>
    <t>IEEJA</t>
  </si>
  <si>
    <t>Amrutha Hospital</t>
  </si>
  <si>
    <t>Bhuvaneshwari Nursing Home</t>
  </si>
  <si>
    <t>Pushpa Nursing Home &amp; Diagnostics Center</t>
  </si>
  <si>
    <t>Reddy's Lab</t>
  </si>
  <si>
    <t>Sri Srinivasa Nursing Home</t>
  </si>
  <si>
    <t>Sree Vyshnavam Diagnostics Center</t>
  </si>
  <si>
    <t>Sai Balaji Clinic</t>
  </si>
  <si>
    <t>Sri Sai Krishna Children's Hospital</t>
  </si>
  <si>
    <t>Sunrise Hospital</t>
  </si>
  <si>
    <t>Venkata Sai Clinic</t>
  </si>
  <si>
    <t>New Srinivasa Clinic</t>
  </si>
  <si>
    <t>Krishnaveni Hospital</t>
  </si>
  <si>
    <t>Vihaan Diagnostic Center</t>
  </si>
  <si>
    <t>Sai Srinivasa Diagnostic Center</t>
  </si>
  <si>
    <t>Satyanarayana Diagnostic Center</t>
  </si>
  <si>
    <t xml:space="preserve">Om Diagnostic Centre </t>
  </si>
  <si>
    <t>Kaamat Dental Clinic</t>
  </si>
  <si>
    <t xml:space="preserve">SLN Diagnostic </t>
  </si>
  <si>
    <t>SLN Hospital</t>
  </si>
  <si>
    <t>Sri Laxmi Srinivasa Diagnostic Center</t>
  </si>
  <si>
    <t>Venkateshwara Hospital</t>
  </si>
  <si>
    <t>Murali Lab</t>
  </si>
  <si>
    <t>Vaibhav Specality Lab</t>
  </si>
  <si>
    <t>Dr Mahesh Eye Hospital</t>
  </si>
  <si>
    <t xml:space="preserve">Ramesh Diagnostic Center </t>
  </si>
  <si>
    <t>Sri Sai Eye Hospital</t>
  </si>
  <si>
    <t>ALAMPUR</t>
  </si>
  <si>
    <t>SP Lab</t>
  </si>
  <si>
    <t>S.R General &amp; Childrens Clinic</t>
  </si>
  <si>
    <t>Sri Sarojini Hospital</t>
  </si>
  <si>
    <t>Sri Sarojini Dignostic Centre</t>
  </si>
  <si>
    <t>GADWAL PHC's</t>
  </si>
  <si>
    <t>Ieeja PHC</t>
  </si>
  <si>
    <t>Rajoli PHC</t>
  </si>
  <si>
    <t>Kyatoor PHC</t>
  </si>
  <si>
    <t>Dharur PHC</t>
  </si>
  <si>
    <t>Ghattu PHC</t>
  </si>
  <si>
    <t>Waddepally PHC</t>
  </si>
  <si>
    <t>Itikyala PHC</t>
  </si>
  <si>
    <t>Maldakal PHC</t>
  </si>
  <si>
    <t>Ramnagar PHC</t>
  </si>
  <si>
    <t>Manopad PHC</t>
  </si>
  <si>
    <t>Vantalpet UPHC</t>
  </si>
  <si>
    <t>Burdhapet UPHC</t>
  </si>
  <si>
    <t>Upperu UPHC</t>
  </si>
  <si>
    <t>WANPARTHY</t>
  </si>
  <si>
    <t>Apple Hospital for women and child (Apple Clinic)</t>
  </si>
  <si>
    <t>WANAPARTHY</t>
  </si>
  <si>
    <t>Ganesh Dental</t>
  </si>
  <si>
    <t>Sri Sai Nethralaya Eye Hospital</t>
  </si>
  <si>
    <t>JB Diagnostics</t>
  </si>
  <si>
    <t>Praja Vaidyashala Hospital</t>
  </si>
  <si>
    <t>Ramesh Babu Clinic</t>
  </si>
  <si>
    <t>Sai Ratna Multi speciality Hospital</t>
  </si>
  <si>
    <t>Siddartha Diagnostics</t>
  </si>
  <si>
    <t>Sri Sai Multispeciality Dental Hospital</t>
  </si>
  <si>
    <t>Suraksha Hospital (Raksha hospital)</t>
  </si>
  <si>
    <t>Sri Sai Vaishnavi Multispeciality Dental</t>
  </si>
  <si>
    <t>Vijaya Diagnostic Center Ltd</t>
  </si>
  <si>
    <t>Sarojini Clinic</t>
  </si>
  <si>
    <t>Srinivas Scan Center</t>
  </si>
  <si>
    <t>Srushti Hospital</t>
  </si>
  <si>
    <t>Vasavi Hospital</t>
  </si>
  <si>
    <t>Venkata Sai Hospital</t>
  </si>
  <si>
    <t>Wanaparthy Multispecility Hospital</t>
  </si>
  <si>
    <t>Venkateshwarlu Clinic</t>
  </si>
  <si>
    <t>Vision Diagnostic Center</t>
  </si>
  <si>
    <t xml:space="preserve">Mahalaxmi clinic </t>
  </si>
  <si>
    <t xml:space="preserve">K C Dental Clinic &amp; Implant Centre </t>
  </si>
  <si>
    <t>Accurate Diagnostics Center</t>
  </si>
  <si>
    <t>Apollo Diagnostic Center</t>
  </si>
  <si>
    <t xml:space="preserve">Friends Lab </t>
  </si>
  <si>
    <t>Sainath Poly Clinic</t>
  </si>
  <si>
    <t>Arc Raghavendra Clinic</t>
  </si>
  <si>
    <t xml:space="preserve">Janatha Lab  </t>
  </si>
  <si>
    <t>Karthik Lab</t>
  </si>
  <si>
    <t>Rohini Lab</t>
  </si>
  <si>
    <t>Sree Diagnostic Center</t>
  </si>
  <si>
    <t>Jaya Lab</t>
  </si>
  <si>
    <t xml:space="preserve">Sangha Mithra Clinic </t>
  </si>
  <si>
    <t xml:space="preserve">Bhuvanachandra Clinic </t>
  </si>
  <si>
    <t xml:space="preserve">MSR Physio Chiropractic Clinic </t>
  </si>
  <si>
    <t>VB Dental Hospital</t>
  </si>
  <si>
    <t>Laxmi Poly Clinic</t>
  </si>
  <si>
    <t>Sri Laxmi Hospital</t>
  </si>
  <si>
    <t xml:space="preserve">Karunya Physiotherapy Clinic </t>
  </si>
  <si>
    <t xml:space="preserve">Prapanch Golden Hands Clinic </t>
  </si>
  <si>
    <t xml:space="preserve">Sai Poly Clinic </t>
  </si>
  <si>
    <t xml:space="preserve">Adinarayana Childrens Clinic </t>
  </si>
  <si>
    <t>Sri Maanik Hospital</t>
  </si>
  <si>
    <t xml:space="preserve">Apple Dental Care </t>
  </si>
  <si>
    <t>Siri Diagnostic Center</t>
  </si>
  <si>
    <t xml:space="preserve">Aira Clinic </t>
  </si>
  <si>
    <t>Aira Diagnostic Centre</t>
  </si>
  <si>
    <t>Adwaitha Diagnostic Center</t>
  </si>
  <si>
    <t xml:space="preserve">Mithra Eye Hospital   </t>
  </si>
  <si>
    <t xml:space="preserve">Sathya Dental </t>
  </si>
  <si>
    <t xml:space="preserve">Padhamalatha Dental  </t>
  </si>
  <si>
    <t xml:space="preserve">Srinivas Poly Clinic </t>
  </si>
  <si>
    <t xml:space="preserve">Chitanya Clinic  </t>
  </si>
  <si>
    <t xml:space="preserve">Vigneshwara Ortho Care Clinic  </t>
  </si>
  <si>
    <t xml:space="preserve">Pulse Hospital </t>
  </si>
  <si>
    <t xml:space="preserve">ATMAKUR </t>
  </si>
  <si>
    <t>Chandamama Clinic</t>
  </si>
  <si>
    <t>Dr T.Narsimharao Clinic</t>
  </si>
  <si>
    <t>Sai Baba clinic</t>
  </si>
  <si>
    <t xml:space="preserve">Sri Harsha Dental Clinic </t>
  </si>
  <si>
    <t>Apple Clinic</t>
  </si>
  <si>
    <t>RR Diagnostic Center</t>
  </si>
  <si>
    <t>Bharath Lab</t>
  </si>
  <si>
    <t>Sri Sai Krishna Lab</t>
  </si>
  <si>
    <t>RK Diagnostic Center</t>
  </si>
  <si>
    <t>SS Diagnostic Center</t>
  </si>
  <si>
    <t xml:space="preserve">Amma Clinic </t>
  </si>
  <si>
    <t>Shree Aditya Children's Hospital</t>
  </si>
  <si>
    <t>Aaradhya Diagnostic centre</t>
  </si>
  <si>
    <t>PEBBAIR</t>
  </si>
  <si>
    <t>Sri Raghavendra Hospital</t>
  </si>
  <si>
    <t>SrI Renuka Devi  Dental</t>
  </si>
  <si>
    <t xml:space="preserve">Sri venkata Sai Poly Clinic </t>
  </si>
  <si>
    <t>Laxmi Mahadev Hospital</t>
  </si>
  <si>
    <t>Suguna Poly Clinic</t>
  </si>
  <si>
    <t>Bhavitha Diagnostic Center</t>
  </si>
  <si>
    <t>Shanthi Hospital</t>
  </si>
  <si>
    <t>Shiva Sai Clinic</t>
  </si>
  <si>
    <t xml:space="preserve"> KOTHAKOTA</t>
  </si>
  <si>
    <t>Sri Laxmi Nursing Home</t>
  </si>
  <si>
    <t>Sri Sai Diagnostic centre &amp;Digital X-Ray centre</t>
  </si>
  <si>
    <t>Ravi children's Hospital (Adithya Childrens Hospital)</t>
  </si>
  <si>
    <t>Sneha Dental</t>
  </si>
  <si>
    <t>Sri Sai Lab (Micro Diagnostic Center)</t>
  </si>
  <si>
    <t>Sri Hari Diagnostic Center</t>
  </si>
  <si>
    <t xml:space="preserve">Sree Venkateshwara Multispecialty Dental </t>
  </si>
  <si>
    <t>WANAPARTHY-PHC'S</t>
  </si>
  <si>
    <t>Gopalpet PHC</t>
  </si>
  <si>
    <t>Atmakur PHC</t>
  </si>
  <si>
    <t>Amarchintha PHC</t>
  </si>
  <si>
    <t>PHC Kothakota</t>
  </si>
  <si>
    <t>Thipudampally PHC</t>
  </si>
  <si>
    <t>Kamaluddinpur PHC</t>
  </si>
  <si>
    <t>Ghanpur PHC</t>
  </si>
  <si>
    <t>Kadukuntla PHC</t>
  </si>
  <si>
    <t>Apparala PHC</t>
  </si>
  <si>
    <t>Madnapur PHC</t>
  </si>
  <si>
    <t>PANGAL PHC</t>
  </si>
  <si>
    <t>Pebbair PHC</t>
  </si>
  <si>
    <t>Peddamandadi PHC</t>
  </si>
  <si>
    <t>Srirangapur PHC</t>
  </si>
  <si>
    <t>Veepangandla PHC</t>
  </si>
  <si>
    <t>Peerla Gutta UPHC</t>
  </si>
  <si>
    <t>GandhinagarUPHC</t>
  </si>
  <si>
    <t>PHARMA</t>
  </si>
  <si>
    <t>SL NO</t>
  </si>
  <si>
    <t>Name of the HCF/PHARMA</t>
  </si>
  <si>
    <t>Total</t>
  </si>
  <si>
    <t>Qty in Kgs.</t>
  </si>
  <si>
    <t>Natco Pharma Pvt. Ltd.</t>
  </si>
  <si>
    <t>KOTHUR</t>
  </si>
  <si>
    <t>Natco Pharma (Chemical Division) Ltd</t>
  </si>
  <si>
    <t>Mekaguda village, Kothur Mandal, Mbnr</t>
  </si>
  <si>
    <t>Hetero Bio pharma . Unit III</t>
  </si>
  <si>
    <t>POLEPALLY,JDCL,MBNR</t>
  </si>
  <si>
    <t>Hetero Lab.Unit V</t>
  </si>
  <si>
    <t>Hetero Drugs Pvt. Ltd.Unit VI</t>
  </si>
  <si>
    <t>Aurobindo Pharma Ltd. Unit VII</t>
  </si>
  <si>
    <t xml:space="preserve">Eugia Pharma </t>
  </si>
  <si>
    <t>APL HEALTHCARE LTD.</t>
  </si>
  <si>
    <t>Mylan Laboratories Pvt. Ltd</t>
  </si>
  <si>
    <t>MSN Laboratories Pvt. Ltd.</t>
  </si>
  <si>
    <t>NANDIGAM</t>
  </si>
  <si>
    <t>Amneal Oncology Pvt. Ltd.</t>
  </si>
  <si>
    <t>Shilpa Medicare Pvt. Ltd.</t>
  </si>
  <si>
    <t>Evertogen Life Sciences Ltd.</t>
  </si>
  <si>
    <t>Procter and Gamble Home Products ltd</t>
  </si>
  <si>
    <t>Penjerla Village, Kothur Mdl</t>
  </si>
  <si>
    <t>Symbiosis Center For Health Care</t>
  </si>
  <si>
    <t>Mamidipalli Village, Kothur Mdl</t>
  </si>
  <si>
    <t>Hyderabad Eye Institute(Natco Eye Center)</t>
  </si>
  <si>
    <t>Kothur</t>
  </si>
  <si>
    <t>Natco  Primary   Health Care Center</t>
  </si>
  <si>
    <t>COHANCE  LIFE SCIENCE [RA CHEM PHARMA LIMITED]</t>
  </si>
  <si>
    <t xml:space="preserve">Polepally (V), Jadcherla (M), Mahabubnagar </t>
  </si>
  <si>
    <t>APL HEALTHCARE. Unit III</t>
  </si>
  <si>
    <t>Procter and Gamble Micro Lab</t>
  </si>
  <si>
    <t>ALLIED BLENDERS AND DISTILLERS LTD</t>
  </si>
  <si>
    <t xml:space="preserve"> Survey No. 692 &amp; 700, Rangapur (V), Pebbair (M) -  Wanaparthy </t>
  </si>
  <si>
    <t>SGD PHARMA INDIA PRTVATE LIMITED</t>
  </si>
  <si>
    <t>Vemula Road,Mahabubnagar</t>
  </si>
  <si>
    <t xml:space="preserve">TS FORENSIC SCIENCE LABORATORY </t>
  </si>
  <si>
    <t xml:space="preserve">Hetero Plasma Sciences Private Limited </t>
  </si>
  <si>
    <t>GOVERNMENT HOSPITALS</t>
  </si>
  <si>
    <t>Community Health Center, Alampur</t>
  </si>
  <si>
    <t>District Hospital.,Gadwal</t>
  </si>
  <si>
    <t>Government General Hospital Mahabubnagar</t>
  </si>
  <si>
    <t xml:space="preserve">Governmet General Hospital.,Nagarkurnool </t>
  </si>
  <si>
    <t>C.H.C.,Shadnagar</t>
  </si>
  <si>
    <t xml:space="preserve">Area Hospital jadcherla </t>
  </si>
  <si>
    <t>C.H.C.,Kalwakurthy</t>
  </si>
  <si>
    <t>District  Hospital.,Narayanpet</t>
  </si>
  <si>
    <t>C.H.C.,Revally</t>
  </si>
  <si>
    <t xml:space="preserve">Government General  Hospital, Wanaparthy </t>
  </si>
  <si>
    <t>C.H.C Kosgi</t>
  </si>
  <si>
    <t>AH Badepally</t>
  </si>
  <si>
    <t>C.H.C Khila Ghanpur</t>
  </si>
  <si>
    <t xml:space="preserve">TOTAL  No.of. Beds </t>
  </si>
  <si>
    <t xml:space="preserve"> GRAND  TOTAL</t>
  </si>
  <si>
    <t>AVERAGE PER DAY</t>
  </si>
  <si>
    <t>VENKATA SAI</t>
  </si>
  <si>
    <t>WAP</t>
  </si>
  <si>
    <t>Trinethra Hospital</t>
  </si>
  <si>
    <t>Surya Poly Clinic &amp; Diagnostic Center</t>
  </si>
  <si>
    <t>Nagasai clinic</t>
  </si>
  <si>
    <t>Laxmi Diagnostic Center</t>
  </si>
  <si>
    <t xml:space="preserve">Prasanna Poly Clinic &amp; Diagnostic Center  </t>
  </si>
  <si>
    <t>Dr Anil Amma Hospital</t>
  </si>
  <si>
    <t>Sri Krishna Lab</t>
  </si>
  <si>
    <t xml:space="preserve">Solo Clinic </t>
  </si>
  <si>
    <t>Vijaya Lab</t>
  </si>
  <si>
    <t>Prashanth Clinic</t>
  </si>
  <si>
    <t>Sri Krishna Diagnostic Center</t>
  </si>
  <si>
    <t xml:space="preserve">Skin Care Point </t>
  </si>
  <si>
    <t xml:space="preserve">Sri Balaji Multi Speciality Dental Clinic </t>
  </si>
  <si>
    <t xml:space="preserve">GK Dental Sparkle Smile, Shine </t>
  </si>
  <si>
    <t xml:space="preserve">United Super Specialty Hospital </t>
  </si>
  <si>
    <t>Sri Gayatri Diagnostic Center-0beds</t>
  </si>
  <si>
    <t>Sri Sai Clinic - 0beds</t>
  </si>
  <si>
    <t xml:space="preserve">Shiva sai Dignostic Centre </t>
  </si>
  <si>
    <t xml:space="preserve">VAISHNAVI Dignostic Centre </t>
  </si>
  <si>
    <t xml:space="preserve">Sri Vaidya Diagnostics Centre </t>
  </si>
  <si>
    <t xml:space="preserve">Sri Vaidya Hospital </t>
  </si>
  <si>
    <t xml:space="preserve">Amrutha Diagnostics Centre </t>
  </si>
  <si>
    <t xml:space="preserve">Rainbow Clinic </t>
  </si>
  <si>
    <t>HBL Engineering Ltd</t>
  </si>
  <si>
    <t xml:space="preserve">NANDHIGAON, RANGAREDDY </t>
  </si>
  <si>
    <t>Sri Anantha Padmanabha Swamy Pvt Ltd</t>
  </si>
  <si>
    <t>TEGALAPALLY, MBNR</t>
  </si>
  <si>
    <t>PS Sunanda Multispeciality Hospital</t>
  </si>
  <si>
    <t>Amrutha Clinic</t>
  </si>
  <si>
    <t>Sri Amma Hospital</t>
  </si>
  <si>
    <t xml:space="preserve"> Roots Multi Specialty Dental Clinic (Dr Yashas Chikines Dental Clinic)</t>
  </si>
  <si>
    <t>Miracle Hospital &amp; Rehabilitation centre (swata clinic)</t>
  </si>
  <si>
    <t>Care Hospital</t>
  </si>
  <si>
    <t>Prashanthi Nursing Home</t>
  </si>
  <si>
    <t>Manik Diagnostic Center &amp; Scanning Center</t>
  </si>
  <si>
    <t>Manasa Poly Clinic</t>
  </si>
  <si>
    <t>Aneeksh Dental/ ADC Dental Care</t>
  </si>
  <si>
    <t>Dr.Sridher Reddy Hospital</t>
  </si>
  <si>
    <t xml:space="preserve">Chandana Women and childrens Hospital </t>
  </si>
  <si>
    <t>Vaishnavi Hospital</t>
  </si>
  <si>
    <t xml:space="preserve">Sri Vibha Dental Clinic </t>
  </si>
  <si>
    <t xml:space="preserve">Trust Lab Diagnostics Pvt Ltd </t>
  </si>
  <si>
    <t>Sri Vijayaraya Dignostic Centre</t>
  </si>
  <si>
    <t>Care Diagnostic centre</t>
  </si>
  <si>
    <t>S.V Lab</t>
  </si>
  <si>
    <t>Praja Lab</t>
  </si>
  <si>
    <t>Shambavi Lab</t>
  </si>
  <si>
    <t>Metro Lab</t>
  </si>
  <si>
    <t>Vani Physiotherapy</t>
  </si>
  <si>
    <t>RK Pathological Laboratory</t>
  </si>
  <si>
    <t>Veena Hopsital</t>
  </si>
  <si>
    <t>Shireen Star Hospital</t>
  </si>
  <si>
    <t xml:space="preserve">Mahita Hospital </t>
  </si>
  <si>
    <t xml:space="preserve">Sri Raghavendra Hospital </t>
  </si>
  <si>
    <t xml:space="preserve">Accure Check Medical Labs </t>
  </si>
  <si>
    <t>Divya Clinic</t>
  </si>
  <si>
    <t>Sai Krishna Scaing &amp; Diagnostic centre</t>
  </si>
  <si>
    <t>Ananth Dignostic Centre</t>
  </si>
  <si>
    <t>Shifa Diagnostic center</t>
  </si>
  <si>
    <t xml:space="preserve">Shifa Hospital </t>
  </si>
  <si>
    <t>Srinivasa Diagnostic center</t>
  </si>
  <si>
    <t>Sri Vivek Multispeciality Hospital</t>
  </si>
  <si>
    <t xml:space="preserve">SV Health Care Lit PVT,Likitha Diagnostic </t>
  </si>
  <si>
    <t>Sri Susrutha Hospital</t>
  </si>
  <si>
    <t xml:space="preserve">Dr. Sirisha's Skin &amp; Hair Clinic </t>
  </si>
  <si>
    <t xml:space="preserve">Sri Satnam Gurunanak Dental Care </t>
  </si>
  <si>
    <t xml:space="preserve">Venkateshwara Laboratory  </t>
  </si>
  <si>
    <t xml:space="preserve">Venkateshwara polyclinic  </t>
  </si>
  <si>
    <t>Sashi Orthopaedic Hospital</t>
  </si>
  <si>
    <t>Anantha Physiothorophy Clinic</t>
  </si>
  <si>
    <t>Apple Lab &amp; Dignostic Centre</t>
  </si>
  <si>
    <t>DSM Diagnostic center</t>
  </si>
  <si>
    <t>DSM Multispeciality Hospital</t>
  </si>
  <si>
    <t xml:space="preserve">Harini Dental &amp; General Clinic </t>
  </si>
  <si>
    <t>Aayush Health Care</t>
  </si>
  <si>
    <t>Health Care Clinic</t>
  </si>
  <si>
    <t>MSN Laboratories Pvt. Ltd. Unit V</t>
  </si>
  <si>
    <t xml:space="preserve">Amara Raja Advanced Cell Technologies Private Limited </t>
  </si>
  <si>
    <t>POLEPALLY SEZ</t>
  </si>
  <si>
    <t xml:space="preserve">Meenakshi Diagnostic Center </t>
  </si>
  <si>
    <t xml:space="preserve">Meenakshi Hospital </t>
  </si>
  <si>
    <t>Sri Laxmi Smile Care Dental</t>
  </si>
  <si>
    <t>Sri Radha Krishna Diagnostic Center</t>
  </si>
  <si>
    <t>Sahara Diagnostic Center</t>
  </si>
  <si>
    <t>Total Health Satellite Clinic</t>
  </si>
  <si>
    <t>Udaya Diagnostic Center</t>
  </si>
  <si>
    <t>ABV Multispeciality Hospital</t>
  </si>
  <si>
    <t xml:space="preserve">Isha Diagnostic centre </t>
  </si>
  <si>
    <t>Krithika Child Hospital</t>
  </si>
  <si>
    <t>Sai Srinivasa Dental</t>
  </si>
  <si>
    <t>Sri Sai Rama Hospital</t>
  </si>
  <si>
    <t>vathsalya Hospital</t>
  </si>
  <si>
    <t>Lions Diagnostic centre</t>
  </si>
  <si>
    <t>Satwika Childrens Hospital</t>
  </si>
  <si>
    <t>Samatha Hospital</t>
  </si>
  <si>
    <t>Sri vani Hospital</t>
  </si>
  <si>
    <t>SV Yennams Hospital Pvt Ltd</t>
  </si>
  <si>
    <t xml:space="preserve">Amma Dental </t>
  </si>
  <si>
    <t>Opp Srinivasa Theater, Jadcherla, Mahabubnagar</t>
  </si>
  <si>
    <t>Nethaji Road, Jadcherla-509301, Mahabubnagar (Dist)</t>
  </si>
  <si>
    <t>Renew Diagnostic centre</t>
  </si>
  <si>
    <t>Nethaji Road Jadcherla -509301, Mahabubnagar (Dist)</t>
  </si>
  <si>
    <t>Shree Ram Hospital</t>
  </si>
  <si>
    <t>Signal Gadda, Jadcherla, Mahabubnagar</t>
  </si>
  <si>
    <t>Opp: Bustand, MBS Complex, Sai Mandir Road, Kalwakurthy</t>
  </si>
  <si>
    <t>College Road, Shadnagar</t>
  </si>
  <si>
    <t>Pargi road, Shadnagar</t>
  </si>
  <si>
    <t>Railway station Road, Shadnagar</t>
  </si>
  <si>
    <t>Kothur, Shadnagar</t>
  </si>
  <si>
    <t>Pargi Road, Shadnagar</t>
  </si>
  <si>
    <t>Civil Lane Narayanpet</t>
  </si>
  <si>
    <t>Shathavahana colony Narayanpet</t>
  </si>
  <si>
    <t xml:space="preserve">H No 1-5-7 Civil Line Narayanpet </t>
  </si>
  <si>
    <t>Munnaiah Hospital</t>
  </si>
  <si>
    <t>Raichur Road, Marikal (V), Dhanwada (M), Narayanpet (Dist)</t>
  </si>
  <si>
    <t>Seema Diagnostic Centre</t>
  </si>
  <si>
    <t>Janani Clinic</t>
  </si>
  <si>
    <t xml:space="preserve">H No 1-85/3/A Teachars Colony Kosgi, Narayanpet District </t>
  </si>
  <si>
    <t xml:space="preserve"> Opp: Dr.D.Venkataiah Clinic, Kosgi, Narayanpet(Dist)</t>
  </si>
  <si>
    <t>H.No:1-6-37, Civil Lane, Narayanpet-509210, Narayanpet(Dist)</t>
  </si>
  <si>
    <t>Narayanpet Road,Kosgi-509339</t>
  </si>
  <si>
    <t>Main Road, Kosgi-509339, Narayanpet(Dist)</t>
  </si>
  <si>
    <t>Behind tavakkal Pertol Pump, Sura Reddy Complex, Opp:TSRTC Busstand, Kosgi-509339, Narayanpet(Dist)</t>
  </si>
  <si>
    <t>Anitha Carewell Multispeciallity Hospital</t>
  </si>
  <si>
    <t>Nalavelli Road, Nagarkurnool</t>
  </si>
  <si>
    <t>Beside Adithya Hospital</t>
  </si>
  <si>
    <t>Beside Adithya Hospital, Nagarkurnool</t>
  </si>
  <si>
    <t>Vuyalavada, Nagarkurnool</t>
  </si>
  <si>
    <t xml:space="preserve"> Krupa Physiotheraphy</t>
  </si>
  <si>
    <t>Mamatha Hospital</t>
  </si>
  <si>
    <t>Sai Ram  Clinic</t>
  </si>
  <si>
    <t>Housing Board Colony</t>
  </si>
  <si>
    <t>Sreepuram Road Hanuman Temple</t>
  </si>
  <si>
    <t>Sreepuram Road ,NGKL</t>
  </si>
  <si>
    <t>OppGovt Hospital,Nagarkurnool-Dist</t>
  </si>
  <si>
    <t>Sri Sai Diagnostic Center</t>
  </si>
  <si>
    <t xml:space="preserve">Amma Chinnapillala  Hospital </t>
  </si>
  <si>
    <t xml:space="preserve">Opp Mahaboob Function Hall, Kollapur </t>
  </si>
  <si>
    <t>Sri Dhatta Dental Hospital</t>
  </si>
  <si>
    <t>Rahul Multispeciality Hospital</t>
  </si>
  <si>
    <t>Kurnool road ,Kothakota</t>
  </si>
  <si>
    <t>Station Road, Kothakota</t>
  </si>
  <si>
    <t xml:space="preserve">Adwaith Hospital </t>
  </si>
  <si>
    <t>Sarojini Multispeciality Hospital</t>
  </si>
  <si>
    <t>Opp SBI Bank ,Pebbair ,Wnp</t>
  </si>
  <si>
    <t>Dr. Brahma Reddy Praja Vaidyshala Clinic</t>
  </si>
  <si>
    <t xml:space="preserve">Ramchandraiah Clinic </t>
  </si>
  <si>
    <t>Makthal Road, Amarachintha</t>
  </si>
  <si>
    <t>Rathnamma Nursing Home</t>
  </si>
  <si>
    <t>Atamakur- Wanparthy -Dist Santha Bazar</t>
  </si>
  <si>
    <t>Sai Nursing Home</t>
  </si>
  <si>
    <t>Haneef Lab</t>
  </si>
  <si>
    <t>Kovela Dinne Road, Shanthi Nagar</t>
  </si>
  <si>
    <t xml:space="preserve">Ambedkar circle main road Shanthinagar </t>
  </si>
  <si>
    <t>H.No:3-30/1, Durganagar, Gadwal Ieeza Road, Ieeja - 509127</t>
  </si>
  <si>
    <t xml:space="preserve"> 4-75, new Bus Stand, Ieeja-509127, </t>
  </si>
  <si>
    <t>near New Bus stand Ieeja</t>
  </si>
  <si>
    <t xml:space="preserve">adjacent to Head Post Office, Gadwal-509125, </t>
  </si>
  <si>
    <t>Jogulamba Center Lab</t>
  </si>
  <si>
    <t>MK Diagnostics</t>
  </si>
  <si>
    <t xml:space="preserve">RK Lab </t>
  </si>
  <si>
    <t>SLN Dental Hospital</t>
  </si>
  <si>
    <t>Venkateshwara Diagnostic Centre</t>
  </si>
  <si>
    <t>Shadnagar</t>
  </si>
  <si>
    <t>Amangal , Ranga Reddy District</t>
  </si>
  <si>
    <t>Near maggid, Main Road, Shadnagar</t>
  </si>
  <si>
    <t>Pargi road, Opp. RTC Bus Stand, Shadnagar</t>
  </si>
  <si>
    <t>Mahabubnagar</t>
  </si>
  <si>
    <t>Bijjinapally, Jadcherla</t>
  </si>
  <si>
    <t>Opp-HP Gas Office, Nagarkurnool</t>
  </si>
  <si>
    <t>Opp Busstand, Nagarkurnool</t>
  </si>
  <si>
    <t>Nagarkurnool</t>
  </si>
  <si>
    <t>Back Side Nagarkurnool Model School</t>
  </si>
  <si>
    <t>Opp BSNL Office, Nagarkurnool</t>
  </si>
  <si>
    <t>Sreepuram Road Hanuman Temple, Nagarkurnool</t>
  </si>
  <si>
    <t>Housing Board, Nagrkurnool</t>
  </si>
  <si>
    <t>Palam Road, Nagrakurnool</t>
  </si>
  <si>
    <t>OppGovt Hospital, Nagarkurool</t>
  </si>
  <si>
    <t>Beside HP Gas Office, Nagarkurnool</t>
  </si>
  <si>
    <t>Thudukurthi, Nagarkurnool</t>
  </si>
  <si>
    <t>H.NO:17-237/1/D, Nagarkurnool</t>
  </si>
  <si>
    <t>Opp.pragathi Hospital, Nagarkurnool</t>
  </si>
  <si>
    <t>Kalwakurthy</t>
  </si>
  <si>
    <t>Srisailam-hyd highway, Kalwakurthy</t>
  </si>
  <si>
    <t>H.No:11-141 &amp; 11-142, Gandhinagar Street, Kalwakurthy</t>
  </si>
  <si>
    <t>Swathi Hotel Line, Hyderabad X Road, Kalwakurthy</t>
  </si>
  <si>
    <t>Opp. Inspection Banglow, Hyd road, Kalwakurthy</t>
  </si>
  <si>
    <t>Yedula Ramchandra Reddy Complex, H.P.Gas lane, Kalwakurthy</t>
  </si>
  <si>
    <t>Shop No, 7-172/4 Gandhi nagar, Kalwakurthy</t>
  </si>
  <si>
    <t>Achampet, Nagarkurnool District</t>
  </si>
  <si>
    <t>Kollapur</t>
  </si>
  <si>
    <t>Beside SBI bank Road, Kollapur</t>
  </si>
  <si>
    <t>Beside New busstand, Kollapur</t>
  </si>
  <si>
    <t>Ramalaya beside temple, Kollapur</t>
  </si>
  <si>
    <t>Beside SBI Bank Road, Kollapur</t>
  </si>
  <si>
    <t>Bus stand back side, Kollapur</t>
  </si>
  <si>
    <t>NTR Chowrastha, Kollpaur</t>
  </si>
  <si>
    <t>Ambedakar Chowrastha, Kollapur</t>
  </si>
  <si>
    <t>Palem, Nagarkurnool</t>
  </si>
  <si>
    <t>Achampet, Nagarkurnool</t>
  </si>
  <si>
    <t>Kollapur, Nagarkurnool</t>
  </si>
  <si>
    <t>Telkapally, Nagarkurnool</t>
  </si>
  <si>
    <t>Peddakothapally ,Nagarkurnool</t>
  </si>
  <si>
    <t>Bijjinapally, Nagarkurnool</t>
  </si>
  <si>
    <t>Peddamuddunoor, Nagarkurnool</t>
  </si>
  <si>
    <t>Narayanpet</t>
  </si>
  <si>
    <t>4-26, Maddur, Narayanpet</t>
  </si>
  <si>
    <t>Near Reliance tower,Shathavahana colony,Narayanpet.</t>
  </si>
  <si>
    <t>H.No:1-6-63/1/C, Hyderabad Road, Narayanpet</t>
  </si>
  <si>
    <t>1-5-2, Civil Lane, Narayanpet-509210, Narayanpet</t>
  </si>
  <si>
    <t>H No 1-5-73 Opp Old Bus stand Market road Narayanpet</t>
  </si>
  <si>
    <t>Area Hospital Road, Narayanpet-509210, Narayanpet</t>
  </si>
  <si>
    <t>Near New Busstand, Behind Hero Honda Show Room, Narayanpet</t>
  </si>
  <si>
    <t xml:space="preserve">Behand SathyasaiColony Narayanpet </t>
  </si>
  <si>
    <t>Dr. B.R.Ambedkar X Road,Narayanpet</t>
  </si>
  <si>
    <t>Adjacent to Satya Sai Mandir, Main Road, Narayanpet</t>
  </si>
  <si>
    <t>SBI Bank Premises, Ashok Nagar, Hyderabad Road, Narayanpet</t>
  </si>
  <si>
    <t>Makhtal</t>
  </si>
  <si>
    <t>Opp. Govt. Hospital, Makthal, Narayanpet</t>
  </si>
  <si>
    <t>Old Post Office, Makthal, Narayanpet</t>
  </si>
  <si>
    <t>Andhra Bank Line, Opp:HP Gas Agency, Surender Reddy Complex, Makthal</t>
  </si>
  <si>
    <t>Narayanpet, Kosgi</t>
  </si>
  <si>
    <t>Near Old Busstand, Mahabubnagar Road, Kosgi</t>
  </si>
  <si>
    <t>Old Busstand, Revalpally Road, Maddur-509411</t>
  </si>
  <si>
    <t>Shanthi Nagar</t>
  </si>
  <si>
    <t>Complex Ieeja Road Shanthinagar</t>
  </si>
  <si>
    <t>Ieeja</t>
  </si>
  <si>
    <t>Near Telangana chowrastha, Ieeja</t>
  </si>
  <si>
    <t>Alampur</t>
  </si>
  <si>
    <t>Gadwal</t>
  </si>
  <si>
    <t xml:space="preserve">Atmakur </t>
  </si>
  <si>
    <t>Muncipality Road, Atmakur</t>
  </si>
  <si>
    <t>Opp New busstand, Atmakur</t>
  </si>
  <si>
    <t>Beside Gandhi Chowk, Wanaparthy</t>
  </si>
  <si>
    <t>Kurnool road, Kothakota</t>
  </si>
  <si>
    <t>Opp New busstand, Kothakota</t>
  </si>
  <si>
    <t>WNP Road, Kothakota</t>
  </si>
  <si>
    <t>Kothakota</t>
  </si>
  <si>
    <t>WNP Road, Pebbair</t>
  </si>
  <si>
    <t>Subhash chowk, Pebbair</t>
  </si>
  <si>
    <t>Kurnool road, Pebbair</t>
  </si>
  <si>
    <t>Kollapur road, Pebbair</t>
  </si>
  <si>
    <t>Pebbair</t>
  </si>
  <si>
    <t>Beside Gromor office, Pebbair</t>
  </si>
  <si>
    <t>Jadcherla</t>
  </si>
  <si>
    <t>Wanaparthy</t>
  </si>
  <si>
    <t>Jogulamba Gadwal</t>
  </si>
  <si>
    <t>Opp: New Bus Stand, Near Water Tank, Ieeja-509127, J,Gadwal(Dist)</t>
  </si>
  <si>
    <t xml:space="preserve">Telangana Chowrastha, Main Road, Ieeja </t>
  </si>
  <si>
    <t>Micro Surgical Centre, Main Road, Narayanpet-509210</t>
  </si>
  <si>
    <t>Upstairs of Namaji Medical Shop,Near Old Busstand</t>
  </si>
  <si>
    <t>Near Gandhi Chowk, G.P.Office Road, Dhanwada-509205</t>
  </si>
  <si>
    <t xml:space="preserve">Raichur Road, Marikal (V), Dhanwada </t>
  </si>
  <si>
    <t>Opp: Bus Stand, Swagath Complex, Makthal - 509208</t>
  </si>
  <si>
    <t>Rajeev Chowk, Wanaparthy</t>
  </si>
  <si>
    <t>Indira park, Wanaparthy</t>
  </si>
  <si>
    <t>Pebbair Road,WANAPARTHY-DIST</t>
  </si>
  <si>
    <t>beside new busstop ,Wanparthy- Dist</t>
  </si>
  <si>
    <t>New Town Colony, Wanaparthy</t>
  </si>
  <si>
    <t>Beside Andhra Bank,Wanaparthy</t>
  </si>
  <si>
    <t>Vamshi Childrens Clinic &amp; Diagnostic center</t>
  </si>
  <si>
    <t>Bus Depot Road ,Wanaparthy-Dist</t>
  </si>
  <si>
    <t>Sunkulamma Mettu Gadwal-509125, J.Gadwal (Dist)</t>
  </si>
  <si>
    <t>Sri siri Dental</t>
  </si>
  <si>
    <t xml:space="preserve">Opp. New Bus Stand, Gadwal-509125, </t>
  </si>
  <si>
    <t xml:space="preserve">Subbareddy Complex,Theeru Maidanam, Gadwal-509125, </t>
  </si>
  <si>
    <t>Opp: ICICI Bank, DSP Office Road, Bheem Nagar, Gadwal-509125,</t>
  </si>
  <si>
    <t>1st floor surya goud complex krishnaveni chowk Gadwal</t>
  </si>
  <si>
    <t>JOGULAMBA GADWAL-Dist.</t>
  </si>
  <si>
    <t>Krishna Reddy Hospital</t>
  </si>
  <si>
    <t xml:space="preserve">Manjunatha clinic </t>
  </si>
  <si>
    <t>SR Dental Clinic</t>
  </si>
  <si>
    <t>4-1-54, Kamley plaza, Gandhi Chowk,Gadwal-509125,</t>
  </si>
  <si>
    <t xml:space="preserve">Anantha CT Scan </t>
  </si>
  <si>
    <t>1-4-3/10A, Bheem nagar, Gadwal-509125,</t>
  </si>
  <si>
    <t>Raymonds Complex, Opp: Andhra Bank, Gandhi Chowk, Gadwal</t>
  </si>
  <si>
    <t>H.No:1-3-61/5, Bheemnagar, Krishna Road, Near Arun Bajaj Showroom, Gadwal</t>
  </si>
  <si>
    <t>FLAT NO:504,Venu colony, Gadwal-509125</t>
  </si>
  <si>
    <t>H.No.1-4-2/10, Krishnaveni Chowk, Bheemnagar, Gadwal</t>
  </si>
  <si>
    <t>Near Post Office Gadwal</t>
  </si>
  <si>
    <t>Beside New bus stop, Wanaparthy</t>
  </si>
  <si>
    <t>Kothakota road ,Wanparthy-Dist</t>
  </si>
  <si>
    <t xml:space="preserve">kothakota road, Wanaparthy </t>
  </si>
  <si>
    <t>vallabhnagar colony, Wanaparthy</t>
  </si>
  <si>
    <t>H.NO:42 /242, New Town Colony, Wanaparthy</t>
  </si>
  <si>
    <t>Ambedkar chowk, Wanaparthy</t>
  </si>
  <si>
    <t>Opp New busstand, Wanaprthy</t>
  </si>
  <si>
    <t>Beside Polytechnic college Road, Wanaparthy</t>
  </si>
  <si>
    <t>Sanjeevaiah Colony, Opp: Govt. Hospital,Mallappa Sadan</t>
  </si>
  <si>
    <t>Vasavi Compound, Nethaji Road, Jadcherla -509301</t>
  </si>
  <si>
    <t>Near Ganesh Mandir, Nethaji Road, Badepally, Jadcherla</t>
  </si>
  <si>
    <t>H.No. 12-94-12-99 Block-12, Near Nethaji Chowk, Jadcherla</t>
  </si>
  <si>
    <t>H.No:1-3-144, Rajendra Nagar, Mahabubnagar-509001</t>
  </si>
  <si>
    <t>Abhaya Pradha Superspeciality Hospital</t>
  </si>
  <si>
    <t>#1-10-91/2, S.S.Gutta, Mahabubnagar-509001</t>
  </si>
  <si>
    <t>Rajendranagar, Mahabubnagar</t>
  </si>
  <si>
    <t>Door.No.1-4-134/18/2/A1, Adjacent to Maruthi Suzuki Showroom, Mettugadda, Mahabubnagar</t>
  </si>
  <si>
    <t>Apex Diagnostic center</t>
  </si>
  <si>
    <t>H.No: 4-10-13, Opp: Narasimha Tiffin Centre Ramnagar, MAHABUBNAGAR (Dist) TS - 509001</t>
  </si>
  <si>
    <t>Setty Complex, Rajendranagar, Mahabubnagar-509001</t>
  </si>
  <si>
    <t>Opp to Dist. Zail Pathapalamoor, MBNR</t>
  </si>
  <si>
    <t>DR.Samuel Multispeciality Hospital</t>
  </si>
  <si>
    <t>MahabubnagarH.No:1-3-108/1, Saddala Gundu, Rly. Stn Road, Rajendra Nagar, Mahabubnagar-509001</t>
  </si>
  <si>
    <t>Laxminivas Complex, Besides SBI_ATM, Bhageeratha Colony, Mahabubnagar-509001</t>
  </si>
  <si>
    <t>Bharath Talkies Road, Mahabubnagar-509001</t>
  </si>
  <si>
    <t>Opp:Sri Laxmi Scanning Centre, Mutyaloo Complex, Rajendra Nagar, Mahabubnagar</t>
  </si>
  <si>
    <t>Behind Union Bank of India ATM, Mettugadda, Mahabubnagar-509001</t>
  </si>
  <si>
    <t>Near Shetty Complex, Rajendranagar, Mahabubnagar-509001</t>
  </si>
  <si>
    <t xml:space="preserve">Mamatha Diagnostics </t>
  </si>
  <si>
    <t>Boyapally Gate Road, Opp. Rose Garden Function Hall, Mahabubnagar</t>
  </si>
  <si>
    <t>Ganesh Trade Centre, H.No:2-2-2/D, Opp: DCC Bank &amp; J.C.Residence, Mahabubnagar (Dist)</t>
  </si>
  <si>
    <t>H.No:1-4-5/4, Rajendra Nagar, Mahabubnagar-509001</t>
  </si>
  <si>
    <t>Beside Nirmal Diagnostic Centre, Bayammathota, Rajendranagar, Mahabubnagar-509001</t>
  </si>
  <si>
    <t>Nithin Hospital</t>
  </si>
  <si>
    <t xml:space="preserve">H.No:1-4-36, Near Bhagarh Singh Statue, Rajendranagar, Mahabubnagar </t>
  </si>
  <si>
    <t>40 Houses, Rajendranagar, Mahabubnagar - 509001</t>
  </si>
  <si>
    <t>H.No:1-5-73/8, Crown Garden Function Hall Road, New Town, Mahabubnagar</t>
  </si>
  <si>
    <t>Yenugonda, Mahabubnagar</t>
  </si>
  <si>
    <t>H.No.1-3-151/B/2, Rajendranagar, Mahabubnagar.</t>
  </si>
  <si>
    <t>New Town, Mahabubnagar</t>
  </si>
  <si>
    <t># 8-6-257/7, Padmavathi Colony, Mahabubnagar-509001</t>
  </si>
  <si>
    <t>Sree Amritha Clinic</t>
  </si>
  <si>
    <t>Geetha Hotel Lane Opp : Dist. HQ. Hospital, MBNR</t>
  </si>
  <si>
    <t>Sri Nakshatra Hospital (Rajesh Multispeciality Hospital)</t>
  </si>
  <si>
    <t>1-10-85/D1, D2, Newtown, Mahabubnagar</t>
  </si>
  <si>
    <t>H.No:2-2-2/2/3, Behind Head Post Office, Mahabubnagar-509001</t>
  </si>
  <si>
    <t>D.No:1-4-135, Near Bhagath Singh Statue, Rajendra Nagar, Mahabubnagar-509001</t>
  </si>
  <si>
    <t>Padmavathi Colony, Mahabubnagar-509001</t>
  </si>
  <si>
    <t xml:space="preserve">Crown Garden function Hall, #1-5-73/8, Newtown, Mahabubnagar </t>
  </si>
  <si>
    <t>Railyway Station Road, Mahabubnagar-509001</t>
  </si>
  <si>
    <t>H.No:1-3-146, 1st Floor, Opp: Shetty Complex, Rajendranagar, Mahabubnagar-Dist</t>
  </si>
  <si>
    <t xml:space="preserve">GBR Complex, Teachers Colony, Mettugadda, MAHABUBNAGAR </t>
  </si>
  <si>
    <t>OPP Vidyth colony sy.No 231/A Pargi Road ,Shadnagar</t>
  </si>
  <si>
    <t>Mahabubnagr</t>
  </si>
  <si>
    <t>Rajendra Nagar, Mahabubnagar</t>
  </si>
  <si>
    <t>7-4-58/1/A, Vekateshwara Colony, Mahabubnagar</t>
  </si>
  <si>
    <t>1-3-107, Rajendra Nagar, Mahabubnagar-509001</t>
  </si>
  <si>
    <t>Opp. Dr. K. Balakrishna Clinic Raichur Rd, Mahabubnagar</t>
  </si>
  <si>
    <t># 1-5-73/2/3, near Crown Function Hall, Newtown, Mahabubnagar</t>
  </si>
  <si>
    <t>Opp : Panchavati Hotel - Newtown, Mahabubnagar</t>
  </si>
  <si>
    <t>H.No: 1-10-96/2, Anil Plaza, S.S.Gutta, MAHABUBNAGAR</t>
  </si>
  <si>
    <t>H.No.1-6-60/1, Palsabgutta, Station Road, Mahabubnagar</t>
  </si>
  <si>
    <t>Besides Shetty Complex, Rajendra Nagar, Mahabubnagar</t>
  </si>
  <si>
    <t>H.No:6-1-82/4, Yellareddy Complex, Ganeshnagar, Opp: to Narmada Honda Showroom, Raichur Road, Mahabubnagar</t>
  </si>
  <si>
    <t>Sciegen Pharmaceuticals India Pvt ltd(Unit-I)</t>
  </si>
  <si>
    <t>V-Guard Consumer Products Ltd</t>
  </si>
  <si>
    <t>Sathya Narayana Children's Hospital</t>
  </si>
  <si>
    <t xml:space="preserve">Mana Shishuraksha Childrens Hospital </t>
  </si>
  <si>
    <t>Maruthi Multi Specialty Hospital</t>
  </si>
  <si>
    <t>AAdidri Scan &amp; Diagnostics Centre</t>
  </si>
  <si>
    <t>Sreelaxmi Venkateshwara Diagnostic center</t>
  </si>
  <si>
    <t>Global Diagnostic center (AM Care Diagnostic &amp; First Aid Center)</t>
  </si>
  <si>
    <t xml:space="preserve">Sandhya Lab </t>
  </si>
  <si>
    <t xml:space="preserve">Aarogya Blood Centre </t>
  </si>
  <si>
    <t>Ovacare Fertility ceenter (Avira Clinic &amp; Diagnostic centre)</t>
  </si>
  <si>
    <t>City Neuro Gastro Hospital (Isha Hospital)</t>
  </si>
  <si>
    <t>Sree kara Childrens Hospital (Shashikala Hospital)</t>
  </si>
  <si>
    <t>Sankalpa Super Specialty Hospital</t>
  </si>
  <si>
    <t>Spandana Dental &amp; Implant Centre</t>
  </si>
  <si>
    <t>Anjali Diagnostic Centre</t>
  </si>
  <si>
    <t>Max Care Diagnostic centre</t>
  </si>
  <si>
    <t xml:space="preserve">RR Hospital </t>
  </si>
  <si>
    <t>SS Poly Clinic</t>
  </si>
  <si>
    <t>Dr Vivek Gastroliver &amp; Endoscophy Centre</t>
  </si>
  <si>
    <t>Dr.Ilyas Health care clinic</t>
  </si>
  <si>
    <t xml:space="preserve">RM Diagnostic &amp; Digital X-Ray Centre </t>
  </si>
  <si>
    <t xml:space="preserve">Apollo Diagnostic </t>
  </si>
  <si>
    <t xml:space="preserve">Arya Hospital </t>
  </si>
  <si>
    <t>Sri Manikanta gastro &amp; LIverMulti Speciality Hospital</t>
  </si>
  <si>
    <t xml:space="preserve">Chandra Reddy Multi Speciality Hospital </t>
  </si>
  <si>
    <t xml:space="preserve">Yashvi Health Care Centre </t>
  </si>
  <si>
    <t>Dhanvantri Hospital</t>
  </si>
  <si>
    <t>Akshayara Lab (Vinayaka Diagnostic Center)</t>
  </si>
  <si>
    <t>Praveen Neuro Hospital</t>
  </si>
  <si>
    <t>Dr Chandrashekar Hospital (CBS Magna Hospital)</t>
  </si>
  <si>
    <t xml:space="preserve">Arun Hospital </t>
  </si>
  <si>
    <t>Durga Clinic</t>
  </si>
  <si>
    <t xml:space="preserve">Vijetha Hospital  </t>
  </si>
  <si>
    <t>Opp. Hanuman temple,Aloor village,Gattu mandal,Jogulamba gadwal.</t>
  </si>
  <si>
    <t xml:space="preserve">Sri sanjeevani multi-speciality hospital </t>
  </si>
  <si>
    <t>Sai Heman Hospital (Sri Ehitash Clinic)</t>
  </si>
  <si>
    <t>Near boys college ground, Palsabgutta, Mahabubnagar</t>
  </si>
  <si>
    <t>Shiva Balaji Hospital</t>
  </si>
  <si>
    <t>Aditya Diagnostic Center</t>
  </si>
  <si>
    <t>Bhavani Dental Clinic</t>
  </si>
  <si>
    <t>Praja Nursing Home</t>
  </si>
  <si>
    <t>Serawin Biologicals LLP</t>
  </si>
  <si>
    <t>Ranga Reddy</t>
  </si>
  <si>
    <t>SS Dental</t>
  </si>
  <si>
    <t xml:space="preserve">Tulja Bhavani Diagnostic centre </t>
  </si>
  <si>
    <t>Sumanth Hospital</t>
  </si>
  <si>
    <t>Thyrocare Diagnostic Center</t>
  </si>
  <si>
    <t>Sidde Vinayaka Multispeciality Hospital &amp; Fertility Center</t>
  </si>
  <si>
    <t>Savitri Diagnostics Centre</t>
  </si>
  <si>
    <t xml:space="preserve">Sree SunLife Poly Clinic </t>
  </si>
  <si>
    <t xml:space="preserve">Manasa Clinic </t>
  </si>
  <si>
    <t xml:space="preserve">Thanmai Clinic </t>
  </si>
  <si>
    <t>SM Dental</t>
  </si>
  <si>
    <t>Royal Diagnostics Centre</t>
  </si>
  <si>
    <t xml:space="preserve">Vijay’s Indira Children Hospital </t>
  </si>
  <si>
    <t>Sree Sharada Fertility Center</t>
  </si>
  <si>
    <t xml:space="preserve">Vijaychandhra Hospital </t>
  </si>
  <si>
    <t>DINESH DENTAL CLINIC</t>
  </si>
  <si>
    <t>Spoorthy Diagnostic centre</t>
  </si>
  <si>
    <t>NEW PEOPLE HOSPITAL</t>
  </si>
  <si>
    <t>Shiva Diagnostic centre</t>
  </si>
  <si>
    <t>Balaxi Pharmaceuticals limited</t>
  </si>
  <si>
    <t>SGD Corning Technologies Pvt Ltd</t>
  </si>
  <si>
    <t>Moosapet Mahabubnagar</t>
  </si>
  <si>
    <t>Dr. Agarwal Eye Hospital</t>
  </si>
  <si>
    <t>Kaveri Poly clinic</t>
  </si>
  <si>
    <t>Bharath poly clinic</t>
  </si>
  <si>
    <t xml:space="preserve">STAR Health Dockendra Clinic </t>
  </si>
  <si>
    <t>Maanvi Hospital</t>
  </si>
  <si>
    <t>New Life Blood Centre</t>
  </si>
  <si>
    <t>Opp police station, Wanaparthy</t>
  </si>
  <si>
    <t>Acahampet Care Hospital</t>
  </si>
  <si>
    <t>Shanvi  Diagnostic Center</t>
  </si>
  <si>
    <t>Nagasai Clinic</t>
  </si>
  <si>
    <t>KDR Nagar,WANAPARTHY-DIST</t>
  </si>
  <si>
    <t>Gandhi Chowk, Wanaparthy</t>
  </si>
  <si>
    <t>Santha Bazar</t>
  </si>
  <si>
    <t>Santha Bazar,Atamakur ,Wanaparthy-Dist</t>
  </si>
  <si>
    <t>Bharath Diagnostic centre</t>
  </si>
  <si>
    <t>Cure and care clinic</t>
  </si>
  <si>
    <t xml:space="preserve">Ajay Kumar Hospital </t>
  </si>
  <si>
    <t>Dr Karthik Clinic</t>
  </si>
  <si>
    <t>GAYATHRI HOSPITAL</t>
  </si>
  <si>
    <t>Sai Srinivasa Medical &amp; Diabetic centre</t>
  </si>
  <si>
    <t xml:space="preserve"> Gayatri Hospital (Sri Karuna Hospital) </t>
  </si>
  <si>
    <t xml:space="preserve">Sharanya Hospital </t>
  </si>
  <si>
    <t xml:space="preserve">Swaroopa Poly Clinic </t>
  </si>
  <si>
    <t xml:space="preserve">Bindhu Hospital </t>
  </si>
  <si>
    <t>AVI Scan Centre  0 beds</t>
  </si>
  <si>
    <t>Prasad Poly Clinic</t>
  </si>
  <si>
    <t>Sai Balaji Childrens Hospital</t>
  </si>
  <si>
    <t xml:space="preserve"> Sri Sai Clinic </t>
  </si>
  <si>
    <t xml:space="preserve">Rx. SGR Diagnostic &amp; Polyclinic </t>
  </si>
  <si>
    <t>Focus R.K. Diagnostics</t>
  </si>
  <si>
    <t xml:space="preserve">H Care Homoeopthy </t>
  </si>
  <si>
    <t>Civil Lane, opp SP office, Narayanpet-Dist</t>
  </si>
  <si>
    <t>Ramalinga Reddy clinic</t>
  </si>
  <si>
    <t>Opposite Union bank,Bheem nagar,Jogulamba Gadwal-Dist</t>
  </si>
  <si>
    <t>Care Clinic 3 beds</t>
  </si>
  <si>
    <t>Atreya Clinic</t>
  </si>
  <si>
    <t>sanjeevarayanagar,Narayanpet</t>
  </si>
  <si>
    <t>Beside muncipal park,Degree College Road,Narayanpet</t>
  </si>
  <si>
    <t xml:space="preserve">Sai Teja Hospital  </t>
  </si>
  <si>
    <t>Kothakota Road, Wanaparthy</t>
  </si>
  <si>
    <t xml:space="preserve">Bhureddy Hyndav Neuro and Chest Super Speciality Hospital </t>
  </si>
  <si>
    <t>Vivek Hosoital &amp; Fertility Centre 5 beds</t>
  </si>
  <si>
    <t>KALWAKURTHY</t>
  </si>
  <si>
    <t xml:space="preserve">Sri Venkateshwara Nursing Home </t>
  </si>
  <si>
    <t>Jeevan sai Poly Clinic</t>
  </si>
  <si>
    <t>Birlanu Limited(formerly HIL Limited )</t>
  </si>
  <si>
    <t>Sri Raghava Diagnostic Center</t>
  </si>
  <si>
    <t>Sri Audithya balaji children's Hospital</t>
  </si>
  <si>
    <t>Praja Vydhyasala Hospital</t>
  </si>
  <si>
    <t>I Two Diagnostic</t>
  </si>
  <si>
    <t>SAANVI DIAGNOSTIC</t>
  </si>
  <si>
    <t>Sahaja Skin Hospital</t>
  </si>
  <si>
    <t xml:space="preserve">Veerabhadra Dental </t>
  </si>
  <si>
    <t>Gopi Dignostic Centre</t>
  </si>
  <si>
    <t xml:space="preserve">HK Hospital </t>
  </si>
  <si>
    <t>Sri Vinayak Clinic</t>
  </si>
  <si>
    <t>Sri Mamatha Hospital</t>
  </si>
  <si>
    <t>Bugga Reddy Clinc</t>
  </si>
  <si>
    <t>Pranay MultiSpecialty Clinic</t>
  </si>
  <si>
    <t>Sapthasree Hospital</t>
  </si>
  <si>
    <t>Gayathri Hospital- Branch 1</t>
  </si>
  <si>
    <t>Sri Teja Dental Clinic (Ahthauhlla Sarif Dental Clinic)</t>
  </si>
  <si>
    <t>Vennela Hospital (Teja's Childrens  Hospital)</t>
  </si>
  <si>
    <t>Dr. Vinod Ortho &amp; General Hospital (Sowmya Clinic)</t>
  </si>
  <si>
    <t>Sri Karuna Multispeciality Hospital(A division of carine kare med pro pvt ltd)</t>
  </si>
  <si>
    <t>Vinay Multispeciality Dental Clinic</t>
  </si>
  <si>
    <t>Sri Jogulamba Neruo Multispeciality Hospital</t>
  </si>
  <si>
    <t>SURYA POLY CLINIC</t>
  </si>
  <si>
    <t xml:space="preserve">Barood's Dental Care </t>
  </si>
  <si>
    <t xml:space="preserve">RK Diagnostics Centre </t>
  </si>
  <si>
    <t>Neha Sree Diagnostics Services</t>
  </si>
  <si>
    <t xml:space="preserve">Akshaya Clinic </t>
  </si>
  <si>
    <t xml:space="preserve">Sri Vinayaka Diagnostics Centre </t>
  </si>
  <si>
    <t>Rainbow Diagnostic Center</t>
  </si>
  <si>
    <t>A1 Diagnostic Center</t>
  </si>
  <si>
    <t>SSV Diagnostic Center</t>
  </si>
  <si>
    <t>Haven clinic</t>
  </si>
  <si>
    <t>Taj clinic,</t>
  </si>
  <si>
    <t>KRR Hospital</t>
  </si>
  <si>
    <t xml:space="preserve">Lifecare Diagnostics Centre </t>
  </si>
  <si>
    <t>Avani children and dental hospital</t>
  </si>
  <si>
    <t>Sarojini Hospital</t>
  </si>
  <si>
    <t>SVR Diagnostic Centre</t>
  </si>
  <si>
    <t>Sri Teja Dental clinic</t>
  </si>
  <si>
    <t xml:space="preserve">S.M Hospital </t>
  </si>
  <si>
    <t>SRI SNV Hospital &amp; Diagnostic center</t>
  </si>
  <si>
    <t>Dr Vinod Ortho &amp; General Hospital</t>
  </si>
  <si>
    <t>Raj Clinic</t>
  </si>
  <si>
    <t xml:space="preserve">Manisha Dental Clinic </t>
  </si>
  <si>
    <t xml:space="preserve">Srinivasa Dental Clinic </t>
  </si>
  <si>
    <t>Pragnya Hospital</t>
  </si>
  <si>
    <t>Agarwal Hospital</t>
  </si>
  <si>
    <t>SV Chinnari Lab</t>
  </si>
  <si>
    <t>Dr BrahmaReddy Multispeciality Hospital</t>
  </si>
  <si>
    <t>Lotus Hospital  1 beds</t>
  </si>
  <si>
    <t>Amma Diagnostic Centre</t>
  </si>
  <si>
    <t>ieeja</t>
  </si>
  <si>
    <t>Srinivasa Dental  0 beds</t>
  </si>
  <si>
    <t>Keerthi Poly Clinic</t>
  </si>
  <si>
    <t>Family Care Clinic  0 beds</t>
  </si>
  <si>
    <t>Sowjanya Dental Hospital  0 beds</t>
  </si>
  <si>
    <t>Sri Mallikarjuna Poly Clinic</t>
  </si>
  <si>
    <t>makthal</t>
  </si>
  <si>
    <t>Rudra Poly clinic</t>
  </si>
  <si>
    <t>Advaitha Hopsital</t>
  </si>
  <si>
    <t>KRITHIKA ORTHOVISION HEALTH CENTRE</t>
  </si>
  <si>
    <t>MAHABUBNAGER</t>
  </si>
  <si>
    <t xml:space="preserve">MAHABUBNAGAR </t>
  </si>
  <si>
    <t>M/S SVETHANSH &amp; COMPANY , MAHABUBNAGAR
Total no.of HCE's sending BMW to CBMWTF &amp; Qty disposed 
On 01-5-2026 TO 31-5-2026</t>
  </si>
  <si>
    <t>31 Days</t>
  </si>
  <si>
    <t>May-  2025</t>
  </si>
  <si>
    <t>Bhavani Multispeciality  Dental</t>
  </si>
  <si>
    <t>Swetha CT Scan and Diagnostic center</t>
  </si>
  <si>
    <t>Laxmi Diagnostic center</t>
  </si>
  <si>
    <t>Srinidhi Hospital</t>
  </si>
  <si>
    <t>Dr.K.Kiran Gastro Liver &amp; Endoscopy center</t>
  </si>
  <si>
    <t>Prashanth Poly Clinic</t>
  </si>
  <si>
    <t>NAGARKURNOOL</t>
  </si>
  <si>
    <t>Ankura Poly Clinic</t>
  </si>
  <si>
    <t>Sri Sai Balaji Lab</t>
  </si>
  <si>
    <t>Life Care Lab</t>
  </si>
  <si>
    <t>Ammulya Diagnostic</t>
  </si>
  <si>
    <t>TOTAL BIO-MEDICAL INCINERABLE WASTE GENERATED IN MAY ON AN AVERAGE IS  23,720.86 KGS. AVERAGE PER DAY  IS 765.189 (approximately) KGS .</t>
  </si>
  <si>
    <t>TOTAL BIO-MEDICAL RECYCLABLE WASTE GENERATED IN MAY  ON AN AVERAGE 15028.603  KGS. AVERAGE PER DAY IS 484.79 (approximately)  KGS.</t>
  </si>
  <si>
    <t>TOTAL AUTOCLAVABLE WASTE SHARPS GENERATED IN MAY ON AN AVERAGE IS 9474.055 KGS. AVERAGE PER DAY IS 305.614 (approximately)  KGS.</t>
  </si>
  <si>
    <t>TOTAL PPC WHITE CONTAINER WASTE GENERATED AND TREATED IN  MAY 0N AN AVERAGE IS 3520.3 KGS. AVERAGE PER DAY IS 113.55  (approximately)  KGS.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</si>
</sst>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3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Arial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sz val="12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rgb="FF4F81BD"/>
      </patternFill>
    </fill>
    <fill>
      <patternFill patternType="solid">
        <fgColor theme="0"/>
        <bgColor rgb="FF4F81BD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AEABAB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rgb="FFFFE598"/>
      </patternFill>
    </fill>
    <fill>
      <patternFill patternType="solid">
        <fgColor theme="4" tint="0.79995117038483843"/>
        <bgColor rgb="FF548DD4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" fillId="0" borderId="0"/>
  </cellStyleXfs>
  <cellXfs count="166">
    <xf numFmtId="0" fontId="0" fillId="0" borderId="0" xfId="0"/>
    <xf numFmtId="0" fontId="0" fillId="2" borderId="0" xfId="0" applyFill="1"/>
    <xf numFmtId="0" fontId="8" fillId="2" borderId="0" xfId="0" applyFont="1" applyFill="1"/>
    <xf numFmtId="0" fontId="9" fillId="0" borderId="0" xfId="0" applyFont="1"/>
    <xf numFmtId="0" fontId="9" fillId="2" borderId="0" xfId="0" applyFont="1" applyFill="1"/>
    <xf numFmtId="0" fontId="0" fillId="2" borderId="0" xfId="0" applyFill="1" applyAlignment="1">
      <alignment vertical="center"/>
    </xf>
    <xf numFmtId="0" fontId="10" fillId="2" borderId="0" xfId="0" applyFont="1" applyFill="1"/>
    <xf numFmtId="0" fontId="8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Border="1"/>
    <xf numFmtId="0" fontId="11" fillId="0" borderId="6" xfId="0" applyFont="1" applyBorder="1"/>
    <xf numFmtId="0" fontId="12" fillId="0" borderId="6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3" fillId="0" borderId="6" xfId="0" applyFont="1" applyBorder="1" applyAlignment="1">
      <alignment horizontal="center"/>
    </xf>
    <xf numFmtId="0" fontId="11" fillId="0" borderId="7" xfId="0" applyFont="1" applyBorder="1"/>
    <xf numFmtId="0" fontId="11" fillId="0" borderId="1" xfId="0" applyFont="1" applyBorder="1"/>
    <xf numFmtId="0" fontId="12" fillId="0" borderId="1" xfId="0" applyFont="1" applyBorder="1" applyAlignment="1">
      <alignment horizontal="left"/>
    </xf>
    <xf numFmtId="0" fontId="14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center"/>
    </xf>
    <xf numFmtId="0" fontId="12" fillId="0" borderId="1" xfId="0" applyFont="1" applyBorder="1"/>
    <xf numFmtId="0" fontId="12" fillId="0" borderId="3" xfId="0" applyFont="1" applyBorder="1"/>
    <xf numFmtId="0" fontId="14" fillId="4" borderId="3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2" borderId="1" xfId="0" applyFont="1" applyFill="1" applyBorder="1"/>
    <xf numFmtId="0" fontId="12" fillId="2" borderId="1" xfId="0" applyFont="1" applyFill="1" applyBorder="1"/>
    <xf numFmtId="0" fontId="25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23" fillId="0" borderId="2" xfId="0" applyFont="1" applyBorder="1" applyAlignment="1"/>
    <xf numFmtId="0" fontId="23" fillId="2" borderId="2" xfId="0" applyFont="1" applyFill="1" applyBorder="1" applyAlignment="1"/>
    <xf numFmtId="0" fontId="31" fillId="2" borderId="1" xfId="0" applyFont="1" applyFill="1" applyBorder="1" applyAlignment="1"/>
    <xf numFmtId="0" fontId="23" fillId="2" borderId="1" xfId="0" applyFont="1" applyFill="1" applyBorder="1" applyAlignment="1"/>
    <xf numFmtId="0" fontId="30" fillId="2" borderId="1" xfId="0" applyFont="1" applyFill="1" applyBorder="1" applyAlignment="1"/>
    <xf numFmtId="0" fontId="23" fillId="0" borderId="0" xfId="0" applyFont="1" applyBorder="1" applyAlignment="1"/>
    <xf numFmtId="0" fontId="23" fillId="0" borderId="1" xfId="0" applyFont="1" applyBorder="1" applyAlignment="1"/>
    <xf numFmtId="0" fontId="31" fillId="0" borderId="2" xfId="0" applyFont="1" applyBorder="1" applyAlignment="1"/>
    <xf numFmtId="0" fontId="1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/>
    <xf numFmtId="0" fontId="8" fillId="2" borderId="1" xfId="0" applyFont="1" applyFill="1" applyBorder="1" applyAlignment="1">
      <alignment horizontal="left" vertical="top"/>
    </xf>
    <xf numFmtId="0" fontId="19" fillId="0" borderId="1" xfId="0" applyFont="1" applyBorder="1" applyAlignment="1">
      <alignment horizontal="center"/>
    </xf>
    <xf numFmtId="0" fontId="23" fillId="2" borderId="1" xfId="0" applyFont="1" applyFill="1" applyBorder="1" applyAlignment="1">
      <alignment vertical="center"/>
    </xf>
    <xf numFmtId="0" fontId="30" fillId="2" borderId="1" xfId="0" applyFont="1" applyFill="1" applyBorder="1" applyAlignment="1">
      <alignment vertical="top"/>
    </xf>
    <xf numFmtId="0" fontId="0" fillId="0" borderId="0" xfId="0" applyAlignment="1"/>
    <xf numFmtId="0" fontId="20" fillId="4" borderId="1" xfId="0" applyFont="1" applyFill="1" applyBorder="1" applyAlignment="1">
      <alignment horizontal="left"/>
    </xf>
    <xf numFmtId="0" fontId="20" fillId="4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top"/>
    </xf>
    <xf numFmtId="0" fontId="0" fillId="2" borderId="1" xfId="0" applyFill="1" applyBorder="1" applyAlignment="1">
      <alignment horizontal="left"/>
    </xf>
    <xf numFmtId="0" fontId="23" fillId="0" borderId="9" xfId="0" applyFont="1" applyBorder="1" applyAlignment="1"/>
    <xf numFmtId="0" fontId="3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2" fillId="2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2" borderId="1" xfId="0" applyFont="1" applyFill="1" applyBorder="1" applyAlignment="1"/>
    <xf numFmtId="0" fontId="6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8" fillId="7" borderId="1" xfId="0" applyFont="1" applyFill="1" applyBorder="1" applyAlignment="1">
      <alignment horizontal="left" vertical="center"/>
    </xf>
    <xf numFmtId="0" fontId="22" fillId="0" borderId="1" xfId="0" applyFont="1" applyBorder="1" applyAlignment="1"/>
    <xf numFmtId="0" fontId="20" fillId="4" borderId="1" xfId="0" applyFont="1" applyFill="1" applyBorder="1" applyAlignment="1">
      <alignment vertical="center"/>
    </xf>
    <xf numFmtId="0" fontId="20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top"/>
    </xf>
    <xf numFmtId="0" fontId="8" fillId="16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/>
    <xf numFmtId="0" fontId="23" fillId="0" borderId="8" xfId="0" applyFont="1" applyBorder="1" applyAlignment="1"/>
    <xf numFmtId="0" fontId="29" fillId="2" borderId="1" xfId="0" applyFont="1" applyFill="1" applyBorder="1" applyAlignment="1">
      <alignment horizontal="left"/>
    </xf>
    <xf numFmtId="0" fontId="28" fillId="2" borderId="1" xfId="0" applyFont="1" applyFill="1" applyBorder="1" applyAlignment="1"/>
    <xf numFmtId="0" fontId="22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29" fillId="2" borderId="1" xfId="0" applyFont="1" applyFill="1" applyBorder="1" applyAlignment="1"/>
    <xf numFmtId="0" fontId="2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22" fillId="8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left"/>
    </xf>
    <xf numFmtId="0" fontId="20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1" fillId="0" borderId="9" xfId="0" applyFont="1" applyBorder="1" applyAlignment="1"/>
    <xf numFmtId="0" fontId="22" fillId="2" borderId="1" xfId="0" applyFont="1" applyFill="1" applyBorder="1" applyAlignment="1">
      <alignment horizontal="left"/>
    </xf>
    <xf numFmtId="0" fontId="22" fillId="9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/>
    <xf numFmtId="0" fontId="22" fillId="1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22" fillId="11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vertical="top"/>
    </xf>
    <xf numFmtId="0" fontId="2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0" fontId="20" fillId="4" borderId="1" xfId="0" applyFont="1" applyFill="1" applyBorder="1" applyAlignment="1"/>
    <xf numFmtId="17" fontId="17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/>
    <xf numFmtId="0" fontId="0" fillId="17" borderId="1" xfId="0" applyFont="1" applyFill="1" applyBorder="1" applyAlignment="1"/>
    <xf numFmtId="0" fontId="0" fillId="17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23" fillId="2" borderId="1" xfId="0" applyFont="1" applyFill="1" applyBorder="1" applyAlignment="1">
      <alignment horizontal="left"/>
    </xf>
    <xf numFmtId="0" fontId="22" fillId="4" borderId="1" xfId="0" applyFont="1" applyFill="1" applyBorder="1" applyAlignment="1">
      <alignment horizontal="left" vertical="center"/>
    </xf>
    <xf numFmtId="0" fontId="31" fillId="0" borderId="2" xfId="0" applyFont="1" applyBorder="1"/>
    <xf numFmtId="0" fontId="31" fillId="0" borderId="10" xfId="0" applyFont="1" applyBorder="1"/>
    <xf numFmtId="0" fontId="8" fillId="0" borderId="2" xfId="0" applyFont="1" applyBorder="1"/>
    <xf numFmtId="0" fontId="23" fillId="0" borderId="9" xfId="0" applyFont="1" applyFill="1" applyBorder="1"/>
    <xf numFmtId="0" fontId="23" fillId="18" borderId="9" xfId="0" applyFont="1" applyFill="1" applyBorder="1"/>
    <xf numFmtId="0" fontId="23" fillId="2" borderId="9" xfId="0" applyFont="1" applyFill="1" applyBorder="1"/>
    <xf numFmtId="0" fontId="0" fillId="0" borderId="1" xfId="0" applyBorder="1"/>
    <xf numFmtId="0" fontId="32" fillId="2" borderId="1" xfId="0" applyFont="1" applyFill="1" applyBorder="1"/>
    <xf numFmtId="0" fontId="32" fillId="0" borderId="1" xfId="0" applyFont="1" applyBorder="1"/>
    <xf numFmtId="0" fontId="0" fillId="2" borderId="1" xfId="0" applyFill="1" applyBorder="1"/>
    <xf numFmtId="0" fontId="8" fillId="0" borderId="0" xfId="0" applyFont="1" applyBorder="1"/>
    <xf numFmtId="0" fontId="12" fillId="15" borderId="3" xfId="0" applyFont="1" applyFill="1" applyBorder="1" applyAlignment="1">
      <alignment horizontal="center"/>
    </xf>
    <xf numFmtId="0" fontId="12" fillId="15" borderId="4" xfId="0" applyFont="1" applyFill="1" applyBorder="1" applyAlignment="1">
      <alignment horizontal="center"/>
    </xf>
    <xf numFmtId="0" fontId="12" fillId="15" borderId="5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90"/>
    </xf>
    <xf numFmtId="0" fontId="17" fillId="2" borderId="1" xfId="0" applyFont="1" applyFill="1" applyBorder="1" applyAlignment="1">
      <alignment horizontal="left" vertical="center"/>
    </xf>
    <xf numFmtId="0" fontId="17" fillId="13" borderId="1" xfId="0" applyFont="1" applyFill="1" applyBorder="1" applyAlignment="1">
      <alignment vertical="center" shrinkToFit="1"/>
    </xf>
    <xf numFmtId="0" fontId="17" fillId="0" borderId="1" xfId="0" applyFont="1" applyBorder="1" applyAlignment="1">
      <alignment vertical="center"/>
    </xf>
    <xf numFmtId="0" fontId="17" fillId="2" borderId="1" xfId="0" applyFont="1" applyFill="1" applyBorder="1" applyAlignment="1">
      <alignment horizontal="center" vertical="center" textRotation="90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textRotation="90"/>
    </xf>
    <xf numFmtId="0" fontId="24" fillId="3" borderId="1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left"/>
    </xf>
    <xf numFmtId="0" fontId="14" fillId="4" borderId="5" xfId="0" applyFont="1" applyFill="1" applyBorder="1" applyAlignment="1">
      <alignment horizontal="left"/>
    </xf>
    <xf numFmtId="49" fontId="16" fillId="0" borderId="1" xfId="0" applyNumberFormat="1" applyFont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2" fillId="14" borderId="3" xfId="0" applyFont="1" applyFill="1" applyBorder="1" applyAlignment="1">
      <alignment horizontal="center"/>
    </xf>
    <xf numFmtId="0" fontId="12" fillId="14" borderId="4" xfId="0" applyFont="1" applyFill="1" applyBorder="1" applyAlignment="1">
      <alignment horizontal="center"/>
    </xf>
    <xf numFmtId="0" fontId="12" fillId="14" borderId="5" xfId="0" applyFont="1" applyFill="1" applyBorder="1" applyAlignment="1">
      <alignment horizontal="center"/>
    </xf>
    <xf numFmtId="0" fontId="24" fillId="5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17" fontId="17" fillId="2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" fillId="0" borderId="0" xfId="3"/>
  </cellXfs>
  <cellStyles count="4">
    <cellStyle name="Hyperlink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Y1066"/>
  <sheetViews>
    <sheetView tabSelected="1" topLeftCell="A1044" zoomScale="85" zoomScaleNormal="85" workbookViewId="0">
      <selection activeCell="M1056" sqref="M1056"/>
    </sheetView>
  </sheetViews>
  <sheetFormatPr defaultRowHeight="15"/>
  <cols>
    <col min="1" max="1" width="15.5703125" style="8" customWidth="1"/>
    <col min="2" max="2" width="49.85546875" style="9" customWidth="1"/>
    <col min="3" max="3" width="32.28515625" style="10" customWidth="1"/>
    <col min="4" max="4" width="9.7109375" style="11" customWidth="1"/>
    <col min="5" max="5" width="13.28515625" style="8" customWidth="1"/>
    <col min="6" max="8" width="14.28515625" style="8" bestFit="1" customWidth="1"/>
    <col min="9" max="9" width="11.7109375" style="12" customWidth="1"/>
  </cols>
  <sheetData>
    <row r="1" spans="1:9" ht="58.5" customHeight="1">
      <c r="A1" s="160" t="s">
        <v>1241</v>
      </c>
      <c r="B1" s="161"/>
      <c r="C1" s="161"/>
      <c r="D1" s="161"/>
      <c r="E1" s="161"/>
      <c r="F1" s="161"/>
      <c r="G1" s="161"/>
      <c r="H1" s="161"/>
      <c r="I1" s="161"/>
    </row>
    <row r="2" spans="1:9" ht="15.75">
      <c r="A2" s="140" t="s">
        <v>0</v>
      </c>
      <c r="B2" s="142" t="s">
        <v>1</v>
      </c>
      <c r="C2" s="142" t="s">
        <v>2</v>
      </c>
      <c r="D2" s="162">
        <v>46143</v>
      </c>
      <c r="E2" s="162"/>
      <c r="F2" s="162"/>
      <c r="G2" s="162"/>
      <c r="H2" s="162"/>
      <c r="I2" s="146" t="s">
        <v>1242</v>
      </c>
    </row>
    <row r="3" spans="1:9" ht="18.75" customHeight="1">
      <c r="A3" s="140"/>
      <c r="B3" s="142"/>
      <c r="C3" s="142"/>
      <c r="D3" s="145" t="s">
        <v>3</v>
      </c>
      <c r="E3" s="163" t="s">
        <v>4</v>
      </c>
      <c r="F3" s="163"/>
      <c r="G3" s="163"/>
      <c r="H3" s="163"/>
      <c r="I3" s="146"/>
    </row>
    <row r="4" spans="1:9" ht="15.75">
      <c r="A4" s="140"/>
      <c r="B4" s="142"/>
      <c r="C4" s="142"/>
      <c r="D4" s="145"/>
      <c r="E4" s="44" t="s">
        <v>5</v>
      </c>
      <c r="F4" s="44" t="s">
        <v>6</v>
      </c>
      <c r="G4" s="44" t="s">
        <v>7</v>
      </c>
      <c r="H4" s="44" t="s">
        <v>8</v>
      </c>
      <c r="I4" s="146"/>
    </row>
    <row r="5" spans="1:9" ht="25.5" customHeight="1">
      <c r="A5" s="164" t="s">
        <v>9</v>
      </c>
      <c r="B5" s="164"/>
      <c r="C5" s="164"/>
      <c r="D5" s="164"/>
      <c r="E5" s="164"/>
      <c r="F5" s="164"/>
      <c r="G5" s="164"/>
      <c r="H5" s="164"/>
      <c r="I5" s="164"/>
    </row>
    <row r="6" spans="1:9">
      <c r="A6" s="45">
        <v>1</v>
      </c>
      <c r="B6" s="46" t="s">
        <v>10</v>
      </c>
      <c r="C6" s="46" t="s">
        <v>887</v>
      </c>
      <c r="D6" s="47">
        <v>20</v>
      </c>
      <c r="E6" s="48">
        <v>24.799999999999997</v>
      </c>
      <c r="F6" s="48">
        <v>10.000000000000002</v>
      </c>
      <c r="G6" s="48">
        <v>3.8000000000000003</v>
      </c>
      <c r="H6" s="48">
        <v>2.5000000000000004</v>
      </c>
      <c r="I6" s="49">
        <f t="shared" ref="I6:I36" si="0">SUM(E6:H6)</f>
        <v>41.099999999999994</v>
      </c>
    </row>
    <row r="7" spans="1:9">
      <c r="A7" s="45">
        <v>2</v>
      </c>
      <c r="B7" s="46" t="s">
        <v>1180</v>
      </c>
      <c r="C7" s="46" t="s">
        <v>887</v>
      </c>
      <c r="D7" s="47">
        <v>10</v>
      </c>
      <c r="E7" s="48">
        <v>10.799999999999999</v>
      </c>
      <c r="F7" s="48">
        <v>9.0000000000000018</v>
      </c>
      <c r="G7" s="48">
        <v>5.8</v>
      </c>
      <c r="H7" s="48">
        <v>2.0000000000000004</v>
      </c>
      <c r="I7" s="49">
        <f t="shared" si="0"/>
        <v>27.6</v>
      </c>
    </row>
    <row r="8" spans="1:9">
      <c r="A8" s="45">
        <v>3</v>
      </c>
      <c r="B8" s="46" t="s">
        <v>11</v>
      </c>
      <c r="C8" s="46" t="s">
        <v>887</v>
      </c>
      <c r="D8" s="47">
        <v>5</v>
      </c>
      <c r="E8" s="48">
        <v>9.7999999999999989</v>
      </c>
      <c r="F8" s="48">
        <v>7.0000000000000018</v>
      </c>
      <c r="G8" s="48">
        <v>4.8</v>
      </c>
      <c r="H8" s="48">
        <v>1.5000000000000002</v>
      </c>
      <c r="I8" s="49">
        <f t="shared" si="0"/>
        <v>23.1</v>
      </c>
    </row>
    <row r="9" spans="1:9">
      <c r="A9" s="45">
        <v>4</v>
      </c>
      <c r="B9" s="50" t="s">
        <v>12</v>
      </c>
      <c r="C9" s="46" t="s">
        <v>887</v>
      </c>
      <c r="D9" s="47">
        <v>10</v>
      </c>
      <c r="E9" s="48">
        <v>8.7999999999999989</v>
      </c>
      <c r="F9" s="48">
        <v>6.5000000000000018</v>
      </c>
      <c r="G9" s="48">
        <v>3.8000000000000003</v>
      </c>
      <c r="H9" s="48">
        <v>2.0000000000000004</v>
      </c>
      <c r="I9" s="49">
        <f t="shared" si="0"/>
        <v>21.1</v>
      </c>
    </row>
    <row r="10" spans="1:9">
      <c r="A10" s="45">
        <v>5</v>
      </c>
      <c r="B10" s="46" t="s">
        <v>762</v>
      </c>
      <c r="C10" s="36" t="s">
        <v>889</v>
      </c>
      <c r="D10" s="47">
        <v>6</v>
      </c>
      <c r="E10" s="48">
        <v>6.8</v>
      </c>
      <c r="F10" s="48">
        <v>3.5000000000000013</v>
      </c>
      <c r="G10" s="48">
        <v>2.3000000000000003</v>
      </c>
      <c r="H10" s="48">
        <v>1</v>
      </c>
      <c r="I10" s="49">
        <f t="shared" si="0"/>
        <v>13.600000000000001</v>
      </c>
    </row>
    <row r="11" spans="1:9">
      <c r="A11" s="45">
        <v>6</v>
      </c>
      <c r="B11" s="46" t="s">
        <v>13</v>
      </c>
      <c r="C11" s="36" t="s">
        <v>829</v>
      </c>
      <c r="D11" s="47">
        <v>10</v>
      </c>
      <c r="E11" s="48">
        <v>12.799999999999999</v>
      </c>
      <c r="F11" s="48">
        <v>5.0000000000000018</v>
      </c>
      <c r="G11" s="48">
        <v>3.8000000000000003</v>
      </c>
      <c r="H11" s="48">
        <v>3.0000000000000004</v>
      </c>
      <c r="I11" s="49">
        <f t="shared" si="0"/>
        <v>24.6</v>
      </c>
    </row>
    <row r="12" spans="1:9">
      <c r="A12" s="45">
        <v>7</v>
      </c>
      <c r="B12" s="46" t="s">
        <v>14</v>
      </c>
      <c r="C12" s="46" t="s">
        <v>887</v>
      </c>
      <c r="D12" s="47">
        <v>15</v>
      </c>
      <c r="E12" s="48">
        <v>14.8</v>
      </c>
      <c r="F12" s="48">
        <v>6.5000000000000018</v>
      </c>
      <c r="G12" s="48">
        <v>4.3</v>
      </c>
      <c r="H12" s="48">
        <v>2.5000000000000004</v>
      </c>
      <c r="I12" s="49">
        <f t="shared" si="0"/>
        <v>28.100000000000005</v>
      </c>
    </row>
    <row r="13" spans="1:9">
      <c r="A13" s="45">
        <v>8</v>
      </c>
      <c r="B13" s="50" t="s">
        <v>15</v>
      </c>
      <c r="C13" s="46" t="s">
        <v>887</v>
      </c>
      <c r="D13" s="47">
        <v>20</v>
      </c>
      <c r="E13" s="48">
        <v>14.8</v>
      </c>
      <c r="F13" s="48">
        <v>5.5000000000000018</v>
      </c>
      <c r="G13" s="48">
        <v>4.3</v>
      </c>
      <c r="H13" s="48">
        <v>2.0000000000000004</v>
      </c>
      <c r="I13" s="49">
        <f t="shared" si="0"/>
        <v>26.600000000000005</v>
      </c>
    </row>
    <row r="14" spans="1:9">
      <c r="A14" s="45">
        <v>9</v>
      </c>
      <c r="B14" s="50" t="s">
        <v>812</v>
      </c>
      <c r="C14" s="46" t="s">
        <v>887</v>
      </c>
      <c r="D14" s="47">
        <v>5</v>
      </c>
      <c r="E14" s="48">
        <v>9.7999999999999989</v>
      </c>
      <c r="F14" s="48">
        <v>6.5000000000000018</v>
      </c>
      <c r="G14" s="48">
        <v>2.8000000000000003</v>
      </c>
      <c r="H14" s="48">
        <v>2.5000000000000004</v>
      </c>
      <c r="I14" s="49">
        <f t="shared" si="0"/>
        <v>21.6</v>
      </c>
    </row>
    <row r="15" spans="1:9">
      <c r="A15" s="45">
        <v>10</v>
      </c>
      <c r="B15" s="46" t="s">
        <v>16</v>
      </c>
      <c r="C15" s="46" t="s">
        <v>887</v>
      </c>
      <c r="D15" s="47">
        <v>10</v>
      </c>
      <c r="E15" s="48">
        <v>12.799999999999999</v>
      </c>
      <c r="F15" s="48">
        <v>5.5000000000000018</v>
      </c>
      <c r="G15" s="48">
        <v>2.8000000000000003</v>
      </c>
      <c r="H15" s="48">
        <v>2.0000000000000004</v>
      </c>
      <c r="I15" s="49">
        <f t="shared" si="0"/>
        <v>23.1</v>
      </c>
    </row>
    <row r="16" spans="1:9">
      <c r="A16" s="45">
        <v>11</v>
      </c>
      <c r="B16" s="50" t="s">
        <v>17</v>
      </c>
      <c r="C16" s="46" t="s">
        <v>887</v>
      </c>
      <c r="D16" s="47">
        <v>10</v>
      </c>
      <c r="E16" s="48">
        <v>12.799999999999999</v>
      </c>
      <c r="F16" s="48">
        <v>6.5000000000000018</v>
      </c>
      <c r="G16" s="48">
        <v>4.8</v>
      </c>
      <c r="H16" s="48">
        <v>3.0000000000000004</v>
      </c>
      <c r="I16" s="49">
        <f t="shared" si="0"/>
        <v>27.1</v>
      </c>
    </row>
    <row r="17" spans="1:9">
      <c r="A17" s="45">
        <v>12</v>
      </c>
      <c r="B17" s="46" t="s">
        <v>18</v>
      </c>
      <c r="C17" s="46" t="s">
        <v>887</v>
      </c>
      <c r="D17" s="47" t="s">
        <v>19</v>
      </c>
      <c r="E17" s="48">
        <v>8.7999999999999989</v>
      </c>
      <c r="F17" s="48">
        <v>4.0000000000000018</v>
      </c>
      <c r="G17" s="48">
        <v>2.8000000000000003</v>
      </c>
      <c r="H17" s="48">
        <v>2.5000000000000004</v>
      </c>
      <c r="I17" s="49">
        <f t="shared" si="0"/>
        <v>18.100000000000001</v>
      </c>
    </row>
    <row r="18" spans="1:9">
      <c r="A18" s="45">
        <v>13</v>
      </c>
      <c r="B18" s="46" t="s">
        <v>1098</v>
      </c>
      <c r="C18" s="46" t="s">
        <v>887</v>
      </c>
      <c r="D18" s="47">
        <v>10</v>
      </c>
      <c r="E18" s="48">
        <v>14.8</v>
      </c>
      <c r="F18" s="48">
        <v>6.0000000000000018</v>
      </c>
      <c r="G18" s="48">
        <v>3.8000000000000003</v>
      </c>
      <c r="H18" s="48">
        <v>3.0000000000000004</v>
      </c>
      <c r="I18" s="49">
        <f t="shared" si="0"/>
        <v>27.600000000000005</v>
      </c>
    </row>
    <row r="19" spans="1:9" ht="14.25" customHeight="1">
      <c r="A19" s="45">
        <v>14</v>
      </c>
      <c r="B19" s="46" t="s">
        <v>20</v>
      </c>
      <c r="C19" s="46" t="s">
        <v>887</v>
      </c>
      <c r="D19" s="47" t="s">
        <v>19</v>
      </c>
      <c r="E19" s="48">
        <v>5.8000000000000007</v>
      </c>
      <c r="F19" s="48">
        <v>4.5000000000000018</v>
      </c>
      <c r="G19" s="48">
        <v>3.8000000000000003</v>
      </c>
      <c r="H19" s="48">
        <v>2.0000000000000004</v>
      </c>
      <c r="I19" s="49">
        <f t="shared" si="0"/>
        <v>16.100000000000005</v>
      </c>
    </row>
    <row r="20" spans="1:9">
      <c r="A20" s="45">
        <v>15</v>
      </c>
      <c r="B20" s="46" t="s">
        <v>21</v>
      </c>
      <c r="C20" s="46" t="s">
        <v>887</v>
      </c>
      <c r="D20" s="47" t="s">
        <v>19</v>
      </c>
      <c r="E20" s="48">
        <v>7.8</v>
      </c>
      <c r="F20" s="48">
        <v>4.5000000000000018</v>
      </c>
      <c r="G20" s="48">
        <v>2.8000000000000003</v>
      </c>
      <c r="H20" s="48">
        <v>2.0000000000000004</v>
      </c>
      <c r="I20" s="49">
        <f t="shared" si="0"/>
        <v>17.100000000000001</v>
      </c>
    </row>
    <row r="21" spans="1:9">
      <c r="A21" s="45">
        <v>16</v>
      </c>
      <c r="B21" s="50" t="s">
        <v>22</v>
      </c>
      <c r="C21" s="46" t="s">
        <v>887</v>
      </c>
      <c r="D21" s="47">
        <v>6</v>
      </c>
      <c r="E21" s="48">
        <v>10.799999999999999</v>
      </c>
      <c r="F21" s="48">
        <v>5.5000000000000018</v>
      </c>
      <c r="G21" s="48">
        <v>4.3</v>
      </c>
      <c r="H21" s="48">
        <v>2.0000000000000004</v>
      </c>
      <c r="I21" s="49">
        <f t="shared" si="0"/>
        <v>22.6</v>
      </c>
    </row>
    <row r="22" spans="1:9">
      <c r="A22" s="45">
        <v>17</v>
      </c>
      <c r="B22" s="46" t="s">
        <v>23</v>
      </c>
      <c r="C22" s="46" t="s">
        <v>887</v>
      </c>
      <c r="D22" s="47">
        <v>10</v>
      </c>
      <c r="E22" s="48">
        <v>11.799999999999999</v>
      </c>
      <c r="F22" s="48">
        <v>6.5000000000000018</v>
      </c>
      <c r="G22" s="48">
        <v>2.8000000000000003</v>
      </c>
      <c r="H22" s="48">
        <v>1.5000000000000002</v>
      </c>
      <c r="I22" s="49">
        <f t="shared" si="0"/>
        <v>22.6</v>
      </c>
    </row>
    <row r="23" spans="1:9" s="1" customFormat="1">
      <c r="A23" s="45">
        <v>18</v>
      </c>
      <c r="B23" s="46" t="s">
        <v>24</v>
      </c>
      <c r="C23" s="46" t="s">
        <v>887</v>
      </c>
      <c r="D23" s="47" t="s">
        <v>19</v>
      </c>
      <c r="E23" s="48">
        <v>6.8</v>
      </c>
      <c r="F23" s="48">
        <v>5.0000000000000018</v>
      </c>
      <c r="G23" s="48">
        <v>2.8000000000000003</v>
      </c>
      <c r="H23" s="48">
        <v>2.5000000000000004</v>
      </c>
      <c r="I23" s="49">
        <f t="shared" si="0"/>
        <v>17.100000000000001</v>
      </c>
    </row>
    <row r="24" spans="1:9">
      <c r="A24" s="45">
        <v>19</v>
      </c>
      <c r="B24" s="46" t="s">
        <v>25</v>
      </c>
      <c r="C24" s="46" t="s">
        <v>887</v>
      </c>
      <c r="D24" s="47">
        <v>9</v>
      </c>
      <c r="E24" s="48">
        <v>14.8</v>
      </c>
      <c r="F24" s="48">
        <v>4.0000000000000018</v>
      </c>
      <c r="G24" s="48">
        <v>3.3000000000000003</v>
      </c>
      <c r="H24" s="48">
        <v>2.0000000000000004</v>
      </c>
      <c r="I24" s="49">
        <f t="shared" si="0"/>
        <v>24.100000000000005</v>
      </c>
    </row>
    <row r="25" spans="1:9">
      <c r="A25" s="45">
        <v>20</v>
      </c>
      <c r="B25" s="46" t="s">
        <v>26</v>
      </c>
      <c r="C25" s="46" t="s">
        <v>887</v>
      </c>
      <c r="D25" s="47">
        <v>5</v>
      </c>
      <c r="E25" s="48">
        <v>7.8</v>
      </c>
      <c r="F25" s="48">
        <v>5.0000000000000018</v>
      </c>
      <c r="G25" s="48">
        <v>2.8000000000000003</v>
      </c>
      <c r="H25" s="48">
        <v>1.5000000000000002</v>
      </c>
      <c r="I25" s="49">
        <f t="shared" si="0"/>
        <v>17.100000000000001</v>
      </c>
    </row>
    <row r="26" spans="1:9" s="1" customFormat="1">
      <c r="A26" s="45">
        <v>21</v>
      </c>
      <c r="B26" s="50" t="s">
        <v>27</v>
      </c>
      <c r="C26" s="46" t="s">
        <v>887</v>
      </c>
      <c r="D26" s="47">
        <v>50</v>
      </c>
      <c r="E26" s="48">
        <v>36.800000000000004</v>
      </c>
      <c r="F26" s="48">
        <v>11.000000000000002</v>
      </c>
      <c r="G26" s="48">
        <v>4.8</v>
      </c>
      <c r="H26" s="48">
        <v>2.0000000000000004</v>
      </c>
      <c r="I26" s="49">
        <f t="shared" si="0"/>
        <v>54.6</v>
      </c>
    </row>
    <row r="27" spans="1:9">
      <c r="A27" s="45">
        <v>22</v>
      </c>
      <c r="B27" s="46" t="s">
        <v>28</v>
      </c>
      <c r="C27" s="46" t="s">
        <v>887</v>
      </c>
      <c r="D27" s="47" t="s">
        <v>19</v>
      </c>
      <c r="E27" s="48">
        <v>7.8</v>
      </c>
      <c r="F27" s="48">
        <v>5.0000000000000018</v>
      </c>
      <c r="G27" s="48">
        <v>2.8000000000000003</v>
      </c>
      <c r="H27" s="48">
        <v>1</v>
      </c>
      <c r="I27" s="49">
        <f t="shared" si="0"/>
        <v>16.600000000000001</v>
      </c>
    </row>
    <row r="28" spans="1:9" s="1" customFormat="1">
      <c r="A28" s="45">
        <v>23</v>
      </c>
      <c r="B28" s="46" t="s">
        <v>29</v>
      </c>
      <c r="C28" s="46" t="s">
        <v>887</v>
      </c>
      <c r="D28" s="47">
        <v>10</v>
      </c>
      <c r="E28" s="48">
        <v>12.799999999999999</v>
      </c>
      <c r="F28" s="48">
        <v>5.0000000000000018</v>
      </c>
      <c r="G28" s="48">
        <v>2.8000000000000003</v>
      </c>
      <c r="H28" s="48">
        <v>2.0000000000000004</v>
      </c>
      <c r="I28" s="49">
        <f t="shared" si="0"/>
        <v>22.6</v>
      </c>
    </row>
    <row r="29" spans="1:9">
      <c r="A29" s="45">
        <v>24</v>
      </c>
      <c r="B29" s="50" t="s">
        <v>30</v>
      </c>
      <c r="C29" s="46" t="s">
        <v>887</v>
      </c>
      <c r="D29" s="47" t="s">
        <v>19</v>
      </c>
      <c r="E29" s="48">
        <v>5.8000000000000007</v>
      </c>
      <c r="F29" s="48">
        <v>5.0000000000000018</v>
      </c>
      <c r="G29" s="48">
        <v>2.8000000000000003</v>
      </c>
      <c r="H29" s="48">
        <v>1</v>
      </c>
      <c r="I29" s="49">
        <f t="shared" si="0"/>
        <v>14.600000000000003</v>
      </c>
    </row>
    <row r="30" spans="1:9">
      <c r="A30" s="45">
        <v>25</v>
      </c>
      <c r="B30" s="50" t="s">
        <v>31</v>
      </c>
      <c r="C30" s="36" t="s">
        <v>830</v>
      </c>
      <c r="D30" s="47" t="s">
        <v>19</v>
      </c>
      <c r="E30" s="48">
        <v>7.3</v>
      </c>
      <c r="F30" s="48">
        <v>2.4999999999999996</v>
      </c>
      <c r="G30" s="48">
        <v>0.79999999999999993</v>
      </c>
      <c r="H30" s="48">
        <v>2.0000000000000004</v>
      </c>
      <c r="I30" s="49">
        <f t="shared" si="0"/>
        <v>12.6</v>
      </c>
    </row>
    <row r="31" spans="1:9">
      <c r="A31" s="45">
        <v>26</v>
      </c>
      <c r="B31" s="50" t="s">
        <v>32</v>
      </c>
      <c r="C31" s="36" t="s">
        <v>831</v>
      </c>
      <c r="D31" s="47" t="s">
        <v>19</v>
      </c>
      <c r="E31" s="48">
        <v>7.8</v>
      </c>
      <c r="F31" s="48">
        <v>4.0000000000000018</v>
      </c>
      <c r="G31" s="48">
        <v>1.8</v>
      </c>
      <c r="H31" s="48">
        <v>2.0000000000000004</v>
      </c>
      <c r="I31" s="49">
        <f t="shared" si="0"/>
        <v>15.600000000000001</v>
      </c>
    </row>
    <row r="32" spans="1:9">
      <c r="A32" s="45">
        <v>27</v>
      </c>
      <c r="B32" s="46" t="s">
        <v>33</v>
      </c>
      <c r="C32" s="46" t="s">
        <v>887</v>
      </c>
      <c r="D32" s="47" t="s">
        <v>19</v>
      </c>
      <c r="E32" s="48">
        <v>6.8</v>
      </c>
      <c r="F32" s="48">
        <v>4.0000000000000018</v>
      </c>
      <c r="G32" s="48">
        <v>1.8</v>
      </c>
      <c r="H32" s="48">
        <v>2.0000000000000004</v>
      </c>
      <c r="I32" s="49">
        <f t="shared" si="0"/>
        <v>14.600000000000001</v>
      </c>
    </row>
    <row r="33" spans="1:9" s="1" customFormat="1">
      <c r="A33" s="45">
        <v>28</v>
      </c>
      <c r="B33" s="46" t="s">
        <v>34</v>
      </c>
      <c r="C33" s="46" t="s">
        <v>832</v>
      </c>
      <c r="D33" s="47">
        <v>10</v>
      </c>
      <c r="E33" s="48">
        <v>12.799999999999999</v>
      </c>
      <c r="F33" s="48">
        <v>4.0000000000000018</v>
      </c>
      <c r="G33" s="48">
        <v>2.8000000000000003</v>
      </c>
      <c r="H33" s="48">
        <v>2.5000000000000004</v>
      </c>
      <c r="I33" s="49">
        <f t="shared" si="0"/>
        <v>22.1</v>
      </c>
    </row>
    <row r="34" spans="1:9" s="1" customFormat="1">
      <c r="A34" s="45">
        <v>29</v>
      </c>
      <c r="B34" s="46" t="s">
        <v>35</v>
      </c>
      <c r="C34" s="36" t="s">
        <v>890</v>
      </c>
      <c r="D34" s="47">
        <v>10</v>
      </c>
      <c r="E34" s="48">
        <v>11.799999999999999</v>
      </c>
      <c r="F34" s="48">
        <v>5.5000000000000018</v>
      </c>
      <c r="G34" s="48">
        <v>4.8</v>
      </c>
      <c r="H34" s="48">
        <v>3.0000000000000004</v>
      </c>
      <c r="I34" s="49">
        <f t="shared" si="0"/>
        <v>25.1</v>
      </c>
    </row>
    <row r="35" spans="1:9">
      <c r="A35" s="45">
        <v>30</v>
      </c>
      <c r="B35" s="50" t="s">
        <v>36</v>
      </c>
      <c r="C35" s="46" t="s">
        <v>887</v>
      </c>
      <c r="D35" s="47" t="s">
        <v>19</v>
      </c>
      <c r="E35" s="48">
        <v>7.3</v>
      </c>
      <c r="F35" s="48">
        <v>5.5000000000000018</v>
      </c>
      <c r="G35" s="48">
        <v>3.3000000000000003</v>
      </c>
      <c r="H35" s="48">
        <v>1</v>
      </c>
      <c r="I35" s="49">
        <f t="shared" si="0"/>
        <v>17.100000000000001</v>
      </c>
    </row>
    <row r="36" spans="1:9">
      <c r="A36" s="45">
        <v>31</v>
      </c>
      <c r="B36" s="46" t="s">
        <v>37</v>
      </c>
      <c r="C36" s="36" t="s">
        <v>833</v>
      </c>
      <c r="D36" s="47" t="s">
        <v>19</v>
      </c>
      <c r="E36" s="48">
        <v>5.8000000000000007</v>
      </c>
      <c r="F36" s="48">
        <v>5.5000000000000018</v>
      </c>
      <c r="G36" s="48">
        <v>2.8000000000000003</v>
      </c>
      <c r="H36" s="48">
        <v>2.0000000000000004</v>
      </c>
      <c r="I36" s="49">
        <f t="shared" si="0"/>
        <v>16.100000000000005</v>
      </c>
    </row>
    <row r="37" spans="1:9">
      <c r="A37" s="45">
        <v>32</v>
      </c>
      <c r="B37" s="50" t="s">
        <v>38</v>
      </c>
      <c r="C37" s="46" t="s">
        <v>887</v>
      </c>
      <c r="D37" s="47">
        <v>50</v>
      </c>
      <c r="E37" s="48">
        <v>37.800000000000004</v>
      </c>
      <c r="F37" s="48">
        <v>19.999999999999993</v>
      </c>
      <c r="G37" s="48">
        <v>9.7999999999999989</v>
      </c>
      <c r="H37" s="48">
        <v>3.0000000000000004</v>
      </c>
      <c r="I37" s="49">
        <f t="shared" ref="I37:I68" si="1">SUM(E37:H37)</f>
        <v>70.599999999999994</v>
      </c>
    </row>
    <row r="38" spans="1:9">
      <c r="A38" s="45">
        <v>33</v>
      </c>
      <c r="B38" s="50" t="s">
        <v>39</v>
      </c>
      <c r="C38" s="46" t="s">
        <v>887</v>
      </c>
      <c r="D38" s="47">
        <v>10</v>
      </c>
      <c r="E38" s="48">
        <v>12.799999999999999</v>
      </c>
      <c r="F38" s="48">
        <v>6.5000000000000018</v>
      </c>
      <c r="G38" s="48">
        <v>3.8000000000000003</v>
      </c>
      <c r="H38" s="48">
        <v>2.0000000000000004</v>
      </c>
      <c r="I38" s="49">
        <f t="shared" si="1"/>
        <v>25.1</v>
      </c>
    </row>
    <row r="39" spans="1:9">
      <c r="A39" s="45">
        <v>34</v>
      </c>
      <c r="B39" s="50" t="s">
        <v>40</v>
      </c>
      <c r="C39" s="36" t="s">
        <v>888</v>
      </c>
      <c r="D39" s="47">
        <v>10</v>
      </c>
      <c r="E39" s="48">
        <v>11.799999999999999</v>
      </c>
      <c r="F39" s="48">
        <v>10.000000000000002</v>
      </c>
      <c r="G39" s="48">
        <v>6.8</v>
      </c>
      <c r="H39" s="48">
        <v>1.5000000000000002</v>
      </c>
      <c r="I39" s="49">
        <f t="shared" si="1"/>
        <v>30.1</v>
      </c>
    </row>
    <row r="40" spans="1:9">
      <c r="A40" s="45">
        <v>35</v>
      </c>
      <c r="B40" s="50" t="s">
        <v>813</v>
      </c>
      <c r="C40" s="36" t="s">
        <v>888</v>
      </c>
      <c r="D40" s="47">
        <v>0</v>
      </c>
      <c r="E40" s="48">
        <v>9.2999999999999989</v>
      </c>
      <c r="F40" s="48">
        <v>7.5000000000000018</v>
      </c>
      <c r="G40" s="48">
        <v>5.8</v>
      </c>
      <c r="H40" s="48">
        <v>2.0000000000000004</v>
      </c>
      <c r="I40" s="49">
        <f t="shared" si="1"/>
        <v>24.6</v>
      </c>
    </row>
    <row r="41" spans="1:9">
      <c r="A41" s="45">
        <v>36</v>
      </c>
      <c r="B41" s="50" t="s">
        <v>404</v>
      </c>
      <c r="C41" s="36" t="s">
        <v>888</v>
      </c>
      <c r="D41" s="47">
        <v>0</v>
      </c>
      <c r="E41" s="48">
        <v>9.7999999999999989</v>
      </c>
      <c r="F41" s="48">
        <v>6.0000000000000018</v>
      </c>
      <c r="G41" s="48">
        <v>2.8000000000000003</v>
      </c>
      <c r="H41" s="48">
        <v>2.0000000000000004</v>
      </c>
      <c r="I41" s="49">
        <f t="shared" si="1"/>
        <v>20.6</v>
      </c>
    </row>
    <row r="42" spans="1:9">
      <c r="A42" s="45">
        <v>37</v>
      </c>
      <c r="B42" s="50" t="s">
        <v>41</v>
      </c>
      <c r="C42" s="36" t="s">
        <v>888</v>
      </c>
      <c r="D42" s="47">
        <v>10</v>
      </c>
      <c r="E42" s="48">
        <v>10.799999999999999</v>
      </c>
      <c r="F42" s="48">
        <v>6.0000000000000018</v>
      </c>
      <c r="G42" s="48">
        <v>4.8</v>
      </c>
      <c r="H42" s="48">
        <v>2.5000000000000004</v>
      </c>
      <c r="I42" s="49">
        <f t="shared" si="1"/>
        <v>24.1</v>
      </c>
    </row>
    <row r="43" spans="1:9">
      <c r="A43" s="45">
        <v>38</v>
      </c>
      <c r="B43" s="50" t="s">
        <v>810</v>
      </c>
      <c r="C43" s="36" t="s">
        <v>1056</v>
      </c>
      <c r="D43" s="51">
        <v>30</v>
      </c>
      <c r="E43" s="52">
        <v>21.799999999999997</v>
      </c>
      <c r="F43" s="52">
        <v>17.999999999999993</v>
      </c>
      <c r="G43" s="52">
        <v>6.8</v>
      </c>
      <c r="H43" s="53">
        <v>2.0000000000000004</v>
      </c>
      <c r="I43" s="49">
        <f t="shared" si="1"/>
        <v>48.599999999999987</v>
      </c>
    </row>
    <row r="44" spans="1:9">
      <c r="A44" s="45">
        <v>39</v>
      </c>
      <c r="B44" s="50" t="s">
        <v>42</v>
      </c>
      <c r="C44" s="46" t="s">
        <v>887</v>
      </c>
      <c r="D44" s="47">
        <v>10</v>
      </c>
      <c r="E44" s="48">
        <v>11.299999999999999</v>
      </c>
      <c r="F44" s="48">
        <v>9.5000000000000018</v>
      </c>
      <c r="G44" s="48">
        <v>3.8000000000000003</v>
      </c>
      <c r="H44" s="48">
        <v>2.0000000000000004</v>
      </c>
      <c r="I44" s="49">
        <f t="shared" si="1"/>
        <v>26.6</v>
      </c>
    </row>
    <row r="45" spans="1:9">
      <c r="A45" s="45">
        <v>40</v>
      </c>
      <c r="B45" s="54" t="s">
        <v>43</v>
      </c>
      <c r="C45" s="46" t="s">
        <v>887</v>
      </c>
      <c r="D45" s="47">
        <v>0</v>
      </c>
      <c r="E45" s="48">
        <v>5.8000000000000007</v>
      </c>
      <c r="F45" s="48">
        <v>4.5000000000000018</v>
      </c>
      <c r="G45" s="48">
        <v>2.8000000000000003</v>
      </c>
      <c r="H45" s="48">
        <v>2.0000000000000004</v>
      </c>
      <c r="I45" s="49">
        <f t="shared" si="1"/>
        <v>15.100000000000003</v>
      </c>
    </row>
    <row r="46" spans="1:9" s="1" customFormat="1">
      <c r="A46" s="45">
        <v>41</v>
      </c>
      <c r="B46" s="55" t="s">
        <v>814</v>
      </c>
      <c r="C46" s="46" t="s">
        <v>887</v>
      </c>
      <c r="D46" s="47">
        <v>10</v>
      </c>
      <c r="E46" s="48">
        <v>8.2999999999999989</v>
      </c>
      <c r="F46" s="48">
        <v>5.5000000000000018</v>
      </c>
      <c r="G46" s="48">
        <v>2.3000000000000003</v>
      </c>
      <c r="H46" s="48">
        <v>2.0000000000000004</v>
      </c>
      <c r="I46" s="49">
        <f t="shared" si="1"/>
        <v>18.100000000000001</v>
      </c>
    </row>
    <row r="47" spans="1:9" s="1" customFormat="1">
      <c r="A47" s="45">
        <v>42</v>
      </c>
      <c r="B47" s="56" t="s">
        <v>44</v>
      </c>
      <c r="C47" s="46" t="s">
        <v>887</v>
      </c>
      <c r="D47" s="47" t="s">
        <v>19</v>
      </c>
      <c r="E47" s="48">
        <v>8.7999999999999989</v>
      </c>
      <c r="F47" s="48">
        <v>5.0000000000000018</v>
      </c>
      <c r="G47" s="48">
        <v>1.8</v>
      </c>
      <c r="H47" s="48">
        <v>2.0000000000000004</v>
      </c>
      <c r="I47" s="49">
        <f t="shared" si="1"/>
        <v>17.600000000000001</v>
      </c>
    </row>
    <row r="48" spans="1:9" s="1" customFormat="1">
      <c r="A48" s="45">
        <v>43</v>
      </c>
      <c r="B48" s="56" t="s">
        <v>45</v>
      </c>
      <c r="C48" s="46" t="s">
        <v>887</v>
      </c>
      <c r="D48" s="57" t="s">
        <v>19</v>
      </c>
      <c r="E48" s="48">
        <v>6.8</v>
      </c>
      <c r="F48" s="48">
        <v>4.0000000000000018</v>
      </c>
      <c r="G48" s="48">
        <v>2.3000000000000003</v>
      </c>
      <c r="H48" s="48">
        <v>2.0000000000000004</v>
      </c>
      <c r="I48" s="49">
        <f t="shared" si="1"/>
        <v>15.100000000000001</v>
      </c>
    </row>
    <row r="49" spans="1:9">
      <c r="A49" s="45">
        <v>44</v>
      </c>
      <c r="B49" s="56" t="s">
        <v>46</v>
      </c>
      <c r="C49" s="46" t="s">
        <v>887</v>
      </c>
      <c r="D49" s="47" t="s">
        <v>19</v>
      </c>
      <c r="E49" s="48">
        <v>5.8000000000000007</v>
      </c>
      <c r="F49" s="48">
        <v>4.5000000000000018</v>
      </c>
      <c r="G49" s="48">
        <v>2.8000000000000003</v>
      </c>
      <c r="H49" s="48">
        <v>2.0000000000000004</v>
      </c>
      <c r="I49" s="49">
        <f t="shared" si="1"/>
        <v>15.100000000000003</v>
      </c>
    </row>
    <row r="50" spans="1:9">
      <c r="A50" s="45">
        <v>45</v>
      </c>
      <c r="B50" s="50" t="s">
        <v>47</v>
      </c>
      <c r="C50" s="46" t="s">
        <v>887</v>
      </c>
      <c r="D50" s="47">
        <v>10</v>
      </c>
      <c r="E50" s="48">
        <v>10.799999999999999</v>
      </c>
      <c r="F50" s="48">
        <v>6.0000000000000018</v>
      </c>
      <c r="G50" s="48">
        <v>4.8</v>
      </c>
      <c r="H50" s="48">
        <v>2.0000000000000004</v>
      </c>
      <c r="I50" s="49">
        <f t="shared" si="1"/>
        <v>23.6</v>
      </c>
    </row>
    <row r="51" spans="1:9">
      <c r="A51" s="45">
        <v>46</v>
      </c>
      <c r="B51" s="55" t="s">
        <v>48</v>
      </c>
      <c r="C51" s="46" t="s">
        <v>887</v>
      </c>
      <c r="D51" s="47" t="s">
        <v>19</v>
      </c>
      <c r="E51" s="48">
        <v>7.3</v>
      </c>
      <c r="F51" s="48">
        <v>4.5000000000000018</v>
      </c>
      <c r="G51" s="48">
        <v>3.3000000000000003</v>
      </c>
      <c r="H51" s="48">
        <v>2.0000000000000004</v>
      </c>
      <c r="I51" s="49">
        <f t="shared" si="1"/>
        <v>17.100000000000001</v>
      </c>
    </row>
    <row r="52" spans="1:9">
      <c r="A52" s="45">
        <v>47</v>
      </c>
      <c r="B52" s="50" t="s">
        <v>49</v>
      </c>
      <c r="C52" s="46" t="s">
        <v>887</v>
      </c>
      <c r="D52" s="47">
        <v>20</v>
      </c>
      <c r="E52" s="48">
        <v>10.799999999999999</v>
      </c>
      <c r="F52" s="48">
        <v>4.0000000000000018</v>
      </c>
      <c r="G52" s="48">
        <v>3.8000000000000003</v>
      </c>
      <c r="H52" s="48">
        <v>3.0000000000000004</v>
      </c>
      <c r="I52" s="49">
        <f t="shared" si="1"/>
        <v>21.6</v>
      </c>
    </row>
    <row r="53" spans="1:9">
      <c r="A53" s="45">
        <v>48</v>
      </c>
      <c r="B53" s="55" t="s">
        <v>50</v>
      </c>
      <c r="C53" s="46" t="s">
        <v>887</v>
      </c>
      <c r="D53" s="47" t="s">
        <v>19</v>
      </c>
      <c r="E53" s="48">
        <v>6.8</v>
      </c>
      <c r="F53" s="48">
        <v>4.5000000000000018</v>
      </c>
      <c r="G53" s="48">
        <v>2.8000000000000003</v>
      </c>
      <c r="H53" s="48">
        <v>2.5000000000000004</v>
      </c>
      <c r="I53" s="49">
        <f t="shared" si="1"/>
        <v>16.600000000000001</v>
      </c>
    </row>
    <row r="54" spans="1:9">
      <c r="A54" s="45">
        <v>49</v>
      </c>
      <c r="B54" s="55" t="s">
        <v>51</v>
      </c>
      <c r="C54" s="46" t="s">
        <v>887</v>
      </c>
      <c r="D54" s="47" t="s">
        <v>19</v>
      </c>
      <c r="E54" s="48">
        <v>5.8000000000000007</v>
      </c>
      <c r="F54" s="48">
        <v>4.0000000000000018</v>
      </c>
      <c r="G54" s="48">
        <v>1.8</v>
      </c>
      <c r="H54" s="48">
        <v>2.5000000000000004</v>
      </c>
      <c r="I54" s="49">
        <f t="shared" si="1"/>
        <v>14.100000000000003</v>
      </c>
    </row>
    <row r="55" spans="1:9">
      <c r="A55" s="45">
        <v>50</v>
      </c>
      <c r="B55" s="55" t="s">
        <v>52</v>
      </c>
      <c r="C55" s="46" t="s">
        <v>887</v>
      </c>
      <c r="D55" s="47" t="s">
        <v>19</v>
      </c>
      <c r="E55" s="48">
        <v>4.8000000000000007</v>
      </c>
      <c r="F55" s="48">
        <v>4.5000000000000018</v>
      </c>
      <c r="G55" s="48">
        <v>2.8000000000000003</v>
      </c>
      <c r="H55" s="48">
        <v>2.0000000000000004</v>
      </c>
      <c r="I55" s="49">
        <f t="shared" si="1"/>
        <v>14.100000000000003</v>
      </c>
    </row>
    <row r="56" spans="1:9">
      <c r="A56" s="45">
        <v>51</v>
      </c>
      <c r="B56" s="39" t="s">
        <v>53</v>
      </c>
      <c r="C56" s="46" t="s">
        <v>887</v>
      </c>
      <c r="D56" s="47" t="s">
        <v>19</v>
      </c>
      <c r="E56" s="48">
        <v>3.8000000000000007</v>
      </c>
      <c r="F56" s="48">
        <v>3.5000000000000013</v>
      </c>
      <c r="G56" s="48">
        <v>1.8</v>
      </c>
      <c r="H56" s="48">
        <v>2.5000000000000004</v>
      </c>
      <c r="I56" s="49">
        <f t="shared" si="1"/>
        <v>11.600000000000003</v>
      </c>
    </row>
    <row r="57" spans="1:9">
      <c r="A57" s="45">
        <v>52</v>
      </c>
      <c r="B57" s="39" t="s">
        <v>54</v>
      </c>
      <c r="C57" s="46" t="s">
        <v>887</v>
      </c>
      <c r="D57" s="47" t="s">
        <v>19</v>
      </c>
      <c r="E57" s="48">
        <v>3.3000000000000007</v>
      </c>
      <c r="F57" s="48">
        <v>4.0000000000000018</v>
      </c>
      <c r="G57" s="48">
        <v>3.3000000000000003</v>
      </c>
      <c r="H57" s="48">
        <v>1</v>
      </c>
      <c r="I57" s="49">
        <f t="shared" si="1"/>
        <v>11.600000000000003</v>
      </c>
    </row>
    <row r="58" spans="1:9">
      <c r="A58" s="45">
        <v>53</v>
      </c>
      <c r="B58" s="39" t="s">
        <v>55</v>
      </c>
      <c r="C58" s="46" t="s">
        <v>887</v>
      </c>
      <c r="D58" s="47" t="s">
        <v>19</v>
      </c>
      <c r="E58" s="48">
        <v>3.8000000000000007</v>
      </c>
      <c r="F58" s="48">
        <v>2.9999999999999996</v>
      </c>
      <c r="G58" s="48">
        <v>1.8</v>
      </c>
      <c r="H58" s="48">
        <v>2.0000000000000004</v>
      </c>
      <c r="I58" s="49">
        <f t="shared" si="1"/>
        <v>10.600000000000001</v>
      </c>
    </row>
    <row r="59" spans="1:9">
      <c r="A59" s="45">
        <v>54</v>
      </c>
      <c r="B59" s="39" t="s">
        <v>56</v>
      </c>
      <c r="C59" s="46" t="s">
        <v>887</v>
      </c>
      <c r="D59" s="47" t="s">
        <v>19</v>
      </c>
      <c r="E59" s="48">
        <v>3.8000000000000007</v>
      </c>
      <c r="F59" s="48">
        <v>2.9999999999999996</v>
      </c>
      <c r="G59" s="48">
        <v>1.3</v>
      </c>
      <c r="H59" s="48">
        <v>1.5000000000000002</v>
      </c>
      <c r="I59" s="49">
        <f t="shared" si="1"/>
        <v>9.6000000000000014</v>
      </c>
    </row>
    <row r="60" spans="1:9">
      <c r="A60" s="45">
        <v>55</v>
      </c>
      <c r="B60" s="39" t="s">
        <v>815</v>
      </c>
      <c r="C60" s="46" t="s">
        <v>887</v>
      </c>
      <c r="D60" s="47">
        <v>10</v>
      </c>
      <c r="E60" s="48">
        <v>5.8000000000000007</v>
      </c>
      <c r="F60" s="48">
        <v>3.5000000000000013</v>
      </c>
      <c r="G60" s="48">
        <v>2.3000000000000003</v>
      </c>
      <c r="H60" s="48">
        <v>2.0000000000000004</v>
      </c>
      <c r="I60" s="49">
        <f t="shared" si="1"/>
        <v>13.600000000000003</v>
      </c>
    </row>
    <row r="61" spans="1:9">
      <c r="A61" s="45">
        <v>56</v>
      </c>
      <c r="B61" s="39" t="s">
        <v>57</v>
      </c>
      <c r="C61" s="46" t="s">
        <v>887</v>
      </c>
      <c r="D61" s="47">
        <v>5</v>
      </c>
      <c r="E61" s="48">
        <v>8.7999999999999989</v>
      </c>
      <c r="F61" s="48">
        <v>6.0000000000000018</v>
      </c>
      <c r="G61" s="48">
        <v>4.8</v>
      </c>
      <c r="H61" s="48">
        <v>2.0000000000000004</v>
      </c>
      <c r="I61" s="49">
        <f t="shared" si="1"/>
        <v>21.6</v>
      </c>
    </row>
    <row r="62" spans="1:9">
      <c r="A62" s="45">
        <v>57</v>
      </c>
      <c r="B62" s="39" t="s">
        <v>58</v>
      </c>
      <c r="C62" s="46" t="s">
        <v>887</v>
      </c>
      <c r="D62" s="47" t="s">
        <v>19</v>
      </c>
      <c r="E62" s="48">
        <v>7.8</v>
      </c>
      <c r="F62" s="48">
        <v>4.5000000000000018</v>
      </c>
      <c r="G62" s="48">
        <v>3.3000000000000003</v>
      </c>
      <c r="H62" s="48">
        <v>2.5000000000000004</v>
      </c>
      <c r="I62" s="49">
        <f t="shared" si="1"/>
        <v>18.100000000000001</v>
      </c>
    </row>
    <row r="63" spans="1:9">
      <c r="A63" s="45">
        <v>58</v>
      </c>
      <c r="B63" s="39" t="s">
        <v>59</v>
      </c>
      <c r="C63" s="36" t="s">
        <v>888</v>
      </c>
      <c r="D63" s="47" t="s">
        <v>19</v>
      </c>
      <c r="E63" s="48">
        <v>7.3</v>
      </c>
      <c r="F63" s="48">
        <v>6.0000000000000018</v>
      </c>
      <c r="G63" s="48">
        <v>4.3</v>
      </c>
      <c r="H63" s="48">
        <v>1</v>
      </c>
      <c r="I63" s="49">
        <f t="shared" si="1"/>
        <v>18.600000000000001</v>
      </c>
    </row>
    <row r="64" spans="1:9">
      <c r="A64" s="45">
        <v>59</v>
      </c>
      <c r="B64" s="39" t="s">
        <v>60</v>
      </c>
      <c r="C64" s="46" t="s">
        <v>887</v>
      </c>
      <c r="D64" s="47" t="s">
        <v>19</v>
      </c>
      <c r="E64" s="48">
        <v>7.8</v>
      </c>
      <c r="F64" s="48">
        <v>6.5000000000000018</v>
      </c>
      <c r="G64" s="48">
        <v>1.8</v>
      </c>
      <c r="H64" s="48">
        <v>2.0000000000000004</v>
      </c>
      <c r="I64" s="49">
        <f t="shared" si="1"/>
        <v>18.100000000000001</v>
      </c>
    </row>
    <row r="65" spans="1:9">
      <c r="A65" s="45">
        <v>60</v>
      </c>
      <c r="B65" s="39" t="s">
        <v>61</v>
      </c>
      <c r="C65" s="46" t="s">
        <v>887</v>
      </c>
      <c r="D65" s="47" t="s">
        <v>19</v>
      </c>
      <c r="E65" s="48">
        <v>9.2999999999999989</v>
      </c>
      <c r="F65" s="48">
        <v>6.5000000000000018</v>
      </c>
      <c r="G65" s="48">
        <v>3.3000000000000003</v>
      </c>
      <c r="H65" s="48">
        <v>2.0000000000000004</v>
      </c>
      <c r="I65" s="49">
        <f t="shared" si="1"/>
        <v>21.1</v>
      </c>
    </row>
    <row r="66" spans="1:9">
      <c r="A66" s="45">
        <v>61</v>
      </c>
      <c r="B66" s="39" t="s">
        <v>62</v>
      </c>
      <c r="C66" s="46" t="s">
        <v>887</v>
      </c>
      <c r="D66" s="47">
        <v>20</v>
      </c>
      <c r="E66" s="48">
        <v>10.799999999999999</v>
      </c>
      <c r="F66" s="48">
        <v>4.0000000000000018</v>
      </c>
      <c r="G66" s="48">
        <v>3.8000000000000003</v>
      </c>
      <c r="H66" s="48">
        <v>3.0000000000000004</v>
      </c>
      <c r="I66" s="49">
        <f t="shared" si="1"/>
        <v>21.6</v>
      </c>
    </row>
    <row r="67" spans="1:9">
      <c r="A67" s="45">
        <v>62</v>
      </c>
      <c r="B67" s="39" t="s">
        <v>63</v>
      </c>
      <c r="C67" s="46" t="s">
        <v>887</v>
      </c>
      <c r="D67" s="47">
        <v>3</v>
      </c>
      <c r="E67" s="48">
        <v>5.8000000000000007</v>
      </c>
      <c r="F67" s="48">
        <v>4.0000000000000018</v>
      </c>
      <c r="G67" s="48">
        <v>1.8</v>
      </c>
      <c r="H67" s="48">
        <v>2.0000000000000004</v>
      </c>
      <c r="I67" s="49">
        <f t="shared" si="1"/>
        <v>13.600000000000003</v>
      </c>
    </row>
    <row r="68" spans="1:9" s="1" customFormat="1">
      <c r="A68" s="45">
        <v>63</v>
      </c>
      <c r="B68" s="39" t="s">
        <v>64</v>
      </c>
      <c r="C68" s="46" t="s">
        <v>887</v>
      </c>
      <c r="D68" s="47">
        <v>6</v>
      </c>
      <c r="E68" s="48">
        <v>8.7999999999999989</v>
      </c>
      <c r="F68" s="48">
        <v>6.5000000000000018</v>
      </c>
      <c r="G68" s="48">
        <v>4.8</v>
      </c>
      <c r="H68" s="48">
        <v>2.5000000000000004</v>
      </c>
      <c r="I68" s="49">
        <f t="shared" si="1"/>
        <v>22.6</v>
      </c>
    </row>
    <row r="69" spans="1:9" s="1" customFormat="1">
      <c r="A69" s="45">
        <v>64</v>
      </c>
      <c r="B69" s="39" t="s">
        <v>65</v>
      </c>
      <c r="C69" s="46" t="s">
        <v>887</v>
      </c>
      <c r="D69" s="47" t="s">
        <v>19</v>
      </c>
      <c r="E69" s="48">
        <v>4.8000000000000007</v>
      </c>
      <c r="F69" s="48">
        <v>4.5000000000000018</v>
      </c>
      <c r="G69" s="48">
        <v>2.8000000000000003</v>
      </c>
      <c r="H69" s="48">
        <v>2.5000000000000004</v>
      </c>
      <c r="I69" s="49">
        <f t="shared" ref="I69:I86" si="2">SUM(E69:H69)</f>
        <v>14.600000000000003</v>
      </c>
    </row>
    <row r="70" spans="1:9" s="1" customFormat="1">
      <c r="A70" s="45">
        <v>65</v>
      </c>
      <c r="B70" s="39" t="s">
        <v>66</v>
      </c>
      <c r="C70" s="46" t="s">
        <v>887</v>
      </c>
      <c r="D70" s="47" t="s">
        <v>19</v>
      </c>
      <c r="E70" s="48">
        <v>3.8000000000000007</v>
      </c>
      <c r="F70" s="48">
        <v>2.9999999999999996</v>
      </c>
      <c r="G70" s="48">
        <v>1.8</v>
      </c>
      <c r="H70" s="48">
        <v>2.0000000000000004</v>
      </c>
      <c r="I70" s="49">
        <f t="shared" si="2"/>
        <v>10.600000000000001</v>
      </c>
    </row>
    <row r="71" spans="1:9" s="1" customFormat="1">
      <c r="A71" s="45">
        <v>66</v>
      </c>
      <c r="B71" s="39" t="s">
        <v>1223</v>
      </c>
      <c r="C71" s="46" t="s">
        <v>887</v>
      </c>
      <c r="D71" s="47">
        <v>20</v>
      </c>
      <c r="E71" s="48">
        <v>31.8</v>
      </c>
      <c r="F71" s="48">
        <v>19.999999999999993</v>
      </c>
      <c r="G71" s="48">
        <v>11.799999999999999</v>
      </c>
      <c r="H71" s="48">
        <v>2.5000000000000004</v>
      </c>
      <c r="I71" s="49">
        <f t="shared" si="2"/>
        <v>66.099999999999994</v>
      </c>
    </row>
    <row r="72" spans="1:9" s="1" customFormat="1">
      <c r="A72" s="45">
        <v>67</v>
      </c>
      <c r="B72" s="55" t="s">
        <v>67</v>
      </c>
      <c r="C72" s="46" t="s">
        <v>887</v>
      </c>
      <c r="D72" s="47">
        <v>10</v>
      </c>
      <c r="E72" s="48">
        <v>12.799999999999999</v>
      </c>
      <c r="F72" s="48">
        <v>4.0000000000000018</v>
      </c>
      <c r="G72" s="48">
        <v>2.8000000000000003</v>
      </c>
      <c r="H72" s="48">
        <v>2.5000000000000004</v>
      </c>
      <c r="I72" s="49">
        <f t="shared" si="2"/>
        <v>22.1</v>
      </c>
    </row>
    <row r="73" spans="1:9" s="1" customFormat="1">
      <c r="A73" s="45">
        <v>68</v>
      </c>
      <c r="B73" s="55" t="s">
        <v>68</v>
      </c>
      <c r="C73" s="46" t="s">
        <v>887</v>
      </c>
      <c r="D73" s="47">
        <v>10</v>
      </c>
      <c r="E73" s="48">
        <v>11.799999999999999</v>
      </c>
      <c r="F73" s="48">
        <v>5.5000000000000018</v>
      </c>
      <c r="G73" s="48">
        <v>4.8</v>
      </c>
      <c r="H73" s="48">
        <v>3.0000000000000004</v>
      </c>
      <c r="I73" s="49">
        <f t="shared" si="2"/>
        <v>25.1</v>
      </c>
    </row>
    <row r="74" spans="1:9" s="1" customFormat="1">
      <c r="A74" s="45">
        <v>69</v>
      </c>
      <c r="B74" s="55" t="s">
        <v>69</v>
      </c>
      <c r="C74" s="46" t="s">
        <v>887</v>
      </c>
      <c r="D74" s="47" t="s">
        <v>19</v>
      </c>
      <c r="E74" s="48">
        <v>7.3</v>
      </c>
      <c r="F74" s="48">
        <v>6.0000000000000018</v>
      </c>
      <c r="G74" s="48">
        <v>4.3</v>
      </c>
      <c r="H74" s="48">
        <v>1</v>
      </c>
      <c r="I74" s="49">
        <f t="shared" si="2"/>
        <v>18.600000000000001</v>
      </c>
    </row>
    <row r="75" spans="1:9" s="1" customFormat="1">
      <c r="A75" s="45">
        <v>70</v>
      </c>
      <c r="B75" s="58" t="s">
        <v>70</v>
      </c>
      <c r="C75" s="46" t="s">
        <v>887</v>
      </c>
      <c r="D75" s="47">
        <v>10</v>
      </c>
      <c r="E75" s="48">
        <v>14.8</v>
      </c>
      <c r="F75" s="48">
        <v>6.5000000000000018</v>
      </c>
      <c r="G75" s="48">
        <v>3.8000000000000003</v>
      </c>
      <c r="H75" s="48">
        <v>2.5000000000000004</v>
      </c>
      <c r="I75" s="49">
        <f t="shared" si="2"/>
        <v>27.600000000000005</v>
      </c>
    </row>
    <row r="76" spans="1:9" s="1" customFormat="1">
      <c r="A76" s="45">
        <v>71</v>
      </c>
      <c r="B76" s="58" t="s">
        <v>71</v>
      </c>
      <c r="C76" s="46" t="s">
        <v>887</v>
      </c>
      <c r="D76" s="47">
        <v>10</v>
      </c>
      <c r="E76" s="48">
        <v>12.799999999999999</v>
      </c>
      <c r="F76" s="48">
        <v>4.0000000000000018</v>
      </c>
      <c r="G76" s="48">
        <v>2.8000000000000003</v>
      </c>
      <c r="H76" s="48">
        <v>2.5000000000000004</v>
      </c>
      <c r="I76" s="49">
        <f t="shared" si="2"/>
        <v>22.1</v>
      </c>
    </row>
    <row r="77" spans="1:9" s="1" customFormat="1">
      <c r="A77" s="45">
        <v>72</v>
      </c>
      <c r="B77" s="58" t="s">
        <v>72</v>
      </c>
      <c r="C77" s="46" t="s">
        <v>887</v>
      </c>
      <c r="D77" s="47">
        <v>2</v>
      </c>
      <c r="E77" s="48">
        <v>9.7999999999999989</v>
      </c>
      <c r="F77" s="48">
        <v>7.0000000000000018</v>
      </c>
      <c r="G77" s="48">
        <v>4.8</v>
      </c>
      <c r="H77" s="48">
        <v>1.5000000000000002</v>
      </c>
      <c r="I77" s="49">
        <f t="shared" si="2"/>
        <v>23.1</v>
      </c>
    </row>
    <row r="78" spans="1:9" s="1" customFormat="1" ht="15.75">
      <c r="A78" s="45">
        <v>73</v>
      </c>
      <c r="B78" s="59" t="s">
        <v>778</v>
      </c>
      <c r="C78" s="46" t="s">
        <v>887</v>
      </c>
      <c r="D78" s="47" t="s">
        <v>19</v>
      </c>
      <c r="E78" s="48">
        <v>7.8</v>
      </c>
      <c r="F78" s="48">
        <v>6.5000000000000018</v>
      </c>
      <c r="G78" s="48">
        <v>1.8</v>
      </c>
      <c r="H78" s="48">
        <v>2.0000000000000004</v>
      </c>
      <c r="I78" s="49">
        <f t="shared" si="2"/>
        <v>18.100000000000001</v>
      </c>
    </row>
    <row r="79" spans="1:9" s="1" customFormat="1">
      <c r="A79" s="45">
        <v>74</v>
      </c>
      <c r="B79" s="42" t="s">
        <v>779</v>
      </c>
      <c r="C79" s="46" t="s">
        <v>887</v>
      </c>
      <c r="D79" s="47" t="s">
        <v>19</v>
      </c>
      <c r="E79" s="48">
        <v>7.8</v>
      </c>
      <c r="F79" s="48">
        <v>6.5000000000000018</v>
      </c>
      <c r="G79" s="48">
        <v>1.8</v>
      </c>
      <c r="H79" s="48">
        <v>2.0000000000000004</v>
      </c>
      <c r="I79" s="49">
        <f t="shared" si="2"/>
        <v>18.100000000000001</v>
      </c>
    </row>
    <row r="80" spans="1:9" s="1" customFormat="1">
      <c r="A80" s="45">
        <v>75</v>
      </c>
      <c r="B80" s="42" t="s">
        <v>780</v>
      </c>
      <c r="C80" s="46" t="s">
        <v>887</v>
      </c>
      <c r="D80" s="47" t="s">
        <v>19</v>
      </c>
      <c r="E80" s="48">
        <v>3.8000000000000007</v>
      </c>
      <c r="F80" s="48">
        <v>2.9999999999999996</v>
      </c>
      <c r="G80" s="48">
        <v>1.8</v>
      </c>
      <c r="H80" s="48">
        <v>2.0000000000000004</v>
      </c>
      <c r="I80" s="49">
        <f t="shared" si="2"/>
        <v>10.600000000000001</v>
      </c>
    </row>
    <row r="81" spans="1:9" s="1" customFormat="1">
      <c r="A81" s="45">
        <v>76</v>
      </c>
      <c r="B81" s="60" t="s">
        <v>788</v>
      </c>
      <c r="C81" s="46" t="s">
        <v>887</v>
      </c>
      <c r="D81" s="47">
        <v>2</v>
      </c>
      <c r="E81" s="48">
        <v>7.8</v>
      </c>
      <c r="F81" s="48">
        <v>4.0000000000000018</v>
      </c>
      <c r="G81" s="48">
        <v>1.8</v>
      </c>
      <c r="H81" s="48">
        <v>2.0000000000000004</v>
      </c>
      <c r="I81" s="49">
        <f t="shared" si="2"/>
        <v>15.600000000000001</v>
      </c>
    </row>
    <row r="82" spans="1:9" s="1" customFormat="1">
      <c r="A82" s="45">
        <v>77</v>
      </c>
      <c r="B82" s="60" t="s">
        <v>811</v>
      </c>
      <c r="C82" s="46" t="s">
        <v>887</v>
      </c>
      <c r="D82" s="47" t="s">
        <v>19</v>
      </c>
      <c r="E82" s="48">
        <v>6.8</v>
      </c>
      <c r="F82" s="48">
        <v>4.0000000000000018</v>
      </c>
      <c r="G82" s="48">
        <v>1.8</v>
      </c>
      <c r="H82" s="48">
        <v>2.0000000000000004</v>
      </c>
      <c r="I82" s="49">
        <f t="shared" si="2"/>
        <v>14.600000000000001</v>
      </c>
    </row>
    <row r="83" spans="1:9" s="1" customFormat="1">
      <c r="A83" s="45">
        <v>78</v>
      </c>
      <c r="B83" s="36" t="s">
        <v>798</v>
      </c>
      <c r="C83" s="46" t="s">
        <v>887</v>
      </c>
      <c r="D83" s="47" t="s">
        <v>19</v>
      </c>
      <c r="E83" s="48">
        <v>4.8000000000000007</v>
      </c>
      <c r="F83" s="48">
        <v>2.9999999999999996</v>
      </c>
      <c r="G83" s="48">
        <v>3.3000000000000003</v>
      </c>
      <c r="H83" s="48">
        <v>2.5000000000000004</v>
      </c>
      <c r="I83" s="49">
        <f t="shared" si="2"/>
        <v>13.600000000000001</v>
      </c>
    </row>
    <row r="84" spans="1:9" s="1" customFormat="1">
      <c r="A84" s="45">
        <v>79</v>
      </c>
      <c r="B84" s="36" t="s">
        <v>799</v>
      </c>
      <c r="C84" s="46" t="s">
        <v>887</v>
      </c>
      <c r="D84" s="47" t="s">
        <v>19</v>
      </c>
      <c r="E84" s="48">
        <v>3.8000000000000007</v>
      </c>
      <c r="F84" s="48">
        <v>2.9999999999999996</v>
      </c>
      <c r="G84" s="48">
        <v>1.8</v>
      </c>
      <c r="H84" s="48">
        <v>2.0000000000000004</v>
      </c>
      <c r="I84" s="49">
        <f t="shared" si="2"/>
        <v>10.600000000000001</v>
      </c>
    </row>
    <row r="85" spans="1:9" s="1" customFormat="1">
      <c r="A85" s="45">
        <v>80</v>
      </c>
      <c r="B85" s="41" t="s">
        <v>1097</v>
      </c>
      <c r="C85" s="46" t="s">
        <v>887</v>
      </c>
      <c r="D85" s="47">
        <v>6</v>
      </c>
      <c r="E85" s="48">
        <v>8.7999999999999989</v>
      </c>
      <c r="F85" s="48">
        <v>6.5000000000000018</v>
      </c>
      <c r="G85" s="48">
        <v>4.8</v>
      </c>
      <c r="H85" s="48">
        <v>2.5000000000000004</v>
      </c>
      <c r="I85" s="49">
        <f t="shared" si="2"/>
        <v>22.6</v>
      </c>
    </row>
    <row r="86" spans="1:9" s="1" customFormat="1">
      <c r="A86" s="45">
        <v>81</v>
      </c>
      <c r="B86" s="36" t="s">
        <v>1113</v>
      </c>
      <c r="C86" s="46" t="s">
        <v>887</v>
      </c>
      <c r="D86" s="47" t="s">
        <v>19</v>
      </c>
      <c r="E86" s="48">
        <v>7.3</v>
      </c>
      <c r="F86" s="48">
        <v>6.0000000000000018</v>
      </c>
      <c r="G86" s="48">
        <v>4.3</v>
      </c>
      <c r="H86" s="48">
        <v>1</v>
      </c>
      <c r="I86" s="49">
        <f t="shared" si="2"/>
        <v>18.600000000000001</v>
      </c>
    </row>
    <row r="87" spans="1:9" s="1" customFormat="1">
      <c r="A87" s="45">
        <v>82</v>
      </c>
      <c r="B87" s="36" t="s">
        <v>1124</v>
      </c>
      <c r="C87" s="46" t="s">
        <v>887</v>
      </c>
      <c r="D87" s="47" t="s">
        <v>19</v>
      </c>
      <c r="E87" s="48">
        <v>5.3000000000000007</v>
      </c>
      <c r="F87" s="48">
        <v>4.5000000000000018</v>
      </c>
      <c r="G87" s="48">
        <v>2.3000000000000003</v>
      </c>
      <c r="H87" s="48">
        <v>2.0000000000000004</v>
      </c>
      <c r="I87" s="49">
        <f>SUM(E87:H87)</f>
        <v>14.100000000000003</v>
      </c>
    </row>
    <row r="88" spans="1:9" s="1" customFormat="1">
      <c r="A88" s="45">
        <v>83</v>
      </c>
      <c r="B88" s="43" t="s">
        <v>1125</v>
      </c>
      <c r="C88" s="46" t="s">
        <v>887</v>
      </c>
      <c r="D88" s="47">
        <v>5</v>
      </c>
      <c r="E88" s="48">
        <v>7.8999999999999995</v>
      </c>
      <c r="F88" s="48">
        <v>4.8000000000000007</v>
      </c>
      <c r="G88" s="48">
        <v>3.6999999999999997</v>
      </c>
      <c r="H88" s="48">
        <v>1.4999999999999998</v>
      </c>
      <c r="I88" s="49">
        <f>SUM(E88:H88)</f>
        <v>17.899999999999999</v>
      </c>
    </row>
    <row r="89" spans="1:9" s="1" customFormat="1">
      <c r="A89" s="45">
        <v>84</v>
      </c>
      <c r="B89" s="43" t="s">
        <v>1126</v>
      </c>
      <c r="C89" s="46" t="s">
        <v>887</v>
      </c>
      <c r="D89" s="47" t="s">
        <v>19</v>
      </c>
      <c r="E89" s="48">
        <v>5.3000000000000007</v>
      </c>
      <c r="F89" s="48">
        <v>4.5000000000000018</v>
      </c>
      <c r="G89" s="48">
        <v>2.3000000000000003</v>
      </c>
      <c r="H89" s="48">
        <v>2.0000000000000004</v>
      </c>
      <c r="I89" s="49">
        <f>SUM(E89:H89)</f>
        <v>14.100000000000003</v>
      </c>
    </row>
    <row r="90" spans="1:9" s="1" customFormat="1">
      <c r="A90" s="45">
        <v>85</v>
      </c>
      <c r="B90" s="39" t="s">
        <v>413</v>
      </c>
      <c r="C90" s="46" t="s">
        <v>887</v>
      </c>
      <c r="D90" s="47" t="s">
        <v>19</v>
      </c>
      <c r="E90" s="48">
        <v>7.8999999999999995</v>
      </c>
      <c r="F90" s="48">
        <v>6.6000000000000005</v>
      </c>
      <c r="G90" s="48">
        <v>2</v>
      </c>
      <c r="H90" s="48">
        <v>1.4999999999999998</v>
      </c>
      <c r="I90" s="49">
        <f t="shared" ref="I90" si="3">SUM(E90:H90)</f>
        <v>18</v>
      </c>
    </row>
    <row r="91" spans="1:9" s="1" customFormat="1">
      <c r="A91" s="45">
        <v>86</v>
      </c>
      <c r="B91" s="39" t="s">
        <v>1171</v>
      </c>
      <c r="C91" s="46" t="s">
        <v>887</v>
      </c>
      <c r="D91" s="47">
        <v>5</v>
      </c>
      <c r="E91" s="48">
        <v>6.8999999999999995</v>
      </c>
      <c r="F91" s="48">
        <v>4.6000000000000005</v>
      </c>
      <c r="G91" s="48">
        <v>3.3000000000000003</v>
      </c>
      <c r="H91" s="48">
        <v>1.5999999999999999</v>
      </c>
      <c r="I91" s="49">
        <f>SUM(E91:H91)</f>
        <v>16.400000000000002</v>
      </c>
    </row>
    <row r="92" spans="1:9" s="1" customFormat="1" ht="18" customHeight="1">
      <c r="A92" s="45">
        <v>87</v>
      </c>
      <c r="B92" s="125" t="s">
        <v>1190</v>
      </c>
      <c r="C92" s="46" t="s">
        <v>887</v>
      </c>
      <c r="D92" s="47" t="s">
        <v>19</v>
      </c>
      <c r="E92" s="48">
        <v>4.8000000000000007</v>
      </c>
      <c r="F92" s="48">
        <v>4.5000000000000018</v>
      </c>
      <c r="G92" s="48">
        <v>2.8000000000000003</v>
      </c>
      <c r="H92" s="48">
        <v>2.5000000000000004</v>
      </c>
      <c r="I92" s="49">
        <f t="shared" ref="I92:I96" si="4">SUM(E92:H92)</f>
        <v>14.600000000000003</v>
      </c>
    </row>
    <row r="93" spans="1:9" s="1" customFormat="1" ht="18" customHeight="1">
      <c r="A93" s="45">
        <v>88</v>
      </c>
      <c r="B93" s="127" t="s">
        <v>1212</v>
      </c>
      <c r="C93" s="46" t="s">
        <v>887</v>
      </c>
      <c r="D93" s="47" t="s">
        <v>19</v>
      </c>
      <c r="E93" s="48">
        <v>4.8000000000000007</v>
      </c>
      <c r="F93" s="48">
        <v>2.9999999999999996</v>
      </c>
      <c r="G93" s="48">
        <v>3.3000000000000003</v>
      </c>
      <c r="H93" s="48">
        <v>2.5000000000000004</v>
      </c>
      <c r="I93" s="49">
        <f t="shared" si="4"/>
        <v>13.600000000000001</v>
      </c>
    </row>
    <row r="94" spans="1:9" s="1" customFormat="1" ht="18" customHeight="1">
      <c r="A94" s="45">
        <v>89</v>
      </c>
      <c r="B94" s="129" t="s">
        <v>1231</v>
      </c>
      <c r="C94" s="46" t="s">
        <v>887</v>
      </c>
      <c r="D94" s="47" t="s">
        <v>19</v>
      </c>
      <c r="E94" s="48">
        <v>6.8</v>
      </c>
      <c r="F94" s="48">
        <v>4.5000000000000018</v>
      </c>
      <c r="G94" s="48">
        <v>2.8000000000000003</v>
      </c>
      <c r="H94" s="48">
        <v>2.5000000000000004</v>
      </c>
      <c r="I94" s="49">
        <f t="shared" si="4"/>
        <v>16.600000000000001</v>
      </c>
    </row>
    <row r="95" spans="1:9" s="1" customFormat="1" ht="18" customHeight="1">
      <c r="A95" s="45">
        <v>90</v>
      </c>
      <c r="B95" s="131" t="s">
        <v>1232</v>
      </c>
      <c r="C95" s="46" t="s">
        <v>887</v>
      </c>
      <c r="D95" s="47" t="s">
        <v>19</v>
      </c>
      <c r="E95" s="48">
        <v>5.8000000000000007</v>
      </c>
      <c r="F95" s="48">
        <v>4.0000000000000018</v>
      </c>
      <c r="G95" s="48">
        <v>1.8</v>
      </c>
      <c r="H95" s="48">
        <v>2.5000000000000004</v>
      </c>
      <c r="I95" s="49">
        <f t="shared" si="4"/>
        <v>14.100000000000003</v>
      </c>
    </row>
    <row r="96" spans="1:9" s="1" customFormat="1" ht="18" customHeight="1">
      <c r="A96" s="45">
        <v>91</v>
      </c>
      <c r="B96" s="129" t="s">
        <v>1233</v>
      </c>
      <c r="C96" s="46" t="s">
        <v>887</v>
      </c>
      <c r="D96" s="47" t="s">
        <v>19</v>
      </c>
      <c r="E96" s="48">
        <v>4.8000000000000007</v>
      </c>
      <c r="F96" s="48">
        <v>4.5000000000000018</v>
      </c>
      <c r="G96" s="48">
        <v>2.8000000000000003</v>
      </c>
      <c r="H96" s="48">
        <v>2.0000000000000004</v>
      </c>
      <c r="I96" s="49">
        <f t="shared" si="4"/>
        <v>14.100000000000003</v>
      </c>
    </row>
    <row r="97" spans="1:9">
      <c r="A97" s="45"/>
      <c r="B97" s="50"/>
      <c r="C97" s="61" t="s">
        <v>73</v>
      </c>
      <c r="D97" s="62">
        <f t="shared" ref="D97" si="5">SUM(D6:D93)</f>
        <v>525</v>
      </c>
      <c r="E97" s="62">
        <f>SUM(E6:E96)</f>
        <v>873.59999999999832</v>
      </c>
      <c r="F97" s="62">
        <f>SUM(F6:F96)</f>
        <v>517.50000000000011</v>
      </c>
      <c r="G97" s="62">
        <f>SUM(G6:G96)</f>
        <v>307.90000000000055</v>
      </c>
      <c r="H97" s="62">
        <f>SUM(H6:H96)</f>
        <v>189.10000000000002</v>
      </c>
      <c r="I97" s="62">
        <f>SUM(I6:I96)</f>
        <v>1888.0999999999967</v>
      </c>
    </row>
    <row r="98" spans="1:9" s="1" customFormat="1" ht="30" customHeight="1">
      <c r="A98" s="148" t="s">
        <v>74</v>
      </c>
      <c r="B98" s="148"/>
      <c r="C98" s="148"/>
      <c r="D98" s="148"/>
      <c r="E98" s="148"/>
      <c r="F98" s="148"/>
      <c r="G98" s="148"/>
      <c r="H98" s="148"/>
      <c r="I98" s="148"/>
    </row>
    <row r="99" spans="1:9" s="1" customFormat="1">
      <c r="A99" s="45">
        <v>92</v>
      </c>
      <c r="B99" s="50" t="s">
        <v>75</v>
      </c>
      <c r="C99" s="46" t="s">
        <v>887</v>
      </c>
      <c r="D99" s="47">
        <v>6</v>
      </c>
      <c r="E99" s="48">
        <v>6.8</v>
      </c>
      <c r="F99" s="48">
        <v>4.5</v>
      </c>
      <c r="G99" s="48">
        <v>2.8000000000000003</v>
      </c>
      <c r="H99" s="48">
        <v>1.6</v>
      </c>
      <c r="I99" s="49">
        <f>SUM(E99:H99)</f>
        <v>15.700000000000001</v>
      </c>
    </row>
    <row r="100" spans="1:9" s="1" customFormat="1">
      <c r="A100" s="45"/>
      <c r="B100" s="50"/>
      <c r="C100" s="61" t="s">
        <v>73</v>
      </c>
      <c r="D100" s="62">
        <f t="shared" ref="D100:I100" si="6">SUM(D99)</f>
        <v>6</v>
      </c>
      <c r="E100" s="62">
        <f t="shared" si="6"/>
        <v>6.8</v>
      </c>
      <c r="F100" s="62">
        <f t="shared" si="6"/>
        <v>4.5</v>
      </c>
      <c r="G100" s="62">
        <f t="shared" si="6"/>
        <v>2.8000000000000003</v>
      </c>
      <c r="H100" s="62">
        <f t="shared" si="6"/>
        <v>1.6</v>
      </c>
      <c r="I100" s="62">
        <f t="shared" si="6"/>
        <v>15.700000000000001</v>
      </c>
    </row>
    <row r="101" spans="1:9" ht="29.25" customHeight="1">
      <c r="A101" s="148" t="s">
        <v>1240</v>
      </c>
      <c r="B101" s="148"/>
      <c r="C101" s="148"/>
      <c r="D101" s="148"/>
      <c r="E101" s="148"/>
      <c r="F101" s="148"/>
      <c r="G101" s="148"/>
      <c r="H101" s="148"/>
      <c r="I101" s="148"/>
    </row>
    <row r="102" spans="1:9">
      <c r="A102" s="52">
        <v>93</v>
      </c>
      <c r="B102" s="50" t="s">
        <v>76</v>
      </c>
      <c r="C102" s="36" t="s">
        <v>1016</v>
      </c>
      <c r="D102" s="47">
        <v>10</v>
      </c>
      <c r="E102" s="48">
        <v>10.799999999999999</v>
      </c>
      <c r="F102" s="48">
        <v>4.5000000000000018</v>
      </c>
      <c r="G102" s="48">
        <v>4.3</v>
      </c>
      <c r="H102" s="48">
        <v>2.0000000000000004</v>
      </c>
      <c r="I102" s="49">
        <f>SUM(E102:H102)</f>
        <v>21.6</v>
      </c>
    </row>
    <row r="103" spans="1:9">
      <c r="A103" s="52">
        <v>94</v>
      </c>
      <c r="B103" s="50" t="s">
        <v>1017</v>
      </c>
      <c r="C103" s="50" t="s">
        <v>891</v>
      </c>
      <c r="D103" s="47">
        <v>50</v>
      </c>
      <c r="E103" s="48">
        <v>35.800000000000004</v>
      </c>
      <c r="F103" s="48">
        <v>10.000000000000002</v>
      </c>
      <c r="G103" s="48">
        <v>9.2999999999999989</v>
      </c>
      <c r="H103" s="48">
        <v>3.0000000000000004</v>
      </c>
      <c r="I103" s="49">
        <f t="shared" ref="I103" si="7">SUM(E103:H103)</f>
        <v>58.1</v>
      </c>
    </row>
    <row r="104" spans="1:9">
      <c r="A104" s="52">
        <v>95</v>
      </c>
      <c r="B104" s="50" t="s">
        <v>77</v>
      </c>
      <c r="C104" s="50" t="s">
        <v>891</v>
      </c>
      <c r="D104" s="47" t="s">
        <v>19</v>
      </c>
      <c r="E104" s="48">
        <v>6.8</v>
      </c>
      <c r="F104" s="48">
        <v>2.9999999999999996</v>
      </c>
      <c r="G104" s="48">
        <v>1.8</v>
      </c>
      <c r="H104" s="48">
        <v>1.3</v>
      </c>
      <c r="I104" s="49">
        <f t="shared" ref="I104:I165" si="8">SUM(E104:H104)</f>
        <v>12.9</v>
      </c>
    </row>
    <row r="105" spans="1:9">
      <c r="A105" s="52">
        <v>96</v>
      </c>
      <c r="B105" s="50" t="s">
        <v>78</v>
      </c>
      <c r="C105" s="36" t="s">
        <v>1018</v>
      </c>
      <c r="D105" s="47" t="s">
        <v>19</v>
      </c>
      <c r="E105" s="48">
        <v>5.3000000000000007</v>
      </c>
      <c r="F105" s="48">
        <v>4.5000000000000018</v>
      </c>
      <c r="G105" s="48">
        <v>2.3000000000000003</v>
      </c>
      <c r="H105" s="48">
        <v>2.0000000000000004</v>
      </c>
      <c r="I105" s="49">
        <f>SUM(E105:H105)</f>
        <v>14.100000000000003</v>
      </c>
    </row>
    <row r="106" spans="1:9">
      <c r="A106" s="52">
        <v>97</v>
      </c>
      <c r="B106" s="50" t="s">
        <v>79</v>
      </c>
      <c r="C106" s="36" t="s">
        <v>1060</v>
      </c>
      <c r="D106" s="47">
        <v>20</v>
      </c>
      <c r="E106" s="48">
        <v>20.799999999999997</v>
      </c>
      <c r="F106" s="48">
        <v>11.000000000000002</v>
      </c>
      <c r="G106" s="48">
        <v>5.8</v>
      </c>
      <c r="H106" s="48">
        <v>3.0000000000000004</v>
      </c>
      <c r="I106" s="49">
        <f t="shared" ref="I106" si="9">SUM(E106:H106)</f>
        <v>40.599999999999994</v>
      </c>
    </row>
    <row r="107" spans="1:9">
      <c r="A107" s="52">
        <v>98</v>
      </c>
      <c r="B107" s="50" t="s">
        <v>80</v>
      </c>
      <c r="C107" s="50" t="s">
        <v>891</v>
      </c>
      <c r="D107" s="47">
        <v>9</v>
      </c>
      <c r="E107" s="48">
        <v>10.299999999999999</v>
      </c>
      <c r="F107" s="48">
        <v>6.0000000000000018</v>
      </c>
      <c r="G107" s="48">
        <v>4.8</v>
      </c>
      <c r="H107" s="48">
        <v>3.0000000000000004</v>
      </c>
      <c r="I107" s="49">
        <f t="shared" si="8"/>
        <v>24.1</v>
      </c>
    </row>
    <row r="108" spans="1:9">
      <c r="A108" s="52">
        <v>99</v>
      </c>
      <c r="B108" s="50" t="s">
        <v>81</v>
      </c>
      <c r="C108" s="36" t="s">
        <v>1019</v>
      </c>
      <c r="D108" s="47">
        <v>10</v>
      </c>
      <c r="E108" s="48">
        <v>9.7999999999999989</v>
      </c>
      <c r="F108" s="48">
        <v>6.0000000000000018</v>
      </c>
      <c r="G108" s="48">
        <v>4.8</v>
      </c>
      <c r="H108" s="48">
        <v>2.0000000000000004</v>
      </c>
      <c r="I108" s="49">
        <f t="shared" si="8"/>
        <v>22.6</v>
      </c>
    </row>
    <row r="109" spans="1:9">
      <c r="A109" s="52">
        <v>100</v>
      </c>
      <c r="B109" s="50" t="s">
        <v>82</v>
      </c>
      <c r="C109" s="36" t="s">
        <v>1020</v>
      </c>
      <c r="D109" s="47">
        <v>10</v>
      </c>
      <c r="E109" s="48">
        <v>9.7999999999999989</v>
      </c>
      <c r="F109" s="48">
        <v>9.0000000000000018</v>
      </c>
      <c r="G109" s="48">
        <v>3.8000000000000003</v>
      </c>
      <c r="H109" s="48">
        <v>2.0000000000000004</v>
      </c>
      <c r="I109" s="49">
        <f t="shared" si="8"/>
        <v>24.6</v>
      </c>
    </row>
    <row r="110" spans="1:9">
      <c r="A110" s="52">
        <v>101</v>
      </c>
      <c r="B110" s="50" t="s">
        <v>83</v>
      </c>
      <c r="C110" s="50" t="s">
        <v>891</v>
      </c>
      <c r="D110" s="47">
        <v>20</v>
      </c>
      <c r="E110" s="48">
        <v>20.799999999999997</v>
      </c>
      <c r="F110" s="48">
        <v>11.000000000000002</v>
      </c>
      <c r="G110" s="48">
        <v>5.8</v>
      </c>
      <c r="H110" s="48">
        <v>3.0000000000000004</v>
      </c>
      <c r="I110" s="49">
        <f t="shared" si="8"/>
        <v>40.599999999999994</v>
      </c>
    </row>
    <row r="111" spans="1:9">
      <c r="A111" s="52">
        <v>102</v>
      </c>
      <c r="B111" s="50" t="s">
        <v>1194</v>
      </c>
      <c r="C111" s="50" t="s">
        <v>891</v>
      </c>
      <c r="D111" s="47" t="s">
        <v>19</v>
      </c>
      <c r="E111" s="48">
        <v>5.8000000000000007</v>
      </c>
      <c r="F111" s="48">
        <v>2.9999999999999996</v>
      </c>
      <c r="G111" s="48">
        <v>1.8</v>
      </c>
      <c r="H111" s="48">
        <v>1.3</v>
      </c>
      <c r="I111" s="49">
        <f t="shared" si="8"/>
        <v>11.900000000000002</v>
      </c>
    </row>
    <row r="112" spans="1:9">
      <c r="A112" s="52">
        <v>103</v>
      </c>
      <c r="B112" s="50" t="s">
        <v>84</v>
      </c>
      <c r="C112" s="50" t="s">
        <v>891</v>
      </c>
      <c r="D112" s="47" t="s">
        <v>19</v>
      </c>
      <c r="E112" s="48">
        <v>5.3000000000000007</v>
      </c>
      <c r="F112" s="48">
        <v>3.5000000000000013</v>
      </c>
      <c r="G112" s="48">
        <v>2.3000000000000003</v>
      </c>
      <c r="H112" s="48">
        <v>2.0000000000000004</v>
      </c>
      <c r="I112" s="49">
        <f>SUM(E112:H112)</f>
        <v>13.100000000000003</v>
      </c>
    </row>
    <row r="113" spans="1:9" s="1" customFormat="1">
      <c r="A113" s="52">
        <v>104</v>
      </c>
      <c r="B113" s="50" t="s">
        <v>85</v>
      </c>
      <c r="C113" s="36" t="s">
        <v>1059</v>
      </c>
      <c r="D113" s="47">
        <v>9</v>
      </c>
      <c r="E113" s="48">
        <v>19.799999999999997</v>
      </c>
      <c r="F113" s="48">
        <v>15.000000000000002</v>
      </c>
      <c r="G113" s="48">
        <v>10.799999999999999</v>
      </c>
      <c r="H113" s="48">
        <v>3.0000000000000004</v>
      </c>
      <c r="I113" s="49">
        <f t="shared" si="8"/>
        <v>48.599999999999994</v>
      </c>
    </row>
    <row r="114" spans="1:9">
      <c r="A114" s="52">
        <v>105</v>
      </c>
      <c r="B114" s="50" t="s">
        <v>86</v>
      </c>
      <c r="C114" s="50" t="s">
        <v>891</v>
      </c>
      <c r="D114" s="47" t="s">
        <v>19</v>
      </c>
      <c r="E114" s="48">
        <v>4.8000000000000007</v>
      </c>
      <c r="F114" s="48">
        <v>2.9999999999999996</v>
      </c>
      <c r="G114" s="48">
        <v>3.3000000000000003</v>
      </c>
      <c r="H114" s="48">
        <v>1</v>
      </c>
      <c r="I114" s="49">
        <f t="shared" si="8"/>
        <v>12.100000000000001</v>
      </c>
    </row>
    <row r="115" spans="1:9">
      <c r="A115" s="52">
        <v>106</v>
      </c>
      <c r="B115" s="50" t="s">
        <v>87</v>
      </c>
      <c r="C115" s="36" t="s">
        <v>1023</v>
      </c>
      <c r="D115" s="47">
        <v>10</v>
      </c>
      <c r="E115" s="48">
        <v>12.799999999999999</v>
      </c>
      <c r="F115" s="48">
        <v>5.0000000000000018</v>
      </c>
      <c r="G115" s="48">
        <v>3.8000000000000003</v>
      </c>
      <c r="H115" s="48">
        <v>2.0000000000000004</v>
      </c>
      <c r="I115" s="49">
        <f t="shared" si="8"/>
        <v>23.6</v>
      </c>
    </row>
    <row r="116" spans="1:9">
      <c r="A116" s="52">
        <v>107</v>
      </c>
      <c r="B116" s="50" t="s">
        <v>88</v>
      </c>
      <c r="C116" s="36" t="s">
        <v>1024</v>
      </c>
      <c r="D116" s="47" t="s">
        <v>19</v>
      </c>
      <c r="E116" s="48">
        <v>4.8000000000000007</v>
      </c>
      <c r="F116" s="48">
        <v>1.9999999999999996</v>
      </c>
      <c r="G116" s="48">
        <v>1.8</v>
      </c>
      <c r="H116" s="48">
        <v>1.3</v>
      </c>
      <c r="I116" s="49">
        <f t="shared" si="8"/>
        <v>9.9000000000000021</v>
      </c>
    </row>
    <row r="117" spans="1:9">
      <c r="A117" s="52">
        <v>108</v>
      </c>
      <c r="B117" s="50" t="s">
        <v>89</v>
      </c>
      <c r="C117" s="36" t="s">
        <v>1026</v>
      </c>
      <c r="D117" s="47">
        <v>20</v>
      </c>
      <c r="E117" s="48">
        <v>20.799999999999997</v>
      </c>
      <c r="F117" s="48">
        <v>7.0000000000000018</v>
      </c>
      <c r="G117" s="48">
        <v>3.8000000000000003</v>
      </c>
      <c r="H117" s="48">
        <v>2.5000000000000004</v>
      </c>
      <c r="I117" s="49">
        <f t="shared" si="8"/>
        <v>34.1</v>
      </c>
    </row>
    <row r="118" spans="1:9">
      <c r="A118" s="52">
        <v>109</v>
      </c>
      <c r="B118" s="50" t="s">
        <v>90</v>
      </c>
      <c r="C118" s="50" t="s">
        <v>891</v>
      </c>
      <c r="D118" s="47" t="s">
        <v>19</v>
      </c>
      <c r="E118" s="48">
        <v>6.3000000000000007</v>
      </c>
      <c r="F118" s="48">
        <v>5.5000000000000018</v>
      </c>
      <c r="G118" s="48">
        <v>4.3</v>
      </c>
      <c r="H118" s="48">
        <v>1</v>
      </c>
      <c r="I118" s="49">
        <f t="shared" si="8"/>
        <v>17.100000000000001</v>
      </c>
    </row>
    <row r="119" spans="1:9">
      <c r="A119" s="52">
        <v>110</v>
      </c>
      <c r="B119" s="50" t="s">
        <v>91</v>
      </c>
      <c r="C119" s="50" t="s">
        <v>891</v>
      </c>
      <c r="D119" s="47" t="s">
        <v>19</v>
      </c>
      <c r="E119" s="48">
        <v>6.8</v>
      </c>
      <c r="F119" s="48">
        <v>5.5000000000000018</v>
      </c>
      <c r="G119" s="48">
        <v>1.8</v>
      </c>
      <c r="H119" s="48">
        <v>2.0000000000000004</v>
      </c>
      <c r="I119" s="49">
        <f t="shared" si="8"/>
        <v>16.100000000000001</v>
      </c>
    </row>
    <row r="120" spans="1:9">
      <c r="A120" s="52">
        <v>111</v>
      </c>
      <c r="B120" s="50" t="s">
        <v>92</v>
      </c>
      <c r="C120" s="50" t="s">
        <v>891</v>
      </c>
      <c r="D120" s="47" t="s">
        <v>19</v>
      </c>
      <c r="E120" s="48">
        <v>8.2999999999999989</v>
      </c>
      <c r="F120" s="48">
        <v>5.5000000000000018</v>
      </c>
      <c r="G120" s="48">
        <v>3.3000000000000003</v>
      </c>
      <c r="H120" s="48">
        <v>2.0000000000000004</v>
      </c>
      <c r="I120" s="49">
        <f t="shared" si="8"/>
        <v>19.100000000000001</v>
      </c>
    </row>
    <row r="121" spans="1:9">
      <c r="A121" s="52">
        <v>112</v>
      </c>
      <c r="B121" s="50" t="s">
        <v>93</v>
      </c>
      <c r="C121" s="50" t="s">
        <v>891</v>
      </c>
      <c r="D121" s="47">
        <v>15</v>
      </c>
      <c r="E121" s="48">
        <v>13.799999999999999</v>
      </c>
      <c r="F121" s="48">
        <v>10.500000000000002</v>
      </c>
      <c r="G121" s="48">
        <v>2.8000000000000003</v>
      </c>
      <c r="H121" s="48">
        <v>2.0000000000000004</v>
      </c>
      <c r="I121" s="49">
        <f t="shared" si="8"/>
        <v>29.1</v>
      </c>
    </row>
    <row r="122" spans="1:9">
      <c r="A122" s="52">
        <v>113</v>
      </c>
      <c r="B122" s="50" t="s">
        <v>94</v>
      </c>
      <c r="C122" s="50" t="s">
        <v>891</v>
      </c>
      <c r="D122" s="47">
        <v>10</v>
      </c>
      <c r="E122" s="48">
        <v>11.799999999999999</v>
      </c>
      <c r="F122" s="48">
        <v>4.5000000000000018</v>
      </c>
      <c r="G122" s="48">
        <v>3.3000000000000003</v>
      </c>
      <c r="H122" s="48">
        <v>2.0000000000000004</v>
      </c>
      <c r="I122" s="49">
        <f t="shared" si="8"/>
        <v>21.6</v>
      </c>
    </row>
    <row r="123" spans="1:9">
      <c r="A123" s="52">
        <v>114</v>
      </c>
      <c r="B123" s="50" t="s">
        <v>95</v>
      </c>
      <c r="C123" s="50" t="s">
        <v>891</v>
      </c>
      <c r="D123" s="47" t="s">
        <v>19</v>
      </c>
      <c r="E123" s="48">
        <v>6.8</v>
      </c>
      <c r="F123" s="48">
        <v>3.5000000000000013</v>
      </c>
      <c r="G123" s="48">
        <v>2.3000000000000003</v>
      </c>
      <c r="H123" s="48">
        <v>2.0000000000000004</v>
      </c>
      <c r="I123" s="49">
        <f t="shared" si="8"/>
        <v>14.600000000000001</v>
      </c>
    </row>
    <row r="124" spans="1:9">
      <c r="A124" s="52">
        <v>115</v>
      </c>
      <c r="B124" s="50" t="s">
        <v>96</v>
      </c>
      <c r="C124" s="36" t="s">
        <v>1058</v>
      </c>
      <c r="D124" s="47" t="s">
        <v>19</v>
      </c>
      <c r="E124" s="48">
        <v>6.3000000000000007</v>
      </c>
      <c r="F124" s="48">
        <v>4.5000000000000018</v>
      </c>
      <c r="G124" s="48">
        <v>2.3000000000000003</v>
      </c>
      <c r="H124" s="48">
        <v>2.0000000000000004</v>
      </c>
      <c r="I124" s="49">
        <f>SUM(E124:H124)</f>
        <v>15.100000000000003</v>
      </c>
    </row>
    <row r="125" spans="1:9">
      <c r="A125" s="52">
        <v>116</v>
      </c>
      <c r="B125" s="50" t="s">
        <v>97</v>
      </c>
      <c r="C125" s="50" t="s">
        <v>891</v>
      </c>
      <c r="D125" s="63">
        <v>5</v>
      </c>
      <c r="E125" s="48">
        <v>10.799999999999999</v>
      </c>
      <c r="F125" s="48">
        <v>5.0000000000000018</v>
      </c>
      <c r="G125" s="48">
        <v>4.3</v>
      </c>
      <c r="H125" s="48">
        <v>2.0000000000000004</v>
      </c>
      <c r="I125" s="49">
        <f t="shared" si="8"/>
        <v>22.1</v>
      </c>
    </row>
    <row r="126" spans="1:9">
      <c r="A126" s="52">
        <v>117</v>
      </c>
      <c r="B126" s="50" t="s">
        <v>98</v>
      </c>
      <c r="C126" s="36" t="s">
        <v>1028</v>
      </c>
      <c r="D126" s="47" t="s">
        <v>19</v>
      </c>
      <c r="E126" s="48">
        <v>5.8000000000000007</v>
      </c>
      <c r="F126" s="48">
        <v>3.5000000000000013</v>
      </c>
      <c r="G126" s="48">
        <v>3.3000000000000003</v>
      </c>
      <c r="H126" s="48">
        <v>1.5000000000000002</v>
      </c>
      <c r="I126" s="49">
        <f t="shared" si="8"/>
        <v>14.100000000000003</v>
      </c>
    </row>
    <row r="127" spans="1:9">
      <c r="A127" s="52">
        <v>118</v>
      </c>
      <c r="B127" s="50" t="s">
        <v>99</v>
      </c>
      <c r="C127" s="50" t="s">
        <v>891</v>
      </c>
      <c r="D127" s="47">
        <v>50</v>
      </c>
      <c r="E127" s="48">
        <v>38.800000000000004</v>
      </c>
      <c r="F127" s="48">
        <v>16.999999999999993</v>
      </c>
      <c r="G127" s="48">
        <v>7.3</v>
      </c>
      <c r="H127" s="48">
        <v>2.5000000000000004</v>
      </c>
      <c r="I127" s="49">
        <f t="shared" si="8"/>
        <v>65.599999999999994</v>
      </c>
    </row>
    <row r="128" spans="1:9">
      <c r="A128" s="52">
        <v>119</v>
      </c>
      <c r="B128" s="50" t="s">
        <v>100</v>
      </c>
      <c r="C128" s="36" t="s">
        <v>1029</v>
      </c>
      <c r="D128" s="47" t="s">
        <v>19</v>
      </c>
      <c r="E128" s="48">
        <v>5.8000000000000007</v>
      </c>
      <c r="F128" s="48">
        <v>2.4999999999999996</v>
      </c>
      <c r="G128" s="48">
        <v>2.3000000000000003</v>
      </c>
      <c r="H128" s="48">
        <v>2.0000000000000004</v>
      </c>
      <c r="I128" s="49">
        <f t="shared" si="8"/>
        <v>12.600000000000001</v>
      </c>
    </row>
    <row r="129" spans="1:9">
      <c r="A129" s="52">
        <v>120</v>
      </c>
      <c r="B129" s="50" t="s">
        <v>101</v>
      </c>
      <c r="C129" s="36" t="s">
        <v>1030</v>
      </c>
      <c r="D129" s="47">
        <v>10</v>
      </c>
      <c r="E129" s="48">
        <v>11.799999999999999</v>
      </c>
      <c r="F129" s="48">
        <v>6.0000000000000018</v>
      </c>
      <c r="G129" s="48">
        <v>5.3</v>
      </c>
      <c r="H129" s="48">
        <v>1</v>
      </c>
      <c r="I129" s="49">
        <f t="shared" si="8"/>
        <v>24.1</v>
      </c>
    </row>
    <row r="130" spans="1:9">
      <c r="A130" s="52">
        <v>121</v>
      </c>
      <c r="B130" s="50" t="s">
        <v>102</v>
      </c>
      <c r="C130" s="50" t="s">
        <v>891</v>
      </c>
      <c r="D130" s="47" t="s">
        <v>19</v>
      </c>
      <c r="E130" s="48">
        <v>6.3000000000000007</v>
      </c>
      <c r="F130" s="48">
        <v>3.5000000000000013</v>
      </c>
      <c r="G130" s="48">
        <v>1.8</v>
      </c>
      <c r="H130" s="48">
        <v>1.3</v>
      </c>
      <c r="I130" s="49">
        <f t="shared" si="8"/>
        <v>12.900000000000004</v>
      </c>
    </row>
    <row r="131" spans="1:9">
      <c r="A131" s="52">
        <v>122</v>
      </c>
      <c r="B131" s="50" t="s">
        <v>103</v>
      </c>
      <c r="C131" s="36" t="s">
        <v>1031</v>
      </c>
      <c r="D131" s="47">
        <v>24</v>
      </c>
      <c r="E131" s="48">
        <v>18.799999999999997</v>
      </c>
      <c r="F131" s="48">
        <v>11.000000000000002</v>
      </c>
      <c r="G131" s="48">
        <v>4.8</v>
      </c>
      <c r="H131" s="48">
        <v>3.0000000000000004</v>
      </c>
      <c r="I131" s="49">
        <f t="shared" si="8"/>
        <v>37.599999999999994</v>
      </c>
    </row>
    <row r="132" spans="1:9">
      <c r="A132" s="52">
        <v>123</v>
      </c>
      <c r="B132" s="50" t="s">
        <v>1032</v>
      </c>
      <c r="C132" s="50" t="s">
        <v>891</v>
      </c>
      <c r="D132" s="47" t="s">
        <v>19</v>
      </c>
      <c r="E132" s="48">
        <v>5.8000000000000007</v>
      </c>
      <c r="F132" s="48">
        <v>4.0000000000000018</v>
      </c>
      <c r="G132" s="48">
        <v>2.8000000000000003</v>
      </c>
      <c r="H132" s="48">
        <v>1</v>
      </c>
      <c r="I132" s="49">
        <f t="shared" si="8"/>
        <v>13.600000000000003</v>
      </c>
    </row>
    <row r="133" spans="1:9">
      <c r="A133" s="52">
        <v>124</v>
      </c>
      <c r="B133" s="50" t="s">
        <v>104</v>
      </c>
      <c r="C133" s="50" t="s">
        <v>891</v>
      </c>
      <c r="D133" s="47">
        <v>50</v>
      </c>
      <c r="E133" s="48">
        <v>32.800000000000004</v>
      </c>
      <c r="F133" s="48">
        <v>11.000000000000002</v>
      </c>
      <c r="G133" s="48">
        <v>8.7999999999999989</v>
      </c>
      <c r="H133" s="48">
        <v>4.9999999999999991</v>
      </c>
      <c r="I133" s="49">
        <f t="shared" si="8"/>
        <v>57.6</v>
      </c>
    </row>
    <row r="134" spans="1:9">
      <c r="A134" s="52">
        <v>125</v>
      </c>
      <c r="B134" s="50" t="s">
        <v>105</v>
      </c>
      <c r="C134" s="36" t="s">
        <v>1035</v>
      </c>
      <c r="D134" s="47">
        <v>20</v>
      </c>
      <c r="E134" s="48">
        <v>25.799999999999997</v>
      </c>
      <c r="F134" s="48">
        <v>8.5000000000000018</v>
      </c>
      <c r="G134" s="48">
        <v>8.2999999999999989</v>
      </c>
      <c r="H134" s="48">
        <v>4.4999999999999991</v>
      </c>
      <c r="I134" s="49">
        <f t="shared" si="8"/>
        <v>47.099999999999994</v>
      </c>
    </row>
    <row r="135" spans="1:9">
      <c r="A135" s="52">
        <v>126</v>
      </c>
      <c r="B135" s="50" t="s">
        <v>106</v>
      </c>
      <c r="C135" s="36" t="s">
        <v>1036</v>
      </c>
      <c r="D135" s="47">
        <v>10</v>
      </c>
      <c r="E135" s="48">
        <v>11.799999999999999</v>
      </c>
      <c r="F135" s="48">
        <v>5.0000000000000018</v>
      </c>
      <c r="G135" s="48">
        <v>3.3000000000000003</v>
      </c>
      <c r="H135" s="48">
        <v>2.5000000000000004</v>
      </c>
      <c r="I135" s="49">
        <f t="shared" si="8"/>
        <v>22.6</v>
      </c>
    </row>
    <row r="136" spans="1:9">
      <c r="A136" s="52">
        <v>127</v>
      </c>
      <c r="B136" s="50" t="s">
        <v>107</v>
      </c>
      <c r="C136" s="36" t="s">
        <v>1034</v>
      </c>
      <c r="D136" s="47">
        <v>200</v>
      </c>
      <c r="E136" s="48">
        <v>107.80000000000001</v>
      </c>
      <c r="F136" s="48">
        <v>36.999999999999993</v>
      </c>
      <c r="G136" s="48">
        <v>24.8</v>
      </c>
      <c r="H136" s="48">
        <v>20.500000000000004</v>
      </c>
      <c r="I136" s="49">
        <f t="shared" si="8"/>
        <v>190.10000000000002</v>
      </c>
    </row>
    <row r="137" spans="1:9">
      <c r="A137" s="52">
        <v>128</v>
      </c>
      <c r="B137" s="50" t="s">
        <v>108</v>
      </c>
      <c r="C137" s="36" t="s">
        <v>1038</v>
      </c>
      <c r="D137" s="47" t="s">
        <v>19</v>
      </c>
      <c r="E137" s="48">
        <v>4.8000000000000007</v>
      </c>
      <c r="F137" s="48">
        <v>2.9999999999999996</v>
      </c>
      <c r="G137" s="48">
        <v>3.3000000000000003</v>
      </c>
      <c r="H137" s="48">
        <v>2.5000000000000004</v>
      </c>
      <c r="I137" s="49">
        <f t="shared" si="8"/>
        <v>13.600000000000001</v>
      </c>
    </row>
    <row r="138" spans="1:9">
      <c r="A138" s="52">
        <v>129</v>
      </c>
      <c r="B138" s="50" t="s">
        <v>109</v>
      </c>
      <c r="C138" s="50" t="s">
        <v>891</v>
      </c>
      <c r="D138" s="47" t="s">
        <v>19</v>
      </c>
      <c r="E138" s="48">
        <v>4.8000000000000007</v>
      </c>
      <c r="F138" s="48">
        <v>2.9999999999999996</v>
      </c>
      <c r="G138" s="48">
        <v>3.3000000000000003</v>
      </c>
      <c r="H138" s="48">
        <v>3.0000000000000004</v>
      </c>
      <c r="I138" s="49">
        <f t="shared" si="8"/>
        <v>14.100000000000001</v>
      </c>
    </row>
    <row r="139" spans="1:9" s="2" customFormat="1">
      <c r="A139" s="52">
        <v>130</v>
      </c>
      <c r="B139" s="46" t="s">
        <v>110</v>
      </c>
      <c r="C139" s="50" t="s">
        <v>891</v>
      </c>
      <c r="D139" s="47" t="s">
        <v>19</v>
      </c>
      <c r="E139" s="48">
        <v>299.7</v>
      </c>
      <c r="F139" s="48">
        <v>117.4</v>
      </c>
      <c r="G139" s="48">
        <v>68.099999999999994</v>
      </c>
      <c r="H139" s="48">
        <v>43.2</v>
      </c>
      <c r="I139" s="49">
        <f t="shared" si="8"/>
        <v>528.40000000000009</v>
      </c>
    </row>
    <row r="140" spans="1:9">
      <c r="A140" s="52">
        <v>131</v>
      </c>
      <c r="B140" s="50" t="s">
        <v>111</v>
      </c>
      <c r="C140" s="50" t="s">
        <v>891</v>
      </c>
      <c r="D140" s="47" t="s">
        <v>19</v>
      </c>
      <c r="E140" s="48">
        <v>7.8</v>
      </c>
      <c r="F140" s="48">
        <v>4.0000000000000018</v>
      </c>
      <c r="G140" s="48">
        <v>4.3</v>
      </c>
      <c r="H140" s="48">
        <v>2.5000000000000004</v>
      </c>
      <c r="I140" s="49">
        <f t="shared" si="8"/>
        <v>18.600000000000001</v>
      </c>
    </row>
    <row r="141" spans="1:9">
      <c r="A141" s="52">
        <v>132</v>
      </c>
      <c r="B141" s="50" t="s">
        <v>443</v>
      </c>
      <c r="C141" s="50" t="s">
        <v>891</v>
      </c>
      <c r="D141" s="47" t="s">
        <v>19</v>
      </c>
      <c r="E141" s="48">
        <v>5.8000000000000007</v>
      </c>
      <c r="F141" s="48">
        <v>3.5000000000000013</v>
      </c>
      <c r="G141" s="48">
        <v>1.8</v>
      </c>
      <c r="H141" s="48">
        <v>1</v>
      </c>
      <c r="I141" s="49">
        <f>SUM(E141:H141)</f>
        <v>12.100000000000003</v>
      </c>
    </row>
    <row r="142" spans="1:9">
      <c r="A142" s="52">
        <v>133</v>
      </c>
      <c r="B142" s="50" t="s">
        <v>112</v>
      </c>
      <c r="C142" s="50" t="s">
        <v>891</v>
      </c>
      <c r="D142" s="47" t="s">
        <v>19</v>
      </c>
      <c r="E142" s="48">
        <v>6.3000000000000007</v>
      </c>
      <c r="F142" s="48">
        <v>2.9999999999999996</v>
      </c>
      <c r="G142" s="48">
        <v>3.3000000000000003</v>
      </c>
      <c r="H142" s="48">
        <v>2.0000000000000004</v>
      </c>
      <c r="I142" s="49">
        <f>SUM(E142:H142)</f>
        <v>14.600000000000001</v>
      </c>
    </row>
    <row r="143" spans="1:9">
      <c r="A143" s="52">
        <v>134</v>
      </c>
      <c r="B143" s="50" t="s">
        <v>113</v>
      </c>
      <c r="C143" s="50" t="s">
        <v>891</v>
      </c>
      <c r="D143" s="47" t="s">
        <v>19</v>
      </c>
      <c r="E143" s="48">
        <v>8.2999999999999989</v>
      </c>
      <c r="F143" s="48">
        <v>2.4999999999999996</v>
      </c>
      <c r="G143" s="48">
        <v>1.8</v>
      </c>
      <c r="H143" s="48">
        <v>1</v>
      </c>
      <c r="I143" s="49">
        <f>SUM(E143:H143)</f>
        <v>13.6</v>
      </c>
    </row>
    <row r="144" spans="1:9" s="3" customFormat="1">
      <c r="A144" s="52">
        <v>135</v>
      </c>
      <c r="B144" s="50" t="s">
        <v>114</v>
      </c>
      <c r="C144" s="36" t="s">
        <v>1039</v>
      </c>
      <c r="D144" s="47" t="s">
        <v>19</v>
      </c>
      <c r="E144" s="48">
        <v>6.8</v>
      </c>
      <c r="F144" s="48">
        <v>1.9999999999999996</v>
      </c>
      <c r="G144" s="48">
        <v>1.8</v>
      </c>
      <c r="H144" s="48">
        <v>0.89999999999999991</v>
      </c>
      <c r="I144" s="49">
        <f>SUM(E144:H144)</f>
        <v>11.5</v>
      </c>
    </row>
    <row r="145" spans="1:9">
      <c r="A145" s="52">
        <v>136</v>
      </c>
      <c r="B145" s="50" t="s">
        <v>115</v>
      </c>
      <c r="C145" s="36" t="s">
        <v>1054</v>
      </c>
      <c r="D145" s="47">
        <v>80</v>
      </c>
      <c r="E145" s="48">
        <v>57.800000000000004</v>
      </c>
      <c r="F145" s="48">
        <v>18.499999999999993</v>
      </c>
      <c r="G145" s="48">
        <v>9.7999999999999989</v>
      </c>
      <c r="H145" s="48">
        <v>3.0000000000000004</v>
      </c>
      <c r="I145" s="49">
        <f t="shared" si="8"/>
        <v>89.1</v>
      </c>
    </row>
    <row r="146" spans="1:9">
      <c r="A146" s="52">
        <v>137</v>
      </c>
      <c r="B146" s="50" t="s">
        <v>116</v>
      </c>
      <c r="C146" s="50" t="s">
        <v>891</v>
      </c>
      <c r="D146" s="47">
        <v>20</v>
      </c>
      <c r="E146" s="48">
        <v>16.799999999999997</v>
      </c>
      <c r="F146" s="48">
        <v>13.000000000000002</v>
      </c>
      <c r="G146" s="48">
        <v>7.3</v>
      </c>
      <c r="H146" s="48">
        <v>2.0000000000000004</v>
      </c>
      <c r="I146" s="49">
        <f t="shared" ref="I146" si="10">SUM(E146:H146)</f>
        <v>39.099999999999994</v>
      </c>
    </row>
    <row r="147" spans="1:9">
      <c r="A147" s="52">
        <v>138</v>
      </c>
      <c r="B147" s="50" t="s">
        <v>117</v>
      </c>
      <c r="C147" s="50" t="s">
        <v>891</v>
      </c>
      <c r="D147" s="47" t="s">
        <v>19</v>
      </c>
      <c r="E147" s="48">
        <v>6.8</v>
      </c>
      <c r="F147" s="48">
        <v>5.5000000000000018</v>
      </c>
      <c r="G147" s="48">
        <v>1.8</v>
      </c>
      <c r="H147" s="48">
        <v>1</v>
      </c>
      <c r="I147" s="49">
        <f t="shared" si="8"/>
        <v>15.100000000000001</v>
      </c>
    </row>
    <row r="148" spans="1:9">
      <c r="A148" s="52">
        <v>139</v>
      </c>
      <c r="B148" s="50" t="s">
        <v>1162</v>
      </c>
      <c r="C148" s="50" t="s">
        <v>891</v>
      </c>
      <c r="D148" s="47" t="s">
        <v>19</v>
      </c>
      <c r="E148" s="48">
        <v>8.2999999999999989</v>
      </c>
      <c r="F148" s="48">
        <v>5.5000000000000018</v>
      </c>
      <c r="G148" s="48">
        <v>3.3000000000000003</v>
      </c>
      <c r="H148" s="48">
        <v>2.5000000000000004</v>
      </c>
      <c r="I148" s="49">
        <f t="shared" si="8"/>
        <v>19.600000000000001</v>
      </c>
    </row>
    <row r="149" spans="1:9">
      <c r="A149" s="52">
        <v>140</v>
      </c>
      <c r="B149" s="50" t="s">
        <v>1047</v>
      </c>
      <c r="C149" s="50" t="s">
        <v>891</v>
      </c>
      <c r="D149" s="47">
        <v>30</v>
      </c>
      <c r="E149" s="48">
        <v>25.799999999999997</v>
      </c>
      <c r="F149" s="48">
        <v>17.999999999999993</v>
      </c>
      <c r="G149" s="48">
        <v>9.2999999999999989</v>
      </c>
      <c r="H149" s="48">
        <v>4.4999999999999991</v>
      </c>
      <c r="I149" s="49">
        <f t="shared" si="8"/>
        <v>57.599999999999987</v>
      </c>
    </row>
    <row r="150" spans="1:9">
      <c r="A150" s="52">
        <v>141</v>
      </c>
      <c r="B150" s="50" t="s">
        <v>118</v>
      </c>
      <c r="C150" s="50" t="s">
        <v>891</v>
      </c>
      <c r="D150" s="47">
        <v>20</v>
      </c>
      <c r="E150" s="48">
        <v>17.799999999999997</v>
      </c>
      <c r="F150" s="48">
        <v>8.5000000000000018</v>
      </c>
      <c r="G150" s="48">
        <v>3.8000000000000003</v>
      </c>
      <c r="H150" s="48">
        <v>3.5000000000000004</v>
      </c>
      <c r="I150" s="49">
        <f t="shared" si="8"/>
        <v>33.6</v>
      </c>
    </row>
    <row r="151" spans="1:9">
      <c r="A151" s="52">
        <v>142</v>
      </c>
      <c r="B151" s="50" t="s">
        <v>119</v>
      </c>
      <c r="C151" s="50" t="s">
        <v>891</v>
      </c>
      <c r="D151" s="47">
        <v>70</v>
      </c>
      <c r="E151" s="48">
        <v>47.800000000000004</v>
      </c>
      <c r="F151" s="48">
        <v>20.999999999999993</v>
      </c>
      <c r="G151" s="48">
        <v>15.799999999999999</v>
      </c>
      <c r="H151" s="48">
        <v>3.0000000000000004</v>
      </c>
      <c r="I151" s="49">
        <f t="shared" si="8"/>
        <v>87.6</v>
      </c>
    </row>
    <row r="152" spans="1:9">
      <c r="A152" s="52">
        <v>143</v>
      </c>
      <c r="B152" s="50" t="s">
        <v>120</v>
      </c>
      <c r="C152" s="36" t="s">
        <v>1040</v>
      </c>
      <c r="D152" s="47" t="s">
        <v>19</v>
      </c>
      <c r="E152" s="48">
        <v>6.3000000000000007</v>
      </c>
      <c r="F152" s="48">
        <v>4.0000000000000018</v>
      </c>
      <c r="G152" s="48">
        <v>3.3000000000000003</v>
      </c>
      <c r="H152" s="48">
        <v>1</v>
      </c>
      <c r="I152" s="49">
        <f t="shared" si="8"/>
        <v>14.600000000000003</v>
      </c>
    </row>
    <row r="153" spans="1:9">
      <c r="A153" s="52">
        <v>144</v>
      </c>
      <c r="B153" s="50" t="s">
        <v>121</v>
      </c>
      <c r="C153" s="50" t="s">
        <v>891</v>
      </c>
      <c r="D153" s="47">
        <v>20</v>
      </c>
      <c r="E153" s="48">
        <v>16.799999999999997</v>
      </c>
      <c r="F153" s="48">
        <v>13.000000000000002</v>
      </c>
      <c r="G153" s="48">
        <v>7.3</v>
      </c>
      <c r="H153" s="48">
        <v>2.0000000000000004</v>
      </c>
      <c r="I153" s="49">
        <f t="shared" si="8"/>
        <v>39.099999999999994</v>
      </c>
    </row>
    <row r="154" spans="1:9">
      <c r="A154" s="52">
        <v>145</v>
      </c>
      <c r="B154" s="50" t="s">
        <v>122</v>
      </c>
      <c r="C154" s="36" t="s">
        <v>1041</v>
      </c>
      <c r="D154" s="47">
        <v>30</v>
      </c>
      <c r="E154" s="48">
        <v>23.799999999999997</v>
      </c>
      <c r="F154" s="48">
        <v>2.9999999999999996</v>
      </c>
      <c r="G154" s="48">
        <v>15.799999999999999</v>
      </c>
      <c r="H154" s="48">
        <v>4.9999999999999991</v>
      </c>
      <c r="I154" s="49">
        <f t="shared" si="8"/>
        <v>47.599999999999994</v>
      </c>
    </row>
    <row r="155" spans="1:9">
      <c r="A155" s="52">
        <v>146</v>
      </c>
      <c r="B155" s="50" t="s">
        <v>123</v>
      </c>
      <c r="C155" s="50" t="s">
        <v>891</v>
      </c>
      <c r="D155" s="47">
        <v>900</v>
      </c>
      <c r="E155" s="48">
        <v>330.79999999999995</v>
      </c>
      <c r="F155" s="48">
        <v>135.00000000000003</v>
      </c>
      <c r="G155" s="48">
        <v>53.300000000000004</v>
      </c>
      <c r="H155" s="48">
        <v>64.999999999999986</v>
      </c>
      <c r="I155" s="49">
        <f t="shared" si="8"/>
        <v>584.09999999999991</v>
      </c>
    </row>
    <row r="156" spans="1:9">
      <c r="A156" s="52">
        <v>147</v>
      </c>
      <c r="B156" s="50" t="s">
        <v>124</v>
      </c>
      <c r="C156" s="50" t="s">
        <v>891</v>
      </c>
      <c r="D156" s="47" t="s">
        <v>19</v>
      </c>
      <c r="E156" s="48">
        <v>7.3</v>
      </c>
      <c r="F156" s="48">
        <v>3.5000000000000013</v>
      </c>
      <c r="G156" s="48">
        <v>2.3000000000000003</v>
      </c>
      <c r="H156" s="48">
        <v>2.0000000000000004</v>
      </c>
      <c r="I156" s="49">
        <f t="shared" si="8"/>
        <v>15.100000000000001</v>
      </c>
    </row>
    <row r="157" spans="1:9">
      <c r="A157" s="52">
        <v>148</v>
      </c>
      <c r="B157" s="50" t="s">
        <v>125</v>
      </c>
      <c r="C157" s="50" t="s">
        <v>891</v>
      </c>
      <c r="D157" s="47" t="s">
        <v>19</v>
      </c>
      <c r="E157" s="48">
        <v>6.3000000000000007</v>
      </c>
      <c r="F157" s="48">
        <v>4.5000000000000018</v>
      </c>
      <c r="G157" s="48">
        <v>2.3000000000000003</v>
      </c>
      <c r="H157" s="48">
        <v>2.0000000000000004</v>
      </c>
      <c r="I157" s="49">
        <f>SUM(E157:H157)</f>
        <v>15.100000000000003</v>
      </c>
    </row>
    <row r="158" spans="1:9">
      <c r="A158" s="52">
        <v>149</v>
      </c>
      <c r="B158" s="50" t="s">
        <v>126</v>
      </c>
      <c r="C158" s="36" t="s">
        <v>1043</v>
      </c>
      <c r="D158" s="47">
        <v>24</v>
      </c>
      <c r="E158" s="48">
        <v>22.299999999999997</v>
      </c>
      <c r="F158" s="48">
        <v>21.499999999999993</v>
      </c>
      <c r="G158" s="48">
        <v>12.299999999999999</v>
      </c>
      <c r="H158" s="48">
        <v>3.0000000000000004</v>
      </c>
      <c r="I158" s="49">
        <f t="shared" si="8"/>
        <v>59.099999999999987</v>
      </c>
    </row>
    <row r="159" spans="1:9">
      <c r="A159" s="52">
        <v>150</v>
      </c>
      <c r="B159" s="50" t="s">
        <v>1152</v>
      </c>
      <c r="C159" s="50" t="s">
        <v>891</v>
      </c>
      <c r="D159" s="47" t="s">
        <v>19</v>
      </c>
      <c r="E159" s="48">
        <v>4.8000000000000007</v>
      </c>
      <c r="F159" s="48">
        <v>1.9999999999999996</v>
      </c>
      <c r="G159" s="48">
        <v>2.3000000000000003</v>
      </c>
      <c r="H159" s="48">
        <v>2.0000000000000004</v>
      </c>
      <c r="I159" s="49">
        <f t="shared" si="8"/>
        <v>11.100000000000001</v>
      </c>
    </row>
    <row r="160" spans="1:9">
      <c r="A160" s="52">
        <v>151</v>
      </c>
      <c r="B160" s="50" t="s">
        <v>127</v>
      </c>
      <c r="C160" s="36" t="s">
        <v>1065</v>
      </c>
      <c r="D160" s="47">
        <v>8</v>
      </c>
      <c r="E160" s="48">
        <v>8.7999999999999989</v>
      </c>
      <c r="F160" s="48">
        <v>4.0000000000000018</v>
      </c>
      <c r="G160" s="48">
        <v>4.3</v>
      </c>
      <c r="H160" s="48">
        <v>2.0000000000000004</v>
      </c>
      <c r="I160" s="49">
        <f t="shared" si="8"/>
        <v>19.100000000000001</v>
      </c>
    </row>
    <row r="161" spans="1:9">
      <c r="A161" s="52">
        <v>152</v>
      </c>
      <c r="B161" s="50" t="s">
        <v>128</v>
      </c>
      <c r="C161" s="36" t="s">
        <v>1066</v>
      </c>
      <c r="D161" s="47">
        <v>50</v>
      </c>
      <c r="E161" s="48">
        <v>50.800000000000004</v>
      </c>
      <c r="F161" s="48">
        <v>34.499999999999993</v>
      </c>
      <c r="G161" s="48">
        <v>25.3</v>
      </c>
      <c r="H161" s="48">
        <v>9.9999999999999982</v>
      </c>
      <c r="I161" s="49">
        <f t="shared" si="8"/>
        <v>120.6</v>
      </c>
    </row>
    <row r="162" spans="1:9">
      <c r="A162" s="52">
        <v>153</v>
      </c>
      <c r="B162" s="50" t="s">
        <v>1116</v>
      </c>
      <c r="C162" s="36" t="s">
        <v>1064</v>
      </c>
      <c r="D162" s="47">
        <v>10</v>
      </c>
      <c r="E162" s="48">
        <v>11.799999999999999</v>
      </c>
      <c r="F162" s="48">
        <v>5.0000000000000018</v>
      </c>
      <c r="G162" s="48">
        <v>2.8000000000000003</v>
      </c>
      <c r="H162" s="48">
        <v>3.0000000000000004</v>
      </c>
      <c r="I162" s="49">
        <f t="shared" si="8"/>
        <v>22.6</v>
      </c>
    </row>
    <row r="163" spans="1:9">
      <c r="A163" s="52">
        <v>154</v>
      </c>
      <c r="B163" s="50" t="s">
        <v>129</v>
      </c>
      <c r="C163" s="50" t="s">
        <v>1057</v>
      </c>
      <c r="D163" s="47">
        <v>10</v>
      </c>
      <c r="E163" s="48">
        <v>11.799999999999999</v>
      </c>
      <c r="F163" s="48">
        <v>4.5000000000000018</v>
      </c>
      <c r="G163" s="48">
        <v>4.3</v>
      </c>
      <c r="H163" s="48">
        <v>2.0000000000000004</v>
      </c>
      <c r="I163" s="49">
        <f t="shared" si="8"/>
        <v>22.6</v>
      </c>
    </row>
    <row r="164" spans="1:9">
      <c r="A164" s="52">
        <v>155</v>
      </c>
      <c r="B164" s="50" t="s">
        <v>130</v>
      </c>
      <c r="C164" s="36" t="s">
        <v>1067</v>
      </c>
      <c r="D164" s="47">
        <v>8</v>
      </c>
      <c r="E164" s="48">
        <v>8.2999999999999989</v>
      </c>
      <c r="F164" s="48">
        <v>5.0000000000000018</v>
      </c>
      <c r="G164" s="48">
        <v>3.3000000000000003</v>
      </c>
      <c r="H164" s="48">
        <v>2.0000000000000004</v>
      </c>
      <c r="I164" s="49">
        <f t="shared" si="8"/>
        <v>18.600000000000001</v>
      </c>
    </row>
    <row r="165" spans="1:9">
      <c r="A165" s="52">
        <v>156</v>
      </c>
      <c r="B165" s="50" t="s">
        <v>131</v>
      </c>
      <c r="C165" s="50" t="s">
        <v>891</v>
      </c>
      <c r="D165" s="47">
        <v>50</v>
      </c>
      <c r="E165" s="48">
        <v>33.800000000000004</v>
      </c>
      <c r="F165" s="48">
        <v>9.0000000000000018</v>
      </c>
      <c r="G165" s="48">
        <v>3.8000000000000003</v>
      </c>
      <c r="H165" s="48">
        <v>3.0000000000000004</v>
      </c>
      <c r="I165" s="49">
        <f t="shared" si="8"/>
        <v>49.6</v>
      </c>
    </row>
    <row r="166" spans="1:9">
      <c r="A166" s="52">
        <v>157</v>
      </c>
      <c r="B166" s="50" t="s">
        <v>132</v>
      </c>
      <c r="C166" s="36" t="s">
        <v>1048</v>
      </c>
      <c r="D166" s="47">
        <v>50</v>
      </c>
      <c r="E166" s="48">
        <v>37.300000000000004</v>
      </c>
      <c r="F166" s="48">
        <v>10.000000000000002</v>
      </c>
      <c r="G166" s="48">
        <v>4.8</v>
      </c>
      <c r="H166" s="48">
        <v>3.0000000000000004</v>
      </c>
      <c r="I166" s="49">
        <f t="shared" ref="I166:I225" si="11">SUM(E166:H166)</f>
        <v>55.1</v>
      </c>
    </row>
    <row r="167" spans="1:9">
      <c r="A167" s="52">
        <v>158</v>
      </c>
      <c r="B167" s="50" t="s">
        <v>133</v>
      </c>
      <c r="C167" s="50" t="s">
        <v>891</v>
      </c>
      <c r="D167" s="47">
        <v>50</v>
      </c>
      <c r="E167" s="48">
        <v>36.800000000000004</v>
      </c>
      <c r="F167" s="48">
        <v>12.500000000000002</v>
      </c>
      <c r="G167" s="48">
        <v>3.8000000000000003</v>
      </c>
      <c r="H167" s="48">
        <v>3.0000000000000004</v>
      </c>
      <c r="I167" s="49">
        <f t="shared" si="11"/>
        <v>56.1</v>
      </c>
    </row>
    <row r="168" spans="1:9">
      <c r="A168" s="52">
        <v>159</v>
      </c>
      <c r="B168" s="50" t="s">
        <v>134</v>
      </c>
      <c r="C168" s="50" t="s">
        <v>891</v>
      </c>
      <c r="D168" s="47" t="s">
        <v>19</v>
      </c>
      <c r="E168" s="48">
        <v>7.3</v>
      </c>
      <c r="F168" s="48">
        <v>2.9999999999999996</v>
      </c>
      <c r="G168" s="48">
        <v>1.8</v>
      </c>
      <c r="H168" s="48">
        <v>2.0000000000000004</v>
      </c>
      <c r="I168" s="49">
        <f t="shared" si="11"/>
        <v>14.1</v>
      </c>
    </row>
    <row r="169" spans="1:9">
      <c r="A169" s="52">
        <v>160</v>
      </c>
      <c r="B169" s="50" t="s">
        <v>135</v>
      </c>
      <c r="C169" s="50" t="s">
        <v>891</v>
      </c>
      <c r="D169" s="47">
        <v>4</v>
      </c>
      <c r="E169" s="48">
        <v>8.7999999999999989</v>
      </c>
      <c r="F169" s="48">
        <v>5.0000000000000018</v>
      </c>
      <c r="G169" s="48">
        <v>2.8000000000000003</v>
      </c>
      <c r="H169" s="48">
        <v>2.5000000000000004</v>
      </c>
      <c r="I169" s="49">
        <f t="shared" si="11"/>
        <v>19.100000000000001</v>
      </c>
    </row>
    <row r="170" spans="1:9">
      <c r="A170" s="52">
        <v>161</v>
      </c>
      <c r="B170" s="50" t="s">
        <v>136</v>
      </c>
      <c r="C170" s="50" t="s">
        <v>891</v>
      </c>
      <c r="D170" s="47">
        <v>5</v>
      </c>
      <c r="E170" s="48">
        <v>13.799999999999999</v>
      </c>
      <c r="F170" s="48">
        <v>6.0000000000000018</v>
      </c>
      <c r="G170" s="48">
        <v>6.3</v>
      </c>
      <c r="H170" s="48">
        <v>3.0000000000000004</v>
      </c>
      <c r="I170" s="49">
        <f t="shared" si="11"/>
        <v>29.1</v>
      </c>
    </row>
    <row r="171" spans="1:9">
      <c r="A171" s="52">
        <v>162</v>
      </c>
      <c r="B171" s="50" t="s">
        <v>137</v>
      </c>
      <c r="C171" s="50" t="s">
        <v>891</v>
      </c>
      <c r="D171" s="47" t="s">
        <v>19</v>
      </c>
      <c r="E171" s="48">
        <v>4.8000000000000007</v>
      </c>
      <c r="F171" s="48">
        <v>2.9999999999999996</v>
      </c>
      <c r="G171" s="48">
        <v>2.3000000000000003</v>
      </c>
      <c r="H171" s="48">
        <v>2.5000000000000004</v>
      </c>
      <c r="I171" s="49">
        <f t="shared" si="11"/>
        <v>12.600000000000001</v>
      </c>
    </row>
    <row r="172" spans="1:9">
      <c r="A172" s="52">
        <v>163</v>
      </c>
      <c r="B172" s="50" t="s">
        <v>138</v>
      </c>
      <c r="C172" s="50" t="s">
        <v>891</v>
      </c>
      <c r="D172" s="47">
        <v>50</v>
      </c>
      <c r="E172" s="48">
        <v>36.800000000000004</v>
      </c>
      <c r="F172" s="48">
        <v>11.000000000000002</v>
      </c>
      <c r="G172" s="48">
        <v>5.8</v>
      </c>
      <c r="H172" s="48">
        <v>3.0000000000000004</v>
      </c>
      <c r="I172" s="49">
        <f t="shared" si="11"/>
        <v>56.6</v>
      </c>
    </row>
    <row r="173" spans="1:9">
      <c r="A173" s="52">
        <v>164</v>
      </c>
      <c r="B173" s="50" t="s">
        <v>139</v>
      </c>
      <c r="C173" s="50" t="s">
        <v>891</v>
      </c>
      <c r="D173" s="47">
        <v>10</v>
      </c>
      <c r="E173" s="48">
        <v>13.799999999999999</v>
      </c>
      <c r="F173" s="48">
        <v>10.000000000000002</v>
      </c>
      <c r="G173" s="48">
        <v>4.8</v>
      </c>
      <c r="H173" s="48">
        <v>2.5000000000000004</v>
      </c>
      <c r="I173" s="49">
        <f t="shared" si="11"/>
        <v>31.1</v>
      </c>
    </row>
    <row r="174" spans="1:9">
      <c r="A174" s="52">
        <v>165</v>
      </c>
      <c r="B174" s="50" t="s">
        <v>140</v>
      </c>
      <c r="C174" s="50" t="s">
        <v>891</v>
      </c>
      <c r="D174" s="47" t="s">
        <v>19</v>
      </c>
      <c r="E174" s="48">
        <v>6.8</v>
      </c>
      <c r="F174" s="48">
        <v>3.5000000000000013</v>
      </c>
      <c r="G174" s="48">
        <v>2.3000000000000003</v>
      </c>
      <c r="H174" s="48">
        <v>2.0000000000000004</v>
      </c>
      <c r="I174" s="49">
        <f t="shared" si="11"/>
        <v>14.600000000000001</v>
      </c>
    </row>
    <row r="175" spans="1:9">
      <c r="A175" s="52">
        <v>166</v>
      </c>
      <c r="B175" s="50" t="s">
        <v>141</v>
      </c>
      <c r="C175" s="50" t="s">
        <v>891</v>
      </c>
      <c r="D175" s="47" t="s">
        <v>19</v>
      </c>
      <c r="E175" s="48">
        <v>4.8000000000000007</v>
      </c>
      <c r="F175" s="48">
        <v>4.5000000000000018</v>
      </c>
      <c r="G175" s="48">
        <v>2.3000000000000003</v>
      </c>
      <c r="H175" s="48">
        <v>2.0000000000000004</v>
      </c>
      <c r="I175" s="49">
        <f>SUM(E175:H175)</f>
        <v>13.600000000000003</v>
      </c>
    </row>
    <row r="176" spans="1:9">
      <c r="A176" s="52">
        <v>167</v>
      </c>
      <c r="B176" s="50" t="s">
        <v>142</v>
      </c>
      <c r="C176" s="36" t="s">
        <v>1044</v>
      </c>
      <c r="D176" s="47">
        <v>20</v>
      </c>
      <c r="E176" s="48">
        <v>17.799999999999997</v>
      </c>
      <c r="F176" s="48">
        <v>9.0000000000000018</v>
      </c>
      <c r="G176" s="48">
        <v>3.8000000000000003</v>
      </c>
      <c r="H176" s="48">
        <v>2.0000000000000004</v>
      </c>
      <c r="I176" s="49">
        <f t="shared" si="11"/>
        <v>32.6</v>
      </c>
    </row>
    <row r="177" spans="1:9">
      <c r="A177" s="52">
        <v>168</v>
      </c>
      <c r="B177" s="50" t="s">
        <v>1045</v>
      </c>
      <c r="C177" s="50" t="s">
        <v>891</v>
      </c>
      <c r="D177" s="47" t="s">
        <v>19</v>
      </c>
      <c r="E177" s="48">
        <v>5.8000000000000007</v>
      </c>
      <c r="F177" s="48">
        <v>1.9999999999999996</v>
      </c>
      <c r="G177" s="48">
        <v>1.8</v>
      </c>
      <c r="H177" s="48">
        <v>2.0000000000000004</v>
      </c>
      <c r="I177" s="49">
        <f t="shared" si="11"/>
        <v>11.600000000000001</v>
      </c>
    </row>
    <row r="178" spans="1:9">
      <c r="A178" s="52">
        <v>169</v>
      </c>
      <c r="B178" s="50" t="s">
        <v>143</v>
      </c>
      <c r="C178" s="36" t="s">
        <v>1063</v>
      </c>
      <c r="D178" s="47" t="s">
        <v>19</v>
      </c>
      <c r="E178" s="48">
        <v>5.8000000000000007</v>
      </c>
      <c r="F178" s="48">
        <v>0.99999999999999967</v>
      </c>
      <c r="G178" s="48">
        <v>1.8</v>
      </c>
      <c r="H178" s="48">
        <v>1</v>
      </c>
      <c r="I178" s="49">
        <f t="shared" si="11"/>
        <v>9.6000000000000014</v>
      </c>
    </row>
    <row r="179" spans="1:9">
      <c r="A179" s="52">
        <v>170</v>
      </c>
      <c r="B179" s="50" t="s">
        <v>144</v>
      </c>
      <c r="C179" s="36" t="s">
        <v>1053</v>
      </c>
      <c r="D179" s="47">
        <v>10</v>
      </c>
      <c r="E179" s="48">
        <v>16.799999999999997</v>
      </c>
      <c r="F179" s="48">
        <v>4.0000000000000018</v>
      </c>
      <c r="G179" s="48">
        <v>1.8</v>
      </c>
      <c r="H179" s="48">
        <v>2.5000000000000004</v>
      </c>
      <c r="I179" s="49">
        <f t="shared" si="11"/>
        <v>25.099999999999998</v>
      </c>
    </row>
    <row r="180" spans="1:9">
      <c r="A180" s="52">
        <v>171</v>
      </c>
      <c r="B180" s="50" t="s">
        <v>145</v>
      </c>
      <c r="C180" s="50" t="s">
        <v>891</v>
      </c>
      <c r="D180" s="47">
        <v>10</v>
      </c>
      <c r="E180" s="48">
        <v>12.799999999999999</v>
      </c>
      <c r="F180" s="48">
        <v>6.0000000000000018</v>
      </c>
      <c r="G180" s="48">
        <v>5.3</v>
      </c>
      <c r="H180" s="48">
        <v>4.9999999999999991</v>
      </c>
      <c r="I180" s="49">
        <f t="shared" si="11"/>
        <v>29.1</v>
      </c>
    </row>
    <row r="181" spans="1:9" s="1" customFormat="1">
      <c r="A181" s="52">
        <v>172</v>
      </c>
      <c r="B181" s="50" t="s">
        <v>146</v>
      </c>
      <c r="C181" s="50" t="s">
        <v>891</v>
      </c>
      <c r="D181" s="47" t="s">
        <v>19</v>
      </c>
      <c r="E181" s="48">
        <v>5.8000000000000007</v>
      </c>
      <c r="F181" s="48">
        <v>3.5000000000000013</v>
      </c>
      <c r="G181" s="48">
        <v>2.3000000000000003</v>
      </c>
      <c r="H181" s="48">
        <v>2.0000000000000004</v>
      </c>
      <c r="I181" s="49">
        <f t="shared" si="11"/>
        <v>13.600000000000003</v>
      </c>
    </row>
    <row r="182" spans="1:9" s="1" customFormat="1">
      <c r="A182" s="52">
        <v>173</v>
      </c>
      <c r="B182" s="50" t="s">
        <v>147</v>
      </c>
      <c r="C182" s="50" t="s">
        <v>891</v>
      </c>
      <c r="D182" s="47" t="s">
        <v>19</v>
      </c>
      <c r="E182" s="48">
        <v>4.8000000000000007</v>
      </c>
      <c r="F182" s="48">
        <v>4.5000000000000018</v>
      </c>
      <c r="G182" s="48">
        <v>2.3000000000000003</v>
      </c>
      <c r="H182" s="48">
        <v>2.0000000000000004</v>
      </c>
      <c r="I182" s="49">
        <f>SUM(E182:H182)</f>
        <v>13.600000000000003</v>
      </c>
    </row>
    <row r="183" spans="1:9" s="1" customFormat="1">
      <c r="A183" s="52">
        <v>174</v>
      </c>
      <c r="B183" s="46" t="s">
        <v>1195</v>
      </c>
      <c r="C183" s="36" t="s">
        <v>1051</v>
      </c>
      <c r="D183" s="47">
        <v>20</v>
      </c>
      <c r="E183" s="48">
        <v>19.3</v>
      </c>
      <c r="F183" s="48">
        <v>7.5000000000000018</v>
      </c>
      <c r="G183" s="48">
        <v>7.3</v>
      </c>
      <c r="H183" s="48">
        <v>2.0000000000000004</v>
      </c>
      <c r="I183" s="49">
        <f t="shared" si="11"/>
        <v>36.1</v>
      </c>
    </row>
    <row r="184" spans="1:9" s="1" customFormat="1" ht="15" customHeight="1">
      <c r="A184" s="52">
        <v>175</v>
      </c>
      <c r="B184" s="50" t="s">
        <v>148</v>
      </c>
      <c r="C184" s="36" t="s">
        <v>1049</v>
      </c>
      <c r="D184" s="47">
        <v>15</v>
      </c>
      <c r="E184" s="48">
        <v>23.299999999999997</v>
      </c>
      <c r="F184" s="48">
        <v>12.500000000000002</v>
      </c>
      <c r="G184" s="48">
        <v>11.799999999999999</v>
      </c>
      <c r="H184" s="48">
        <v>4.9999999999999991</v>
      </c>
      <c r="I184" s="49">
        <f t="shared" si="11"/>
        <v>52.599999999999994</v>
      </c>
    </row>
    <row r="185" spans="1:9" s="1" customFormat="1">
      <c r="A185" s="52">
        <v>176</v>
      </c>
      <c r="B185" s="50" t="s">
        <v>149</v>
      </c>
      <c r="C185" s="50" t="s">
        <v>891</v>
      </c>
      <c r="D185" s="47">
        <v>4</v>
      </c>
      <c r="E185" s="48">
        <v>4.8000000000000007</v>
      </c>
      <c r="F185" s="48">
        <v>1.9999999999999996</v>
      </c>
      <c r="G185" s="48">
        <v>2.3000000000000003</v>
      </c>
      <c r="H185" s="48">
        <v>2.5000000000000004</v>
      </c>
      <c r="I185" s="49">
        <f t="shared" si="11"/>
        <v>11.600000000000001</v>
      </c>
    </row>
    <row r="186" spans="1:9" s="1" customFormat="1">
      <c r="A186" s="52">
        <v>177</v>
      </c>
      <c r="B186" s="50" t="s">
        <v>150</v>
      </c>
      <c r="C186" s="36" t="s">
        <v>1050</v>
      </c>
      <c r="D186" s="47" t="s">
        <v>19</v>
      </c>
      <c r="E186" s="48">
        <v>4.8000000000000007</v>
      </c>
      <c r="F186" s="48">
        <v>3.5000000000000013</v>
      </c>
      <c r="G186" s="48">
        <v>1.8</v>
      </c>
      <c r="H186" s="48">
        <v>1</v>
      </c>
      <c r="I186" s="49">
        <f t="shared" si="11"/>
        <v>11.100000000000003</v>
      </c>
    </row>
    <row r="187" spans="1:9" s="1" customFormat="1">
      <c r="A187" s="52">
        <v>178</v>
      </c>
      <c r="B187" s="50" t="s">
        <v>151</v>
      </c>
      <c r="C187" s="50" t="s">
        <v>891</v>
      </c>
      <c r="D187" s="47" t="s">
        <v>19</v>
      </c>
      <c r="E187" s="48">
        <v>6.3000000000000007</v>
      </c>
      <c r="F187" s="48">
        <v>4.0000000000000018</v>
      </c>
      <c r="G187" s="48">
        <v>3.3000000000000003</v>
      </c>
      <c r="H187" s="48">
        <v>2.0000000000000004</v>
      </c>
      <c r="I187" s="49">
        <f t="shared" si="11"/>
        <v>15.600000000000003</v>
      </c>
    </row>
    <row r="188" spans="1:9" s="1" customFormat="1">
      <c r="A188" s="52">
        <v>179</v>
      </c>
      <c r="B188" s="50" t="s">
        <v>152</v>
      </c>
      <c r="C188" s="36" t="s">
        <v>1055</v>
      </c>
      <c r="D188" s="47">
        <v>10</v>
      </c>
      <c r="E188" s="48">
        <v>11.299999999999999</v>
      </c>
      <c r="F188" s="48">
        <v>6.0000000000000018</v>
      </c>
      <c r="G188" s="48">
        <v>6.3</v>
      </c>
      <c r="H188" s="48">
        <v>3.0000000000000004</v>
      </c>
      <c r="I188" s="49">
        <f>SUM(E188:H188)</f>
        <v>26.6</v>
      </c>
    </row>
    <row r="189" spans="1:9" s="1" customFormat="1">
      <c r="A189" s="52">
        <v>180</v>
      </c>
      <c r="B189" s="50" t="s">
        <v>153</v>
      </c>
      <c r="C189" s="50" t="s">
        <v>891</v>
      </c>
      <c r="D189" s="47">
        <v>60</v>
      </c>
      <c r="E189" s="48">
        <v>38.300000000000004</v>
      </c>
      <c r="F189" s="48">
        <v>11.000000000000002</v>
      </c>
      <c r="G189" s="48">
        <v>2.8000000000000003</v>
      </c>
      <c r="H189" s="48">
        <v>3.0000000000000004</v>
      </c>
      <c r="I189" s="49">
        <f>SUM(E189:H189)</f>
        <v>55.1</v>
      </c>
    </row>
    <row r="190" spans="1:9" s="1" customFormat="1">
      <c r="A190" s="52">
        <v>181</v>
      </c>
      <c r="B190" s="50" t="s">
        <v>154</v>
      </c>
      <c r="C190" s="50" t="s">
        <v>891</v>
      </c>
      <c r="D190" s="47" t="s">
        <v>19</v>
      </c>
      <c r="E190" s="48">
        <v>6.3000000000000007</v>
      </c>
      <c r="F190" s="48">
        <v>2.4999999999999996</v>
      </c>
      <c r="G190" s="48">
        <v>1.8</v>
      </c>
      <c r="H190" s="48">
        <v>2.5000000000000004</v>
      </c>
      <c r="I190" s="49">
        <f t="shared" si="11"/>
        <v>13.100000000000001</v>
      </c>
    </row>
    <row r="191" spans="1:9">
      <c r="A191" s="52">
        <v>182</v>
      </c>
      <c r="B191" s="50" t="s">
        <v>155</v>
      </c>
      <c r="C191" s="36" t="s">
        <v>1061</v>
      </c>
      <c r="D191" s="47">
        <v>10</v>
      </c>
      <c r="E191" s="48">
        <v>13.299999999999999</v>
      </c>
      <c r="F191" s="48">
        <v>10.500000000000002</v>
      </c>
      <c r="G191" s="48">
        <v>7.7999999999999989</v>
      </c>
      <c r="H191" s="48">
        <v>3.5000000000000004</v>
      </c>
      <c r="I191" s="49">
        <f>SUM(E191:H191)</f>
        <v>35.1</v>
      </c>
    </row>
    <row r="192" spans="1:9">
      <c r="A192" s="52">
        <v>183</v>
      </c>
      <c r="B192" s="50" t="s">
        <v>156</v>
      </c>
      <c r="C192" s="36" t="s">
        <v>1033</v>
      </c>
      <c r="D192" s="47">
        <v>20</v>
      </c>
      <c r="E192" s="48">
        <v>9.2999999999999989</v>
      </c>
      <c r="F192" s="48">
        <v>6.5000000000000018</v>
      </c>
      <c r="G192" s="48">
        <v>6.8</v>
      </c>
      <c r="H192" s="48">
        <v>2.5000000000000004</v>
      </c>
      <c r="I192" s="49">
        <f>SUM(E192:H192)</f>
        <v>25.1</v>
      </c>
    </row>
    <row r="193" spans="1:9">
      <c r="A193" s="52">
        <v>184</v>
      </c>
      <c r="B193" s="50" t="s">
        <v>157</v>
      </c>
      <c r="C193" s="36" t="s">
        <v>1027</v>
      </c>
      <c r="D193" s="47" t="s">
        <v>19</v>
      </c>
      <c r="E193" s="48">
        <v>7.3</v>
      </c>
      <c r="F193" s="48">
        <v>4.0000000000000018</v>
      </c>
      <c r="G193" s="48">
        <v>1.8</v>
      </c>
      <c r="H193" s="48">
        <v>1</v>
      </c>
      <c r="I193" s="49">
        <f>SUM(E193:H193)</f>
        <v>14.100000000000001</v>
      </c>
    </row>
    <row r="194" spans="1:9">
      <c r="A194" s="52">
        <v>185</v>
      </c>
      <c r="B194" s="46" t="s">
        <v>158</v>
      </c>
      <c r="C194" s="36" t="s">
        <v>1062</v>
      </c>
      <c r="D194" s="47" t="s">
        <v>19</v>
      </c>
      <c r="E194" s="48">
        <v>6.3000000000000007</v>
      </c>
      <c r="F194" s="48">
        <v>4.0000000000000018</v>
      </c>
      <c r="G194" s="48">
        <v>2.3000000000000003</v>
      </c>
      <c r="H194" s="48">
        <v>2.5000000000000004</v>
      </c>
      <c r="I194" s="49">
        <f>SUM(E194:H194)</f>
        <v>15.100000000000003</v>
      </c>
    </row>
    <row r="195" spans="1:9">
      <c r="A195" s="52">
        <v>186</v>
      </c>
      <c r="B195" s="50" t="s">
        <v>159</v>
      </c>
      <c r="C195" s="50" t="s">
        <v>891</v>
      </c>
      <c r="D195" s="47" t="s">
        <v>19</v>
      </c>
      <c r="E195" s="48">
        <v>7.3</v>
      </c>
      <c r="F195" s="48">
        <v>4.0000000000000018</v>
      </c>
      <c r="G195" s="48">
        <v>2.3000000000000003</v>
      </c>
      <c r="H195" s="48">
        <v>2.5000000000000004</v>
      </c>
      <c r="I195" s="49">
        <f t="shared" si="11"/>
        <v>16.100000000000001</v>
      </c>
    </row>
    <row r="196" spans="1:9">
      <c r="A196" s="52">
        <v>187</v>
      </c>
      <c r="B196" s="50" t="s">
        <v>160</v>
      </c>
      <c r="C196" s="50" t="s">
        <v>891</v>
      </c>
      <c r="D196" s="47" t="s">
        <v>19</v>
      </c>
      <c r="E196" s="48">
        <v>5.8000000000000007</v>
      </c>
      <c r="F196" s="48">
        <v>2.4999999999999996</v>
      </c>
      <c r="G196" s="48">
        <v>1.8</v>
      </c>
      <c r="H196" s="48">
        <v>1</v>
      </c>
      <c r="I196" s="49">
        <f t="shared" si="11"/>
        <v>11.100000000000001</v>
      </c>
    </row>
    <row r="197" spans="1:9">
      <c r="A197" s="52">
        <v>188</v>
      </c>
      <c r="B197" s="50" t="s">
        <v>161</v>
      </c>
      <c r="C197" s="50" t="s">
        <v>891</v>
      </c>
      <c r="D197" s="47" t="s">
        <v>19</v>
      </c>
      <c r="E197" s="48">
        <v>7.3</v>
      </c>
      <c r="F197" s="48">
        <v>4.0000000000000018</v>
      </c>
      <c r="G197" s="48">
        <v>1.8</v>
      </c>
      <c r="H197" s="48">
        <v>1</v>
      </c>
      <c r="I197" s="49">
        <f t="shared" si="11"/>
        <v>14.100000000000001</v>
      </c>
    </row>
    <row r="198" spans="1:9">
      <c r="A198" s="52">
        <v>189</v>
      </c>
      <c r="B198" s="50" t="s">
        <v>162</v>
      </c>
      <c r="C198" s="50" t="s">
        <v>891</v>
      </c>
      <c r="D198" s="47">
        <v>10</v>
      </c>
      <c r="E198" s="48">
        <v>17.799999999999997</v>
      </c>
      <c r="F198" s="48">
        <v>6.0000000000000018</v>
      </c>
      <c r="G198" s="48">
        <v>3.8000000000000003</v>
      </c>
      <c r="H198" s="48">
        <v>2.0000000000000004</v>
      </c>
      <c r="I198" s="49">
        <f t="shared" si="11"/>
        <v>29.599999999999998</v>
      </c>
    </row>
    <row r="199" spans="1:9">
      <c r="A199" s="52">
        <v>190</v>
      </c>
      <c r="B199" s="50" t="s">
        <v>163</v>
      </c>
      <c r="C199" s="50" t="s">
        <v>891</v>
      </c>
      <c r="D199" s="47" t="s">
        <v>19</v>
      </c>
      <c r="E199" s="48">
        <v>6.3000000000000007</v>
      </c>
      <c r="F199" s="48">
        <v>4.0000000000000018</v>
      </c>
      <c r="G199" s="48">
        <v>3.3000000000000003</v>
      </c>
      <c r="H199" s="48">
        <v>2.0000000000000004</v>
      </c>
      <c r="I199" s="49">
        <f t="shared" si="11"/>
        <v>15.600000000000003</v>
      </c>
    </row>
    <row r="200" spans="1:9">
      <c r="A200" s="52">
        <v>191</v>
      </c>
      <c r="B200" s="50" t="s">
        <v>164</v>
      </c>
      <c r="C200" s="36" t="s">
        <v>1022</v>
      </c>
      <c r="D200" s="47">
        <v>10</v>
      </c>
      <c r="E200" s="48">
        <v>14.8</v>
      </c>
      <c r="F200" s="48">
        <v>8.0000000000000018</v>
      </c>
      <c r="G200" s="48">
        <v>5.8</v>
      </c>
      <c r="H200" s="48">
        <v>3.0000000000000004</v>
      </c>
      <c r="I200" s="49">
        <f t="shared" si="11"/>
        <v>31.600000000000005</v>
      </c>
    </row>
    <row r="201" spans="1:9" s="1" customFormat="1">
      <c r="A201" s="52">
        <v>192</v>
      </c>
      <c r="B201" s="50" t="s">
        <v>165</v>
      </c>
      <c r="C201" s="50" t="s">
        <v>891</v>
      </c>
      <c r="D201" s="47">
        <v>10</v>
      </c>
      <c r="E201" s="48">
        <v>16.299999999999997</v>
      </c>
      <c r="F201" s="48">
        <v>7.5000000000000018</v>
      </c>
      <c r="G201" s="48">
        <v>5.8</v>
      </c>
      <c r="H201" s="48">
        <v>2.0000000000000004</v>
      </c>
      <c r="I201" s="49">
        <f t="shared" si="11"/>
        <v>31.599999999999998</v>
      </c>
    </row>
    <row r="202" spans="1:9" s="1" customFormat="1">
      <c r="A202" s="52">
        <v>193</v>
      </c>
      <c r="B202" s="50" t="s">
        <v>166</v>
      </c>
      <c r="C202" s="50" t="s">
        <v>891</v>
      </c>
      <c r="D202" s="47">
        <v>50</v>
      </c>
      <c r="E202" s="48">
        <v>34.300000000000004</v>
      </c>
      <c r="F202" s="48">
        <v>15.000000000000002</v>
      </c>
      <c r="G202" s="48">
        <v>7.7999999999999989</v>
      </c>
      <c r="H202" s="48">
        <v>3.5000000000000004</v>
      </c>
      <c r="I202" s="49">
        <f t="shared" si="11"/>
        <v>60.6</v>
      </c>
    </row>
    <row r="203" spans="1:9" s="1" customFormat="1">
      <c r="A203" s="52">
        <v>194</v>
      </c>
      <c r="B203" s="50" t="s">
        <v>167</v>
      </c>
      <c r="C203" s="50" t="s">
        <v>891</v>
      </c>
      <c r="D203" s="47" t="s">
        <v>19</v>
      </c>
      <c r="E203" s="48">
        <v>6.3000000000000007</v>
      </c>
      <c r="F203" s="48">
        <v>2.4999999999999996</v>
      </c>
      <c r="G203" s="48">
        <v>1.8</v>
      </c>
      <c r="H203" s="48">
        <v>1</v>
      </c>
      <c r="I203" s="49">
        <f t="shared" si="11"/>
        <v>11.600000000000001</v>
      </c>
    </row>
    <row r="204" spans="1:9" s="1" customFormat="1">
      <c r="A204" s="52">
        <v>195</v>
      </c>
      <c r="B204" s="50" t="s">
        <v>168</v>
      </c>
      <c r="C204" s="50" t="s">
        <v>891</v>
      </c>
      <c r="D204" s="47" t="s">
        <v>19</v>
      </c>
      <c r="E204" s="48">
        <v>7.3</v>
      </c>
      <c r="F204" s="48">
        <v>4.0000000000000018</v>
      </c>
      <c r="G204" s="48">
        <v>1.8</v>
      </c>
      <c r="H204" s="48">
        <v>1</v>
      </c>
      <c r="I204" s="49">
        <f t="shared" si="11"/>
        <v>14.100000000000001</v>
      </c>
    </row>
    <row r="205" spans="1:9" s="1" customFormat="1">
      <c r="A205" s="52">
        <v>196</v>
      </c>
      <c r="B205" s="50" t="s">
        <v>169</v>
      </c>
      <c r="C205" s="50" t="s">
        <v>891</v>
      </c>
      <c r="D205" s="47" t="s">
        <v>19</v>
      </c>
      <c r="E205" s="48">
        <v>6.3000000000000007</v>
      </c>
      <c r="F205" s="48">
        <v>4.0000000000000018</v>
      </c>
      <c r="G205" s="48">
        <v>2.3000000000000003</v>
      </c>
      <c r="H205" s="48">
        <v>2.5000000000000004</v>
      </c>
      <c r="I205" s="49">
        <f t="shared" si="11"/>
        <v>15.100000000000003</v>
      </c>
    </row>
    <row r="206" spans="1:9">
      <c r="A206" s="52">
        <v>197</v>
      </c>
      <c r="B206" s="50" t="s">
        <v>170</v>
      </c>
      <c r="C206" s="50" t="s">
        <v>891</v>
      </c>
      <c r="D206" s="47" t="s">
        <v>19</v>
      </c>
      <c r="E206" s="48">
        <v>7.3</v>
      </c>
      <c r="F206" s="48">
        <v>4.0000000000000018</v>
      </c>
      <c r="G206" s="48">
        <v>2.3000000000000003</v>
      </c>
      <c r="H206" s="48">
        <v>2.5000000000000004</v>
      </c>
      <c r="I206" s="49">
        <f t="shared" si="11"/>
        <v>16.100000000000001</v>
      </c>
    </row>
    <row r="207" spans="1:9">
      <c r="A207" s="52">
        <v>198</v>
      </c>
      <c r="B207" s="50" t="s">
        <v>171</v>
      </c>
      <c r="C207" s="50" t="s">
        <v>891</v>
      </c>
      <c r="D207" s="47" t="s">
        <v>19</v>
      </c>
      <c r="E207" s="48">
        <v>6.3000000000000007</v>
      </c>
      <c r="F207" s="48">
        <v>2.4999999999999996</v>
      </c>
      <c r="G207" s="48">
        <v>1.8</v>
      </c>
      <c r="H207" s="48">
        <v>1</v>
      </c>
      <c r="I207" s="49">
        <f t="shared" si="11"/>
        <v>11.600000000000001</v>
      </c>
    </row>
    <row r="208" spans="1:9">
      <c r="A208" s="52">
        <v>199</v>
      </c>
      <c r="B208" s="50" t="s">
        <v>172</v>
      </c>
      <c r="C208" s="50" t="s">
        <v>891</v>
      </c>
      <c r="D208" s="47" t="s">
        <v>19</v>
      </c>
      <c r="E208" s="48">
        <v>7.3</v>
      </c>
      <c r="F208" s="48">
        <v>4.0000000000000018</v>
      </c>
      <c r="G208" s="48">
        <v>1.8</v>
      </c>
      <c r="H208" s="48">
        <v>1</v>
      </c>
      <c r="I208" s="49">
        <f t="shared" si="11"/>
        <v>14.100000000000001</v>
      </c>
    </row>
    <row r="209" spans="1:9">
      <c r="A209" s="52">
        <v>200</v>
      </c>
      <c r="B209" s="50" t="s">
        <v>173</v>
      </c>
      <c r="C209" s="50" t="s">
        <v>891</v>
      </c>
      <c r="D209" s="47" t="s">
        <v>19</v>
      </c>
      <c r="E209" s="48">
        <v>4.3000000000000007</v>
      </c>
      <c r="F209" s="48">
        <v>5.0000000000000018</v>
      </c>
      <c r="G209" s="48">
        <v>4.8</v>
      </c>
      <c r="H209" s="48">
        <v>2.0000000000000004</v>
      </c>
      <c r="I209" s="49">
        <f t="shared" si="11"/>
        <v>16.100000000000001</v>
      </c>
    </row>
    <row r="210" spans="1:9">
      <c r="A210" s="52">
        <v>201</v>
      </c>
      <c r="B210" s="50" t="s">
        <v>174</v>
      </c>
      <c r="C210" s="50" t="s">
        <v>891</v>
      </c>
      <c r="D210" s="47">
        <v>10</v>
      </c>
      <c r="E210" s="48">
        <v>13.299999999999999</v>
      </c>
      <c r="F210" s="48">
        <v>10.500000000000002</v>
      </c>
      <c r="G210" s="48">
        <v>7.7999999999999989</v>
      </c>
      <c r="H210" s="48">
        <v>3.5000000000000004</v>
      </c>
      <c r="I210" s="49">
        <f t="shared" si="11"/>
        <v>35.1</v>
      </c>
    </row>
    <row r="211" spans="1:9">
      <c r="A211" s="52">
        <v>202</v>
      </c>
      <c r="B211" s="50" t="s">
        <v>175</v>
      </c>
      <c r="C211" s="50" t="s">
        <v>891</v>
      </c>
      <c r="D211" s="47" t="s">
        <v>19</v>
      </c>
      <c r="E211" s="48">
        <v>6.3000000000000007</v>
      </c>
      <c r="F211" s="48">
        <v>3.5000000000000013</v>
      </c>
      <c r="G211" s="48">
        <v>2.3000000000000003</v>
      </c>
      <c r="H211" s="48">
        <v>2.0000000000000004</v>
      </c>
      <c r="I211" s="49">
        <f t="shared" si="11"/>
        <v>14.100000000000003</v>
      </c>
    </row>
    <row r="212" spans="1:9" s="1" customFormat="1">
      <c r="A212" s="52">
        <v>203</v>
      </c>
      <c r="B212" s="50" t="s">
        <v>176</v>
      </c>
      <c r="C212" s="50" t="s">
        <v>891</v>
      </c>
      <c r="D212" s="47">
        <v>10</v>
      </c>
      <c r="E212" s="48">
        <v>13.299999999999999</v>
      </c>
      <c r="F212" s="48">
        <v>10.500000000000002</v>
      </c>
      <c r="G212" s="48">
        <v>7.7999999999999989</v>
      </c>
      <c r="H212" s="48">
        <v>3.5000000000000004</v>
      </c>
      <c r="I212" s="49">
        <f t="shared" si="11"/>
        <v>35.1</v>
      </c>
    </row>
    <row r="213" spans="1:9">
      <c r="A213" s="52">
        <v>204</v>
      </c>
      <c r="B213" s="50" t="s">
        <v>1080</v>
      </c>
      <c r="C213" s="50" t="s">
        <v>891</v>
      </c>
      <c r="D213" s="47">
        <v>20</v>
      </c>
      <c r="E213" s="48">
        <v>14.299999999999999</v>
      </c>
      <c r="F213" s="48">
        <v>9.5000000000000018</v>
      </c>
      <c r="G213" s="48">
        <v>9.2999999999999989</v>
      </c>
      <c r="H213" s="48">
        <v>3.0000000000000004</v>
      </c>
      <c r="I213" s="49">
        <f t="shared" si="11"/>
        <v>36.1</v>
      </c>
    </row>
    <row r="214" spans="1:9" s="1" customFormat="1">
      <c r="A214" s="52">
        <v>205</v>
      </c>
      <c r="B214" s="50" t="s">
        <v>177</v>
      </c>
      <c r="C214" s="50" t="s">
        <v>891</v>
      </c>
      <c r="D214" s="47">
        <v>10</v>
      </c>
      <c r="E214" s="48">
        <v>14.8</v>
      </c>
      <c r="F214" s="48">
        <v>5.5000000000000018</v>
      </c>
      <c r="G214" s="48">
        <v>3.8000000000000003</v>
      </c>
      <c r="H214" s="48">
        <v>2.5000000000000004</v>
      </c>
      <c r="I214" s="49">
        <f t="shared" si="11"/>
        <v>26.600000000000005</v>
      </c>
    </row>
    <row r="215" spans="1:9">
      <c r="A215" s="52">
        <v>206</v>
      </c>
      <c r="B215" s="50" t="s">
        <v>178</v>
      </c>
      <c r="C215" s="50" t="s">
        <v>891</v>
      </c>
      <c r="D215" s="47">
        <v>10</v>
      </c>
      <c r="E215" s="48">
        <v>13.299999999999999</v>
      </c>
      <c r="F215" s="48">
        <v>10.500000000000002</v>
      </c>
      <c r="G215" s="48">
        <v>7.7999999999999989</v>
      </c>
      <c r="H215" s="48">
        <v>3.5000000000000004</v>
      </c>
      <c r="I215" s="49">
        <f t="shared" si="11"/>
        <v>35.1</v>
      </c>
    </row>
    <row r="216" spans="1:9">
      <c r="A216" s="52">
        <v>207</v>
      </c>
      <c r="B216" s="50" t="s">
        <v>179</v>
      </c>
      <c r="C216" s="50" t="s">
        <v>891</v>
      </c>
      <c r="D216" s="47">
        <v>20</v>
      </c>
      <c r="E216" s="48">
        <v>18.799999999999997</v>
      </c>
      <c r="F216" s="48">
        <v>16.499999999999993</v>
      </c>
      <c r="G216" s="48">
        <v>11.799999999999999</v>
      </c>
      <c r="H216" s="48">
        <v>3.0000000000000004</v>
      </c>
      <c r="I216" s="49">
        <f t="shared" si="11"/>
        <v>50.099999999999987</v>
      </c>
    </row>
    <row r="217" spans="1:9" s="1" customFormat="1">
      <c r="A217" s="52">
        <v>208</v>
      </c>
      <c r="B217" s="50" t="s">
        <v>1037</v>
      </c>
      <c r="C217" s="50" t="s">
        <v>891</v>
      </c>
      <c r="D217" s="47">
        <v>20</v>
      </c>
      <c r="E217" s="48">
        <v>18.299999999999997</v>
      </c>
      <c r="F217" s="48">
        <v>6.5000000000000018</v>
      </c>
      <c r="G217" s="48">
        <v>4.8</v>
      </c>
      <c r="H217" s="48">
        <v>2.5000000000000004</v>
      </c>
      <c r="I217" s="49">
        <f t="shared" si="11"/>
        <v>32.1</v>
      </c>
    </row>
    <row r="218" spans="1:9" s="1" customFormat="1">
      <c r="A218" s="52">
        <v>209</v>
      </c>
      <c r="B218" s="50" t="s">
        <v>1025</v>
      </c>
      <c r="C218" s="50" t="s">
        <v>891</v>
      </c>
      <c r="D218" s="47">
        <v>50</v>
      </c>
      <c r="E218" s="48">
        <v>30.8</v>
      </c>
      <c r="F218" s="48">
        <v>8.0000000000000018</v>
      </c>
      <c r="G218" s="48">
        <v>5.3</v>
      </c>
      <c r="H218" s="48">
        <v>3.5000000000000004</v>
      </c>
      <c r="I218" s="49">
        <f t="shared" si="11"/>
        <v>47.6</v>
      </c>
    </row>
    <row r="219" spans="1:9">
      <c r="A219" s="52">
        <v>210</v>
      </c>
      <c r="B219" s="50" t="s">
        <v>180</v>
      </c>
      <c r="C219" s="50" t="s">
        <v>891</v>
      </c>
      <c r="D219" s="47" t="s">
        <v>19</v>
      </c>
      <c r="E219" s="48">
        <v>5.8000000000000007</v>
      </c>
      <c r="F219" s="48">
        <v>2.9999999999999996</v>
      </c>
      <c r="G219" s="48">
        <v>3.3000000000000003</v>
      </c>
      <c r="H219" s="48">
        <v>2.0000000000000004</v>
      </c>
      <c r="I219" s="49">
        <f t="shared" si="11"/>
        <v>14.100000000000001</v>
      </c>
    </row>
    <row r="220" spans="1:9">
      <c r="A220" s="52">
        <v>211</v>
      </c>
      <c r="B220" s="50" t="s">
        <v>181</v>
      </c>
      <c r="C220" s="50" t="s">
        <v>891</v>
      </c>
      <c r="D220" s="47">
        <v>10</v>
      </c>
      <c r="E220" s="48">
        <v>13.299999999999999</v>
      </c>
      <c r="F220" s="48">
        <v>10.500000000000002</v>
      </c>
      <c r="G220" s="48">
        <v>7.7999999999999989</v>
      </c>
      <c r="H220" s="48">
        <v>3.5000000000000004</v>
      </c>
      <c r="I220" s="49">
        <f t="shared" si="11"/>
        <v>35.1</v>
      </c>
    </row>
    <row r="221" spans="1:9">
      <c r="A221" s="52">
        <v>212</v>
      </c>
      <c r="B221" s="50" t="s">
        <v>182</v>
      </c>
      <c r="C221" s="50" t="s">
        <v>891</v>
      </c>
      <c r="D221" s="47" t="s">
        <v>19</v>
      </c>
      <c r="E221" s="48">
        <v>5.8000000000000007</v>
      </c>
      <c r="F221" s="48">
        <v>3.5000000000000013</v>
      </c>
      <c r="G221" s="48">
        <v>1.8</v>
      </c>
      <c r="H221" s="48">
        <v>1.5</v>
      </c>
      <c r="I221" s="49">
        <f t="shared" si="11"/>
        <v>12.600000000000003</v>
      </c>
    </row>
    <row r="222" spans="1:9">
      <c r="A222" s="52">
        <v>213</v>
      </c>
      <c r="B222" s="50" t="s">
        <v>183</v>
      </c>
      <c r="C222" s="50" t="s">
        <v>891</v>
      </c>
      <c r="D222" s="47">
        <v>15</v>
      </c>
      <c r="E222" s="48">
        <v>16.799999999999997</v>
      </c>
      <c r="F222" s="48">
        <v>9.0000000000000018</v>
      </c>
      <c r="G222" s="48">
        <v>7.3</v>
      </c>
      <c r="H222" s="48">
        <v>4</v>
      </c>
      <c r="I222" s="49">
        <f t="shared" si="11"/>
        <v>37.099999999999994</v>
      </c>
    </row>
    <row r="223" spans="1:9">
      <c r="A223" s="52">
        <v>214</v>
      </c>
      <c r="B223" s="50" t="s">
        <v>184</v>
      </c>
      <c r="C223" s="50" t="s">
        <v>891</v>
      </c>
      <c r="D223" s="47">
        <v>10</v>
      </c>
      <c r="E223" s="48">
        <v>12.799999999999999</v>
      </c>
      <c r="F223" s="48">
        <v>6.0000000000000018</v>
      </c>
      <c r="G223" s="48">
        <v>3.3000000000000003</v>
      </c>
      <c r="H223" s="48">
        <v>2.5000000000000004</v>
      </c>
      <c r="I223" s="49">
        <f t="shared" si="11"/>
        <v>24.6</v>
      </c>
    </row>
    <row r="224" spans="1:9">
      <c r="A224" s="52">
        <v>215</v>
      </c>
      <c r="B224" s="50" t="s">
        <v>1079</v>
      </c>
      <c r="C224" s="50" t="s">
        <v>891</v>
      </c>
      <c r="D224" s="47">
        <v>20</v>
      </c>
      <c r="E224" s="48">
        <v>18.799999999999997</v>
      </c>
      <c r="F224" s="48">
        <v>16.499999999999993</v>
      </c>
      <c r="G224" s="48">
        <v>11.799999999999999</v>
      </c>
      <c r="H224" s="48">
        <v>3.0000000000000004</v>
      </c>
      <c r="I224" s="49">
        <f t="shared" ref="I224" si="12">SUM(E224:H224)</f>
        <v>50.099999999999987</v>
      </c>
    </row>
    <row r="225" spans="1:9">
      <c r="A225" s="52">
        <v>216</v>
      </c>
      <c r="B225" s="50" t="s">
        <v>185</v>
      </c>
      <c r="C225" s="50" t="s">
        <v>891</v>
      </c>
      <c r="D225" s="47" t="s">
        <v>19</v>
      </c>
      <c r="E225" s="48">
        <v>6.8</v>
      </c>
      <c r="F225" s="48">
        <v>5.5000000000000018</v>
      </c>
      <c r="G225" s="48">
        <v>1.8</v>
      </c>
      <c r="H225" s="48">
        <v>3.0000000000000004</v>
      </c>
      <c r="I225" s="49">
        <f t="shared" si="11"/>
        <v>17.100000000000001</v>
      </c>
    </row>
    <row r="226" spans="1:9">
      <c r="A226" s="52">
        <v>217</v>
      </c>
      <c r="B226" s="50" t="s">
        <v>186</v>
      </c>
      <c r="C226" s="50" t="s">
        <v>891</v>
      </c>
      <c r="D226" s="47" t="s">
        <v>19</v>
      </c>
      <c r="E226" s="48">
        <v>9.2999999999999989</v>
      </c>
      <c r="F226" s="48">
        <v>5.5000000000000018</v>
      </c>
      <c r="G226" s="48">
        <v>3.3000000000000003</v>
      </c>
      <c r="H226" s="48">
        <v>2.5000000000000004</v>
      </c>
      <c r="I226" s="49">
        <f t="shared" ref="I226:I232" si="13">SUM(E226:H226)</f>
        <v>20.6</v>
      </c>
    </row>
    <row r="227" spans="1:9" s="1" customFormat="1">
      <c r="A227" s="52">
        <v>218</v>
      </c>
      <c r="B227" s="46" t="s">
        <v>187</v>
      </c>
      <c r="C227" s="50" t="s">
        <v>891</v>
      </c>
      <c r="D227" s="47">
        <v>10</v>
      </c>
      <c r="E227" s="48">
        <v>13.299999999999999</v>
      </c>
      <c r="F227" s="48">
        <v>10.000000000000002</v>
      </c>
      <c r="G227" s="48">
        <v>7.7999999999999989</v>
      </c>
      <c r="H227" s="48">
        <v>3.5000000000000004</v>
      </c>
      <c r="I227" s="49">
        <f t="shared" si="13"/>
        <v>34.6</v>
      </c>
    </row>
    <row r="228" spans="1:9">
      <c r="A228" s="52">
        <v>219</v>
      </c>
      <c r="B228" s="46" t="s">
        <v>188</v>
      </c>
      <c r="C228" s="50" t="s">
        <v>891</v>
      </c>
      <c r="D228" s="64">
        <v>5</v>
      </c>
      <c r="E228" s="52">
        <v>6.8</v>
      </c>
      <c r="F228" s="52">
        <v>2.4999999999999996</v>
      </c>
      <c r="G228" s="52">
        <v>1.8</v>
      </c>
      <c r="H228" s="53">
        <v>2.5000000000000004</v>
      </c>
      <c r="I228" s="49">
        <f t="shared" si="13"/>
        <v>13.6</v>
      </c>
    </row>
    <row r="229" spans="1:9">
      <c r="A229" s="52">
        <v>220</v>
      </c>
      <c r="B229" s="46" t="s">
        <v>754</v>
      </c>
      <c r="C229" s="50" t="s">
        <v>891</v>
      </c>
      <c r="D229" s="47" t="s">
        <v>19</v>
      </c>
      <c r="E229" s="48">
        <v>3.8000000000000007</v>
      </c>
      <c r="F229" s="48">
        <v>2.9999999999999996</v>
      </c>
      <c r="G229" s="48">
        <v>2.3000000000000003</v>
      </c>
      <c r="H229" s="48">
        <v>2.0000000000000004</v>
      </c>
      <c r="I229" s="49">
        <f t="shared" si="13"/>
        <v>11.100000000000001</v>
      </c>
    </row>
    <row r="230" spans="1:9">
      <c r="A230" s="52">
        <v>221</v>
      </c>
      <c r="B230" s="50" t="s">
        <v>189</v>
      </c>
      <c r="C230" s="50" t="s">
        <v>891</v>
      </c>
      <c r="D230" s="47" t="s">
        <v>19</v>
      </c>
      <c r="E230" s="48">
        <v>5.3000000000000007</v>
      </c>
      <c r="F230" s="48">
        <v>4.0000000000000018</v>
      </c>
      <c r="G230" s="48">
        <v>3.3000000000000003</v>
      </c>
      <c r="H230" s="48">
        <v>1</v>
      </c>
      <c r="I230" s="49">
        <f t="shared" si="13"/>
        <v>13.600000000000003</v>
      </c>
    </row>
    <row r="231" spans="1:9">
      <c r="A231" s="52">
        <v>222</v>
      </c>
      <c r="B231" s="46" t="s">
        <v>190</v>
      </c>
      <c r="C231" s="50" t="s">
        <v>891</v>
      </c>
      <c r="D231" s="47" t="s">
        <v>19</v>
      </c>
      <c r="E231" s="48">
        <v>3.8000000000000007</v>
      </c>
      <c r="F231" s="48">
        <v>4.5000000000000018</v>
      </c>
      <c r="G231" s="48">
        <v>2.8000000000000003</v>
      </c>
      <c r="H231" s="48">
        <v>2.0000000000000004</v>
      </c>
      <c r="I231" s="49">
        <f t="shared" si="13"/>
        <v>13.100000000000003</v>
      </c>
    </row>
    <row r="232" spans="1:9">
      <c r="A232" s="52">
        <v>223</v>
      </c>
      <c r="B232" s="46" t="s">
        <v>191</v>
      </c>
      <c r="C232" s="50" t="s">
        <v>891</v>
      </c>
      <c r="D232" s="47" t="s">
        <v>19</v>
      </c>
      <c r="E232" s="48">
        <v>6.3000000000000007</v>
      </c>
      <c r="F232" s="48">
        <v>1.9999999999999996</v>
      </c>
      <c r="G232" s="48">
        <v>1.8</v>
      </c>
      <c r="H232" s="48">
        <v>1</v>
      </c>
      <c r="I232" s="49">
        <f t="shared" si="13"/>
        <v>11.100000000000001</v>
      </c>
    </row>
    <row r="233" spans="1:9">
      <c r="A233" s="52">
        <v>224</v>
      </c>
      <c r="B233" s="55" t="s">
        <v>192</v>
      </c>
      <c r="C233" s="50" t="s">
        <v>891</v>
      </c>
      <c r="D233" s="47" t="s">
        <v>19</v>
      </c>
      <c r="E233" s="48">
        <v>7.3</v>
      </c>
      <c r="F233" s="48">
        <v>4.0000000000000018</v>
      </c>
      <c r="G233" s="48">
        <v>1.8</v>
      </c>
      <c r="H233" s="48">
        <v>1</v>
      </c>
      <c r="I233" s="49">
        <f t="shared" ref="I233:I243" si="14">SUM(E233:H233)</f>
        <v>14.100000000000001</v>
      </c>
    </row>
    <row r="234" spans="1:9">
      <c r="A234" s="52">
        <v>225</v>
      </c>
      <c r="B234" s="39" t="s">
        <v>1021</v>
      </c>
      <c r="C234" s="50" t="s">
        <v>891</v>
      </c>
      <c r="D234" s="47" t="s">
        <v>19</v>
      </c>
      <c r="E234" s="48">
        <v>6.3000000000000007</v>
      </c>
      <c r="F234" s="48">
        <v>4.5000000000000018</v>
      </c>
      <c r="G234" s="48">
        <v>1.8</v>
      </c>
      <c r="H234" s="48">
        <v>1.5</v>
      </c>
      <c r="I234" s="49">
        <f t="shared" si="14"/>
        <v>14.100000000000003</v>
      </c>
    </row>
    <row r="235" spans="1:9">
      <c r="A235" s="52">
        <v>226</v>
      </c>
      <c r="B235" s="42" t="s">
        <v>755</v>
      </c>
      <c r="C235" s="50" t="s">
        <v>891</v>
      </c>
      <c r="D235" s="47">
        <v>10</v>
      </c>
      <c r="E235" s="48">
        <v>13.299999999999999</v>
      </c>
      <c r="F235" s="48">
        <v>10.500000000000002</v>
      </c>
      <c r="G235" s="48">
        <v>7.7999999999999989</v>
      </c>
      <c r="H235" s="48">
        <v>2.5000000000000004</v>
      </c>
      <c r="I235" s="49">
        <f t="shared" ref="I235" si="15">SUM(E235:H235)</f>
        <v>34.1</v>
      </c>
    </row>
    <row r="236" spans="1:9">
      <c r="A236" s="52">
        <v>227</v>
      </c>
      <c r="B236" s="39" t="s">
        <v>193</v>
      </c>
      <c r="C236" s="36" t="s">
        <v>1042</v>
      </c>
      <c r="D236" s="47">
        <v>10</v>
      </c>
      <c r="E236" s="48">
        <v>13.299999999999999</v>
      </c>
      <c r="F236" s="48">
        <v>10.500000000000002</v>
      </c>
      <c r="G236" s="48">
        <v>7.7999999999999989</v>
      </c>
      <c r="H236" s="48">
        <v>2.5000000000000004</v>
      </c>
      <c r="I236" s="49">
        <f t="shared" si="14"/>
        <v>34.1</v>
      </c>
    </row>
    <row r="237" spans="1:9">
      <c r="A237" s="52">
        <v>228</v>
      </c>
      <c r="B237" s="39" t="s">
        <v>1196</v>
      </c>
      <c r="C237" s="50" t="s">
        <v>891</v>
      </c>
      <c r="D237" s="47" t="s">
        <v>19</v>
      </c>
      <c r="E237" s="48">
        <v>4.8000000000000007</v>
      </c>
      <c r="F237" s="48">
        <v>1.9999999999999996</v>
      </c>
      <c r="G237" s="48">
        <v>1.8</v>
      </c>
      <c r="H237" s="48">
        <v>2.0000000000000004</v>
      </c>
      <c r="I237" s="49">
        <f t="shared" si="14"/>
        <v>10.600000000000001</v>
      </c>
    </row>
    <row r="238" spans="1:9">
      <c r="A238" s="52">
        <v>229</v>
      </c>
      <c r="B238" s="39" t="s">
        <v>194</v>
      </c>
      <c r="C238" s="50" t="s">
        <v>891</v>
      </c>
      <c r="D238" s="47">
        <v>10</v>
      </c>
      <c r="E238" s="48">
        <v>11.799999999999999</v>
      </c>
      <c r="F238" s="48">
        <v>6.0000000000000018</v>
      </c>
      <c r="G238" s="48">
        <v>3.3000000000000003</v>
      </c>
      <c r="H238" s="48">
        <v>2.5000000000000004</v>
      </c>
      <c r="I238" s="49">
        <f t="shared" si="14"/>
        <v>23.6</v>
      </c>
    </row>
    <row r="239" spans="1:9">
      <c r="A239" s="52">
        <v>230</v>
      </c>
      <c r="B239" s="39" t="s">
        <v>195</v>
      </c>
      <c r="C239" s="36" t="s">
        <v>1046</v>
      </c>
      <c r="D239" s="47">
        <v>50</v>
      </c>
      <c r="E239" s="48">
        <v>30.8</v>
      </c>
      <c r="F239" s="48">
        <v>10.000000000000002</v>
      </c>
      <c r="G239" s="48">
        <v>4.3</v>
      </c>
      <c r="H239" s="48">
        <v>2.5000000000000004</v>
      </c>
      <c r="I239" s="49">
        <f t="shared" si="14"/>
        <v>47.6</v>
      </c>
    </row>
    <row r="240" spans="1:9">
      <c r="A240" s="52">
        <v>231</v>
      </c>
      <c r="B240" s="39" t="s">
        <v>196</v>
      </c>
      <c r="C240" s="36" t="s">
        <v>1052</v>
      </c>
      <c r="D240" s="47">
        <v>50</v>
      </c>
      <c r="E240" s="48">
        <v>33.800000000000004</v>
      </c>
      <c r="F240" s="48">
        <v>11.000000000000002</v>
      </c>
      <c r="G240" s="48">
        <v>5.3</v>
      </c>
      <c r="H240" s="48">
        <v>3.5000000000000004</v>
      </c>
      <c r="I240" s="49">
        <f t="shared" ref="I240" si="16">SUM(E240:H240)</f>
        <v>53.6</v>
      </c>
    </row>
    <row r="241" spans="1:9">
      <c r="A241" s="52">
        <v>232</v>
      </c>
      <c r="B241" s="39" t="s">
        <v>197</v>
      </c>
      <c r="C241" s="50" t="s">
        <v>891</v>
      </c>
      <c r="D241" s="47" t="s">
        <v>19</v>
      </c>
      <c r="E241" s="48">
        <v>6.3000000000000007</v>
      </c>
      <c r="F241" s="48">
        <v>2.9999999999999996</v>
      </c>
      <c r="G241" s="48">
        <v>3.3000000000000003</v>
      </c>
      <c r="H241" s="48">
        <v>1</v>
      </c>
      <c r="I241" s="49">
        <f t="shared" si="14"/>
        <v>13.600000000000001</v>
      </c>
    </row>
    <row r="242" spans="1:9">
      <c r="A242" s="52">
        <v>233</v>
      </c>
      <c r="B242" s="39" t="s">
        <v>198</v>
      </c>
      <c r="C242" s="50" t="s">
        <v>891</v>
      </c>
      <c r="D242" s="47">
        <v>5</v>
      </c>
      <c r="E242" s="52">
        <v>6.8</v>
      </c>
      <c r="F242" s="52">
        <v>2.4999999999999996</v>
      </c>
      <c r="G242" s="52">
        <v>1.8</v>
      </c>
      <c r="H242" s="53">
        <v>2.5000000000000004</v>
      </c>
      <c r="I242" s="49">
        <f t="shared" si="14"/>
        <v>13.6</v>
      </c>
    </row>
    <row r="243" spans="1:9">
      <c r="A243" s="52">
        <v>234</v>
      </c>
      <c r="B243" s="39" t="s">
        <v>199</v>
      </c>
      <c r="C243" s="50" t="s">
        <v>891</v>
      </c>
      <c r="D243" s="47" t="s">
        <v>19</v>
      </c>
      <c r="E243" s="48">
        <v>4.8000000000000007</v>
      </c>
      <c r="F243" s="48">
        <v>3.5000000000000013</v>
      </c>
      <c r="G243" s="48">
        <v>2.8000000000000003</v>
      </c>
      <c r="H243" s="48">
        <v>2.5000000000000004</v>
      </c>
      <c r="I243" s="49">
        <f t="shared" si="14"/>
        <v>13.600000000000003</v>
      </c>
    </row>
    <row r="244" spans="1:9" s="1" customFormat="1">
      <c r="A244" s="52">
        <v>235</v>
      </c>
      <c r="B244" s="39" t="s">
        <v>200</v>
      </c>
      <c r="C244" s="50" t="s">
        <v>891</v>
      </c>
      <c r="D244" s="47" t="s">
        <v>19</v>
      </c>
      <c r="E244" s="48">
        <v>6.3000000000000007</v>
      </c>
      <c r="F244" s="48">
        <v>4.0000000000000018</v>
      </c>
      <c r="G244" s="48">
        <v>2.3000000000000003</v>
      </c>
      <c r="H244" s="48">
        <v>2.0000000000000004</v>
      </c>
      <c r="I244" s="49">
        <f t="shared" ref="I244:I252" si="17">SUM(E244:H244)</f>
        <v>14.600000000000003</v>
      </c>
    </row>
    <row r="245" spans="1:9" s="1" customFormat="1">
      <c r="A245" s="52">
        <v>236</v>
      </c>
      <c r="B245" s="55" t="s">
        <v>201</v>
      </c>
      <c r="C245" s="50" t="s">
        <v>891</v>
      </c>
      <c r="D245" s="47" t="s">
        <v>19</v>
      </c>
      <c r="E245" s="48">
        <v>4.8000000000000007</v>
      </c>
      <c r="F245" s="48">
        <v>1.9999999999999996</v>
      </c>
      <c r="G245" s="48">
        <v>1.8</v>
      </c>
      <c r="H245" s="48">
        <v>2.0000000000000004</v>
      </c>
      <c r="I245" s="49">
        <f t="shared" si="17"/>
        <v>10.600000000000001</v>
      </c>
    </row>
    <row r="246" spans="1:9" s="1" customFormat="1">
      <c r="A246" s="52">
        <v>237</v>
      </c>
      <c r="B246" s="58" t="s">
        <v>202</v>
      </c>
      <c r="C246" s="50" t="s">
        <v>891</v>
      </c>
      <c r="D246" s="47" t="s">
        <v>19</v>
      </c>
      <c r="E246" s="48">
        <v>3.8000000000000007</v>
      </c>
      <c r="F246" s="48">
        <v>2.9999999999999996</v>
      </c>
      <c r="G246" s="48">
        <v>2.3000000000000003</v>
      </c>
      <c r="H246" s="48">
        <v>2.0000000000000004</v>
      </c>
      <c r="I246" s="49">
        <f t="shared" si="17"/>
        <v>11.100000000000001</v>
      </c>
    </row>
    <row r="247" spans="1:9" s="1" customFormat="1">
      <c r="A247" s="52">
        <v>238</v>
      </c>
      <c r="B247" s="58" t="s">
        <v>203</v>
      </c>
      <c r="C247" s="50" t="s">
        <v>891</v>
      </c>
      <c r="D247" s="47" t="s">
        <v>19</v>
      </c>
      <c r="E247" s="48">
        <v>5.3000000000000007</v>
      </c>
      <c r="F247" s="48">
        <v>4.0000000000000018</v>
      </c>
      <c r="G247" s="48">
        <v>3.3000000000000003</v>
      </c>
      <c r="H247" s="48">
        <v>1</v>
      </c>
      <c r="I247" s="49">
        <f t="shared" si="17"/>
        <v>13.600000000000003</v>
      </c>
    </row>
    <row r="248" spans="1:9" s="1" customFormat="1">
      <c r="A248" s="52">
        <v>239</v>
      </c>
      <c r="B248" s="58" t="s">
        <v>204</v>
      </c>
      <c r="C248" s="50" t="s">
        <v>891</v>
      </c>
      <c r="D248" s="47">
        <v>6</v>
      </c>
      <c r="E248" s="52">
        <v>6.8</v>
      </c>
      <c r="F248" s="52">
        <v>2.4999999999999996</v>
      </c>
      <c r="G248" s="52">
        <v>1.8</v>
      </c>
      <c r="H248" s="53">
        <v>2.5000000000000004</v>
      </c>
      <c r="I248" s="49">
        <f t="shared" si="17"/>
        <v>13.6</v>
      </c>
    </row>
    <row r="249" spans="1:9" s="1" customFormat="1">
      <c r="A249" s="52">
        <v>240</v>
      </c>
      <c r="B249" s="58" t="s">
        <v>205</v>
      </c>
      <c r="C249" s="50" t="s">
        <v>891</v>
      </c>
      <c r="D249" s="47">
        <v>10</v>
      </c>
      <c r="E249" s="48">
        <v>11.799999999999999</v>
      </c>
      <c r="F249" s="48">
        <v>6.0000000000000018</v>
      </c>
      <c r="G249" s="48">
        <v>3.3000000000000003</v>
      </c>
      <c r="H249" s="48">
        <v>2.5000000000000004</v>
      </c>
      <c r="I249" s="49">
        <f t="shared" si="17"/>
        <v>23.6</v>
      </c>
    </row>
    <row r="250" spans="1:9" s="1" customFormat="1">
      <c r="A250" s="52">
        <v>241</v>
      </c>
      <c r="B250" s="39" t="s">
        <v>206</v>
      </c>
      <c r="C250" s="50" t="s">
        <v>891</v>
      </c>
      <c r="D250" s="47">
        <v>3</v>
      </c>
      <c r="E250" s="48">
        <v>6.8</v>
      </c>
      <c r="F250" s="48">
        <v>5.0000000000000018</v>
      </c>
      <c r="G250" s="48">
        <v>1.8</v>
      </c>
      <c r="H250" s="48">
        <v>2.5000000000000004</v>
      </c>
      <c r="I250" s="49">
        <f t="shared" si="17"/>
        <v>16.100000000000001</v>
      </c>
    </row>
    <row r="251" spans="1:9" s="1" customFormat="1">
      <c r="A251" s="52">
        <v>242</v>
      </c>
      <c r="B251" s="39" t="s">
        <v>207</v>
      </c>
      <c r="C251" s="50" t="s">
        <v>891</v>
      </c>
      <c r="D251" s="47">
        <v>2</v>
      </c>
      <c r="E251" s="48">
        <v>4.8000000000000007</v>
      </c>
      <c r="F251" s="48">
        <v>5.0000000000000018</v>
      </c>
      <c r="G251" s="48">
        <v>2.8000000000000003</v>
      </c>
      <c r="H251" s="48">
        <v>2.5000000000000004</v>
      </c>
      <c r="I251" s="49">
        <f t="shared" si="17"/>
        <v>15.100000000000003</v>
      </c>
    </row>
    <row r="252" spans="1:9" s="1" customFormat="1">
      <c r="A252" s="52">
        <v>243</v>
      </c>
      <c r="B252" s="39" t="s">
        <v>208</v>
      </c>
      <c r="C252" s="50" t="s">
        <v>891</v>
      </c>
      <c r="D252" s="47" t="s">
        <v>19</v>
      </c>
      <c r="E252" s="48">
        <v>3.8000000000000007</v>
      </c>
      <c r="F252" s="48">
        <v>4.5000000000000018</v>
      </c>
      <c r="G252" s="48">
        <v>2.8000000000000003</v>
      </c>
      <c r="H252" s="48">
        <v>2.0000000000000004</v>
      </c>
      <c r="I252" s="49">
        <f t="shared" si="17"/>
        <v>13.100000000000003</v>
      </c>
    </row>
    <row r="253" spans="1:9" s="1" customFormat="1">
      <c r="A253" s="52">
        <v>244</v>
      </c>
      <c r="B253" s="39" t="s">
        <v>209</v>
      </c>
      <c r="C253" s="50" t="s">
        <v>891</v>
      </c>
      <c r="D253" s="47">
        <v>3</v>
      </c>
      <c r="E253" s="48">
        <v>4.8000000000000007</v>
      </c>
      <c r="F253" s="48">
        <v>3.5000000000000013</v>
      </c>
      <c r="G253" s="48">
        <v>2.8000000000000003</v>
      </c>
      <c r="H253" s="48">
        <v>2.0000000000000004</v>
      </c>
      <c r="I253" s="49">
        <f t="shared" ref="I253:I264" si="18">SUM(E253:H253)</f>
        <v>13.100000000000003</v>
      </c>
    </row>
    <row r="254" spans="1:9" s="1" customFormat="1">
      <c r="A254" s="52">
        <v>245</v>
      </c>
      <c r="B254" s="39" t="s">
        <v>210</v>
      </c>
      <c r="C254" s="50" t="s">
        <v>891</v>
      </c>
      <c r="D254" s="47" t="s">
        <v>19</v>
      </c>
      <c r="E254" s="48">
        <v>6.3000000000000007</v>
      </c>
      <c r="F254" s="48">
        <v>1.9999999999999996</v>
      </c>
      <c r="G254" s="48">
        <v>1.8</v>
      </c>
      <c r="H254" s="48">
        <v>1</v>
      </c>
      <c r="I254" s="49">
        <f t="shared" si="18"/>
        <v>11.100000000000001</v>
      </c>
    </row>
    <row r="255" spans="1:9" s="1" customFormat="1">
      <c r="A255" s="52">
        <v>246</v>
      </c>
      <c r="B255" s="39" t="s">
        <v>211</v>
      </c>
      <c r="C255" s="50" t="s">
        <v>891</v>
      </c>
      <c r="D255" s="47" t="s">
        <v>19</v>
      </c>
      <c r="E255" s="48">
        <v>7.3</v>
      </c>
      <c r="F255" s="48">
        <v>4.0000000000000018</v>
      </c>
      <c r="G255" s="48">
        <v>1.8</v>
      </c>
      <c r="H255" s="48">
        <v>1</v>
      </c>
      <c r="I255" s="49">
        <f t="shared" si="18"/>
        <v>14.100000000000001</v>
      </c>
    </row>
    <row r="256" spans="1:9" s="1" customFormat="1">
      <c r="A256" s="52">
        <v>247</v>
      </c>
      <c r="B256" s="39" t="s">
        <v>212</v>
      </c>
      <c r="C256" s="50" t="s">
        <v>891</v>
      </c>
      <c r="D256" s="47">
        <v>50</v>
      </c>
      <c r="E256" s="52">
        <v>26.8</v>
      </c>
      <c r="F256" s="52">
        <v>17.5</v>
      </c>
      <c r="G256" s="52">
        <v>9.7999999999999989</v>
      </c>
      <c r="H256" s="53">
        <v>2.5000000000000004</v>
      </c>
      <c r="I256" s="49">
        <f t="shared" si="18"/>
        <v>56.599999999999994</v>
      </c>
    </row>
    <row r="257" spans="1:9" s="1" customFormat="1">
      <c r="A257" s="52">
        <v>248</v>
      </c>
      <c r="B257" s="39" t="s">
        <v>213</v>
      </c>
      <c r="C257" s="50" t="s">
        <v>891</v>
      </c>
      <c r="D257" s="47">
        <v>10</v>
      </c>
      <c r="E257" s="48">
        <v>13.299999999999999</v>
      </c>
      <c r="F257" s="48">
        <v>10.500000000000002</v>
      </c>
      <c r="G257" s="48">
        <v>7.7999999999999989</v>
      </c>
      <c r="H257" s="48">
        <v>2.5000000000000004</v>
      </c>
      <c r="I257" s="49">
        <f t="shared" si="18"/>
        <v>34.1</v>
      </c>
    </row>
    <row r="258" spans="1:9" s="1" customFormat="1">
      <c r="A258" s="52">
        <v>249</v>
      </c>
      <c r="B258" s="39" t="s">
        <v>214</v>
      </c>
      <c r="C258" s="50" t="s">
        <v>891</v>
      </c>
      <c r="D258" s="47" t="s">
        <v>19</v>
      </c>
      <c r="E258" s="48">
        <v>4.8000000000000007</v>
      </c>
      <c r="F258" s="48">
        <v>3.5000000000000013</v>
      </c>
      <c r="G258" s="48">
        <v>2.8000000000000003</v>
      </c>
      <c r="H258" s="48">
        <v>2.5000000000000004</v>
      </c>
      <c r="I258" s="49">
        <f t="shared" si="18"/>
        <v>13.600000000000003</v>
      </c>
    </row>
    <row r="259" spans="1:9" s="1" customFormat="1">
      <c r="A259" s="52">
        <v>250</v>
      </c>
      <c r="B259" s="39" t="s">
        <v>215</v>
      </c>
      <c r="C259" s="50" t="s">
        <v>891</v>
      </c>
      <c r="D259" s="47" t="s">
        <v>19</v>
      </c>
      <c r="E259" s="48">
        <v>6.3000000000000007</v>
      </c>
      <c r="F259" s="48">
        <v>4.0000000000000018</v>
      </c>
      <c r="G259" s="48">
        <v>2.3000000000000003</v>
      </c>
      <c r="H259" s="48">
        <v>2.0000000000000004</v>
      </c>
      <c r="I259" s="49">
        <f t="shared" si="18"/>
        <v>14.600000000000003</v>
      </c>
    </row>
    <row r="260" spans="1:9" s="1" customFormat="1">
      <c r="A260" s="52">
        <v>251</v>
      </c>
      <c r="B260" s="39" t="s">
        <v>216</v>
      </c>
      <c r="C260" s="50" t="s">
        <v>891</v>
      </c>
      <c r="D260" s="47" t="s">
        <v>19</v>
      </c>
      <c r="E260" s="48">
        <v>4.8000000000000007</v>
      </c>
      <c r="F260" s="48">
        <v>1.9999999999999996</v>
      </c>
      <c r="G260" s="48">
        <v>1.8</v>
      </c>
      <c r="H260" s="48">
        <v>1.2</v>
      </c>
      <c r="I260" s="49">
        <f t="shared" si="18"/>
        <v>9.8000000000000007</v>
      </c>
    </row>
    <row r="261" spans="1:9" s="1" customFormat="1">
      <c r="A261" s="52">
        <v>252</v>
      </c>
      <c r="B261" s="58" t="s">
        <v>217</v>
      </c>
      <c r="C261" s="50" t="s">
        <v>891</v>
      </c>
      <c r="D261" s="47" t="s">
        <v>19</v>
      </c>
      <c r="E261" s="48">
        <v>3.8000000000000007</v>
      </c>
      <c r="F261" s="48">
        <v>2.5</v>
      </c>
      <c r="G261" s="48">
        <v>2.8000000000000003</v>
      </c>
      <c r="H261" s="48">
        <v>2.0000000000000004</v>
      </c>
      <c r="I261" s="49">
        <f t="shared" si="18"/>
        <v>11.100000000000001</v>
      </c>
    </row>
    <row r="262" spans="1:9" s="1" customFormat="1">
      <c r="A262" s="52">
        <v>253</v>
      </c>
      <c r="B262" s="65" t="s">
        <v>1161</v>
      </c>
      <c r="C262" s="50" t="s">
        <v>891</v>
      </c>
      <c r="D262" s="47" t="s">
        <v>19</v>
      </c>
      <c r="E262" s="48">
        <v>4.8000000000000007</v>
      </c>
      <c r="F262" s="48">
        <v>1.9999999999999996</v>
      </c>
      <c r="G262" s="48">
        <v>1.8</v>
      </c>
      <c r="H262" s="48">
        <v>1.2</v>
      </c>
      <c r="I262" s="49">
        <f t="shared" si="18"/>
        <v>9.8000000000000007</v>
      </c>
    </row>
    <row r="263" spans="1:9" s="1" customFormat="1">
      <c r="A263" s="52">
        <v>254</v>
      </c>
      <c r="B263" s="65" t="s">
        <v>737</v>
      </c>
      <c r="C263" s="50" t="s">
        <v>891</v>
      </c>
      <c r="D263" s="47" t="s">
        <v>19</v>
      </c>
      <c r="E263" s="48">
        <v>3.8000000000000007</v>
      </c>
      <c r="F263" s="48">
        <v>2.9999999999999996</v>
      </c>
      <c r="G263" s="48">
        <v>2.3000000000000003</v>
      </c>
      <c r="H263" s="48">
        <v>2.0000000000000004</v>
      </c>
      <c r="I263" s="49">
        <f t="shared" si="18"/>
        <v>11.100000000000001</v>
      </c>
    </row>
    <row r="264" spans="1:9" s="1" customFormat="1" ht="17.25" customHeight="1">
      <c r="A264" s="52">
        <v>255</v>
      </c>
      <c r="B264" s="65" t="s">
        <v>738</v>
      </c>
      <c r="C264" s="50" t="s">
        <v>891</v>
      </c>
      <c r="D264" s="47">
        <v>50</v>
      </c>
      <c r="E264" s="52">
        <v>36.800000000000004</v>
      </c>
      <c r="F264" s="52">
        <v>20.999999999999993</v>
      </c>
      <c r="G264" s="52">
        <v>14.799999999999999</v>
      </c>
      <c r="H264" s="53">
        <v>3.0000000000000004</v>
      </c>
      <c r="I264" s="49">
        <f t="shared" si="18"/>
        <v>75.599999999999994</v>
      </c>
    </row>
    <row r="265" spans="1:9" s="1" customFormat="1">
      <c r="A265" s="52">
        <v>256</v>
      </c>
      <c r="B265" s="42" t="s">
        <v>764</v>
      </c>
      <c r="C265" s="50" t="s">
        <v>891</v>
      </c>
      <c r="D265" s="47" t="s">
        <v>19</v>
      </c>
      <c r="E265" s="48">
        <v>3.8000000000000007</v>
      </c>
      <c r="F265" s="48">
        <v>3.4999999999999996</v>
      </c>
      <c r="G265" s="48">
        <v>2.8000000000000003</v>
      </c>
      <c r="H265" s="48">
        <v>2.0000000000000004</v>
      </c>
      <c r="I265" s="49">
        <f t="shared" ref="I265:I267" si="19">SUM(E265:H265)</f>
        <v>12.100000000000001</v>
      </c>
    </row>
    <row r="266" spans="1:9" s="1" customFormat="1">
      <c r="A266" s="52">
        <v>257</v>
      </c>
      <c r="B266" s="42" t="s">
        <v>765</v>
      </c>
      <c r="C266" s="50" t="s">
        <v>891</v>
      </c>
      <c r="D266" s="47" t="s">
        <v>19</v>
      </c>
      <c r="E266" s="48">
        <v>6.3000000000000007</v>
      </c>
      <c r="F266" s="48">
        <v>1.9999999999999996</v>
      </c>
      <c r="G266" s="48">
        <v>1.8</v>
      </c>
      <c r="H266" s="48">
        <v>1</v>
      </c>
      <c r="I266" s="49">
        <f t="shared" si="19"/>
        <v>11.100000000000001</v>
      </c>
    </row>
    <row r="267" spans="1:9" s="1" customFormat="1">
      <c r="A267" s="52">
        <v>258</v>
      </c>
      <c r="B267" s="42" t="s">
        <v>777</v>
      </c>
      <c r="C267" s="50" t="s">
        <v>891</v>
      </c>
      <c r="D267" s="47">
        <v>10</v>
      </c>
      <c r="E267" s="48">
        <v>13.299999999999999</v>
      </c>
      <c r="F267" s="48">
        <v>4.5000000000000018</v>
      </c>
      <c r="G267" s="48">
        <v>3.8000000000000003</v>
      </c>
      <c r="H267" s="48">
        <v>2.5000000000000004</v>
      </c>
      <c r="I267" s="49">
        <f t="shared" si="19"/>
        <v>24.1</v>
      </c>
    </row>
    <row r="268" spans="1:9" s="1" customFormat="1">
      <c r="A268" s="52">
        <v>259</v>
      </c>
      <c r="B268" s="42" t="s">
        <v>383</v>
      </c>
      <c r="C268" s="50" t="s">
        <v>891</v>
      </c>
      <c r="D268" s="47">
        <v>10</v>
      </c>
      <c r="E268" s="48">
        <v>11.299999999999999</v>
      </c>
      <c r="F268" s="48">
        <v>4.5000000000000018</v>
      </c>
      <c r="G268" s="48">
        <v>3.8000000000000003</v>
      </c>
      <c r="H268" s="48">
        <v>2.5000000000000004</v>
      </c>
      <c r="I268" s="49">
        <f t="shared" ref="I268:I272" si="20">SUM(E268:H268)</f>
        <v>22.1</v>
      </c>
    </row>
    <row r="269" spans="1:9" s="1" customFormat="1">
      <c r="A269" s="52">
        <v>260</v>
      </c>
      <c r="B269" s="36" t="s">
        <v>1078</v>
      </c>
      <c r="C269" s="50" t="s">
        <v>891</v>
      </c>
      <c r="D269" s="47" t="s">
        <v>19</v>
      </c>
      <c r="E269" s="48">
        <v>3.8000000000000007</v>
      </c>
      <c r="F269" s="48">
        <v>4.5000000000000018</v>
      </c>
      <c r="G269" s="48">
        <v>2.8000000000000003</v>
      </c>
      <c r="H269" s="48">
        <v>2.0000000000000004</v>
      </c>
      <c r="I269" s="49">
        <f t="shared" si="20"/>
        <v>13.100000000000003</v>
      </c>
    </row>
    <row r="270" spans="1:9" s="1" customFormat="1">
      <c r="A270" s="52">
        <v>261</v>
      </c>
      <c r="B270" s="37" t="s">
        <v>1071</v>
      </c>
      <c r="C270" s="50" t="s">
        <v>891</v>
      </c>
      <c r="D270" s="47">
        <v>50</v>
      </c>
      <c r="E270" s="52">
        <v>36.800000000000004</v>
      </c>
      <c r="F270" s="52">
        <v>20.999999999999993</v>
      </c>
      <c r="G270" s="52">
        <v>14.799999999999999</v>
      </c>
      <c r="H270" s="53">
        <v>3.0000000000000004</v>
      </c>
      <c r="I270" s="49">
        <f t="shared" si="20"/>
        <v>75.599999999999994</v>
      </c>
    </row>
    <row r="271" spans="1:9" s="1" customFormat="1">
      <c r="A271" s="52">
        <v>262</v>
      </c>
      <c r="B271" s="37" t="s">
        <v>1072</v>
      </c>
      <c r="C271" s="50" t="s">
        <v>891</v>
      </c>
      <c r="D271" s="47">
        <v>50</v>
      </c>
      <c r="E271" s="52">
        <v>36.800000000000004</v>
      </c>
      <c r="F271" s="52">
        <v>17.499999999999996</v>
      </c>
      <c r="G271" s="52">
        <v>8.7999999999999989</v>
      </c>
      <c r="H271" s="53">
        <v>2.5000000000000004</v>
      </c>
      <c r="I271" s="49">
        <f t="shared" si="20"/>
        <v>65.599999999999994</v>
      </c>
    </row>
    <row r="272" spans="1:9" s="1" customFormat="1">
      <c r="A272" s="52">
        <v>263</v>
      </c>
      <c r="B272" s="39" t="s">
        <v>1077</v>
      </c>
      <c r="C272" s="50" t="s">
        <v>891</v>
      </c>
      <c r="D272" s="47" t="s">
        <v>19</v>
      </c>
      <c r="E272" s="48">
        <v>4.8000000000000007</v>
      </c>
      <c r="F272" s="48">
        <v>1.9999999999999996</v>
      </c>
      <c r="G272" s="48">
        <v>1.8</v>
      </c>
      <c r="H272" s="48">
        <v>1.2</v>
      </c>
      <c r="I272" s="49">
        <f t="shared" si="20"/>
        <v>9.8000000000000007</v>
      </c>
    </row>
    <row r="273" spans="1:9" s="1" customFormat="1">
      <c r="A273" s="52">
        <v>264</v>
      </c>
      <c r="B273" s="39" t="s">
        <v>1081</v>
      </c>
      <c r="C273" s="50" t="s">
        <v>891</v>
      </c>
      <c r="D273" s="47">
        <v>10</v>
      </c>
      <c r="E273" s="48">
        <v>13.299999999999999</v>
      </c>
      <c r="F273" s="48">
        <v>4.5000000000000018</v>
      </c>
      <c r="G273" s="48">
        <v>3.8000000000000003</v>
      </c>
      <c r="H273" s="48">
        <v>1.2</v>
      </c>
      <c r="I273" s="49">
        <f t="shared" ref="I273:I276" si="21">SUM(E273:H273)</f>
        <v>22.8</v>
      </c>
    </row>
    <row r="274" spans="1:9" s="1" customFormat="1">
      <c r="A274" s="52">
        <v>265</v>
      </c>
      <c r="B274" s="39" t="s">
        <v>1082</v>
      </c>
      <c r="C274" s="50" t="s">
        <v>891</v>
      </c>
      <c r="D274" s="47">
        <v>2</v>
      </c>
      <c r="E274" s="48">
        <v>4.8000000000000007</v>
      </c>
      <c r="F274" s="48">
        <v>5.0000000000000018</v>
      </c>
      <c r="G274" s="48">
        <v>2.8000000000000003</v>
      </c>
      <c r="H274" s="48">
        <v>1.2</v>
      </c>
      <c r="I274" s="49">
        <f t="shared" si="21"/>
        <v>13.800000000000002</v>
      </c>
    </row>
    <row r="275" spans="1:9" s="1" customFormat="1">
      <c r="A275" s="52">
        <v>266</v>
      </c>
      <c r="B275" s="36" t="s">
        <v>1103</v>
      </c>
      <c r="C275" s="66" t="s">
        <v>1105</v>
      </c>
      <c r="D275" s="47">
        <v>10</v>
      </c>
      <c r="E275" s="48">
        <v>13.299999999999999</v>
      </c>
      <c r="F275" s="48">
        <v>4.5000000000000018</v>
      </c>
      <c r="G275" s="48">
        <v>3.8000000000000003</v>
      </c>
      <c r="H275" s="48">
        <v>2.5000000000000004</v>
      </c>
      <c r="I275" s="49">
        <f t="shared" si="21"/>
        <v>24.1</v>
      </c>
    </row>
    <row r="276" spans="1:9" s="1" customFormat="1">
      <c r="A276" s="52">
        <v>267</v>
      </c>
      <c r="B276" s="41" t="s">
        <v>1133</v>
      </c>
      <c r="C276" s="50" t="s">
        <v>891</v>
      </c>
      <c r="D276" s="47">
        <v>20</v>
      </c>
      <c r="E276" s="48">
        <v>19.8</v>
      </c>
      <c r="F276" s="48">
        <v>13.5</v>
      </c>
      <c r="G276" s="48">
        <v>6.8</v>
      </c>
      <c r="H276" s="48">
        <v>2.1</v>
      </c>
      <c r="I276" s="49">
        <f t="shared" si="21"/>
        <v>42.199999999999996</v>
      </c>
    </row>
    <row r="277" spans="1:9" s="1" customFormat="1">
      <c r="A277" s="52">
        <v>268</v>
      </c>
      <c r="B277" s="67" t="s">
        <v>1136</v>
      </c>
      <c r="C277" s="50" t="s">
        <v>891</v>
      </c>
      <c r="D277" s="47" t="s">
        <v>19</v>
      </c>
      <c r="E277" s="48">
        <v>6.3000000000000007</v>
      </c>
      <c r="F277" s="48">
        <v>4.0000000000000018</v>
      </c>
      <c r="G277" s="48">
        <v>2.3000000000000003</v>
      </c>
      <c r="H277" s="48">
        <v>2.5000000000000004</v>
      </c>
      <c r="I277" s="49">
        <f t="shared" ref="I277:I282" si="22">SUM(E277:H277)</f>
        <v>15.100000000000003</v>
      </c>
    </row>
    <row r="278" spans="1:9" s="1" customFormat="1">
      <c r="A278" s="52">
        <v>269</v>
      </c>
      <c r="B278" s="67" t="s">
        <v>1137</v>
      </c>
      <c r="C278" s="50" t="s">
        <v>891</v>
      </c>
      <c r="D278" s="47">
        <v>7</v>
      </c>
      <c r="E278" s="48">
        <v>7.3</v>
      </c>
      <c r="F278" s="48">
        <v>4.0000000000000018</v>
      </c>
      <c r="G278" s="48">
        <v>2.3000000000000003</v>
      </c>
      <c r="H278" s="48">
        <v>2.5000000000000004</v>
      </c>
      <c r="I278" s="49">
        <f t="shared" si="22"/>
        <v>16.100000000000001</v>
      </c>
    </row>
    <row r="279" spans="1:9" s="1" customFormat="1">
      <c r="A279" s="52">
        <v>270</v>
      </c>
      <c r="B279" s="42" t="s">
        <v>1156</v>
      </c>
      <c r="C279" s="68" t="s">
        <v>891</v>
      </c>
      <c r="D279" s="47">
        <v>15</v>
      </c>
      <c r="E279" s="48">
        <v>15.3</v>
      </c>
      <c r="F279" s="48">
        <v>6.5</v>
      </c>
      <c r="G279" s="48">
        <v>3.8000000000000003</v>
      </c>
      <c r="H279" s="48">
        <v>2.5000000000000004</v>
      </c>
      <c r="I279" s="49">
        <f t="shared" si="22"/>
        <v>28.1</v>
      </c>
    </row>
    <row r="280" spans="1:9" s="1" customFormat="1">
      <c r="A280" s="52">
        <v>271</v>
      </c>
      <c r="B280" s="42" t="s">
        <v>1155</v>
      </c>
      <c r="C280" s="68" t="s">
        <v>891</v>
      </c>
      <c r="D280" s="47" t="s">
        <v>19</v>
      </c>
      <c r="E280" s="48">
        <v>3.8000000000000007</v>
      </c>
      <c r="F280" s="48">
        <v>2.9999999999999996</v>
      </c>
      <c r="G280" s="48">
        <v>2.3000000000000003</v>
      </c>
      <c r="H280" s="48">
        <v>2.0000000000000004</v>
      </c>
      <c r="I280" s="49">
        <f t="shared" si="22"/>
        <v>11.100000000000001</v>
      </c>
    </row>
    <row r="281" spans="1:9" s="1" customFormat="1">
      <c r="A281" s="52">
        <v>272</v>
      </c>
      <c r="B281" s="127" t="s">
        <v>1216</v>
      </c>
      <c r="C281" s="68" t="s">
        <v>891</v>
      </c>
      <c r="D281" s="47" t="s">
        <v>19</v>
      </c>
      <c r="E281" s="48">
        <v>4.8000000000000007</v>
      </c>
      <c r="F281" s="48">
        <v>1.9999999999999996</v>
      </c>
      <c r="G281" s="48">
        <v>1.8</v>
      </c>
      <c r="H281" s="48">
        <v>1.2</v>
      </c>
      <c r="I281" s="49">
        <f t="shared" si="22"/>
        <v>9.8000000000000007</v>
      </c>
    </row>
    <row r="282" spans="1:9" s="1" customFormat="1">
      <c r="A282" s="52">
        <v>273</v>
      </c>
      <c r="B282" s="127" t="s">
        <v>1217</v>
      </c>
      <c r="C282" s="68" t="s">
        <v>891</v>
      </c>
      <c r="D282" s="47">
        <v>5</v>
      </c>
      <c r="E282" s="48">
        <v>2.8</v>
      </c>
      <c r="F282" s="48">
        <v>3</v>
      </c>
      <c r="G282" s="48">
        <v>2.8000000000000003</v>
      </c>
      <c r="H282" s="48">
        <v>1.2</v>
      </c>
      <c r="I282" s="49">
        <f t="shared" si="22"/>
        <v>9.7999999999999989</v>
      </c>
    </row>
    <row r="283" spans="1:9" s="1" customFormat="1">
      <c r="A283" s="52">
        <v>274</v>
      </c>
      <c r="B283" s="127" t="s">
        <v>1218</v>
      </c>
      <c r="C283" s="68" t="s">
        <v>891</v>
      </c>
      <c r="D283" s="47">
        <v>8</v>
      </c>
      <c r="E283" s="48">
        <v>10.299999999999999</v>
      </c>
      <c r="F283" s="48">
        <v>4.5000000000000018</v>
      </c>
      <c r="G283" s="48">
        <v>3.8000000000000003</v>
      </c>
      <c r="H283" s="48">
        <v>1.2</v>
      </c>
      <c r="I283" s="49">
        <f t="shared" ref="I283:I285" si="23">SUM(E283:H283)</f>
        <v>19.8</v>
      </c>
    </row>
    <row r="284" spans="1:9" s="1" customFormat="1">
      <c r="A284" s="52">
        <v>275</v>
      </c>
      <c r="B284" s="127" t="s">
        <v>1219</v>
      </c>
      <c r="C284" s="68" t="s">
        <v>891</v>
      </c>
      <c r="D284" s="47">
        <v>30</v>
      </c>
      <c r="E284" s="48">
        <v>19.8</v>
      </c>
      <c r="F284" s="48">
        <v>13.5</v>
      </c>
      <c r="G284" s="48">
        <v>5.8</v>
      </c>
      <c r="H284" s="48">
        <v>2.1</v>
      </c>
      <c r="I284" s="49">
        <f t="shared" si="23"/>
        <v>41.199999999999996</v>
      </c>
    </row>
    <row r="285" spans="1:9" s="1" customFormat="1">
      <c r="A285" s="52">
        <v>276</v>
      </c>
      <c r="B285" s="129" t="s">
        <v>1238</v>
      </c>
      <c r="C285" s="129" t="s">
        <v>1239</v>
      </c>
      <c r="D285" s="47" t="s">
        <v>19</v>
      </c>
      <c r="E285" s="48">
        <v>5.3000000000000007</v>
      </c>
      <c r="F285" s="48">
        <v>4.0000000000000018</v>
      </c>
      <c r="G285" s="48">
        <v>3.3000000000000003</v>
      </c>
      <c r="H285" s="48">
        <v>1</v>
      </c>
      <c r="I285" s="49">
        <f t="shared" si="23"/>
        <v>13.600000000000003</v>
      </c>
    </row>
    <row r="286" spans="1:9">
      <c r="A286" s="52"/>
      <c r="B286" s="69"/>
      <c r="C286" s="61" t="s">
        <v>73</v>
      </c>
      <c r="D286" s="62">
        <f t="shared" ref="D286" si="24">SUM(D102:D284)</f>
        <v>3036</v>
      </c>
      <c r="E286" s="62">
        <f>SUM(E102:E285)</f>
        <v>2994.6000000000131</v>
      </c>
      <c r="F286" s="62">
        <f>SUM(F102:F285)</f>
        <v>1460.4</v>
      </c>
      <c r="G286" s="62">
        <f>SUM(G102:G285)</f>
        <v>933.49999999999579</v>
      </c>
      <c r="H286" s="62">
        <f>SUM(H102:H285)</f>
        <v>541.10000000000036</v>
      </c>
      <c r="I286" s="62">
        <f>SUM(I102:I285)</f>
        <v>5929.6000000000204</v>
      </c>
    </row>
    <row r="287" spans="1:9" ht="28.5" customHeight="1">
      <c r="A287" s="159" t="s">
        <v>218</v>
      </c>
      <c r="B287" s="159"/>
      <c r="C287" s="159"/>
      <c r="D287" s="159"/>
      <c r="E287" s="159"/>
      <c r="F287" s="159"/>
      <c r="G287" s="159"/>
      <c r="H287" s="159"/>
      <c r="I287" s="159"/>
    </row>
    <row r="288" spans="1:9">
      <c r="A288" s="70">
        <v>277</v>
      </c>
      <c r="B288" s="50" t="s">
        <v>219</v>
      </c>
      <c r="C288" s="36" t="s">
        <v>1012</v>
      </c>
      <c r="D288" s="47">
        <v>4</v>
      </c>
      <c r="E288" s="48">
        <v>6.8</v>
      </c>
      <c r="F288" s="48">
        <v>2.4999999999999996</v>
      </c>
      <c r="G288" s="48">
        <v>2.3000000000000003</v>
      </c>
      <c r="H288" s="48">
        <v>1.5000000000000002</v>
      </c>
      <c r="I288" s="49">
        <f>SUM(E288:H288)</f>
        <v>13.1</v>
      </c>
    </row>
    <row r="289" spans="1:9">
      <c r="A289" s="70">
        <v>278</v>
      </c>
      <c r="B289" s="50" t="s">
        <v>761</v>
      </c>
      <c r="C289" s="36" t="s">
        <v>1013</v>
      </c>
      <c r="D289" s="47">
        <v>10</v>
      </c>
      <c r="E289" s="48">
        <v>13.799999999999999</v>
      </c>
      <c r="F289" s="48">
        <v>7.0000000000000018</v>
      </c>
      <c r="G289" s="48">
        <v>3.8000000000000003</v>
      </c>
      <c r="H289" s="48">
        <v>1.5000000000000002</v>
      </c>
      <c r="I289" s="49">
        <f>SUM(E289:H289)</f>
        <v>26.1</v>
      </c>
    </row>
    <row r="290" spans="1:9">
      <c r="A290" s="70">
        <v>279</v>
      </c>
      <c r="B290" s="50" t="s">
        <v>220</v>
      </c>
      <c r="C290" s="46" t="s">
        <v>892</v>
      </c>
      <c r="D290" s="47" t="s">
        <v>19</v>
      </c>
      <c r="E290" s="52">
        <v>7.8</v>
      </c>
      <c r="F290" s="52">
        <v>1.9999999999999996</v>
      </c>
      <c r="G290" s="52">
        <v>1.8</v>
      </c>
      <c r="H290" s="53">
        <v>1.5000000000000002</v>
      </c>
      <c r="I290" s="49">
        <f>SUM(E290:H290)</f>
        <v>13.1</v>
      </c>
    </row>
    <row r="291" spans="1:9">
      <c r="A291" s="70">
        <v>280</v>
      </c>
      <c r="B291" s="50" t="s">
        <v>221</v>
      </c>
      <c r="C291" s="36" t="s">
        <v>823</v>
      </c>
      <c r="D291" s="47">
        <v>5</v>
      </c>
      <c r="E291" s="48">
        <v>14.8</v>
      </c>
      <c r="F291" s="48">
        <v>4.0000000000000018</v>
      </c>
      <c r="G291" s="48">
        <v>3.8000000000000003</v>
      </c>
      <c r="H291" s="48">
        <v>2.0000000000000004</v>
      </c>
      <c r="I291" s="49">
        <f t="shared" ref="I291:I309" si="25">SUM(E291:H291)</f>
        <v>24.600000000000005</v>
      </c>
    </row>
    <row r="292" spans="1:9">
      <c r="A292" s="70">
        <v>281</v>
      </c>
      <c r="B292" s="50" t="s">
        <v>222</v>
      </c>
      <c r="C292" s="46" t="s">
        <v>892</v>
      </c>
      <c r="D292" s="47" t="s">
        <v>19</v>
      </c>
      <c r="E292" s="48">
        <v>6.3000000000000007</v>
      </c>
      <c r="F292" s="48">
        <v>2.9999999999999996</v>
      </c>
      <c r="G292" s="48">
        <v>2.8000000000000003</v>
      </c>
      <c r="H292" s="48">
        <v>1.5000000000000002</v>
      </c>
      <c r="I292" s="49">
        <f t="shared" si="25"/>
        <v>13.600000000000001</v>
      </c>
    </row>
    <row r="293" spans="1:9">
      <c r="A293" s="70">
        <v>282</v>
      </c>
      <c r="B293" s="46" t="s">
        <v>223</v>
      </c>
      <c r="C293" s="46" t="s">
        <v>892</v>
      </c>
      <c r="D293" s="47">
        <v>50</v>
      </c>
      <c r="E293" s="48">
        <v>31.8</v>
      </c>
      <c r="F293" s="48">
        <v>15</v>
      </c>
      <c r="G293" s="48">
        <v>10.799999999999999</v>
      </c>
      <c r="H293" s="48">
        <v>3.5</v>
      </c>
      <c r="I293" s="49">
        <f t="shared" si="25"/>
        <v>61.099999999999994</v>
      </c>
    </row>
    <row r="294" spans="1:9">
      <c r="A294" s="70">
        <v>283</v>
      </c>
      <c r="B294" s="50" t="s">
        <v>224</v>
      </c>
      <c r="C294" s="46" t="s">
        <v>892</v>
      </c>
      <c r="D294" s="47">
        <v>10</v>
      </c>
      <c r="E294" s="48">
        <v>13.799999999999999</v>
      </c>
      <c r="F294" s="48">
        <v>5.0000000000000018</v>
      </c>
      <c r="G294" s="48">
        <v>3.8000000000000003</v>
      </c>
      <c r="H294" s="48">
        <v>2.5000000000000004</v>
      </c>
      <c r="I294" s="49">
        <f t="shared" si="25"/>
        <v>25.1</v>
      </c>
    </row>
    <row r="295" spans="1:9" s="1" customFormat="1">
      <c r="A295" s="70">
        <v>284</v>
      </c>
      <c r="B295" s="50" t="s">
        <v>826</v>
      </c>
      <c r="C295" s="46" t="s">
        <v>892</v>
      </c>
      <c r="D295" s="71">
        <v>6</v>
      </c>
      <c r="E295" s="48">
        <v>6.8</v>
      </c>
      <c r="F295" s="48">
        <v>1.9999999999999996</v>
      </c>
      <c r="G295" s="48">
        <v>1.3</v>
      </c>
      <c r="H295" s="48">
        <v>0.5</v>
      </c>
      <c r="I295" s="49">
        <f t="shared" si="25"/>
        <v>10.6</v>
      </c>
    </row>
    <row r="296" spans="1:9" s="1" customFormat="1">
      <c r="A296" s="70">
        <v>285</v>
      </c>
      <c r="B296" s="50" t="s">
        <v>225</v>
      </c>
      <c r="C296" s="46" t="s">
        <v>892</v>
      </c>
      <c r="D296" s="47" t="s">
        <v>19</v>
      </c>
      <c r="E296" s="48">
        <v>6.8</v>
      </c>
      <c r="F296" s="48">
        <v>2.9999999999999996</v>
      </c>
      <c r="G296" s="48">
        <v>2.3000000000000003</v>
      </c>
      <c r="H296" s="48">
        <v>2.0000000000000004</v>
      </c>
      <c r="I296" s="49">
        <f t="shared" si="25"/>
        <v>14.1</v>
      </c>
    </row>
    <row r="297" spans="1:9">
      <c r="A297" s="70">
        <v>286</v>
      </c>
      <c r="B297" s="50" t="s">
        <v>226</v>
      </c>
      <c r="C297" s="46" t="s">
        <v>892</v>
      </c>
      <c r="D297" s="47">
        <v>50</v>
      </c>
      <c r="E297" s="48">
        <v>30.8</v>
      </c>
      <c r="F297" s="48">
        <v>10.000000000000002</v>
      </c>
      <c r="G297" s="48">
        <v>1.8</v>
      </c>
      <c r="H297" s="48">
        <v>1.5000000000000002</v>
      </c>
      <c r="I297" s="49">
        <f t="shared" si="25"/>
        <v>44.1</v>
      </c>
    </row>
    <row r="298" spans="1:9">
      <c r="A298" s="70">
        <v>287</v>
      </c>
      <c r="B298" s="50" t="s">
        <v>227</v>
      </c>
      <c r="C298" s="36" t="s">
        <v>827</v>
      </c>
      <c r="D298" s="71" t="s">
        <v>19</v>
      </c>
      <c r="E298" s="48">
        <v>6.8</v>
      </c>
      <c r="F298" s="48">
        <v>1.9999999999999996</v>
      </c>
      <c r="G298" s="48">
        <v>2.3000000000000003</v>
      </c>
      <c r="H298" s="48">
        <v>2.5000000000000004</v>
      </c>
      <c r="I298" s="49">
        <f t="shared" si="25"/>
        <v>13.6</v>
      </c>
    </row>
    <row r="299" spans="1:9">
      <c r="A299" s="70">
        <v>288</v>
      </c>
      <c r="B299" s="46" t="s">
        <v>228</v>
      </c>
      <c r="C299" s="36" t="s">
        <v>1015</v>
      </c>
      <c r="D299" s="71">
        <v>50</v>
      </c>
      <c r="E299" s="48">
        <v>30.8</v>
      </c>
      <c r="F299" s="48">
        <v>12.000000000000002</v>
      </c>
      <c r="G299" s="48">
        <v>4.8</v>
      </c>
      <c r="H299" s="48">
        <v>2.0000000000000004</v>
      </c>
      <c r="I299" s="49">
        <f t="shared" si="25"/>
        <v>49.6</v>
      </c>
    </row>
    <row r="300" spans="1:9">
      <c r="A300" s="70">
        <v>289</v>
      </c>
      <c r="B300" s="50" t="s">
        <v>229</v>
      </c>
      <c r="C300" s="46" t="s">
        <v>892</v>
      </c>
      <c r="D300" s="71" t="s">
        <v>19</v>
      </c>
      <c r="E300" s="48">
        <v>7.3</v>
      </c>
      <c r="F300" s="48">
        <v>1.4999999999999996</v>
      </c>
      <c r="G300" s="48">
        <v>1.8</v>
      </c>
      <c r="H300" s="48">
        <v>2.0000000000000004</v>
      </c>
      <c r="I300" s="49">
        <f t="shared" si="25"/>
        <v>12.6</v>
      </c>
    </row>
    <row r="301" spans="1:9">
      <c r="A301" s="70">
        <v>290</v>
      </c>
      <c r="B301" s="50" t="s">
        <v>1224</v>
      </c>
      <c r="C301" s="36" t="s">
        <v>825</v>
      </c>
      <c r="D301" s="71" t="s">
        <v>19</v>
      </c>
      <c r="E301" s="48">
        <v>6.3000000000000007</v>
      </c>
      <c r="F301" s="48">
        <v>2.9999999999999996</v>
      </c>
      <c r="G301" s="48">
        <v>2.3000000000000003</v>
      </c>
      <c r="H301" s="48">
        <v>2.0000000000000004</v>
      </c>
      <c r="I301" s="49">
        <f t="shared" si="25"/>
        <v>13.600000000000001</v>
      </c>
    </row>
    <row r="302" spans="1:9" s="1" customFormat="1">
      <c r="A302" s="70">
        <v>291</v>
      </c>
      <c r="B302" s="50" t="s">
        <v>230</v>
      </c>
      <c r="C302" s="36" t="s">
        <v>822</v>
      </c>
      <c r="D302" s="47">
        <v>10</v>
      </c>
      <c r="E302" s="48">
        <v>7.8</v>
      </c>
      <c r="F302" s="48">
        <v>2.9999999999999996</v>
      </c>
      <c r="G302" s="48">
        <v>3.3000000000000003</v>
      </c>
      <c r="H302" s="48">
        <v>1.5000000000000002</v>
      </c>
      <c r="I302" s="49">
        <f t="shared" si="25"/>
        <v>15.6</v>
      </c>
    </row>
    <row r="303" spans="1:9">
      <c r="A303" s="70">
        <v>292</v>
      </c>
      <c r="B303" s="50" t="s">
        <v>760</v>
      </c>
      <c r="C303" s="46" t="s">
        <v>892</v>
      </c>
      <c r="D303" s="47" t="s">
        <v>19</v>
      </c>
      <c r="E303" s="48">
        <v>6.8</v>
      </c>
      <c r="F303" s="48">
        <v>2.9999999999999996</v>
      </c>
      <c r="G303" s="48">
        <v>2.3000000000000003</v>
      </c>
      <c r="H303" s="48">
        <v>1.5000000000000002</v>
      </c>
      <c r="I303" s="49">
        <f t="shared" si="25"/>
        <v>13.6</v>
      </c>
    </row>
    <row r="304" spans="1:9">
      <c r="A304" s="70">
        <v>293</v>
      </c>
      <c r="B304" s="50" t="s">
        <v>231</v>
      </c>
      <c r="C304" s="46" t="s">
        <v>892</v>
      </c>
      <c r="D304" s="47" t="s">
        <v>19</v>
      </c>
      <c r="E304" s="48">
        <v>6.8</v>
      </c>
      <c r="F304" s="48">
        <v>1.9999999999999996</v>
      </c>
      <c r="G304" s="48">
        <v>2.3000000000000003</v>
      </c>
      <c r="H304" s="48">
        <v>1.5000000000000002</v>
      </c>
      <c r="I304" s="49">
        <f t="shared" si="25"/>
        <v>12.6</v>
      </c>
    </row>
    <row r="305" spans="1:9">
      <c r="A305" s="70">
        <v>294</v>
      </c>
      <c r="B305" s="50" t="s">
        <v>232</v>
      </c>
      <c r="C305" s="46" t="s">
        <v>892</v>
      </c>
      <c r="D305" s="47">
        <v>15</v>
      </c>
      <c r="E305" s="48">
        <v>15.799999999999997</v>
      </c>
      <c r="F305" s="48">
        <v>1.9999999999999996</v>
      </c>
      <c r="G305" s="48">
        <v>1.8</v>
      </c>
      <c r="H305" s="48">
        <v>2.0000000000000004</v>
      </c>
      <c r="I305" s="49">
        <f t="shared" si="25"/>
        <v>21.599999999999998</v>
      </c>
    </row>
    <row r="306" spans="1:9">
      <c r="A306" s="70">
        <v>295</v>
      </c>
      <c r="B306" s="50" t="s">
        <v>821</v>
      </c>
      <c r="C306" s="46" t="s">
        <v>892</v>
      </c>
      <c r="D306" s="71" t="s">
        <v>19</v>
      </c>
      <c r="E306" s="48">
        <v>6.8</v>
      </c>
      <c r="F306" s="48">
        <v>2.9999999999999996</v>
      </c>
      <c r="G306" s="48">
        <v>1.8</v>
      </c>
      <c r="H306" s="48">
        <v>1.5000000000000002</v>
      </c>
      <c r="I306" s="49">
        <f t="shared" si="25"/>
        <v>13.1</v>
      </c>
    </row>
    <row r="307" spans="1:9">
      <c r="A307" s="70">
        <v>296</v>
      </c>
      <c r="B307" s="50" t="s">
        <v>233</v>
      </c>
      <c r="C307" s="46" t="s">
        <v>892</v>
      </c>
      <c r="D307" s="47">
        <v>5</v>
      </c>
      <c r="E307" s="48">
        <v>7.8</v>
      </c>
      <c r="F307" s="48">
        <v>2.9999999999999996</v>
      </c>
      <c r="G307" s="48">
        <v>1.3</v>
      </c>
      <c r="H307" s="48">
        <v>0.5</v>
      </c>
      <c r="I307" s="49">
        <f t="shared" si="25"/>
        <v>12.6</v>
      </c>
    </row>
    <row r="308" spans="1:9">
      <c r="A308" s="70">
        <v>297</v>
      </c>
      <c r="B308" s="55" t="s">
        <v>234</v>
      </c>
      <c r="C308" s="46" t="s">
        <v>892</v>
      </c>
      <c r="D308" s="47">
        <v>10</v>
      </c>
      <c r="E308" s="48">
        <v>7.8</v>
      </c>
      <c r="F308" s="48">
        <v>2.9999999999999996</v>
      </c>
      <c r="G308" s="48">
        <v>2.8000000000000003</v>
      </c>
      <c r="H308" s="48">
        <v>1</v>
      </c>
      <c r="I308" s="49">
        <f t="shared" si="25"/>
        <v>14.6</v>
      </c>
    </row>
    <row r="309" spans="1:9">
      <c r="A309" s="70">
        <v>298</v>
      </c>
      <c r="B309" s="39" t="s">
        <v>235</v>
      </c>
      <c r="C309" s="46" t="s">
        <v>892</v>
      </c>
      <c r="D309" s="47" t="s">
        <v>19</v>
      </c>
      <c r="E309" s="48">
        <v>6.8</v>
      </c>
      <c r="F309" s="48">
        <v>1.9999999999999996</v>
      </c>
      <c r="G309" s="48">
        <v>1.8</v>
      </c>
      <c r="H309" s="48">
        <v>1.5000000000000002</v>
      </c>
      <c r="I309" s="49">
        <f t="shared" si="25"/>
        <v>12.1</v>
      </c>
    </row>
    <row r="310" spans="1:9">
      <c r="A310" s="70">
        <v>299</v>
      </c>
      <c r="B310" s="39" t="s">
        <v>236</v>
      </c>
      <c r="C310" s="46" t="s">
        <v>892</v>
      </c>
      <c r="D310" s="47">
        <v>10</v>
      </c>
      <c r="E310" s="48">
        <v>6.8</v>
      </c>
      <c r="F310" s="48">
        <v>4.0000000000000018</v>
      </c>
      <c r="G310" s="48">
        <v>4.8</v>
      </c>
      <c r="H310" s="48">
        <v>2.0000000000000004</v>
      </c>
      <c r="I310" s="49">
        <f>SUM(E310:H310)</f>
        <v>17.600000000000001</v>
      </c>
    </row>
    <row r="311" spans="1:9">
      <c r="A311" s="70">
        <v>300</v>
      </c>
      <c r="B311" s="39" t="s">
        <v>237</v>
      </c>
      <c r="C311" s="46" t="s">
        <v>892</v>
      </c>
      <c r="D311" s="47">
        <v>10</v>
      </c>
      <c r="E311" s="48">
        <v>11.799999999999999</v>
      </c>
      <c r="F311" s="48">
        <v>5.0000000000000018</v>
      </c>
      <c r="G311" s="48">
        <v>3.8000000000000003</v>
      </c>
      <c r="H311" s="48">
        <v>1.5000000000000002</v>
      </c>
      <c r="I311" s="49">
        <f>SUM(E311:H311)</f>
        <v>22.1</v>
      </c>
    </row>
    <row r="312" spans="1:9">
      <c r="A312" s="70">
        <v>301</v>
      </c>
      <c r="B312" s="39" t="s">
        <v>238</v>
      </c>
      <c r="C312" s="36" t="s">
        <v>1014</v>
      </c>
      <c r="D312" s="47">
        <v>10</v>
      </c>
      <c r="E312" s="48">
        <v>13.799999999999999</v>
      </c>
      <c r="F312" s="48">
        <v>5.0000000000000018</v>
      </c>
      <c r="G312" s="48">
        <v>3.8000000000000003</v>
      </c>
      <c r="H312" s="48">
        <v>2.5000000000000004</v>
      </c>
      <c r="I312" s="49">
        <f>SUM(E312:H312)</f>
        <v>25.1</v>
      </c>
    </row>
    <row r="313" spans="1:9">
      <c r="A313" s="70">
        <v>302</v>
      </c>
      <c r="B313" s="58" t="s">
        <v>239</v>
      </c>
      <c r="C313" s="46" t="s">
        <v>892</v>
      </c>
      <c r="D313" s="47" t="s">
        <v>19</v>
      </c>
      <c r="E313" s="48">
        <v>6.8</v>
      </c>
      <c r="F313" s="48">
        <v>1.9999999999999996</v>
      </c>
      <c r="G313" s="48">
        <v>1.8</v>
      </c>
      <c r="H313" s="48">
        <v>1.5000000000000002</v>
      </c>
      <c r="I313" s="49">
        <f>SUM(E313:H313)</f>
        <v>12.1</v>
      </c>
    </row>
    <row r="314" spans="1:9">
      <c r="A314" s="70">
        <v>303</v>
      </c>
      <c r="B314" s="42" t="s">
        <v>824</v>
      </c>
      <c r="C314" s="46" t="s">
        <v>892</v>
      </c>
      <c r="D314" s="47" t="s">
        <v>19</v>
      </c>
      <c r="E314" s="48">
        <v>3.8000000000000007</v>
      </c>
      <c r="F314" s="48">
        <v>3.5000000000000013</v>
      </c>
      <c r="G314" s="48">
        <v>2.8000000000000003</v>
      </c>
      <c r="H314" s="48">
        <v>2.0000000000000004</v>
      </c>
      <c r="I314" s="49">
        <f>SUM(E314:H314)</f>
        <v>12.100000000000003</v>
      </c>
    </row>
    <row r="315" spans="1:9">
      <c r="A315" s="70">
        <v>304</v>
      </c>
      <c r="B315" s="38" t="s">
        <v>1073</v>
      </c>
      <c r="C315" s="46" t="s">
        <v>892</v>
      </c>
      <c r="D315" s="47" t="s">
        <v>19</v>
      </c>
      <c r="E315" s="48">
        <v>6.8</v>
      </c>
      <c r="F315" s="48">
        <v>2.9999999999999996</v>
      </c>
      <c r="G315" s="48">
        <v>2.3000000000000003</v>
      </c>
      <c r="H315" s="48">
        <v>3.2000000000000006</v>
      </c>
      <c r="I315" s="49">
        <f t="shared" ref="I315:I319" si="26">SUM(E315:H315)</f>
        <v>15.3</v>
      </c>
    </row>
    <row r="316" spans="1:9">
      <c r="A316" s="70">
        <v>305</v>
      </c>
      <c r="B316" s="38" t="s">
        <v>1112</v>
      </c>
      <c r="C316" s="46" t="s">
        <v>892</v>
      </c>
      <c r="D316" s="47" t="s">
        <v>19</v>
      </c>
      <c r="E316" s="48">
        <v>6.8</v>
      </c>
      <c r="F316" s="48">
        <v>1.9999999999999996</v>
      </c>
      <c r="G316" s="48">
        <v>2.3000000000000003</v>
      </c>
      <c r="H316" s="48">
        <v>1.5000000000000002</v>
      </c>
      <c r="I316" s="49">
        <f t="shared" si="26"/>
        <v>12.6</v>
      </c>
    </row>
    <row r="317" spans="1:9">
      <c r="A317" s="70">
        <v>306</v>
      </c>
      <c r="B317" s="36" t="s">
        <v>1191</v>
      </c>
      <c r="C317" s="46" t="s">
        <v>892</v>
      </c>
      <c r="D317" s="71" t="s">
        <v>19</v>
      </c>
      <c r="E317" s="48">
        <v>6.8</v>
      </c>
      <c r="F317" s="48">
        <v>2.9999999999999996</v>
      </c>
      <c r="G317" s="48">
        <v>1.8</v>
      </c>
      <c r="H317" s="48">
        <v>1.5000000000000002</v>
      </c>
      <c r="I317" s="49">
        <f t="shared" si="26"/>
        <v>13.1</v>
      </c>
    </row>
    <row r="318" spans="1:9">
      <c r="A318" s="70">
        <v>307</v>
      </c>
      <c r="B318" s="125" t="s">
        <v>1192</v>
      </c>
      <c r="C318" s="46" t="s">
        <v>892</v>
      </c>
      <c r="D318" s="71">
        <v>16</v>
      </c>
      <c r="E318" s="48">
        <v>19.8</v>
      </c>
      <c r="F318" s="48">
        <v>13.5</v>
      </c>
      <c r="G318" s="48">
        <v>6.8</v>
      </c>
      <c r="H318" s="48">
        <v>2.1</v>
      </c>
      <c r="I318" s="49">
        <f t="shared" si="26"/>
        <v>42.199999999999996</v>
      </c>
    </row>
    <row r="319" spans="1:9">
      <c r="A319" s="70">
        <v>308</v>
      </c>
      <c r="B319" s="127" t="s">
        <v>1213</v>
      </c>
      <c r="C319" s="46" t="s">
        <v>892</v>
      </c>
      <c r="D319" s="71" t="s">
        <v>19</v>
      </c>
      <c r="E319" s="48">
        <v>7.3</v>
      </c>
      <c r="F319" s="48">
        <v>1.4999999999999996</v>
      </c>
      <c r="G319" s="48">
        <v>1.8</v>
      </c>
      <c r="H319" s="48">
        <v>2.0000000000000004</v>
      </c>
      <c r="I319" s="49">
        <f t="shared" si="26"/>
        <v>12.6</v>
      </c>
    </row>
    <row r="320" spans="1:9">
      <c r="A320" s="70">
        <v>309</v>
      </c>
      <c r="B320" s="127" t="s">
        <v>1214</v>
      </c>
      <c r="C320" s="46" t="s">
        <v>892</v>
      </c>
      <c r="D320" s="47">
        <v>10</v>
      </c>
      <c r="E320" s="48">
        <v>13.799999999999999</v>
      </c>
      <c r="F320" s="48">
        <v>5.0000000000000018</v>
      </c>
      <c r="G320" s="48">
        <v>3.8000000000000003</v>
      </c>
      <c r="H320" s="48">
        <v>2.5000000000000004</v>
      </c>
      <c r="I320" s="49">
        <f>SUM(E320:H320)</f>
        <v>25.1</v>
      </c>
    </row>
    <row r="321" spans="1:909">
      <c r="A321" s="72"/>
      <c r="B321" s="50"/>
      <c r="C321" s="61" t="s">
        <v>73</v>
      </c>
      <c r="D321" s="62">
        <f t="shared" ref="D321:I321" si="27">SUM(D288:D320)</f>
        <v>281</v>
      </c>
      <c r="E321" s="62">
        <f t="shared" si="27"/>
        <v>361.40000000000026</v>
      </c>
      <c r="F321" s="62">
        <f t="shared" si="27"/>
        <v>140.5</v>
      </c>
      <c r="G321" s="62">
        <f t="shared" si="27"/>
        <v>98.899999999999935</v>
      </c>
      <c r="H321" s="62">
        <f t="shared" si="27"/>
        <v>59.800000000000011</v>
      </c>
      <c r="I321" s="62">
        <f t="shared" si="27"/>
        <v>660.60000000000036</v>
      </c>
    </row>
    <row r="322" spans="1:909" ht="30" customHeight="1">
      <c r="A322" s="148" t="s">
        <v>240</v>
      </c>
      <c r="B322" s="148"/>
      <c r="C322" s="148"/>
      <c r="D322" s="148"/>
      <c r="E322" s="148"/>
      <c r="F322" s="148"/>
      <c r="G322" s="148"/>
      <c r="H322" s="148"/>
      <c r="I322" s="148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  <c r="NQ322" s="1"/>
      <c r="NR322" s="1"/>
      <c r="NS322" s="1"/>
      <c r="NT322" s="1"/>
      <c r="NU322" s="1"/>
      <c r="NV322" s="1"/>
      <c r="NW322" s="1"/>
      <c r="NX322" s="1"/>
      <c r="NY322" s="1"/>
      <c r="NZ322" s="1"/>
      <c r="OA322" s="1"/>
      <c r="OB322" s="1"/>
      <c r="OC322" s="1"/>
      <c r="OD322" s="1"/>
      <c r="OE322" s="1"/>
      <c r="OF322" s="1"/>
      <c r="OG322" s="1"/>
      <c r="OH322" s="1"/>
      <c r="OI322" s="1"/>
      <c r="OJ322" s="1"/>
      <c r="OK322" s="1"/>
      <c r="OL322" s="1"/>
      <c r="OM322" s="1"/>
      <c r="ON322" s="1"/>
      <c r="OO322" s="1"/>
      <c r="OP322" s="1"/>
      <c r="OQ322" s="1"/>
      <c r="OR322" s="1"/>
      <c r="OS322" s="1"/>
      <c r="OT322" s="1"/>
      <c r="OU322" s="1"/>
      <c r="OV322" s="1"/>
      <c r="OW322" s="1"/>
      <c r="OX322" s="1"/>
      <c r="OY322" s="1"/>
      <c r="OZ322" s="1"/>
      <c r="PA322" s="1"/>
      <c r="PB322" s="1"/>
      <c r="PC322" s="1"/>
      <c r="PD322" s="1"/>
      <c r="PE322" s="1"/>
      <c r="PF322" s="1"/>
      <c r="PG322" s="1"/>
      <c r="PH322" s="1"/>
      <c r="PI322" s="1"/>
      <c r="PJ322" s="1"/>
      <c r="PK322" s="1"/>
      <c r="PL322" s="1"/>
      <c r="PM322" s="1"/>
      <c r="PN322" s="1"/>
      <c r="PO322" s="1"/>
      <c r="PP322" s="1"/>
      <c r="PQ322" s="1"/>
      <c r="PR322" s="1"/>
      <c r="PS322" s="1"/>
      <c r="PT322" s="1"/>
      <c r="PU322" s="1"/>
      <c r="PV322" s="1"/>
      <c r="PW322" s="1"/>
      <c r="PX322" s="1"/>
      <c r="PY322" s="1"/>
      <c r="PZ322" s="1"/>
      <c r="QA322" s="1"/>
      <c r="QB322" s="1"/>
      <c r="QC322" s="1"/>
      <c r="QD322" s="1"/>
      <c r="QE322" s="1"/>
      <c r="QF322" s="1"/>
      <c r="QG322" s="1"/>
      <c r="QH322" s="1"/>
      <c r="QI322" s="1"/>
      <c r="QJ322" s="1"/>
      <c r="QK322" s="1"/>
      <c r="QL322" s="1"/>
      <c r="QM322" s="1"/>
      <c r="QN322" s="1"/>
      <c r="QO322" s="1"/>
      <c r="QP322" s="1"/>
      <c r="QQ322" s="1"/>
      <c r="QR322" s="1"/>
      <c r="QS322" s="1"/>
      <c r="QT322" s="1"/>
      <c r="QU322" s="1"/>
      <c r="QV322" s="1"/>
      <c r="QW322" s="1"/>
      <c r="QX322" s="1"/>
      <c r="QY322" s="1"/>
      <c r="QZ322" s="1"/>
      <c r="RA322" s="1"/>
      <c r="RB322" s="1"/>
      <c r="RC322" s="1"/>
      <c r="RD322" s="1"/>
      <c r="RE322" s="1"/>
      <c r="RF322" s="1"/>
      <c r="RG322" s="1"/>
      <c r="RH322" s="1"/>
      <c r="RI322" s="1"/>
      <c r="RJ322" s="1"/>
      <c r="RK322" s="1"/>
      <c r="RL322" s="1"/>
      <c r="RM322" s="1"/>
      <c r="RN322" s="1"/>
      <c r="RO322" s="1"/>
      <c r="RP322" s="1"/>
      <c r="RQ322" s="1"/>
      <c r="RR322" s="1"/>
      <c r="RS322" s="1"/>
      <c r="RT322" s="1"/>
      <c r="RU322" s="1"/>
      <c r="RV322" s="1"/>
      <c r="RW322" s="1"/>
      <c r="RX322" s="1"/>
      <c r="RY322" s="1"/>
      <c r="RZ322" s="1"/>
      <c r="SA322" s="1"/>
      <c r="SB322" s="1"/>
      <c r="SC322" s="1"/>
      <c r="SD322" s="1"/>
      <c r="SE322" s="1"/>
      <c r="SF322" s="1"/>
      <c r="SG322" s="1"/>
      <c r="SH322" s="1"/>
      <c r="SI322" s="1"/>
      <c r="SJ322" s="1"/>
      <c r="SK322" s="1"/>
      <c r="SL322" s="1"/>
      <c r="SM322" s="1"/>
      <c r="SN322" s="1"/>
      <c r="SO322" s="1"/>
      <c r="SP322" s="1"/>
      <c r="SQ322" s="1"/>
      <c r="SR322" s="1"/>
      <c r="SS322" s="1"/>
      <c r="ST322" s="1"/>
      <c r="SU322" s="1"/>
      <c r="SV322" s="1"/>
      <c r="SW322" s="1"/>
      <c r="SX322" s="1"/>
      <c r="SY322" s="1"/>
      <c r="SZ322" s="1"/>
      <c r="TA322" s="1"/>
      <c r="TB322" s="1"/>
      <c r="TC322" s="1"/>
      <c r="TD322" s="1"/>
      <c r="TE322" s="1"/>
      <c r="TF322" s="1"/>
      <c r="TG322" s="1"/>
      <c r="TH322" s="1"/>
      <c r="TI322" s="1"/>
      <c r="TJ322" s="1"/>
      <c r="TK322" s="1"/>
      <c r="TL322" s="1"/>
      <c r="TM322" s="1"/>
      <c r="TN322" s="1"/>
      <c r="TO322" s="1"/>
      <c r="TP322" s="1"/>
      <c r="TQ322" s="1"/>
      <c r="TR322" s="1"/>
      <c r="TS322" s="1"/>
      <c r="TT322" s="1"/>
      <c r="TU322" s="1"/>
      <c r="TV322" s="1"/>
      <c r="TW322" s="1"/>
      <c r="TX322" s="1"/>
      <c r="TY322" s="1"/>
      <c r="TZ322" s="1"/>
      <c r="UA322" s="1"/>
      <c r="UB322" s="1"/>
      <c r="UC322" s="1"/>
      <c r="UD322" s="1"/>
      <c r="UE322" s="1"/>
      <c r="UF322" s="1"/>
      <c r="UG322" s="1"/>
      <c r="UH322" s="1"/>
      <c r="UI322" s="1"/>
      <c r="UJ322" s="1"/>
      <c r="UK322" s="1"/>
      <c r="UL322" s="1"/>
      <c r="UM322" s="1"/>
      <c r="UN322" s="1"/>
      <c r="UO322" s="1"/>
      <c r="UP322" s="1"/>
      <c r="UQ322" s="1"/>
      <c r="UR322" s="1"/>
      <c r="US322" s="1"/>
      <c r="UT322" s="1"/>
      <c r="UU322" s="1"/>
      <c r="UV322" s="1"/>
      <c r="UW322" s="1"/>
      <c r="UX322" s="1"/>
      <c r="UY322" s="1"/>
      <c r="UZ322" s="1"/>
      <c r="VA322" s="1"/>
      <c r="VB322" s="1"/>
      <c r="VC322" s="1"/>
      <c r="VD322" s="1"/>
      <c r="VE322" s="1"/>
      <c r="VF322" s="1"/>
      <c r="VG322" s="1"/>
      <c r="VH322" s="1"/>
      <c r="VI322" s="1"/>
      <c r="VJ322" s="1"/>
      <c r="VK322" s="1"/>
      <c r="VL322" s="1"/>
      <c r="VM322" s="1"/>
      <c r="VN322" s="1"/>
      <c r="VO322" s="1"/>
      <c r="VP322" s="1"/>
      <c r="VQ322" s="1"/>
      <c r="VR322" s="1"/>
      <c r="VS322" s="1"/>
      <c r="VT322" s="1"/>
      <c r="VU322" s="1"/>
      <c r="VV322" s="1"/>
      <c r="VW322" s="1"/>
      <c r="VX322" s="1"/>
      <c r="VY322" s="1"/>
      <c r="VZ322" s="1"/>
      <c r="WA322" s="1"/>
      <c r="WB322" s="1"/>
      <c r="WC322" s="1"/>
      <c r="WD322" s="1"/>
      <c r="WE322" s="1"/>
      <c r="WF322" s="1"/>
      <c r="WG322" s="1"/>
      <c r="WH322" s="1"/>
      <c r="WI322" s="1"/>
      <c r="WJ322" s="1"/>
      <c r="WK322" s="1"/>
      <c r="WL322" s="1"/>
      <c r="WM322" s="1"/>
      <c r="WN322" s="1"/>
      <c r="WO322" s="1"/>
      <c r="WP322" s="1"/>
      <c r="WQ322" s="1"/>
      <c r="WR322" s="1"/>
      <c r="WS322" s="1"/>
      <c r="WT322" s="1"/>
      <c r="WU322" s="1"/>
      <c r="WV322" s="1"/>
      <c r="WW322" s="1"/>
      <c r="WX322" s="1"/>
      <c r="WY322" s="1"/>
      <c r="WZ322" s="1"/>
      <c r="XA322" s="1"/>
      <c r="XB322" s="1"/>
      <c r="XC322" s="1"/>
      <c r="XD322" s="1"/>
      <c r="XE322" s="1"/>
      <c r="XF322" s="1"/>
      <c r="XG322" s="1"/>
      <c r="XH322" s="1"/>
      <c r="XI322" s="1"/>
      <c r="XJ322" s="1"/>
      <c r="XK322" s="1"/>
      <c r="XL322" s="1"/>
      <c r="XM322" s="1"/>
      <c r="XN322" s="1"/>
      <c r="XO322" s="1"/>
      <c r="XP322" s="1"/>
      <c r="XQ322" s="1"/>
      <c r="XR322" s="1"/>
      <c r="XS322" s="1"/>
      <c r="XT322" s="1"/>
      <c r="XU322" s="1"/>
      <c r="XV322" s="1"/>
      <c r="XW322" s="1"/>
      <c r="XX322" s="1"/>
      <c r="XY322" s="1"/>
      <c r="XZ322" s="1"/>
      <c r="YA322" s="1"/>
      <c r="YB322" s="1"/>
      <c r="YC322" s="1"/>
      <c r="YD322" s="1"/>
      <c r="YE322" s="1"/>
      <c r="YF322" s="1"/>
      <c r="YG322" s="1"/>
      <c r="YH322" s="1"/>
      <c r="YI322" s="1"/>
      <c r="YJ322" s="1"/>
      <c r="YK322" s="1"/>
      <c r="YL322" s="1"/>
      <c r="YM322" s="1"/>
      <c r="YN322" s="1"/>
      <c r="YO322" s="1"/>
      <c r="YP322" s="1"/>
      <c r="YQ322" s="1"/>
      <c r="YR322" s="1"/>
      <c r="YS322" s="1"/>
      <c r="YT322" s="1"/>
      <c r="YU322" s="1"/>
      <c r="YV322" s="1"/>
      <c r="YW322" s="1"/>
      <c r="YX322" s="1"/>
      <c r="YY322" s="1"/>
      <c r="YZ322" s="1"/>
      <c r="ZA322" s="1"/>
      <c r="ZB322" s="1"/>
      <c r="ZC322" s="1"/>
      <c r="ZD322" s="1"/>
      <c r="ZE322" s="1"/>
      <c r="ZF322" s="1"/>
      <c r="ZG322" s="1"/>
      <c r="ZH322" s="1"/>
      <c r="ZI322" s="1"/>
      <c r="ZJ322" s="1"/>
      <c r="ZK322" s="1"/>
      <c r="ZL322" s="1"/>
      <c r="ZM322" s="1"/>
      <c r="ZN322" s="1"/>
      <c r="ZO322" s="1"/>
      <c r="ZP322" s="1"/>
      <c r="ZQ322" s="1"/>
      <c r="ZR322" s="1"/>
      <c r="ZS322" s="1"/>
      <c r="ZT322" s="1"/>
      <c r="ZU322" s="1"/>
      <c r="ZV322" s="1"/>
      <c r="ZW322" s="1"/>
      <c r="ZX322" s="1"/>
      <c r="ZY322" s="1"/>
      <c r="ZZ322" s="1"/>
      <c r="AAA322" s="1"/>
      <c r="AAB322" s="1"/>
      <c r="AAC322" s="1"/>
      <c r="AAD322" s="1"/>
      <c r="AAE322" s="1"/>
      <c r="AAF322" s="1"/>
      <c r="AAG322" s="1"/>
      <c r="AAH322" s="1"/>
      <c r="AAI322" s="1"/>
      <c r="AAJ322" s="1"/>
      <c r="AAK322" s="1"/>
      <c r="AAL322" s="1"/>
      <c r="AAM322" s="1"/>
      <c r="AAN322" s="1"/>
      <c r="AAO322" s="1"/>
      <c r="AAP322" s="1"/>
      <c r="AAQ322" s="1"/>
      <c r="AAR322" s="1"/>
      <c r="AAS322" s="1"/>
      <c r="AAT322" s="1"/>
      <c r="AAU322" s="1"/>
      <c r="AAV322" s="1"/>
      <c r="AAW322" s="1"/>
      <c r="AAX322" s="1"/>
      <c r="AAY322" s="1"/>
      <c r="AAZ322" s="1"/>
      <c r="ABA322" s="1"/>
      <c r="ABB322" s="1"/>
      <c r="ABC322" s="1"/>
      <c r="ABD322" s="1"/>
      <c r="ABE322" s="1"/>
      <c r="ABF322" s="1"/>
      <c r="ABG322" s="1"/>
      <c r="ABH322" s="1"/>
      <c r="ABI322" s="1"/>
      <c r="ABJ322" s="1"/>
      <c r="ABK322" s="1"/>
      <c r="ABL322" s="1"/>
      <c r="ABM322" s="1"/>
      <c r="ABN322" s="1"/>
      <c r="ABO322" s="1"/>
      <c r="ABP322" s="1"/>
      <c r="ABQ322" s="1"/>
      <c r="ABR322" s="1"/>
      <c r="ABS322" s="1"/>
      <c r="ABT322" s="1"/>
      <c r="ABU322" s="1"/>
      <c r="ABV322" s="1"/>
      <c r="ABW322" s="1"/>
      <c r="ABX322" s="1"/>
      <c r="ABY322" s="1"/>
      <c r="ABZ322" s="1"/>
      <c r="ACA322" s="1"/>
      <c r="ACB322" s="1"/>
      <c r="ACC322" s="1"/>
      <c r="ACD322" s="1"/>
      <c r="ACE322" s="1"/>
      <c r="ACF322" s="1"/>
      <c r="ACG322" s="1"/>
      <c r="ACH322" s="1"/>
      <c r="ACI322" s="1"/>
      <c r="ACJ322" s="1"/>
      <c r="ACK322" s="1"/>
      <c r="ACL322" s="1"/>
      <c r="ACM322" s="1"/>
      <c r="ACN322" s="1"/>
      <c r="ACO322" s="1"/>
      <c r="ACP322" s="1"/>
      <c r="ACQ322" s="1"/>
      <c r="ACR322" s="1"/>
      <c r="ACS322" s="1"/>
      <c r="ACT322" s="1"/>
      <c r="ACU322" s="1"/>
      <c r="ACV322" s="1"/>
      <c r="ACW322" s="1"/>
      <c r="ACX322" s="1"/>
      <c r="ACY322" s="1"/>
      <c r="ACZ322" s="1"/>
      <c r="ADA322" s="1"/>
      <c r="ADB322" s="1"/>
      <c r="ADC322" s="1"/>
      <c r="ADD322" s="1"/>
      <c r="ADE322" s="1"/>
      <c r="ADF322" s="1"/>
      <c r="ADG322" s="1"/>
      <c r="ADH322" s="1"/>
      <c r="ADI322" s="1"/>
      <c r="ADJ322" s="1"/>
      <c r="ADK322" s="1"/>
      <c r="ADL322" s="1"/>
      <c r="ADM322" s="1"/>
      <c r="ADN322" s="1"/>
      <c r="ADO322" s="1"/>
      <c r="ADP322" s="1"/>
      <c r="ADQ322" s="1"/>
      <c r="ADR322" s="1"/>
      <c r="ADS322" s="1"/>
      <c r="ADT322" s="1"/>
      <c r="ADU322" s="1"/>
      <c r="ADV322" s="1"/>
      <c r="ADW322" s="1"/>
      <c r="ADX322" s="1"/>
      <c r="ADY322" s="1"/>
      <c r="ADZ322" s="1"/>
      <c r="AEA322" s="1"/>
      <c r="AEB322" s="1"/>
      <c r="AEC322" s="1"/>
      <c r="AED322" s="1"/>
      <c r="AEE322" s="1"/>
      <c r="AEF322" s="1"/>
      <c r="AEG322" s="1"/>
      <c r="AEH322" s="1"/>
      <c r="AEI322" s="1"/>
      <c r="AEJ322" s="1"/>
      <c r="AEK322" s="1"/>
      <c r="AEL322" s="1"/>
      <c r="AEM322" s="1"/>
      <c r="AEN322" s="1"/>
      <c r="AEO322" s="1"/>
      <c r="AEP322" s="1"/>
      <c r="AEQ322" s="1"/>
      <c r="AER322" s="1"/>
      <c r="AES322" s="1"/>
      <c r="AET322" s="1"/>
      <c r="AEU322" s="1"/>
      <c r="AEV322" s="1"/>
      <c r="AEW322" s="1"/>
      <c r="AEX322" s="1"/>
      <c r="AEY322" s="1"/>
      <c r="AEZ322" s="1"/>
      <c r="AFA322" s="1"/>
      <c r="AFB322" s="1"/>
      <c r="AFC322" s="1"/>
      <c r="AFD322" s="1"/>
      <c r="AFE322" s="1"/>
      <c r="AFF322" s="1"/>
      <c r="AFG322" s="1"/>
      <c r="AFH322" s="1"/>
      <c r="AFI322" s="1"/>
      <c r="AFJ322" s="1"/>
      <c r="AFK322" s="1"/>
      <c r="AFL322" s="1"/>
      <c r="AFM322" s="1"/>
      <c r="AFN322" s="1"/>
      <c r="AFO322" s="1"/>
      <c r="AFP322" s="1"/>
      <c r="AFQ322" s="1"/>
      <c r="AFR322" s="1"/>
      <c r="AFS322" s="1"/>
      <c r="AFT322" s="1"/>
      <c r="AFU322" s="1"/>
      <c r="AFV322" s="1"/>
      <c r="AFW322" s="1"/>
      <c r="AFX322" s="1"/>
      <c r="AFY322" s="1"/>
      <c r="AFZ322" s="1"/>
      <c r="AGA322" s="1"/>
      <c r="AGB322" s="1"/>
      <c r="AGC322" s="1"/>
      <c r="AGD322" s="1"/>
      <c r="AGE322" s="1"/>
      <c r="AGF322" s="1"/>
      <c r="AGG322" s="1"/>
      <c r="AGH322" s="1"/>
      <c r="AGI322" s="1"/>
      <c r="AGJ322" s="1"/>
      <c r="AGK322" s="1"/>
      <c r="AGL322" s="1"/>
      <c r="AGM322" s="1"/>
      <c r="AGN322" s="1"/>
      <c r="AGO322" s="1"/>
      <c r="AGP322" s="1"/>
      <c r="AGQ322" s="1"/>
      <c r="AGR322" s="1"/>
      <c r="AGS322" s="1"/>
      <c r="AGT322" s="1"/>
      <c r="AGU322" s="1"/>
      <c r="AGV322" s="1"/>
      <c r="AGW322" s="1"/>
      <c r="AGX322" s="1"/>
      <c r="AGY322" s="1"/>
      <c r="AGZ322" s="1"/>
      <c r="AHA322" s="1"/>
      <c r="AHB322" s="1"/>
      <c r="AHC322" s="1"/>
      <c r="AHD322" s="1"/>
      <c r="AHE322" s="1"/>
      <c r="AHF322" s="1"/>
      <c r="AHG322" s="1"/>
      <c r="AHH322" s="1"/>
      <c r="AHI322" s="1"/>
      <c r="AHJ322" s="1"/>
      <c r="AHK322" s="1"/>
      <c r="AHL322" s="1"/>
      <c r="AHM322" s="1"/>
      <c r="AHN322" s="1"/>
      <c r="AHO322" s="1"/>
      <c r="AHP322" s="1"/>
      <c r="AHQ322" s="1"/>
      <c r="AHR322" s="1"/>
      <c r="AHS322" s="1"/>
      <c r="AHT322" s="1"/>
      <c r="AHU322" s="1"/>
      <c r="AHV322" s="1"/>
      <c r="AHW322" s="1"/>
      <c r="AHX322" s="1"/>
      <c r="AHY322" s="1"/>
    </row>
    <row r="323" spans="1:909">
      <c r="A323" s="73">
        <v>310</v>
      </c>
      <c r="B323" s="74" t="s">
        <v>241</v>
      </c>
      <c r="C323" s="75" t="s">
        <v>891</v>
      </c>
      <c r="D323" s="73">
        <v>6</v>
      </c>
      <c r="E323" s="48">
        <v>4.8000000000000007</v>
      </c>
      <c r="F323" s="48">
        <v>4.0000000000000018</v>
      </c>
      <c r="G323" s="48">
        <v>1.8</v>
      </c>
      <c r="H323" s="48">
        <v>1.2</v>
      </c>
      <c r="I323" s="76">
        <f>SUM(E323:H323)</f>
        <v>11.800000000000002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  <c r="NQ323" s="1"/>
      <c r="NR323" s="1"/>
      <c r="NS323" s="1"/>
      <c r="NT323" s="1"/>
      <c r="NU323" s="1"/>
      <c r="NV323" s="1"/>
      <c r="NW323" s="1"/>
      <c r="NX323" s="1"/>
      <c r="NY323" s="1"/>
      <c r="NZ323" s="1"/>
      <c r="OA323" s="1"/>
      <c r="OB323" s="1"/>
      <c r="OC323" s="1"/>
      <c r="OD323" s="1"/>
      <c r="OE323" s="1"/>
      <c r="OF323" s="1"/>
      <c r="OG323" s="1"/>
      <c r="OH323" s="1"/>
      <c r="OI323" s="1"/>
      <c r="OJ323" s="1"/>
      <c r="OK323" s="1"/>
      <c r="OL323" s="1"/>
      <c r="OM323" s="1"/>
      <c r="ON323" s="1"/>
      <c r="OO323" s="1"/>
      <c r="OP323" s="1"/>
      <c r="OQ323" s="1"/>
      <c r="OR323" s="1"/>
      <c r="OS323" s="1"/>
      <c r="OT323" s="1"/>
      <c r="OU323" s="1"/>
      <c r="OV323" s="1"/>
      <c r="OW323" s="1"/>
      <c r="OX323" s="1"/>
      <c r="OY323" s="1"/>
      <c r="OZ323" s="1"/>
      <c r="PA323" s="1"/>
      <c r="PB323" s="1"/>
      <c r="PC323" s="1"/>
      <c r="PD323" s="1"/>
      <c r="PE323" s="1"/>
      <c r="PF323" s="1"/>
      <c r="PG323" s="1"/>
      <c r="PH323" s="1"/>
      <c r="PI323" s="1"/>
      <c r="PJ323" s="1"/>
      <c r="PK323" s="1"/>
      <c r="PL323" s="1"/>
      <c r="PM323" s="1"/>
      <c r="PN323" s="1"/>
      <c r="PO323" s="1"/>
      <c r="PP323" s="1"/>
      <c r="PQ323" s="1"/>
      <c r="PR323" s="1"/>
      <c r="PS323" s="1"/>
      <c r="PT323" s="1"/>
      <c r="PU323" s="1"/>
      <c r="PV323" s="1"/>
      <c r="PW323" s="1"/>
      <c r="PX323" s="1"/>
      <c r="PY323" s="1"/>
      <c r="PZ323" s="1"/>
      <c r="QA323" s="1"/>
      <c r="QB323" s="1"/>
      <c r="QC323" s="1"/>
      <c r="QD323" s="1"/>
      <c r="QE323" s="1"/>
      <c r="QF323" s="1"/>
      <c r="QG323" s="1"/>
      <c r="QH323" s="1"/>
      <c r="QI323" s="1"/>
      <c r="QJ323" s="1"/>
      <c r="QK323" s="1"/>
      <c r="QL323" s="1"/>
      <c r="QM323" s="1"/>
      <c r="QN323" s="1"/>
      <c r="QO323" s="1"/>
      <c r="QP323" s="1"/>
      <c r="QQ323" s="1"/>
      <c r="QR323" s="1"/>
      <c r="QS323" s="1"/>
      <c r="QT323" s="1"/>
      <c r="QU323" s="1"/>
      <c r="QV323" s="1"/>
      <c r="QW323" s="1"/>
      <c r="QX323" s="1"/>
      <c r="QY323" s="1"/>
      <c r="QZ323" s="1"/>
      <c r="RA323" s="1"/>
      <c r="RB323" s="1"/>
      <c r="RC323" s="1"/>
      <c r="RD323" s="1"/>
      <c r="RE323" s="1"/>
      <c r="RF323" s="1"/>
      <c r="RG323" s="1"/>
      <c r="RH323" s="1"/>
      <c r="RI323" s="1"/>
      <c r="RJ323" s="1"/>
      <c r="RK323" s="1"/>
      <c r="RL323" s="1"/>
      <c r="RM323" s="1"/>
      <c r="RN323" s="1"/>
      <c r="RO323" s="1"/>
      <c r="RP323" s="1"/>
      <c r="RQ323" s="1"/>
      <c r="RR323" s="1"/>
      <c r="RS323" s="1"/>
      <c r="RT323" s="1"/>
      <c r="RU323" s="1"/>
      <c r="RV323" s="1"/>
      <c r="RW323" s="1"/>
      <c r="RX323" s="1"/>
      <c r="RY323" s="1"/>
      <c r="RZ323" s="1"/>
      <c r="SA323" s="1"/>
      <c r="SB323" s="1"/>
      <c r="SC323" s="1"/>
      <c r="SD323" s="1"/>
      <c r="SE323" s="1"/>
      <c r="SF323" s="1"/>
      <c r="SG323" s="1"/>
      <c r="SH323" s="1"/>
      <c r="SI323" s="1"/>
      <c r="SJ323" s="1"/>
      <c r="SK323" s="1"/>
      <c r="SL323" s="1"/>
      <c r="SM323" s="1"/>
      <c r="SN323" s="1"/>
      <c r="SO323" s="1"/>
      <c r="SP323" s="1"/>
      <c r="SQ323" s="1"/>
      <c r="SR323" s="1"/>
      <c r="SS323" s="1"/>
      <c r="ST323" s="1"/>
      <c r="SU323" s="1"/>
      <c r="SV323" s="1"/>
      <c r="SW323" s="1"/>
      <c r="SX323" s="1"/>
      <c r="SY323" s="1"/>
      <c r="SZ323" s="1"/>
      <c r="TA323" s="1"/>
      <c r="TB323" s="1"/>
      <c r="TC323" s="1"/>
      <c r="TD323" s="1"/>
      <c r="TE323" s="1"/>
      <c r="TF323" s="1"/>
      <c r="TG323" s="1"/>
      <c r="TH323" s="1"/>
      <c r="TI323" s="1"/>
      <c r="TJ323" s="1"/>
      <c r="TK323" s="1"/>
      <c r="TL323" s="1"/>
      <c r="TM323" s="1"/>
      <c r="TN323" s="1"/>
      <c r="TO323" s="1"/>
      <c r="TP323" s="1"/>
      <c r="TQ323" s="1"/>
      <c r="TR323" s="1"/>
      <c r="TS323" s="1"/>
      <c r="TT323" s="1"/>
      <c r="TU323" s="1"/>
      <c r="TV323" s="1"/>
      <c r="TW323" s="1"/>
      <c r="TX323" s="1"/>
      <c r="TY323" s="1"/>
      <c r="TZ323" s="1"/>
      <c r="UA323" s="1"/>
      <c r="UB323" s="1"/>
      <c r="UC323" s="1"/>
      <c r="UD323" s="1"/>
      <c r="UE323" s="1"/>
      <c r="UF323" s="1"/>
      <c r="UG323" s="1"/>
      <c r="UH323" s="1"/>
      <c r="UI323" s="1"/>
      <c r="UJ323" s="1"/>
      <c r="UK323" s="1"/>
      <c r="UL323" s="1"/>
      <c r="UM323" s="1"/>
      <c r="UN323" s="1"/>
      <c r="UO323" s="1"/>
      <c r="UP323" s="1"/>
      <c r="UQ323" s="1"/>
      <c r="UR323" s="1"/>
      <c r="US323" s="1"/>
      <c r="UT323" s="1"/>
      <c r="UU323" s="1"/>
      <c r="UV323" s="1"/>
      <c r="UW323" s="1"/>
      <c r="UX323" s="1"/>
      <c r="UY323" s="1"/>
      <c r="UZ323" s="1"/>
      <c r="VA323" s="1"/>
      <c r="VB323" s="1"/>
      <c r="VC323" s="1"/>
      <c r="VD323" s="1"/>
      <c r="VE323" s="1"/>
      <c r="VF323" s="1"/>
      <c r="VG323" s="1"/>
      <c r="VH323" s="1"/>
      <c r="VI323" s="1"/>
      <c r="VJ323" s="1"/>
      <c r="VK323" s="1"/>
      <c r="VL323" s="1"/>
      <c r="VM323" s="1"/>
      <c r="VN323" s="1"/>
      <c r="VO323" s="1"/>
      <c r="VP323" s="1"/>
      <c r="VQ323" s="1"/>
      <c r="VR323" s="1"/>
      <c r="VS323" s="1"/>
      <c r="VT323" s="1"/>
      <c r="VU323" s="1"/>
      <c r="VV323" s="1"/>
      <c r="VW323" s="1"/>
      <c r="VX323" s="1"/>
      <c r="VY323" s="1"/>
      <c r="VZ323" s="1"/>
      <c r="WA323" s="1"/>
      <c r="WB323" s="1"/>
      <c r="WC323" s="1"/>
      <c r="WD323" s="1"/>
      <c r="WE323" s="1"/>
      <c r="WF323" s="1"/>
      <c r="WG323" s="1"/>
      <c r="WH323" s="1"/>
      <c r="WI323" s="1"/>
      <c r="WJ323" s="1"/>
      <c r="WK323" s="1"/>
      <c r="WL323" s="1"/>
      <c r="WM323" s="1"/>
      <c r="WN323" s="1"/>
      <c r="WO323" s="1"/>
      <c r="WP323" s="1"/>
      <c r="WQ323" s="1"/>
      <c r="WR323" s="1"/>
      <c r="WS323" s="1"/>
      <c r="WT323" s="1"/>
      <c r="WU323" s="1"/>
      <c r="WV323" s="1"/>
      <c r="WW323" s="1"/>
      <c r="WX323" s="1"/>
      <c r="WY323" s="1"/>
      <c r="WZ323" s="1"/>
      <c r="XA323" s="1"/>
      <c r="XB323" s="1"/>
      <c r="XC323" s="1"/>
      <c r="XD323" s="1"/>
      <c r="XE323" s="1"/>
      <c r="XF323" s="1"/>
      <c r="XG323" s="1"/>
      <c r="XH323" s="1"/>
      <c r="XI323" s="1"/>
      <c r="XJ323" s="1"/>
      <c r="XK323" s="1"/>
      <c r="XL323" s="1"/>
      <c r="XM323" s="1"/>
      <c r="XN323" s="1"/>
      <c r="XO323" s="1"/>
      <c r="XP323" s="1"/>
      <c r="XQ323" s="1"/>
      <c r="XR323" s="1"/>
      <c r="XS323" s="1"/>
      <c r="XT323" s="1"/>
      <c r="XU323" s="1"/>
      <c r="XV323" s="1"/>
      <c r="XW323" s="1"/>
      <c r="XX323" s="1"/>
      <c r="XY323" s="1"/>
      <c r="XZ323" s="1"/>
      <c r="YA323" s="1"/>
      <c r="YB323" s="1"/>
      <c r="YC323" s="1"/>
      <c r="YD323" s="1"/>
      <c r="YE323" s="1"/>
      <c r="YF323" s="1"/>
      <c r="YG323" s="1"/>
      <c r="YH323" s="1"/>
      <c r="YI323" s="1"/>
      <c r="YJ323" s="1"/>
      <c r="YK323" s="1"/>
      <c r="YL323" s="1"/>
      <c r="YM323" s="1"/>
      <c r="YN323" s="1"/>
      <c r="YO323" s="1"/>
      <c r="YP323" s="1"/>
      <c r="YQ323" s="1"/>
      <c r="YR323" s="1"/>
      <c r="YS323" s="1"/>
      <c r="YT323" s="1"/>
      <c r="YU323" s="1"/>
      <c r="YV323" s="1"/>
      <c r="YW323" s="1"/>
      <c r="YX323" s="1"/>
      <c r="YY323" s="1"/>
      <c r="YZ323" s="1"/>
      <c r="ZA323" s="1"/>
      <c r="ZB323" s="1"/>
      <c r="ZC323" s="1"/>
      <c r="ZD323" s="1"/>
      <c r="ZE323" s="1"/>
      <c r="ZF323" s="1"/>
      <c r="ZG323" s="1"/>
      <c r="ZH323" s="1"/>
      <c r="ZI323" s="1"/>
      <c r="ZJ323" s="1"/>
      <c r="ZK323" s="1"/>
      <c r="ZL323" s="1"/>
      <c r="ZM323" s="1"/>
      <c r="ZN323" s="1"/>
      <c r="ZO323" s="1"/>
      <c r="ZP323" s="1"/>
      <c r="ZQ323" s="1"/>
      <c r="ZR323" s="1"/>
      <c r="ZS323" s="1"/>
      <c r="ZT323" s="1"/>
      <c r="ZU323" s="1"/>
      <c r="ZV323" s="1"/>
      <c r="ZW323" s="1"/>
      <c r="ZX323" s="1"/>
      <c r="ZY323" s="1"/>
      <c r="ZZ323" s="1"/>
      <c r="AAA323" s="1"/>
      <c r="AAB323" s="1"/>
      <c r="AAC323" s="1"/>
      <c r="AAD323" s="1"/>
      <c r="AAE323" s="1"/>
      <c r="AAF323" s="1"/>
      <c r="AAG323" s="1"/>
      <c r="AAH323" s="1"/>
      <c r="AAI323" s="1"/>
      <c r="AAJ323" s="1"/>
      <c r="AAK323" s="1"/>
      <c r="AAL323" s="1"/>
      <c r="AAM323" s="1"/>
      <c r="AAN323" s="1"/>
      <c r="AAO323" s="1"/>
      <c r="AAP323" s="1"/>
      <c r="AAQ323" s="1"/>
      <c r="AAR323" s="1"/>
      <c r="AAS323" s="1"/>
      <c r="AAT323" s="1"/>
      <c r="AAU323" s="1"/>
      <c r="AAV323" s="1"/>
      <c r="AAW323" s="1"/>
      <c r="AAX323" s="1"/>
      <c r="AAY323" s="1"/>
      <c r="AAZ323" s="1"/>
      <c r="ABA323" s="1"/>
      <c r="ABB323" s="1"/>
      <c r="ABC323" s="1"/>
      <c r="ABD323" s="1"/>
      <c r="ABE323" s="1"/>
      <c r="ABF323" s="1"/>
      <c r="ABG323" s="1"/>
      <c r="ABH323" s="1"/>
      <c r="ABI323" s="1"/>
      <c r="ABJ323" s="1"/>
      <c r="ABK323" s="1"/>
      <c r="ABL323" s="1"/>
      <c r="ABM323" s="1"/>
      <c r="ABN323" s="1"/>
      <c r="ABO323" s="1"/>
      <c r="ABP323" s="1"/>
      <c r="ABQ323" s="1"/>
      <c r="ABR323" s="1"/>
      <c r="ABS323" s="1"/>
      <c r="ABT323" s="1"/>
      <c r="ABU323" s="1"/>
      <c r="ABV323" s="1"/>
      <c r="ABW323" s="1"/>
      <c r="ABX323" s="1"/>
      <c r="ABY323" s="1"/>
      <c r="ABZ323" s="1"/>
      <c r="ACA323" s="1"/>
      <c r="ACB323" s="1"/>
      <c r="ACC323" s="1"/>
      <c r="ACD323" s="1"/>
      <c r="ACE323" s="1"/>
      <c r="ACF323" s="1"/>
      <c r="ACG323" s="1"/>
      <c r="ACH323" s="1"/>
      <c r="ACI323" s="1"/>
      <c r="ACJ323" s="1"/>
      <c r="ACK323" s="1"/>
      <c r="ACL323" s="1"/>
      <c r="ACM323" s="1"/>
      <c r="ACN323" s="1"/>
      <c r="ACO323" s="1"/>
      <c r="ACP323" s="1"/>
      <c r="ACQ323" s="1"/>
      <c r="ACR323" s="1"/>
      <c r="ACS323" s="1"/>
      <c r="ACT323" s="1"/>
      <c r="ACU323" s="1"/>
      <c r="ACV323" s="1"/>
      <c r="ACW323" s="1"/>
      <c r="ACX323" s="1"/>
      <c r="ACY323" s="1"/>
      <c r="ACZ323" s="1"/>
      <c r="ADA323" s="1"/>
      <c r="ADB323" s="1"/>
      <c r="ADC323" s="1"/>
      <c r="ADD323" s="1"/>
      <c r="ADE323" s="1"/>
      <c r="ADF323" s="1"/>
      <c r="ADG323" s="1"/>
      <c r="ADH323" s="1"/>
      <c r="ADI323" s="1"/>
      <c r="ADJ323" s="1"/>
      <c r="ADK323" s="1"/>
      <c r="ADL323" s="1"/>
      <c r="ADM323" s="1"/>
      <c r="ADN323" s="1"/>
      <c r="ADO323" s="1"/>
      <c r="ADP323" s="1"/>
      <c r="ADQ323" s="1"/>
      <c r="ADR323" s="1"/>
      <c r="ADS323" s="1"/>
      <c r="ADT323" s="1"/>
      <c r="ADU323" s="1"/>
      <c r="ADV323" s="1"/>
      <c r="ADW323" s="1"/>
      <c r="ADX323" s="1"/>
      <c r="ADY323" s="1"/>
      <c r="ADZ323" s="1"/>
      <c r="AEA323" s="1"/>
      <c r="AEB323" s="1"/>
      <c r="AEC323" s="1"/>
      <c r="AED323" s="1"/>
      <c r="AEE323" s="1"/>
      <c r="AEF323" s="1"/>
      <c r="AEG323" s="1"/>
      <c r="AEH323" s="1"/>
      <c r="AEI323" s="1"/>
      <c r="AEJ323" s="1"/>
      <c r="AEK323" s="1"/>
      <c r="AEL323" s="1"/>
      <c r="AEM323" s="1"/>
      <c r="AEN323" s="1"/>
      <c r="AEO323" s="1"/>
      <c r="AEP323" s="1"/>
      <c r="AEQ323" s="1"/>
      <c r="AER323" s="1"/>
      <c r="AES323" s="1"/>
      <c r="AET323" s="1"/>
      <c r="AEU323" s="1"/>
      <c r="AEV323" s="1"/>
      <c r="AEW323" s="1"/>
      <c r="AEX323" s="1"/>
      <c r="AEY323" s="1"/>
      <c r="AEZ323" s="1"/>
      <c r="AFA323" s="1"/>
      <c r="AFB323" s="1"/>
      <c r="AFC323" s="1"/>
      <c r="AFD323" s="1"/>
      <c r="AFE323" s="1"/>
      <c r="AFF323" s="1"/>
      <c r="AFG323" s="1"/>
      <c r="AFH323" s="1"/>
      <c r="AFI323" s="1"/>
      <c r="AFJ323" s="1"/>
      <c r="AFK323" s="1"/>
      <c r="AFL323" s="1"/>
      <c r="AFM323" s="1"/>
      <c r="AFN323" s="1"/>
      <c r="AFO323" s="1"/>
      <c r="AFP323" s="1"/>
      <c r="AFQ323" s="1"/>
      <c r="AFR323" s="1"/>
      <c r="AFS323" s="1"/>
      <c r="AFT323" s="1"/>
      <c r="AFU323" s="1"/>
      <c r="AFV323" s="1"/>
      <c r="AFW323" s="1"/>
      <c r="AFX323" s="1"/>
      <c r="AFY323" s="1"/>
      <c r="AFZ323" s="1"/>
      <c r="AGA323" s="1"/>
      <c r="AGB323" s="1"/>
      <c r="AGC323" s="1"/>
      <c r="AGD323" s="1"/>
      <c r="AGE323" s="1"/>
      <c r="AGF323" s="1"/>
      <c r="AGG323" s="1"/>
      <c r="AGH323" s="1"/>
      <c r="AGI323" s="1"/>
      <c r="AGJ323" s="1"/>
      <c r="AGK323" s="1"/>
      <c r="AGL323" s="1"/>
      <c r="AGM323" s="1"/>
      <c r="AGN323" s="1"/>
      <c r="AGO323" s="1"/>
      <c r="AGP323" s="1"/>
      <c r="AGQ323" s="1"/>
      <c r="AGR323" s="1"/>
      <c r="AGS323" s="1"/>
      <c r="AGT323" s="1"/>
      <c r="AGU323" s="1"/>
      <c r="AGV323" s="1"/>
      <c r="AGW323" s="1"/>
      <c r="AGX323" s="1"/>
      <c r="AGY323" s="1"/>
      <c r="AGZ323" s="1"/>
      <c r="AHA323" s="1"/>
      <c r="AHB323" s="1"/>
      <c r="AHC323" s="1"/>
      <c r="AHD323" s="1"/>
      <c r="AHE323" s="1"/>
      <c r="AHF323" s="1"/>
      <c r="AHG323" s="1"/>
      <c r="AHH323" s="1"/>
      <c r="AHI323" s="1"/>
      <c r="AHJ323" s="1"/>
      <c r="AHK323" s="1"/>
      <c r="AHL323" s="1"/>
      <c r="AHM323" s="1"/>
      <c r="AHN323" s="1"/>
      <c r="AHO323" s="1"/>
      <c r="AHP323" s="1"/>
      <c r="AHQ323" s="1"/>
      <c r="AHR323" s="1"/>
      <c r="AHS323" s="1"/>
      <c r="AHT323" s="1"/>
      <c r="AHU323" s="1"/>
      <c r="AHV323" s="1"/>
      <c r="AHW323" s="1"/>
      <c r="AHX323" s="1"/>
      <c r="AHY323" s="1"/>
    </row>
    <row r="324" spans="1:909">
      <c r="A324" s="73">
        <v>311</v>
      </c>
      <c r="B324" s="74" t="s">
        <v>242</v>
      </c>
      <c r="C324" s="75" t="s">
        <v>891</v>
      </c>
      <c r="D324" s="73">
        <v>6</v>
      </c>
      <c r="E324" s="48">
        <v>5.3</v>
      </c>
      <c r="F324" s="48">
        <v>3.9</v>
      </c>
      <c r="G324" s="48">
        <v>1.7000000000000002</v>
      </c>
      <c r="H324" s="48">
        <v>0.30000000000000004</v>
      </c>
      <c r="I324" s="76">
        <f>SUM(E324:H324)</f>
        <v>11.2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/>
      <c r="OC324" s="1"/>
      <c r="OD324" s="1"/>
      <c r="OE324" s="1"/>
      <c r="OF324" s="1"/>
      <c r="OG324" s="1"/>
      <c r="OH324" s="1"/>
      <c r="OI324" s="1"/>
      <c r="OJ324" s="1"/>
      <c r="OK324" s="1"/>
      <c r="OL324" s="1"/>
      <c r="OM324" s="1"/>
      <c r="ON324" s="1"/>
      <c r="OO324" s="1"/>
      <c r="OP324" s="1"/>
      <c r="OQ324" s="1"/>
      <c r="OR324" s="1"/>
      <c r="OS324" s="1"/>
      <c r="OT324" s="1"/>
      <c r="OU324" s="1"/>
      <c r="OV324" s="1"/>
      <c r="OW324" s="1"/>
      <c r="OX324" s="1"/>
      <c r="OY324" s="1"/>
      <c r="OZ324" s="1"/>
      <c r="PA324" s="1"/>
      <c r="PB324" s="1"/>
      <c r="PC324" s="1"/>
      <c r="PD324" s="1"/>
      <c r="PE324" s="1"/>
      <c r="PF324" s="1"/>
      <c r="PG324" s="1"/>
      <c r="PH324" s="1"/>
      <c r="PI324" s="1"/>
      <c r="PJ324" s="1"/>
      <c r="PK324" s="1"/>
      <c r="PL324" s="1"/>
      <c r="PM324" s="1"/>
      <c r="PN324" s="1"/>
      <c r="PO324" s="1"/>
      <c r="PP324" s="1"/>
      <c r="PQ324" s="1"/>
      <c r="PR324" s="1"/>
      <c r="PS324" s="1"/>
      <c r="PT324" s="1"/>
      <c r="PU324" s="1"/>
      <c r="PV324" s="1"/>
      <c r="PW324" s="1"/>
      <c r="PX324" s="1"/>
      <c r="PY324" s="1"/>
      <c r="PZ324" s="1"/>
      <c r="QA324" s="1"/>
      <c r="QB324" s="1"/>
      <c r="QC324" s="1"/>
      <c r="QD324" s="1"/>
      <c r="QE324" s="1"/>
      <c r="QF324" s="1"/>
      <c r="QG324" s="1"/>
      <c r="QH324" s="1"/>
      <c r="QI324" s="1"/>
      <c r="QJ324" s="1"/>
      <c r="QK324" s="1"/>
      <c r="QL324" s="1"/>
      <c r="QM324" s="1"/>
      <c r="QN324" s="1"/>
      <c r="QO324" s="1"/>
      <c r="QP324" s="1"/>
      <c r="QQ324" s="1"/>
      <c r="QR324" s="1"/>
      <c r="QS324" s="1"/>
      <c r="QT324" s="1"/>
      <c r="QU324" s="1"/>
      <c r="QV324" s="1"/>
      <c r="QW324" s="1"/>
      <c r="QX324" s="1"/>
      <c r="QY324" s="1"/>
      <c r="QZ324" s="1"/>
      <c r="RA324" s="1"/>
      <c r="RB324" s="1"/>
      <c r="RC324" s="1"/>
      <c r="RD324" s="1"/>
      <c r="RE324" s="1"/>
      <c r="RF324" s="1"/>
      <c r="RG324" s="1"/>
      <c r="RH324" s="1"/>
      <c r="RI324" s="1"/>
      <c r="RJ324" s="1"/>
      <c r="RK324" s="1"/>
      <c r="RL324" s="1"/>
      <c r="RM324" s="1"/>
      <c r="RN324" s="1"/>
      <c r="RO324" s="1"/>
      <c r="RP324" s="1"/>
      <c r="RQ324" s="1"/>
      <c r="RR324" s="1"/>
      <c r="RS324" s="1"/>
      <c r="RT324" s="1"/>
      <c r="RU324" s="1"/>
      <c r="RV324" s="1"/>
      <c r="RW324" s="1"/>
      <c r="RX324" s="1"/>
      <c r="RY324" s="1"/>
      <c r="RZ324" s="1"/>
      <c r="SA324" s="1"/>
      <c r="SB324" s="1"/>
      <c r="SC324" s="1"/>
      <c r="SD324" s="1"/>
      <c r="SE324" s="1"/>
      <c r="SF324" s="1"/>
      <c r="SG324" s="1"/>
      <c r="SH324" s="1"/>
      <c r="SI324" s="1"/>
      <c r="SJ324" s="1"/>
      <c r="SK324" s="1"/>
      <c r="SL324" s="1"/>
      <c r="SM324" s="1"/>
      <c r="SN324" s="1"/>
      <c r="SO324" s="1"/>
      <c r="SP324" s="1"/>
      <c r="SQ324" s="1"/>
      <c r="SR324" s="1"/>
      <c r="SS324" s="1"/>
      <c r="ST324" s="1"/>
      <c r="SU324" s="1"/>
      <c r="SV324" s="1"/>
      <c r="SW324" s="1"/>
      <c r="SX324" s="1"/>
      <c r="SY324" s="1"/>
      <c r="SZ324" s="1"/>
      <c r="TA324" s="1"/>
      <c r="TB324" s="1"/>
      <c r="TC324" s="1"/>
      <c r="TD324" s="1"/>
      <c r="TE324" s="1"/>
      <c r="TF324" s="1"/>
      <c r="TG324" s="1"/>
      <c r="TH324" s="1"/>
      <c r="TI324" s="1"/>
      <c r="TJ324" s="1"/>
      <c r="TK324" s="1"/>
      <c r="TL324" s="1"/>
      <c r="TM324" s="1"/>
      <c r="TN324" s="1"/>
      <c r="TO324" s="1"/>
      <c r="TP324" s="1"/>
      <c r="TQ324" s="1"/>
      <c r="TR324" s="1"/>
      <c r="TS324" s="1"/>
      <c r="TT324" s="1"/>
      <c r="TU324" s="1"/>
      <c r="TV324" s="1"/>
      <c r="TW324" s="1"/>
      <c r="TX324" s="1"/>
      <c r="TY324" s="1"/>
      <c r="TZ324" s="1"/>
      <c r="UA324" s="1"/>
      <c r="UB324" s="1"/>
      <c r="UC324" s="1"/>
      <c r="UD324" s="1"/>
      <c r="UE324" s="1"/>
      <c r="UF324" s="1"/>
      <c r="UG324" s="1"/>
      <c r="UH324" s="1"/>
      <c r="UI324" s="1"/>
      <c r="UJ324" s="1"/>
      <c r="UK324" s="1"/>
      <c r="UL324" s="1"/>
      <c r="UM324" s="1"/>
      <c r="UN324" s="1"/>
      <c r="UO324" s="1"/>
      <c r="UP324" s="1"/>
      <c r="UQ324" s="1"/>
      <c r="UR324" s="1"/>
      <c r="US324" s="1"/>
      <c r="UT324" s="1"/>
      <c r="UU324" s="1"/>
      <c r="UV324" s="1"/>
      <c r="UW324" s="1"/>
      <c r="UX324" s="1"/>
      <c r="UY324" s="1"/>
      <c r="UZ324" s="1"/>
      <c r="VA324" s="1"/>
      <c r="VB324" s="1"/>
      <c r="VC324" s="1"/>
      <c r="VD324" s="1"/>
      <c r="VE324" s="1"/>
      <c r="VF324" s="1"/>
      <c r="VG324" s="1"/>
      <c r="VH324" s="1"/>
      <c r="VI324" s="1"/>
      <c r="VJ324" s="1"/>
      <c r="VK324" s="1"/>
      <c r="VL324" s="1"/>
      <c r="VM324" s="1"/>
      <c r="VN324" s="1"/>
      <c r="VO324" s="1"/>
      <c r="VP324" s="1"/>
      <c r="VQ324" s="1"/>
      <c r="VR324" s="1"/>
      <c r="VS324" s="1"/>
      <c r="VT324" s="1"/>
      <c r="VU324" s="1"/>
      <c r="VV324" s="1"/>
      <c r="VW324" s="1"/>
      <c r="VX324" s="1"/>
      <c r="VY324" s="1"/>
      <c r="VZ324" s="1"/>
      <c r="WA324" s="1"/>
      <c r="WB324" s="1"/>
      <c r="WC324" s="1"/>
      <c r="WD324" s="1"/>
      <c r="WE324" s="1"/>
      <c r="WF324" s="1"/>
      <c r="WG324" s="1"/>
      <c r="WH324" s="1"/>
      <c r="WI324" s="1"/>
      <c r="WJ324" s="1"/>
      <c r="WK324" s="1"/>
      <c r="WL324" s="1"/>
      <c r="WM324" s="1"/>
      <c r="WN324" s="1"/>
      <c r="WO324" s="1"/>
      <c r="WP324" s="1"/>
      <c r="WQ324" s="1"/>
      <c r="WR324" s="1"/>
      <c r="WS324" s="1"/>
      <c r="WT324" s="1"/>
      <c r="WU324" s="1"/>
      <c r="WV324" s="1"/>
      <c r="WW324" s="1"/>
      <c r="WX324" s="1"/>
      <c r="WY324" s="1"/>
      <c r="WZ324" s="1"/>
      <c r="XA324" s="1"/>
      <c r="XB324" s="1"/>
      <c r="XC324" s="1"/>
      <c r="XD324" s="1"/>
      <c r="XE324" s="1"/>
      <c r="XF324" s="1"/>
      <c r="XG324" s="1"/>
      <c r="XH324" s="1"/>
      <c r="XI324" s="1"/>
      <c r="XJ324" s="1"/>
      <c r="XK324" s="1"/>
      <c r="XL324" s="1"/>
      <c r="XM324" s="1"/>
      <c r="XN324" s="1"/>
      <c r="XO324" s="1"/>
      <c r="XP324" s="1"/>
      <c r="XQ324" s="1"/>
      <c r="XR324" s="1"/>
      <c r="XS324" s="1"/>
      <c r="XT324" s="1"/>
      <c r="XU324" s="1"/>
      <c r="XV324" s="1"/>
      <c r="XW324" s="1"/>
      <c r="XX324" s="1"/>
      <c r="XY324" s="1"/>
      <c r="XZ324" s="1"/>
      <c r="YA324" s="1"/>
      <c r="YB324" s="1"/>
      <c r="YC324" s="1"/>
      <c r="YD324" s="1"/>
      <c r="YE324" s="1"/>
      <c r="YF324" s="1"/>
      <c r="YG324" s="1"/>
      <c r="YH324" s="1"/>
      <c r="YI324" s="1"/>
      <c r="YJ324" s="1"/>
      <c r="YK324" s="1"/>
      <c r="YL324" s="1"/>
      <c r="YM324" s="1"/>
      <c r="YN324" s="1"/>
      <c r="YO324" s="1"/>
      <c r="YP324" s="1"/>
      <c r="YQ324" s="1"/>
      <c r="YR324" s="1"/>
      <c r="YS324" s="1"/>
      <c r="YT324" s="1"/>
      <c r="YU324" s="1"/>
      <c r="YV324" s="1"/>
      <c r="YW324" s="1"/>
      <c r="YX324" s="1"/>
      <c r="YY324" s="1"/>
      <c r="YZ324" s="1"/>
      <c r="ZA324" s="1"/>
      <c r="ZB324" s="1"/>
      <c r="ZC324" s="1"/>
      <c r="ZD324" s="1"/>
      <c r="ZE324" s="1"/>
      <c r="ZF324" s="1"/>
      <c r="ZG324" s="1"/>
      <c r="ZH324" s="1"/>
      <c r="ZI324" s="1"/>
      <c r="ZJ324" s="1"/>
      <c r="ZK324" s="1"/>
      <c r="ZL324" s="1"/>
      <c r="ZM324" s="1"/>
      <c r="ZN324" s="1"/>
      <c r="ZO324" s="1"/>
      <c r="ZP324" s="1"/>
      <c r="ZQ324" s="1"/>
      <c r="ZR324" s="1"/>
      <c r="ZS324" s="1"/>
      <c r="ZT324" s="1"/>
      <c r="ZU324" s="1"/>
      <c r="ZV324" s="1"/>
      <c r="ZW324" s="1"/>
      <c r="ZX324" s="1"/>
      <c r="ZY324" s="1"/>
      <c r="ZZ324" s="1"/>
      <c r="AAA324" s="1"/>
      <c r="AAB324" s="1"/>
      <c r="AAC324" s="1"/>
      <c r="AAD324" s="1"/>
      <c r="AAE324" s="1"/>
      <c r="AAF324" s="1"/>
      <c r="AAG324" s="1"/>
      <c r="AAH324" s="1"/>
      <c r="AAI324" s="1"/>
      <c r="AAJ324" s="1"/>
      <c r="AAK324" s="1"/>
      <c r="AAL324" s="1"/>
      <c r="AAM324" s="1"/>
      <c r="AAN324" s="1"/>
      <c r="AAO324" s="1"/>
      <c r="AAP324" s="1"/>
      <c r="AAQ324" s="1"/>
      <c r="AAR324" s="1"/>
      <c r="AAS324" s="1"/>
      <c r="AAT324" s="1"/>
      <c r="AAU324" s="1"/>
      <c r="AAV324" s="1"/>
      <c r="AAW324" s="1"/>
      <c r="AAX324" s="1"/>
      <c r="AAY324" s="1"/>
      <c r="AAZ324" s="1"/>
      <c r="ABA324" s="1"/>
      <c r="ABB324" s="1"/>
      <c r="ABC324" s="1"/>
      <c r="ABD324" s="1"/>
      <c r="ABE324" s="1"/>
      <c r="ABF324" s="1"/>
      <c r="ABG324" s="1"/>
      <c r="ABH324" s="1"/>
      <c r="ABI324" s="1"/>
      <c r="ABJ324" s="1"/>
      <c r="ABK324" s="1"/>
      <c r="ABL324" s="1"/>
      <c r="ABM324" s="1"/>
      <c r="ABN324" s="1"/>
      <c r="ABO324" s="1"/>
      <c r="ABP324" s="1"/>
      <c r="ABQ324" s="1"/>
      <c r="ABR324" s="1"/>
      <c r="ABS324" s="1"/>
      <c r="ABT324" s="1"/>
      <c r="ABU324" s="1"/>
      <c r="ABV324" s="1"/>
      <c r="ABW324" s="1"/>
      <c r="ABX324" s="1"/>
      <c r="ABY324" s="1"/>
      <c r="ABZ324" s="1"/>
      <c r="ACA324" s="1"/>
      <c r="ACB324" s="1"/>
      <c r="ACC324" s="1"/>
      <c r="ACD324" s="1"/>
      <c r="ACE324" s="1"/>
      <c r="ACF324" s="1"/>
      <c r="ACG324" s="1"/>
      <c r="ACH324" s="1"/>
      <c r="ACI324" s="1"/>
      <c r="ACJ324" s="1"/>
      <c r="ACK324" s="1"/>
      <c r="ACL324" s="1"/>
      <c r="ACM324" s="1"/>
      <c r="ACN324" s="1"/>
      <c r="ACO324" s="1"/>
      <c r="ACP324" s="1"/>
      <c r="ACQ324" s="1"/>
      <c r="ACR324" s="1"/>
      <c r="ACS324" s="1"/>
      <c r="ACT324" s="1"/>
      <c r="ACU324" s="1"/>
      <c r="ACV324" s="1"/>
      <c r="ACW324" s="1"/>
      <c r="ACX324" s="1"/>
      <c r="ACY324" s="1"/>
      <c r="ACZ324" s="1"/>
      <c r="ADA324" s="1"/>
      <c r="ADB324" s="1"/>
      <c r="ADC324" s="1"/>
      <c r="ADD324" s="1"/>
      <c r="ADE324" s="1"/>
      <c r="ADF324" s="1"/>
      <c r="ADG324" s="1"/>
      <c r="ADH324" s="1"/>
      <c r="ADI324" s="1"/>
      <c r="ADJ324" s="1"/>
      <c r="ADK324" s="1"/>
      <c r="ADL324" s="1"/>
      <c r="ADM324" s="1"/>
      <c r="ADN324" s="1"/>
      <c r="ADO324" s="1"/>
      <c r="ADP324" s="1"/>
      <c r="ADQ324" s="1"/>
      <c r="ADR324" s="1"/>
      <c r="ADS324" s="1"/>
      <c r="ADT324" s="1"/>
      <c r="ADU324" s="1"/>
      <c r="ADV324" s="1"/>
      <c r="ADW324" s="1"/>
      <c r="ADX324" s="1"/>
      <c r="ADY324" s="1"/>
      <c r="ADZ324" s="1"/>
      <c r="AEA324" s="1"/>
      <c r="AEB324" s="1"/>
      <c r="AEC324" s="1"/>
      <c r="AED324" s="1"/>
      <c r="AEE324" s="1"/>
      <c r="AEF324" s="1"/>
      <c r="AEG324" s="1"/>
      <c r="AEH324" s="1"/>
      <c r="AEI324" s="1"/>
      <c r="AEJ324" s="1"/>
      <c r="AEK324" s="1"/>
      <c r="AEL324" s="1"/>
      <c r="AEM324" s="1"/>
      <c r="AEN324" s="1"/>
      <c r="AEO324" s="1"/>
      <c r="AEP324" s="1"/>
      <c r="AEQ324" s="1"/>
      <c r="AER324" s="1"/>
      <c r="AES324" s="1"/>
      <c r="AET324" s="1"/>
      <c r="AEU324" s="1"/>
      <c r="AEV324" s="1"/>
      <c r="AEW324" s="1"/>
      <c r="AEX324" s="1"/>
      <c r="AEY324" s="1"/>
      <c r="AEZ324" s="1"/>
      <c r="AFA324" s="1"/>
      <c r="AFB324" s="1"/>
      <c r="AFC324" s="1"/>
      <c r="AFD324" s="1"/>
      <c r="AFE324" s="1"/>
      <c r="AFF324" s="1"/>
      <c r="AFG324" s="1"/>
      <c r="AFH324" s="1"/>
      <c r="AFI324" s="1"/>
      <c r="AFJ324" s="1"/>
      <c r="AFK324" s="1"/>
      <c r="AFL324" s="1"/>
      <c r="AFM324" s="1"/>
      <c r="AFN324" s="1"/>
      <c r="AFO324" s="1"/>
      <c r="AFP324" s="1"/>
      <c r="AFQ324" s="1"/>
      <c r="AFR324" s="1"/>
      <c r="AFS324" s="1"/>
      <c r="AFT324" s="1"/>
      <c r="AFU324" s="1"/>
      <c r="AFV324" s="1"/>
      <c r="AFW324" s="1"/>
      <c r="AFX324" s="1"/>
      <c r="AFY324" s="1"/>
      <c r="AFZ324" s="1"/>
      <c r="AGA324" s="1"/>
      <c r="AGB324" s="1"/>
      <c r="AGC324" s="1"/>
      <c r="AGD324" s="1"/>
      <c r="AGE324" s="1"/>
      <c r="AGF324" s="1"/>
      <c r="AGG324" s="1"/>
      <c r="AGH324" s="1"/>
      <c r="AGI324" s="1"/>
      <c r="AGJ324" s="1"/>
      <c r="AGK324" s="1"/>
      <c r="AGL324" s="1"/>
      <c r="AGM324" s="1"/>
      <c r="AGN324" s="1"/>
      <c r="AGO324" s="1"/>
      <c r="AGP324" s="1"/>
      <c r="AGQ324" s="1"/>
      <c r="AGR324" s="1"/>
      <c r="AGS324" s="1"/>
      <c r="AGT324" s="1"/>
      <c r="AGU324" s="1"/>
      <c r="AGV324" s="1"/>
      <c r="AGW324" s="1"/>
      <c r="AGX324" s="1"/>
      <c r="AGY324" s="1"/>
      <c r="AGZ324" s="1"/>
      <c r="AHA324" s="1"/>
      <c r="AHB324" s="1"/>
      <c r="AHC324" s="1"/>
      <c r="AHD324" s="1"/>
      <c r="AHE324" s="1"/>
      <c r="AHF324" s="1"/>
      <c r="AHG324" s="1"/>
      <c r="AHH324" s="1"/>
      <c r="AHI324" s="1"/>
      <c r="AHJ324" s="1"/>
      <c r="AHK324" s="1"/>
      <c r="AHL324" s="1"/>
      <c r="AHM324" s="1"/>
      <c r="AHN324" s="1"/>
      <c r="AHO324" s="1"/>
      <c r="AHP324" s="1"/>
      <c r="AHQ324" s="1"/>
      <c r="AHR324" s="1"/>
      <c r="AHS324" s="1"/>
      <c r="AHT324" s="1"/>
      <c r="AHU324" s="1"/>
      <c r="AHV324" s="1"/>
      <c r="AHW324" s="1"/>
      <c r="AHX324" s="1"/>
      <c r="AHY324" s="1"/>
    </row>
    <row r="325" spans="1:909">
      <c r="A325" s="73">
        <v>312</v>
      </c>
      <c r="B325" s="74" t="s">
        <v>243</v>
      </c>
      <c r="C325" s="75" t="s">
        <v>891</v>
      </c>
      <c r="D325" s="73">
        <v>6</v>
      </c>
      <c r="E325" s="48">
        <v>4.5</v>
      </c>
      <c r="F325" s="48">
        <v>3</v>
      </c>
      <c r="G325" s="48">
        <v>1.6</v>
      </c>
      <c r="H325" s="48">
        <v>0.30000000000000004</v>
      </c>
      <c r="I325" s="76">
        <f t="shared" ref="I325:I349" si="28">SUM(E325:H325)</f>
        <v>9.4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/>
      <c r="OC325" s="1"/>
      <c r="OD325" s="1"/>
      <c r="OE325" s="1"/>
      <c r="OF325" s="1"/>
      <c r="OG325" s="1"/>
      <c r="OH325" s="1"/>
      <c r="OI325" s="1"/>
      <c r="OJ325" s="1"/>
      <c r="OK325" s="1"/>
      <c r="OL325" s="1"/>
      <c r="OM325" s="1"/>
      <c r="ON325" s="1"/>
      <c r="OO325" s="1"/>
      <c r="OP325" s="1"/>
      <c r="OQ325" s="1"/>
      <c r="OR325" s="1"/>
      <c r="OS325" s="1"/>
      <c r="OT325" s="1"/>
      <c r="OU325" s="1"/>
      <c r="OV325" s="1"/>
      <c r="OW325" s="1"/>
      <c r="OX325" s="1"/>
      <c r="OY325" s="1"/>
      <c r="OZ325" s="1"/>
      <c r="PA325" s="1"/>
      <c r="PB325" s="1"/>
      <c r="PC325" s="1"/>
      <c r="PD325" s="1"/>
      <c r="PE325" s="1"/>
      <c r="PF325" s="1"/>
      <c r="PG325" s="1"/>
      <c r="PH325" s="1"/>
      <c r="PI325" s="1"/>
      <c r="PJ325" s="1"/>
      <c r="PK325" s="1"/>
      <c r="PL325" s="1"/>
      <c r="PM325" s="1"/>
      <c r="PN325" s="1"/>
      <c r="PO325" s="1"/>
      <c r="PP325" s="1"/>
      <c r="PQ325" s="1"/>
      <c r="PR325" s="1"/>
      <c r="PS325" s="1"/>
      <c r="PT325" s="1"/>
      <c r="PU325" s="1"/>
      <c r="PV325" s="1"/>
      <c r="PW325" s="1"/>
      <c r="PX325" s="1"/>
      <c r="PY325" s="1"/>
      <c r="PZ325" s="1"/>
      <c r="QA325" s="1"/>
      <c r="QB325" s="1"/>
      <c r="QC325" s="1"/>
      <c r="QD325" s="1"/>
      <c r="QE325" s="1"/>
      <c r="QF325" s="1"/>
      <c r="QG325" s="1"/>
      <c r="QH325" s="1"/>
      <c r="QI325" s="1"/>
      <c r="QJ325" s="1"/>
      <c r="QK325" s="1"/>
      <c r="QL325" s="1"/>
      <c r="QM325" s="1"/>
      <c r="QN325" s="1"/>
      <c r="QO325" s="1"/>
      <c r="QP325" s="1"/>
      <c r="QQ325" s="1"/>
      <c r="QR325" s="1"/>
      <c r="QS325" s="1"/>
      <c r="QT325" s="1"/>
      <c r="QU325" s="1"/>
      <c r="QV325" s="1"/>
      <c r="QW325" s="1"/>
      <c r="QX325" s="1"/>
      <c r="QY325" s="1"/>
      <c r="QZ325" s="1"/>
      <c r="RA325" s="1"/>
      <c r="RB325" s="1"/>
      <c r="RC325" s="1"/>
      <c r="RD325" s="1"/>
      <c r="RE325" s="1"/>
      <c r="RF325" s="1"/>
      <c r="RG325" s="1"/>
      <c r="RH325" s="1"/>
      <c r="RI325" s="1"/>
      <c r="RJ325" s="1"/>
      <c r="RK325" s="1"/>
      <c r="RL325" s="1"/>
      <c r="RM325" s="1"/>
      <c r="RN325" s="1"/>
      <c r="RO325" s="1"/>
      <c r="RP325" s="1"/>
      <c r="RQ325" s="1"/>
      <c r="RR325" s="1"/>
      <c r="RS325" s="1"/>
      <c r="RT325" s="1"/>
      <c r="RU325" s="1"/>
      <c r="RV325" s="1"/>
      <c r="RW325" s="1"/>
      <c r="RX325" s="1"/>
      <c r="RY325" s="1"/>
      <c r="RZ325" s="1"/>
      <c r="SA325" s="1"/>
      <c r="SB325" s="1"/>
      <c r="SC325" s="1"/>
      <c r="SD325" s="1"/>
      <c r="SE325" s="1"/>
      <c r="SF325" s="1"/>
      <c r="SG325" s="1"/>
      <c r="SH325" s="1"/>
      <c r="SI325" s="1"/>
      <c r="SJ325" s="1"/>
      <c r="SK325" s="1"/>
      <c r="SL325" s="1"/>
      <c r="SM325" s="1"/>
      <c r="SN325" s="1"/>
      <c r="SO325" s="1"/>
      <c r="SP325" s="1"/>
      <c r="SQ325" s="1"/>
      <c r="SR325" s="1"/>
      <c r="SS325" s="1"/>
      <c r="ST325" s="1"/>
      <c r="SU325" s="1"/>
      <c r="SV325" s="1"/>
      <c r="SW325" s="1"/>
      <c r="SX325" s="1"/>
      <c r="SY325" s="1"/>
      <c r="SZ325" s="1"/>
      <c r="TA325" s="1"/>
      <c r="TB325" s="1"/>
      <c r="TC325" s="1"/>
      <c r="TD325" s="1"/>
      <c r="TE325" s="1"/>
      <c r="TF325" s="1"/>
      <c r="TG325" s="1"/>
      <c r="TH325" s="1"/>
      <c r="TI325" s="1"/>
      <c r="TJ325" s="1"/>
      <c r="TK325" s="1"/>
      <c r="TL325" s="1"/>
      <c r="TM325" s="1"/>
      <c r="TN325" s="1"/>
      <c r="TO325" s="1"/>
      <c r="TP325" s="1"/>
      <c r="TQ325" s="1"/>
      <c r="TR325" s="1"/>
      <c r="TS325" s="1"/>
      <c r="TT325" s="1"/>
      <c r="TU325" s="1"/>
      <c r="TV325" s="1"/>
      <c r="TW325" s="1"/>
      <c r="TX325" s="1"/>
      <c r="TY325" s="1"/>
      <c r="TZ325" s="1"/>
      <c r="UA325" s="1"/>
      <c r="UB325" s="1"/>
      <c r="UC325" s="1"/>
      <c r="UD325" s="1"/>
      <c r="UE325" s="1"/>
      <c r="UF325" s="1"/>
      <c r="UG325" s="1"/>
      <c r="UH325" s="1"/>
      <c r="UI325" s="1"/>
      <c r="UJ325" s="1"/>
      <c r="UK325" s="1"/>
      <c r="UL325" s="1"/>
      <c r="UM325" s="1"/>
      <c r="UN325" s="1"/>
      <c r="UO325" s="1"/>
      <c r="UP325" s="1"/>
      <c r="UQ325" s="1"/>
      <c r="UR325" s="1"/>
      <c r="US325" s="1"/>
      <c r="UT325" s="1"/>
      <c r="UU325" s="1"/>
      <c r="UV325" s="1"/>
      <c r="UW325" s="1"/>
      <c r="UX325" s="1"/>
      <c r="UY325" s="1"/>
      <c r="UZ325" s="1"/>
      <c r="VA325" s="1"/>
      <c r="VB325" s="1"/>
      <c r="VC325" s="1"/>
      <c r="VD325" s="1"/>
      <c r="VE325" s="1"/>
      <c r="VF325" s="1"/>
      <c r="VG325" s="1"/>
      <c r="VH325" s="1"/>
      <c r="VI325" s="1"/>
      <c r="VJ325" s="1"/>
      <c r="VK325" s="1"/>
      <c r="VL325" s="1"/>
      <c r="VM325" s="1"/>
      <c r="VN325" s="1"/>
      <c r="VO325" s="1"/>
      <c r="VP325" s="1"/>
      <c r="VQ325" s="1"/>
      <c r="VR325" s="1"/>
      <c r="VS325" s="1"/>
      <c r="VT325" s="1"/>
      <c r="VU325" s="1"/>
      <c r="VV325" s="1"/>
      <c r="VW325" s="1"/>
      <c r="VX325" s="1"/>
      <c r="VY325" s="1"/>
      <c r="VZ325" s="1"/>
      <c r="WA325" s="1"/>
      <c r="WB325" s="1"/>
      <c r="WC325" s="1"/>
      <c r="WD325" s="1"/>
      <c r="WE325" s="1"/>
      <c r="WF325" s="1"/>
      <c r="WG325" s="1"/>
      <c r="WH325" s="1"/>
      <c r="WI325" s="1"/>
      <c r="WJ325" s="1"/>
      <c r="WK325" s="1"/>
      <c r="WL325" s="1"/>
      <c r="WM325" s="1"/>
      <c r="WN325" s="1"/>
      <c r="WO325" s="1"/>
      <c r="WP325" s="1"/>
      <c r="WQ325" s="1"/>
      <c r="WR325" s="1"/>
      <c r="WS325" s="1"/>
      <c r="WT325" s="1"/>
      <c r="WU325" s="1"/>
      <c r="WV325" s="1"/>
      <c r="WW325" s="1"/>
      <c r="WX325" s="1"/>
      <c r="WY325" s="1"/>
      <c r="WZ325" s="1"/>
      <c r="XA325" s="1"/>
      <c r="XB325" s="1"/>
      <c r="XC325" s="1"/>
      <c r="XD325" s="1"/>
      <c r="XE325" s="1"/>
      <c r="XF325" s="1"/>
      <c r="XG325" s="1"/>
      <c r="XH325" s="1"/>
      <c r="XI325" s="1"/>
      <c r="XJ325" s="1"/>
      <c r="XK325" s="1"/>
      <c r="XL325" s="1"/>
      <c r="XM325" s="1"/>
      <c r="XN325" s="1"/>
      <c r="XO325" s="1"/>
      <c r="XP325" s="1"/>
      <c r="XQ325" s="1"/>
      <c r="XR325" s="1"/>
      <c r="XS325" s="1"/>
      <c r="XT325" s="1"/>
      <c r="XU325" s="1"/>
      <c r="XV325" s="1"/>
      <c r="XW325" s="1"/>
      <c r="XX325" s="1"/>
      <c r="XY325" s="1"/>
      <c r="XZ325" s="1"/>
      <c r="YA325" s="1"/>
      <c r="YB325" s="1"/>
      <c r="YC325" s="1"/>
      <c r="YD325" s="1"/>
      <c r="YE325" s="1"/>
      <c r="YF325" s="1"/>
      <c r="YG325" s="1"/>
      <c r="YH325" s="1"/>
      <c r="YI325" s="1"/>
      <c r="YJ325" s="1"/>
      <c r="YK325" s="1"/>
      <c r="YL325" s="1"/>
      <c r="YM325" s="1"/>
      <c r="YN325" s="1"/>
      <c r="YO325" s="1"/>
      <c r="YP325" s="1"/>
      <c r="YQ325" s="1"/>
      <c r="YR325" s="1"/>
      <c r="YS325" s="1"/>
      <c r="YT325" s="1"/>
      <c r="YU325" s="1"/>
      <c r="YV325" s="1"/>
      <c r="YW325" s="1"/>
      <c r="YX325" s="1"/>
      <c r="YY325" s="1"/>
      <c r="YZ325" s="1"/>
      <c r="ZA325" s="1"/>
      <c r="ZB325" s="1"/>
      <c r="ZC325" s="1"/>
      <c r="ZD325" s="1"/>
      <c r="ZE325" s="1"/>
      <c r="ZF325" s="1"/>
      <c r="ZG325" s="1"/>
      <c r="ZH325" s="1"/>
      <c r="ZI325" s="1"/>
      <c r="ZJ325" s="1"/>
      <c r="ZK325" s="1"/>
      <c r="ZL325" s="1"/>
      <c r="ZM325" s="1"/>
      <c r="ZN325" s="1"/>
      <c r="ZO325" s="1"/>
      <c r="ZP325" s="1"/>
      <c r="ZQ325" s="1"/>
      <c r="ZR325" s="1"/>
      <c r="ZS325" s="1"/>
      <c r="ZT325" s="1"/>
      <c r="ZU325" s="1"/>
      <c r="ZV325" s="1"/>
      <c r="ZW325" s="1"/>
      <c r="ZX325" s="1"/>
      <c r="ZY325" s="1"/>
      <c r="ZZ325" s="1"/>
      <c r="AAA325" s="1"/>
      <c r="AAB325" s="1"/>
      <c r="AAC325" s="1"/>
      <c r="AAD325" s="1"/>
      <c r="AAE325" s="1"/>
      <c r="AAF325" s="1"/>
      <c r="AAG325" s="1"/>
      <c r="AAH325" s="1"/>
      <c r="AAI325" s="1"/>
      <c r="AAJ325" s="1"/>
      <c r="AAK325" s="1"/>
      <c r="AAL325" s="1"/>
      <c r="AAM325" s="1"/>
      <c r="AAN325" s="1"/>
      <c r="AAO325" s="1"/>
      <c r="AAP325" s="1"/>
      <c r="AAQ325" s="1"/>
      <c r="AAR325" s="1"/>
      <c r="AAS325" s="1"/>
      <c r="AAT325" s="1"/>
      <c r="AAU325" s="1"/>
      <c r="AAV325" s="1"/>
      <c r="AAW325" s="1"/>
      <c r="AAX325" s="1"/>
      <c r="AAY325" s="1"/>
      <c r="AAZ325" s="1"/>
      <c r="ABA325" s="1"/>
      <c r="ABB325" s="1"/>
      <c r="ABC325" s="1"/>
      <c r="ABD325" s="1"/>
      <c r="ABE325" s="1"/>
      <c r="ABF325" s="1"/>
      <c r="ABG325" s="1"/>
      <c r="ABH325" s="1"/>
      <c r="ABI325" s="1"/>
      <c r="ABJ325" s="1"/>
      <c r="ABK325" s="1"/>
      <c r="ABL325" s="1"/>
      <c r="ABM325" s="1"/>
      <c r="ABN325" s="1"/>
      <c r="ABO325" s="1"/>
      <c r="ABP325" s="1"/>
      <c r="ABQ325" s="1"/>
      <c r="ABR325" s="1"/>
      <c r="ABS325" s="1"/>
      <c r="ABT325" s="1"/>
      <c r="ABU325" s="1"/>
      <c r="ABV325" s="1"/>
      <c r="ABW325" s="1"/>
      <c r="ABX325" s="1"/>
      <c r="ABY325" s="1"/>
      <c r="ABZ325" s="1"/>
      <c r="ACA325" s="1"/>
      <c r="ACB325" s="1"/>
      <c r="ACC325" s="1"/>
      <c r="ACD325" s="1"/>
      <c r="ACE325" s="1"/>
      <c r="ACF325" s="1"/>
      <c r="ACG325" s="1"/>
      <c r="ACH325" s="1"/>
      <c r="ACI325" s="1"/>
      <c r="ACJ325" s="1"/>
      <c r="ACK325" s="1"/>
      <c r="ACL325" s="1"/>
      <c r="ACM325" s="1"/>
      <c r="ACN325" s="1"/>
      <c r="ACO325" s="1"/>
      <c r="ACP325" s="1"/>
      <c r="ACQ325" s="1"/>
      <c r="ACR325" s="1"/>
      <c r="ACS325" s="1"/>
      <c r="ACT325" s="1"/>
      <c r="ACU325" s="1"/>
      <c r="ACV325" s="1"/>
      <c r="ACW325" s="1"/>
      <c r="ACX325" s="1"/>
      <c r="ACY325" s="1"/>
      <c r="ACZ325" s="1"/>
      <c r="ADA325" s="1"/>
      <c r="ADB325" s="1"/>
      <c r="ADC325" s="1"/>
      <c r="ADD325" s="1"/>
      <c r="ADE325" s="1"/>
      <c r="ADF325" s="1"/>
      <c r="ADG325" s="1"/>
      <c r="ADH325" s="1"/>
      <c r="ADI325" s="1"/>
      <c r="ADJ325" s="1"/>
      <c r="ADK325" s="1"/>
      <c r="ADL325" s="1"/>
      <c r="ADM325" s="1"/>
      <c r="ADN325" s="1"/>
      <c r="ADO325" s="1"/>
      <c r="ADP325" s="1"/>
      <c r="ADQ325" s="1"/>
      <c r="ADR325" s="1"/>
      <c r="ADS325" s="1"/>
      <c r="ADT325" s="1"/>
      <c r="ADU325" s="1"/>
      <c r="ADV325" s="1"/>
      <c r="ADW325" s="1"/>
      <c r="ADX325" s="1"/>
      <c r="ADY325" s="1"/>
      <c r="ADZ325" s="1"/>
      <c r="AEA325" s="1"/>
      <c r="AEB325" s="1"/>
      <c r="AEC325" s="1"/>
      <c r="AED325" s="1"/>
      <c r="AEE325" s="1"/>
      <c r="AEF325" s="1"/>
      <c r="AEG325" s="1"/>
      <c r="AEH325" s="1"/>
      <c r="AEI325" s="1"/>
      <c r="AEJ325" s="1"/>
      <c r="AEK325" s="1"/>
      <c r="AEL325" s="1"/>
      <c r="AEM325" s="1"/>
      <c r="AEN325" s="1"/>
      <c r="AEO325" s="1"/>
      <c r="AEP325" s="1"/>
      <c r="AEQ325" s="1"/>
      <c r="AER325" s="1"/>
      <c r="AES325" s="1"/>
      <c r="AET325" s="1"/>
      <c r="AEU325" s="1"/>
      <c r="AEV325" s="1"/>
      <c r="AEW325" s="1"/>
      <c r="AEX325" s="1"/>
      <c r="AEY325" s="1"/>
      <c r="AEZ325" s="1"/>
      <c r="AFA325" s="1"/>
      <c r="AFB325" s="1"/>
      <c r="AFC325" s="1"/>
      <c r="AFD325" s="1"/>
      <c r="AFE325" s="1"/>
      <c r="AFF325" s="1"/>
      <c r="AFG325" s="1"/>
      <c r="AFH325" s="1"/>
      <c r="AFI325" s="1"/>
      <c r="AFJ325" s="1"/>
      <c r="AFK325" s="1"/>
      <c r="AFL325" s="1"/>
      <c r="AFM325" s="1"/>
      <c r="AFN325" s="1"/>
      <c r="AFO325" s="1"/>
      <c r="AFP325" s="1"/>
      <c r="AFQ325" s="1"/>
      <c r="AFR325" s="1"/>
      <c r="AFS325" s="1"/>
      <c r="AFT325" s="1"/>
      <c r="AFU325" s="1"/>
      <c r="AFV325" s="1"/>
      <c r="AFW325" s="1"/>
      <c r="AFX325" s="1"/>
      <c r="AFY325" s="1"/>
      <c r="AFZ325" s="1"/>
      <c r="AGA325" s="1"/>
      <c r="AGB325" s="1"/>
      <c r="AGC325" s="1"/>
      <c r="AGD325" s="1"/>
      <c r="AGE325" s="1"/>
      <c r="AGF325" s="1"/>
      <c r="AGG325" s="1"/>
      <c r="AGH325" s="1"/>
      <c r="AGI325" s="1"/>
      <c r="AGJ325" s="1"/>
      <c r="AGK325" s="1"/>
      <c r="AGL325" s="1"/>
      <c r="AGM325" s="1"/>
      <c r="AGN325" s="1"/>
      <c r="AGO325" s="1"/>
      <c r="AGP325" s="1"/>
      <c r="AGQ325" s="1"/>
      <c r="AGR325" s="1"/>
      <c r="AGS325" s="1"/>
      <c r="AGT325" s="1"/>
      <c r="AGU325" s="1"/>
      <c r="AGV325" s="1"/>
      <c r="AGW325" s="1"/>
      <c r="AGX325" s="1"/>
      <c r="AGY325" s="1"/>
      <c r="AGZ325" s="1"/>
      <c r="AHA325" s="1"/>
      <c r="AHB325" s="1"/>
      <c r="AHC325" s="1"/>
      <c r="AHD325" s="1"/>
      <c r="AHE325" s="1"/>
      <c r="AHF325" s="1"/>
      <c r="AHG325" s="1"/>
      <c r="AHH325" s="1"/>
      <c r="AHI325" s="1"/>
      <c r="AHJ325" s="1"/>
      <c r="AHK325" s="1"/>
      <c r="AHL325" s="1"/>
      <c r="AHM325" s="1"/>
      <c r="AHN325" s="1"/>
      <c r="AHO325" s="1"/>
      <c r="AHP325" s="1"/>
      <c r="AHQ325" s="1"/>
      <c r="AHR325" s="1"/>
      <c r="AHS325" s="1"/>
      <c r="AHT325" s="1"/>
      <c r="AHU325" s="1"/>
      <c r="AHV325" s="1"/>
      <c r="AHW325" s="1"/>
      <c r="AHX325" s="1"/>
      <c r="AHY325" s="1"/>
    </row>
    <row r="326" spans="1:909">
      <c r="A326" s="73">
        <v>313</v>
      </c>
      <c r="B326" s="74" t="s">
        <v>244</v>
      </c>
      <c r="C326" s="75" t="s">
        <v>891</v>
      </c>
      <c r="D326" s="73">
        <v>6</v>
      </c>
      <c r="E326" s="52">
        <v>5.1000000000000005</v>
      </c>
      <c r="F326" s="52">
        <v>1.4</v>
      </c>
      <c r="G326" s="52">
        <v>0.6</v>
      </c>
      <c r="H326" s="53">
        <v>0.30000000000000004</v>
      </c>
      <c r="I326" s="76">
        <f>SUM(E326:H326)</f>
        <v>7.3999999999999995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/>
      <c r="OC326" s="1"/>
      <c r="OD326" s="1"/>
      <c r="OE326" s="1"/>
      <c r="OF326" s="1"/>
      <c r="OG326" s="1"/>
      <c r="OH326" s="1"/>
      <c r="OI326" s="1"/>
      <c r="OJ326" s="1"/>
      <c r="OK326" s="1"/>
      <c r="OL326" s="1"/>
      <c r="OM326" s="1"/>
      <c r="ON326" s="1"/>
      <c r="OO326" s="1"/>
      <c r="OP326" s="1"/>
      <c r="OQ326" s="1"/>
      <c r="OR326" s="1"/>
      <c r="OS326" s="1"/>
      <c r="OT326" s="1"/>
      <c r="OU326" s="1"/>
      <c r="OV326" s="1"/>
      <c r="OW326" s="1"/>
      <c r="OX326" s="1"/>
      <c r="OY326" s="1"/>
      <c r="OZ326" s="1"/>
      <c r="PA326" s="1"/>
      <c r="PB326" s="1"/>
      <c r="PC326" s="1"/>
      <c r="PD326" s="1"/>
      <c r="PE326" s="1"/>
      <c r="PF326" s="1"/>
      <c r="PG326" s="1"/>
      <c r="PH326" s="1"/>
      <c r="PI326" s="1"/>
      <c r="PJ326" s="1"/>
      <c r="PK326" s="1"/>
      <c r="PL326" s="1"/>
      <c r="PM326" s="1"/>
      <c r="PN326" s="1"/>
      <c r="PO326" s="1"/>
      <c r="PP326" s="1"/>
      <c r="PQ326" s="1"/>
      <c r="PR326" s="1"/>
      <c r="PS326" s="1"/>
      <c r="PT326" s="1"/>
      <c r="PU326" s="1"/>
      <c r="PV326" s="1"/>
      <c r="PW326" s="1"/>
      <c r="PX326" s="1"/>
      <c r="PY326" s="1"/>
      <c r="PZ326" s="1"/>
      <c r="QA326" s="1"/>
      <c r="QB326" s="1"/>
      <c r="QC326" s="1"/>
      <c r="QD326" s="1"/>
      <c r="QE326" s="1"/>
      <c r="QF326" s="1"/>
      <c r="QG326" s="1"/>
      <c r="QH326" s="1"/>
      <c r="QI326" s="1"/>
      <c r="QJ326" s="1"/>
      <c r="QK326" s="1"/>
      <c r="QL326" s="1"/>
      <c r="QM326" s="1"/>
      <c r="QN326" s="1"/>
      <c r="QO326" s="1"/>
      <c r="QP326" s="1"/>
      <c r="QQ326" s="1"/>
      <c r="QR326" s="1"/>
      <c r="QS326" s="1"/>
      <c r="QT326" s="1"/>
      <c r="QU326" s="1"/>
      <c r="QV326" s="1"/>
      <c r="QW326" s="1"/>
      <c r="QX326" s="1"/>
      <c r="QY326" s="1"/>
      <c r="QZ326" s="1"/>
      <c r="RA326" s="1"/>
      <c r="RB326" s="1"/>
      <c r="RC326" s="1"/>
      <c r="RD326" s="1"/>
      <c r="RE326" s="1"/>
      <c r="RF326" s="1"/>
      <c r="RG326" s="1"/>
      <c r="RH326" s="1"/>
      <c r="RI326" s="1"/>
      <c r="RJ326" s="1"/>
      <c r="RK326" s="1"/>
      <c r="RL326" s="1"/>
      <c r="RM326" s="1"/>
      <c r="RN326" s="1"/>
      <c r="RO326" s="1"/>
      <c r="RP326" s="1"/>
      <c r="RQ326" s="1"/>
      <c r="RR326" s="1"/>
      <c r="RS326" s="1"/>
      <c r="RT326" s="1"/>
      <c r="RU326" s="1"/>
      <c r="RV326" s="1"/>
      <c r="RW326" s="1"/>
      <c r="RX326" s="1"/>
      <c r="RY326" s="1"/>
      <c r="RZ326" s="1"/>
      <c r="SA326" s="1"/>
      <c r="SB326" s="1"/>
      <c r="SC326" s="1"/>
      <c r="SD326" s="1"/>
      <c r="SE326" s="1"/>
      <c r="SF326" s="1"/>
      <c r="SG326" s="1"/>
      <c r="SH326" s="1"/>
      <c r="SI326" s="1"/>
      <c r="SJ326" s="1"/>
      <c r="SK326" s="1"/>
      <c r="SL326" s="1"/>
      <c r="SM326" s="1"/>
      <c r="SN326" s="1"/>
      <c r="SO326" s="1"/>
      <c r="SP326" s="1"/>
      <c r="SQ326" s="1"/>
      <c r="SR326" s="1"/>
      <c r="SS326" s="1"/>
      <c r="ST326" s="1"/>
      <c r="SU326" s="1"/>
      <c r="SV326" s="1"/>
      <c r="SW326" s="1"/>
      <c r="SX326" s="1"/>
      <c r="SY326" s="1"/>
      <c r="SZ326" s="1"/>
      <c r="TA326" s="1"/>
      <c r="TB326" s="1"/>
      <c r="TC326" s="1"/>
      <c r="TD326" s="1"/>
      <c r="TE326" s="1"/>
      <c r="TF326" s="1"/>
      <c r="TG326" s="1"/>
      <c r="TH326" s="1"/>
      <c r="TI326" s="1"/>
      <c r="TJ326" s="1"/>
      <c r="TK326" s="1"/>
      <c r="TL326" s="1"/>
      <c r="TM326" s="1"/>
      <c r="TN326" s="1"/>
      <c r="TO326" s="1"/>
      <c r="TP326" s="1"/>
      <c r="TQ326" s="1"/>
      <c r="TR326" s="1"/>
      <c r="TS326" s="1"/>
      <c r="TT326" s="1"/>
      <c r="TU326" s="1"/>
      <c r="TV326" s="1"/>
      <c r="TW326" s="1"/>
      <c r="TX326" s="1"/>
      <c r="TY326" s="1"/>
      <c r="TZ326" s="1"/>
      <c r="UA326" s="1"/>
      <c r="UB326" s="1"/>
      <c r="UC326" s="1"/>
      <c r="UD326" s="1"/>
      <c r="UE326" s="1"/>
      <c r="UF326" s="1"/>
      <c r="UG326" s="1"/>
      <c r="UH326" s="1"/>
      <c r="UI326" s="1"/>
      <c r="UJ326" s="1"/>
      <c r="UK326" s="1"/>
      <c r="UL326" s="1"/>
      <c r="UM326" s="1"/>
      <c r="UN326" s="1"/>
      <c r="UO326" s="1"/>
      <c r="UP326" s="1"/>
      <c r="UQ326" s="1"/>
      <c r="UR326" s="1"/>
      <c r="US326" s="1"/>
      <c r="UT326" s="1"/>
      <c r="UU326" s="1"/>
      <c r="UV326" s="1"/>
      <c r="UW326" s="1"/>
      <c r="UX326" s="1"/>
      <c r="UY326" s="1"/>
      <c r="UZ326" s="1"/>
      <c r="VA326" s="1"/>
      <c r="VB326" s="1"/>
      <c r="VC326" s="1"/>
      <c r="VD326" s="1"/>
      <c r="VE326" s="1"/>
      <c r="VF326" s="1"/>
      <c r="VG326" s="1"/>
      <c r="VH326" s="1"/>
      <c r="VI326" s="1"/>
      <c r="VJ326" s="1"/>
      <c r="VK326" s="1"/>
      <c r="VL326" s="1"/>
      <c r="VM326" s="1"/>
      <c r="VN326" s="1"/>
      <c r="VO326" s="1"/>
      <c r="VP326" s="1"/>
      <c r="VQ326" s="1"/>
      <c r="VR326" s="1"/>
      <c r="VS326" s="1"/>
      <c r="VT326" s="1"/>
      <c r="VU326" s="1"/>
      <c r="VV326" s="1"/>
      <c r="VW326" s="1"/>
      <c r="VX326" s="1"/>
      <c r="VY326" s="1"/>
      <c r="VZ326" s="1"/>
      <c r="WA326" s="1"/>
      <c r="WB326" s="1"/>
      <c r="WC326" s="1"/>
      <c r="WD326" s="1"/>
      <c r="WE326" s="1"/>
      <c r="WF326" s="1"/>
      <c r="WG326" s="1"/>
      <c r="WH326" s="1"/>
      <c r="WI326" s="1"/>
      <c r="WJ326" s="1"/>
      <c r="WK326" s="1"/>
      <c r="WL326" s="1"/>
      <c r="WM326" s="1"/>
      <c r="WN326" s="1"/>
      <c r="WO326" s="1"/>
      <c r="WP326" s="1"/>
      <c r="WQ326" s="1"/>
      <c r="WR326" s="1"/>
      <c r="WS326" s="1"/>
      <c r="WT326" s="1"/>
      <c r="WU326" s="1"/>
      <c r="WV326" s="1"/>
      <c r="WW326" s="1"/>
      <c r="WX326" s="1"/>
      <c r="WY326" s="1"/>
      <c r="WZ326" s="1"/>
      <c r="XA326" s="1"/>
      <c r="XB326" s="1"/>
      <c r="XC326" s="1"/>
      <c r="XD326" s="1"/>
      <c r="XE326" s="1"/>
      <c r="XF326" s="1"/>
      <c r="XG326" s="1"/>
      <c r="XH326" s="1"/>
      <c r="XI326" s="1"/>
      <c r="XJ326" s="1"/>
      <c r="XK326" s="1"/>
      <c r="XL326" s="1"/>
      <c r="XM326" s="1"/>
      <c r="XN326" s="1"/>
      <c r="XO326" s="1"/>
      <c r="XP326" s="1"/>
      <c r="XQ326" s="1"/>
      <c r="XR326" s="1"/>
      <c r="XS326" s="1"/>
      <c r="XT326" s="1"/>
      <c r="XU326" s="1"/>
      <c r="XV326" s="1"/>
      <c r="XW326" s="1"/>
      <c r="XX326" s="1"/>
      <c r="XY326" s="1"/>
      <c r="XZ326" s="1"/>
      <c r="YA326" s="1"/>
      <c r="YB326" s="1"/>
      <c r="YC326" s="1"/>
      <c r="YD326" s="1"/>
      <c r="YE326" s="1"/>
      <c r="YF326" s="1"/>
      <c r="YG326" s="1"/>
      <c r="YH326" s="1"/>
      <c r="YI326" s="1"/>
      <c r="YJ326" s="1"/>
      <c r="YK326" s="1"/>
      <c r="YL326" s="1"/>
      <c r="YM326" s="1"/>
      <c r="YN326" s="1"/>
      <c r="YO326" s="1"/>
      <c r="YP326" s="1"/>
      <c r="YQ326" s="1"/>
      <c r="YR326" s="1"/>
      <c r="YS326" s="1"/>
      <c r="YT326" s="1"/>
      <c r="YU326" s="1"/>
      <c r="YV326" s="1"/>
      <c r="YW326" s="1"/>
      <c r="YX326" s="1"/>
      <c r="YY326" s="1"/>
      <c r="YZ326" s="1"/>
      <c r="ZA326" s="1"/>
      <c r="ZB326" s="1"/>
      <c r="ZC326" s="1"/>
      <c r="ZD326" s="1"/>
      <c r="ZE326" s="1"/>
      <c r="ZF326" s="1"/>
      <c r="ZG326" s="1"/>
      <c r="ZH326" s="1"/>
      <c r="ZI326" s="1"/>
      <c r="ZJ326" s="1"/>
      <c r="ZK326" s="1"/>
      <c r="ZL326" s="1"/>
      <c r="ZM326" s="1"/>
      <c r="ZN326" s="1"/>
      <c r="ZO326" s="1"/>
      <c r="ZP326" s="1"/>
      <c r="ZQ326" s="1"/>
      <c r="ZR326" s="1"/>
      <c r="ZS326" s="1"/>
      <c r="ZT326" s="1"/>
      <c r="ZU326" s="1"/>
      <c r="ZV326" s="1"/>
      <c r="ZW326" s="1"/>
      <c r="ZX326" s="1"/>
      <c r="ZY326" s="1"/>
      <c r="ZZ326" s="1"/>
      <c r="AAA326" s="1"/>
      <c r="AAB326" s="1"/>
      <c r="AAC326" s="1"/>
      <c r="AAD326" s="1"/>
      <c r="AAE326" s="1"/>
      <c r="AAF326" s="1"/>
      <c r="AAG326" s="1"/>
      <c r="AAH326" s="1"/>
      <c r="AAI326" s="1"/>
      <c r="AAJ326" s="1"/>
      <c r="AAK326" s="1"/>
      <c r="AAL326" s="1"/>
      <c r="AAM326" s="1"/>
      <c r="AAN326" s="1"/>
      <c r="AAO326" s="1"/>
      <c r="AAP326" s="1"/>
      <c r="AAQ326" s="1"/>
      <c r="AAR326" s="1"/>
      <c r="AAS326" s="1"/>
      <c r="AAT326" s="1"/>
      <c r="AAU326" s="1"/>
      <c r="AAV326" s="1"/>
      <c r="AAW326" s="1"/>
      <c r="AAX326" s="1"/>
      <c r="AAY326" s="1"/>
      <c r="AAZ326" s="1"/>
      <c r="ABA326" s="1"/>
      <c r="ABB326" s="1"/>
      <c r="ABC326" s="1"/>
      <c r="ABD326" s="1"/>
      <c r="ABE326" s="1"/>
      <c r="ABF326" s="1"/>
      <c r="ABG326" s="1"/>
      <c r="ABH326" s="1"/>
      <c r="ABI326" s="1"/>
      <c r="ABJ326" s="1"/>
      <c r="ABK326" s="1"/>
      <c r="ABL326" s="1"/>
      <c r="ABM326" s="1"/>
      <c r="ABN326" s="1"/>
      <c r="ABO326" s="1"/>
      <c r="ABP326" s="1"/>
      <c r="ABQ326" s="1"/>
      <c r="ABR326" s="1"/>
      <c r="ABS326" s="1"/>
      <c r="ABT326" s="1"/>
      <c r="ABU326" s="1"/>
      <c r="ABV326" s="1"/>
      <c r="ABW326" s="1"/>
      <c r="ABX326" s="1"/>
      <c r="ABY326" s="1"/>
      <c r="ABZ326" s="1"/>
      <c r="ACA326" s="1"/>
      <c r="ACB326" s="1"/>
      <c r="ACC326" s="1"/>
      <c r="ACD326" s="1"/>
      <c r="ACE326" s="1"/>
      <c r="ACF326" s="1"/>
      <c r="ACG326" s="1"/>
      <c r="ACH326" s="1"/>
      <c r="ACI326" s="1"/>
      <c r="ACJ326" s="1"/>
      <c r="ACK326" s="1"/>
      <c r="ACL326" s="1"/>
      <c r="ACM326" s="1"/>
      <c r="ACN326" s="1"/>
      <c r="ACO326" s="1"/>
      <c r="ACP326" s="1"/>
      <c r="ACQ326" s="1"/>
      <c r="ACR326" s="1"/>
      <c r="ACS326" s="1"/>
      <c r="ACT326" s="1"/>
      <c r="ACU326" s="1"/>
      <c r="ACV326" s="1"/>
      <c r="ACW326" s="1"/>
      <c r="ACX326" s="1"/>
      <c r="ACY326" s="1"/>
      <c r="ACZ326" s="1"/>
      <c r="ADA326" s="1"/>
      <c r="ADB326" s="1"/>
      <c r="ADC326" s="1"/>
      <c r="ADD326" s="1"/>
      <c r="ADE326" s="1"/>
      <c r="ADF326" s="1"/>
      <c r="ADG326" s="1"/>
      <c r="ADH326" s="1"/>
      <c r="ADI326" s="1"/>
      <c r="ADJ326" s="1"/>
      <c r="ADK326" s="1"/>
      <c r="ADL326" s="1"/>
      <c r="ADM326" s="1"/>
      <c r="ADN326" s="1"/>
      <c r="ADO326" s="1"/>
      <c r="ADP326" s="1"/>
      <c r="ADQ326" s="1"/>
      <c r="ADR326" s="1"/>
      <c r="ADS326" s="1"/>
      <c r="ADT326" s="1"/>
      <c r="ADU326" s="1"/>
      <c r="ADV326" s="1"/>
      <c r="ADW326" s="1"/>
      <c r="ADX326" s="1"/>
      <c r="ADY326" s="1"/>
      <c r="ADZ326" s="1"/>
      <c r="AEA326" s="1"/>
      <c r="AEB326" s="1"/>
      <c r="AEC326" s="1"/>
      <c r="AED326" s="1"/>
      <c r="AEE326" s="1"/>
      <c r="AEF326" s="1"/>
      <c r="AEG326" s="1"/>
      <c r="AEH326" s="1"/>
      <c r="AEI326" s="1"/>
      <c r="AEJ326" s="1"/>
      <c r="AEK326" s="1"/>
      <c r="AEL326" s="1"/>
      <c r="AEM326" s="1"/>
      <c r="AEN326" s="1"/>
      <c r="AEO326" s="1"/>
      <c r="AEP326" s="1"/>
      <c r="AEQ326" s="1"/>
      <c r="AER326" s="1"/>
      <c r="AES326" s="1"/>
      <c r="AET326" s="1"/>
      <c r="AEU326" s="1"/>
      <c r="AEV326" s="1"/>
      <c r="AEW326" s="1"/>
      <c r="AEX326" s="1"/>
      <c r="AEY326" s="1"/>
      <c r="AEZ326" s="1"/>
      <c r="AFA326" s="1"/>
      <c r="AFB326" s="1"/>
      <c r="AFC326" s="1"/>
      <c r="AFD326" s="1"/>
      <c r="AFE326" s="1"/>
      <c r="AFF326" s="1"/>
      <c r="AFG326" s="1"/>
      <c r="AFH326" s="1"/>
      <c r="AFI326" s="1"/>
      <c r="AFJ326" s="1"/>
      <c r="AFK326" s="1"/>
      <c r="AFL326" s="1"/>
      <c r="AFM326" s="1"/>
      <c r="AFN326" s="1"/>
      <c r="AFO326" s="1"/>
      <c r="AFP326" s="1"/>
      <c r="AFQ326" s="1"/>
      <c r="AFR326" s="1"/>
      <c r="AFS326" s="1"/>
      <c r="AFT326" s="1"/>
      <c r="AFU326" s="1"/>
      <c r="AFV326" s="1"/>
      <c r="AFW326" s="1"/>
      <c r="AFX326" s="1"/>
      <c r="AFY326" s="1"/>
      <c r="AFZ326" s="1"/>
      <c r="AGA326" s="1"/>
      <c r="AGB326" s="1"/>
      <c r="AGC326" s="1"/>
      <c r="AGD326" s="1"/>
      <c r="AGE326" s="1"/>
      <c r="AGF326" s="1"/>
      <c r="AGG326" s="1"/>
      <c r="AGH326" s="1"/>
      <c r="AGI326" s="1"/>
      <c r="AGJ326" s="1"/>
      <c r="AGK326" s="1"/>
      <c r="AGL326" s="1"/>
      <c r="AGM326" s="1"/>
      <c r="AGN326" s="1"/>
      <c r="AGO326" s="1"/>
      <c r="AGP326" s="1"/>
      <c r="AGQ326" s="1"/>
      <c r="AGR326" s="1"/>
      <c r="AGS326" s="1"/>
      <c r="AGT326" s="1"/>
      <c r="AGU326" s="1"/>
      <c r="AGV326" s="1"/>
      <c r="AGW326" s="1"/>
      <c r="AGX326" s="1"/>
      <c r="AGY326" s="1"/>
      <c r="AGZ326" s="1"/>
      <c r="AHA326" s="1"/>
      <c r="AHB326" s="1"/>
      <c r="AHC326" s="1"/>
      <c r="AHD326" s="1"/>
      <c r="AHE326" s="1"/>
      <c r="AHF326" s="1"/>
      <c r="AHG326" s="1"/>
      <c r="AHH326" s="1"/>
      <c r="AHI326" s="1"/>
      <c r="AHJ326" s="1"/>
      <c r="AHK326" s="1"/>
      <c r="AHL326" s="1"/>
      <c r="AHM326" s="1"/>
      <c r="AHN326" s="1"/>
      <c r="AHO326" s="1"/>
      <c r="AHP326" s="1"/>
      <c r="AHQ326" s="1"/>
      <c r="AHR326" s="1"/>
      <c r="AHS326" s="1"/>
      <c r="AHT326" s="1"/>
      <c r="AHU326" s="1"/>
      <c r="AHV326" s="1"/>
      <c r="AHW326" s="1"/>
      <c r="AHX326" s="1"/>
      <c r="AHY326" s="1"/>
    </row>
    <row r="327" spans="1:909">
      <c r="A327" s="73">
        <v>314</v>
      </c>
      <c r="B327" s="74" t="s">
        <v>245</v>
      </c>
      <c r="C327" s="75" t="s">
        <v>891</v>
      </c>
      <c r="D327" s="73">
        <v>6</v>
      </c>
      <c r="E327" s="48">
        <v>4.8000000000000007</v>
      </c>
      <c r="F327" s="48">
        <v>4.0000000000000018</v>
      </c>
      <c r="G327" s="48">
        <v>1.8</v>
      </c>
      <c r="H327" s="48">
        <v>1.3</v>
      </c>
      <c r="I327" s="76">
        <f t="shared" si="28"/>
        <v>11.900000000000004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/>
      <c r="OC327" s="1"/>
      <c r="OD327" s="1"/>
      <c r="OE327" s="1"/>
      <c r="OF327" s="1"/>
      <c r="OG327" s="1"/>
      <c r="OH327" s="1"/>
      <c r="OI327" s="1"/>
      <c r="OJ327" s="1"/>
      <c r="OK327" s="1"/>
      <c r="OL327" s="1"/>
      <c r="OM327" s="1"/>
      <c r="ON327" s="1"/>
      <c r="OO327" s="1"/>
      <c r="OP327" s="1"/>
      <c r="OQ327" s="1"/>
      <c r="OR327" s="1"/>
      <c r="OS327" s="1"/>
      <c r="OT327" s="1"/>
      <c r="OU327" s="1"/>
      <c r="OV327" s="1"/>
      <c r="OW327" s="1"/>
      <c r="OX327" s="1"/>
      <c r="OY327" s="1"/>
      <c r="OZ327" s="1"/>
      <c r="PA327" s="1"/>
      <c r="PB327" s="1"/>
      <c r="PC327" s="1"/>
      <c r="PD327" s="1"/>
      <c r="PE327" s="1"/>
      <c r="PF327" s="1"/>
      <c r="PG327" s="1"/>
      <c r="PH327" s="1"/>
      <c r="PI327" s="1"/>
      <c r="PJ327" s="1"/>
      <c r="PK327" s="1"/>
      <c r="PL327" s="1"/>
      <c r="PM327" s="1"/>
      <c r="PN327" s="1"/>
      <c r="PO327" s="1"/>
      <c r="PP327" s="1"/>
      <c r="PQ327" s="1"/>
      <c r="PR327" s="1"/>
      <c r="PS327" s="1"/>
      <c r="PT327" s="1"/>
      <c r="PU327" s="1"/>
      <c r="PV327" s="1"/>
      <c r="PW327" s="1"/>
      <c r="PX327" s="1"/>
      <c r="PY327" s="1"/>
      <c r="PZ327" s="1"/>
      <c r="QA327" s="1"/>
      <c r="QB327" s="1"/>
      <c r="QC327" s="1"/>
      <c r="QD327" s="1"/>
      <c r="QE327" s="1"/>
      <c r="QF327" s="1"/>
      <c r="QG327" s="1"/>
      <c r="QH327" s="1"/>
      <c r="QI327" s="1"/>
      <c r="QJ327" s="1"/>
      <c r="QK327" s="1"/>
      <c r="QL327" s="1"/>
      <c r="QM327" s="1"/>
      <c r="QN327" s="1"/>
      <c r="QO327" s="1"/>
      <c r="QP327" s="1"/>
      <c r="QQ327" s="1"/>
      <c r="QR327" s="1"/>
      <c r="QS327" s="1"/>
      <c r="QT327" s="1"/>
      <c r="QU327" s="1"/>
      <c r="QV327" s="1"/>
      <c r="QW327" s="1"/>
      <c r="QX327" s="1"/>
      <c r="QY327" s="1"/>
      <c r="QZ327" s="1"/>
      <c r="RA327" s="1"/>
      <c r="RB327" s="1"/>
      <c r="RC327" s="1"/>
      <c r="RD327" s="1"/>
      <c r="RE327" s="1"/>
      <c r="RF327" s="1"/>
      <c r="RG327" s="1"/>
      <c r="RH327" s="1"/>
      <c r="RI327" s="1"/>
      <c r="RJ327" s="1"/>
      <c r="RK327" s="1"/>
      <c r="RL327" s="1"/>
      <c r="RM327" s="1"/>
      <c r="RN327" s="1"/>
      <c r="RO327" s="1"/>
      <c r="RP327" s="1"/>
      <c r="RQ327" s="1"/>
      <c r="RR327" s="1"/>
      <c r="RS327" s="1"/>
      <c r="RT327" s="1"/>
      <c r="RU327" s="1"/>
      <c r="RV327" s="1"/>
      <c r="RW327" s="1"/>
      <c r="RX327" s="1"/>
      <c r="RY327" s="1"/>
      <c r="RZ327" s="1"/>
      <c r="SA327" s="1"/>
      <c r="SB327" s="1"/>
      <c r="SC327" s="1"/>
      <c r="SD327" s="1"/>
      <c r="SE327" s="1"/>
      <c r="SF327" s="1"/>
      <c r="SG327" s="1"/>
      <c r="SH327" s="1"/>
      <c r="SI327" s="1"/>
      <c r="SJ327" s="1"/>
      <c r="SK327" s="1"/>
      <c r="SL327" s="1"/>
      <c r="SM327" s="1"/>
      <c r="SN327" s="1"/>
      <c r="SO327" s="1"/>
      <c r="SP327" s="1"/>
      <c r="SQ327" s="1"/>
      <c r="SR327" s="1"/>
      <c r="SS327" s="1"/>
      <c r="ST327" s="1"/>
      <c r="SU327" s="1"/>
      <c r="SV327" s="1"/>
      <c r="SW327" s="1"/>
      <c r="SX327" s="1"/>
      <c r="SY327" s="1"/>
      <c r="SZ327" s="1"/>
      <c r="TA327" s="1"/>
      <c r="TB327" s="1"/>
      <c r="TC327" s="1"/>
      <c r="TD327" s="1"/>
      <c r="TE327" s="1"/>
      <c r="TF327" s="1"/>
      <c r="TG327" s="1"/>
      <c r="TH327" s="1"/>
      <c r="TI327" s="1"/>
      <c r="TJ327" s="1"/>
      <c r="TK327" s="1"/>
      <c r="TL327" s="1"/>
      <c r="TM327" s="1"/>
      <c r="TN327" s="1"/>
      <c r="TO327" s="1"/>
      <c r="TP327" s="1"/>
      <c r="TQ327" s="1"/>
      <c r="TR327" s="1"/>
      <c r="TS327" s="1"/>
      <c r="TT327" s="1"/>
      <c r="TU327" s="1"/>
      <c r="TV327" s="1"/>
      <c r="TW327" s="1"/>
      <c r="TX327" s="1"/>
      <c r="TY327" s="1"/>
      <c r="TZ327" s="1"/>
      <c r="UA327" s="1"/>
      <c r="UB327" s="1"/>
      <c r="UC327" s="1"/>
      <c r="UD327" s="1"/>
      <c r="UE327" s="1"/>
      <c r="UF327" s="1"/>
      <c r="UG327" s="1"/>
      <c r="UH327" s="1"/>
      <c r="UI327" s="1"/>
      <c r="UJ327" s="1"/>
      <c r="UK327" s="1"/>
      <c r="UL327" s="1"/>
      <c r="UM327" s="1"/>
      <c r="UN327" s="1"/>
      <c r="UO327" s="1"/>
      <c r="UP327" s="1"/>
      <c r="UQ327" s="1"/>
      <c r="UR327" s="1"/>
      <c r="US327" s="1"/>
      <c r="UT327" s="1"/>
      <c r="UU327" s="1"/>
      <c r="UV327" s="1"/>
      <c r="UW327" s="1"/>
      <c r="UX327" s="1"/>
      <c r="UY327" s="1"/>
      <c r="UZ327" s="1"/>
      <c r="VA327" s="1"/>
      <c r="VB327" s="1"/>
      <c r="VC327" s="1"/>
      <c r="VD327" s="1"/>
      <c r="VE327" s="1"/>
      <c r="VF327" s="1"/>
      <c r="VG327" s="1"/>
      <c r="VH327" s="1"/>
      <c r="VI327" s="1"/>
      <c r="VJ327" s="1"/>
      <c r="VK327" s="1"/>
      <c r="VL327" s="1"/>
      <c r="VM327" s="1"/>
      <c r="VN327" s="1"/>
      <c r="VO327" s="1"/>
      <c r="VP327" s="1"/>
      <c r="VQ327" s="1"/>
      <c r="VR327" s="1"/>
      <c r="VS327" s="1"/>
      <c r="VT327" s="1"/>
      <c r="VU327" s="1"/>
      <c r="VV327" s="1"/>
      <c r="VW327" s="1"/>
      <c r="VX327" s="1"/>
      <c r="VY327" s="1"/>
      <c r="VZ327" s="1"/>
      <c r="WA327" s="1"/>
      <c r="WB327" s="1"/>
      <c r="WC327" s="1"/>
      <c r="WD327" s="1"/>
      <c r="WE327" s="1"/>
      <c r="WF327" s="1"/>
      <c r="WG327" s="1"/>
      <c r="WH327" s="1"/>
      <c r="WI327" s="1"/>
      <c r="WJ327" s="1"/>
      <c r="WK327" s="1"/>
      <c r="WL327" s="1"/>
      <c r="WM327" s="1"/>
      <c r="WN327" s="1"/>
      <c r="WO327" s="1"/>
      <c r="WP327" s="1"/>
      <c r="WQ327" s="1"/>
      <c r="WR327" s="1"/>
      <c r="WS327" s="1"/>
      <c r="WT327" s="1"/>
      <c r="WU327" s="1"/>
      <c r="WV327" s="1"/>
      <c r="WW327" s="1"/>
      <c r="WX327" s="1"/>
      <c r="WY327" s="1"/>
      <c r="WZ327" s="1"/>
      <c r="XA327" s="1"/>
      <c r="XB327" s="1"/>
      <c r="XC327" s="1"/>
      <c r="XD327" s="1"/>
      <c r="XE327" s="1"/>
      <c r="XF327" s="1"/>
      <c r="XG327" s="1"/>
      <c r="XH327" s="1"/>
      <c r="XI327" s="1"/>
      <c r="XJ327" s="1"/>
      <c r="XK327" s="1"/>
      <c r="XL327" s="1"/>
      <c r="XM327" s="1"/>
      <c r="XN327" s="1"/>
      <c r="XO327" s="1"/>
      <c r="XP327" s="1"/>
      <c r="XQ327" s="1"/>
      <c r="XR327" s="1"/>
      <c r="XS327" s="1"/>
      <c r="XT327" s="1"/>
      <c r="XU327" s="1"/>
      <c r="XV327" s="1"/>
      <c r="XW327" s="1"/>
      <c r="XX327" s="1"/>
      <c r="XY327" s="1"/>
      <c r="XZ327" s="1"/>
      <c r="YA327" s="1"/>
      <c r="YB327" s="1"/>
      <c r="YC327" s="1"/>
      <c r="YD327" s="1"/>
      <c r="YE327" s="1"/>
      <c r="YF327" s="1"/>
      <c r="YG327" s="1"/>
      <c r="YH327" s="1"/>
      <c r="YI327" s="1"/>
      <c r="YJ327" s="1"/>
      <c r="YK327" s="1"/>
      <c r="YL327" s="1"/>
      <c r="YM327" s="1"/>
      <c r="YN327" s="1"/>
      <c r="YO327" s="1"/>
      <c r="YP327" s="1"/>
      <c r="YQ327" s="1"/>
      <c r="YR327" s="1"/>
      <c r="YS327" s="1"/>
      <c r="YT327" s="1"/>
      <c r="YU327" s="1"/>
      <c r="YV327" s="1"/>
      <c r="YW327" s="1"/>
      <c r="YX327" s="1"/>
      <c r="YY327" s="1"/>
      <c r="YZ327" s="1"/>
      <c r="ZA327" s="1"/>
      <c r="ZB327" s="1"/>
      <c r="ZC327" s="1"/>
      <c r="ZD327" s="1"/>
      <c r="ZE327" s="1"/>
      <c r="ZF327" s="1"/>
      <c r="ZG327" s="1"/>
      <c r="ZH327" s="1"/>
      <c r="ZI327" s="1"/>
      <c r="ZJ327" s="1"/>
      <c r="ZK327" s="1"/>
      <c r="ZL327" s="1"/>
      <c r="ZM327" s="1"/>
      <c r="ZN327" s="1"/>
      <c r="ZO327" s="1"/>
      <c r="ZP327" s="1"/>
      <c r="ZQ327" s="1"/>
      <c r="ZR327" s="1"/>
      <c r="ZS327" s="1"/>
      <c r="ZT327" s="1"/>
      <c r="ZU327" s="1"/>
      <c r="ZV327" s="1"/>
      <c r="ZW327" s="1"/>
      <c r="ZX327" s="1"/>
      <c r="ZY327" s="1"/>
      <c r="ZZ327" s="1"/>
      <c r="AAA327" s="1"/>
      <c r="AAB327" s="1"/>
      <c r="AAC327" s="1"/>
      <c r="AAD327" s="1"/>
      <c r="AAE327" s="1"/>
      <c r="AAF327" s="1"/>
      <c r="AAG327" s="1"/>
      <c r="AAH327" s="1"/>
      <c r="AAI327" s="1"/>
      <c r="AAJ327" s="1"/>
      <c r="AAK327" s="1"/>
      <c r="AAL327" s="1"/>
      <c r="AAM327" s="1"/>
      <c r="AAN327" s="1"/>
      <c r="AAO327" s="1"/>
      <c r="AAP327" s="1"/>
      <c r="AAQ327" s="1"/>
      <c r="AAR327" s="1"/>
      <c r="AAS327" s="1"/>
      <c r="AAT327" s="1"/>
      <c r="AAU327" s="1"/>
      <c r="AAV327" s="1"/>
      <c r="AAW327" s="1"/>
      <c r="AAX327" s="1"/>
      <c r="AAY327" s="1"/>
      <c r="AAZ327" s="1"/>
      <c r="ABA327" s="1"/>
      <c r="ABB327" s="1"/>
      <c r="ABC327" s="1"/>
      <c r="ABD327" s="1"/>
      <c r="ABE327" s="1"/>
      <c r="ABF327" s="1"/>
      <c r="ABG327" s="1"/>
      <c r="ABH327" s="1"/>
      <c r="ABI327" s="1"/>
      <c r="ABJ327" s="1"/>
      <c r="ABK327" s="1"/>
      <c r="ABL327" s="1"/>
      <c r="ABM327" s="1"/>
      <c r="ABN327" s="1"/>
      <c r="ABO327" s="1"/>
      <c r="ABP327" s="1"/>
      <c r="ABQ327" s="1"/>
      <c r="ABR327" s="1"/>
      <c r="ABS327" s="1"/>
      <c r="ABT327" s="1"/>
      <c r="ABU327" s="1"/>
      <c r="ABV327" s="1"/>
      <c r="ABW327" s="1"/>
      <c r="ABX327" s="1"/>
      <c r="ABY327" s="1"/>
      <c r="ABZ327" s="1"/>
      <c r="ACA327" s="1"/>
      <c r="ACB327" s="1"/>
      <c r="ACC327" s="1"/>
      <c r="ACD327" s="1"/>
      <c r="ACE327" s="1"/>
      <c r="ACF327" s="1"/>
      <c r="ACG327" s="1"/>
      <c r="ACH327" s="1"/>
      <c r="ACI327" s="1"/>
      <c r="ACJ327" s="1"/>
      <c r="ACK327" s="1"/>
      <c r="ACL327" s="1"/>
      <c r="ACM327" s="1"/>
      <c r="ACN327" s="1"/>
      <c r="ACO327" s="1"/>
      <c r="ACP327" s="1"/>
      <c r="ACQ327" s="1"/>
      <c r="ACR327" s="1"/>
      <c r="ACS327" s="1"/>
      <c r="ACT327" s="1"/>
      <c r="ACU327" s="1"/>
      <c r="ACV327" s="1"/>
      <c r="ACW327" s="1"/>
      <c r="ACX327" s="1"/>
      <c r="ACY327" s="1"/>
      <c r="ACZ327" s="1"/>
      <c r="ADA327" s="1"/>
      <c r="ADB327" s="1"/>
      <c r="ADC327" s="1"/>
      <c r="ADD327" s="1"/>
      <c r="ADE327" s="1"/>
      <c r="ADF327" s="1"/>
      <c r="ADG327" s="1"/>
      <c r="ADH327" s="1"/>
      <c r="ADI327" s="1"/>
      <c r="ADJ327" s="1"/>
      <c r="ADK327" s="1"/>
      <c r="ADL327" s="1"/>
      <c r="ADM327" s="1"/>
      <c r="ADN327" s="1"/>
      <c r="ADO327" s="1"/>
      <c r="ADP327" s="1"/>
      <c r="ADQ327" s="1"/>
      <c r="ADR327" s="1"/>
      <c r="ADS327" s="1"/>
      <c r="ADT327" s="1"/>
      <c r="ADU327" s="1"/>
      <c r="ADV327" s="1"/>
      <c r="ADW327" s="1"/>
      <c r="ADX327" s="1"/>
      <c r="ADY327" s="1"/>
      <c r="ADZ327" s="1"/>
      <c r="AEA327" s="1"/>
      <c r="AEB327" s="1"/>
      <c r="AEC327" s="1"/>
      <c r="AED327" s="1"/>
      <c r="AEE327" s="1"/>
      <c r="AEF327" s="1"/>
      <c r="AEG327" s="1"/>
      <c r="AEH327" s="1"/>
      <c r="AEI327" s="1"/>
      <c r="AEJ327" s="1"/>
      <c r="AEK327" s="1"/>
      <c r="AEL327" s="1"/>
      <c r="AEM327" s="1"/>
      <c r="AEN327" s="1"/>
      <c r="AEO327" s="1"/>
      <c r="AEP327" s="1"/>
      <c r="AEQ327" s="1"/>
      <c r="AER327" s="1"/>
      <c r="AES327" s="1"/>
      <c r="AET327" s="1"/>
      <c r="AEU327" s="1"/>
      <c r="AEV327" s="1"/>
      <c r="AEW327" s="1"/>
      <c r="AEX327" s="1"/>
      <c r="AEY327" s="1"/>
      <c r="AEZ327" s="1"/>
      <c r="AFA327" s="1"/>
      <c r="AFB327" s="1"/>
      <c r="AFC327" s="1"/>
      <c r="AFD327" s="1"/>
      <c r="AFE327" s="1"/>
      <c r="AFF327" s="1"/>
      <c r="AFG327" s="1"/>
      <c r="AFH327" s="1"/>
      <c r="AFI327" s="1"/>
      <c r="AFJ327" s="1"/>
      <c r="AFK327" s="1"/>
      <c r="AFL327" s="1"/>
      <c r="AFM327" s="1"/>
      <c r="AFN327" s="1"/>
      <c r="AFO327" s="1"/>
      <c r="AFP327" s="1"/>
      <c r="AFQ327" s="1"/>
      <c r="AFR327" s="1"/>
      <c r="AFS327" s="1"/>
      <c r="AFT327" s="1"/>
      <c r="AFU327" s="1"/>
      <c r="AFV327" s="1"/>
      <c r="AFW327" s="1"/>
      <c r="AFX327" s="1"/>
      <c r="AFY327" s="1"/>
      <c r="AFZ327" s="1"/>
      <c r="AGA327" s="1"/>
      <c r="AGB327" s="1"/>
      <c r="AGC327" s="1"/>
      <c r="AGD327" s="1"/>
      <c r="AGE327" s="1"/>
      <c r="AGF327" s="1"/>
      <c r="AGG327" s="1"/>
      <c r="AGH327" s="1"/>
      <c r="AGI327" s="1"/>
      <c r="AGJ327" s="1"/>
      <c r="AGK327" s="1"/>
      <c r="AGL327" s="1"/>
      <c r="AGM327" s="1"/>
      <c r="AGN327" s="1"/>
      <c r="AGO327" s="1"/>
      <c r="AGP327" s="1"/>
      <c r="AGQ327" s="1"/>
      <c r="AGR327" s="1"/>
      <c r="AGS327" s="1"/>
      <c r="AGT327" s="1"/>
      <c r="AGU327" s="1"/>
      <c r="AGV327" s="1"/>
      <c r="AGW327" s="1"/>
      <c r="AGX327" s="1"/>
      <c r="AGY327" s="1"/>
      <c r="AGZ327" s="1"/>
      <c r="AHA327" s="1"/>
      <c r="AHB327" s="1"/>
      <c r="AHC327" s="1"/>
      <c r="AHD327" s="1"/>
      <c r="AHE327" s="1"/>
      <c r="AHF327" s="1"/>
      <c r="AHG327" s="1"/>
      <c r="AHH327" s="1"/>
      <c r="AHI327" s="1"/>
      <c r="AHJ327" s="1"/>
      <c r="AHK327" s="1"/>
      <c r="AHL327" s="1"/>
      <c r="AHM327" s="1"/>
      <c r="AHN327" s="1"/>
      <c r="AHO327" s="1"/>
      <c r="AHP327" s="1"/>
      <c r="AHQ327" s="1"/>
      <c r="AHR327" s="1"/>
      <c r="AHS327" s="1"/>
      <c r="AHT327" s="1"/>
      <c r="AHU327" s="1"/>
      <c r="AHV327" s="1"/>
      <c r="AHW327" s="1"/>
      <c r="AHX327" s="1"/>
      <c r="AHY327" s="1"/>
    </row>
    <row r="328" spans="1:909">
      <c r="A328" s="73">
        <v>315</v>
      </c>
      <c r="B328" s="74" t="s">
        <v>246</v>
      </c>
      <c r="C328" s="75" t="s">
        <v>891</v>
      </c>
      <c r="D328" s="73">
        <v>6</v>
      </c>
      <c r="E328" s="48">
        <v>5.3</v>
      </c>
      <c r="F328" s="48">
        <v>3.9</v>
      </c>
      <c r="G328" s="48">
        <v>1.7000000000000002</v>
      </c>
      <c r="H328" s="48">
        <v>0.30000000000000004</v>
      </c>
      <c r="I328" s="76">
        <f t="shared" si="28"/>
        <v>11.2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  <c r="QR328" s="1"/>
      <c r="QS328" s="1"/>
      <c r="QT328" s="1"/>
      <c r="QU328" s="1"/>
      <c r="QV328" s="1"/>
      <c r="QW328" s="1"/>
      <c r="QX328" s="1"/>
      <c r="QY328" s="1"/>
      <c r="QZ328" s="1"/>
      <c r="RA328" s="1"/>
      <c r="RB328" s="1"/>
      <c r="RC328" s="1"/>
      <c r="RD328" s="1"/>
      <c r="RE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  <c r="SE328" s="1"/>
      <c r="SF328" s="1"/>
      <c r="SG328" s="1"/>
      <c r="SH328" s="1"/>
      <c r="SI328" s="1"/>
      <c r="SJ328" s="1"/>
      <c r="SK328" s="1"/>
      <c r="SL328" s="1"/>
      <c r="SM328" s="1"/>
      <c r="SN328" s="1"/>
      <c r="SO328" s="1"/>
      <c r="SP328" s="1"/>
      <c r="SQ328" s="1"/>
      <c r="SR328" s="1"/>
      <c r="SS328" s="1"/>
      <c r="ST328" s="1"/>
      <c r="SU328" s="1"/>
      <c r="SV328" s="1"/>
      <c r="SW328" s="1"/>
      <c r="SX328" s="1"/>
      <c r="SY328" s="1"/>
      <c r="SZ328" s="1"/>
      <c r="TA328" s="1"/>
      <c r="TB328" s="1"/>
      <c r="TC328" s="1"/>
      <c r="TD328" s="1"/>
      <c r="TE328" s="1"/>
      <c r="TF328" s="1"/>
      <c r="TG328" s="1"/>
      <c r="TH328" s="1"/>
      <c r="TI328" s="1"/>
      <c r="TJ328" s="1"/>
      <c r="TK328" s="1"/>
      <c r="TL328" s="1"/>
      <c r="TM328" s="1"/>
      <c r="TN328" s="1"/>
      <c r="TO328" s="1"/>
      <c r="TP328" s="1"/>
      <c r="TQ328" s="1"/>
      <c r="TR328" s="1"/>
      <c r="TS328" s="1"/>
      <c r="TT328" s="1"/>
      <c r="TU328" s="1"/>
      <c r="TV328" s="1"/>
      <c r="TW328" s="1"/>
      <c r="TX328" s="1"/>
      <c r="TY328" s="1"/>
      <c r="TZ328" s="1"/>
      <c r="UA328" s="1"/>
      <c r="UB328" s="1"/>
      <c r="UC328" s="1"/>
      <c r="UD328" s="1"/>
      <c r="UE328" s="1"/>
      <c r="UF328" s="1"/>
      <c r="UG328" s="1"/>
      <c r="UH328" s="1"/>
      <c r="UI328" s="1"/>
      <c r="UJ328" s="1"/>
      <c r="UK328" s="1"/>
      <c r="UL328" s="1"/>
      <c r="UM328" s="1"/>
      <c r="UN328" s="1"/>
      <c r="UO328" s="1"/>
      <c r="UP328" s="1"/>
      <c r="UQ328" s="1"/>
      <c r="UR328" s="1"/>
      <c r="US328" s="1"/>
      <c r="UT328" s="1"/>
      <c r="UU328" s="1"/>
      <c r="UV328" s="1"/>
      <c r="UW328" s="1"/>
      <c r="UX328" s="1"/>
      <c r="UY328" s="1"/>
      <c r="UZ328" s="1"/>
      <c r="VA328" s="1"/>
      <c r="VB328" s="1"/>
      <c r="VC328" s="1"/>
      <c r="VD328" s="1"/>
      <c r="VE328" s="1"/>
      <c r="VF328" s="1"/>
      <c r="VG328" s="1"/>
      <c r="VH328" s="1"/>
      <c r="VI328" s="1"/>
      <c r="VJ328" s="1"/>
      <c r="VK328" s="1"/>
      <c r="VL328" s="1"/>
      <c r="VM328" s="1"/>
      <c r="VN328" s="1"/>
      <c r="VO328" s="1"/>
      <c r="VP328" s="1"/>
      <c r="VQ328" s="1"/>
      <c r="VR328" s="1"/>
      <c r="VS328" s="1"/>
      <c r="VT328" s="1"/>
      <c r="VU328" s="1"/>
      <c r="VV328" s="1"/>
      <c r="VW328" s="1"/>
      <c r="VX328" s="1"/>
      <c r="VY328" s="1"/>
      <c r="VZ328" s="1"/>
      <c r="WA328" s="1"/>
      <c r="WB328" s="1"/>
      <c r="WC328" s="1"/>
      <c r="WD328" s="1"/>
      <c r="WE328" s="1"/>
      <c r="WF328" s="1"/>
      <c r="WG328" s="1"/>
      <c r="WH328" s="1"/>
      <c r="WI328" s="1"/>
      <c r="WJ328" s="1"/>
      <c r="WK328" s="1"/>
      <c r="WL328" s="1"/>
      <c r="WM328" s="1"/>
      <c r="WN328" s="1"/>
      <c r="WO328" s="1"/>
      <c r="WP328" s="1"/>
      <c r="WQ328" s="1"/>
      <c r="WR328" s="1"/>
      <c r="WS328" s="1"/>
      <c r="WT328" s="1"/>
      <c r="WU328" s="1"/>
      <c r="WV328" s="1"/>
      <c r="WW328" s="1"/>
      <c r="WX328" s="1"/>
      <c r="WY328" s="1"/>
      <c r="WZ328" s="1"/>
      <c r="XA328" s="1"/>
      <c r="XB328" s="1"/>
      <c r="XC328" s="1"/>
      <c r="XD328" s="1"/>
      <c r="XE328" s="1"/>
      <c r="XF328" s="1"/>
      <c r="XG328" s="1"/>
      <c r="XH328" s="1"/>
      <c r="XI328" s="1"/>
      <c r="XJ328" s="1"/>
      <c r="XK328" s="1"/>
      <c r="XL328" s="1"/>
      <c r="XM328" s="1"/>
      <c r="XN328" s="1"/>
      <c r="XO328" s="1"/>
      <c r="XP328" s="1"/>
      <c r="XQ328" s="1"/>
      <c r="XR328" s="1"/>
      <c r="XS328" s="1"/>
      <c r="XT328" s="1"/>
      <c r="XU328" s="1"/>
      <c r="XV328" s="1"/>
      <c r="XW328" s="1"/>
      <c r="XX328" s="1"/>
      <c r="XY328" s="1"/>
      <c r="XZ328" s="1"/>
      <c r="YA328" s="1"/>
      <c r="YB328" s="1"/>
      <c r="YC328" s="1"/>
      <c r="YD328" s="1"/>
      <c r="YE328" s="1"/>
      <c r="YF328" s="1"/>
      <c r="YG328" s="1"/>
      <c r="YH328" s="1"/>
      <c r="YI328" s="1"/>
      <c r="YJ328" s="1"/>
      <c r="YK328" s="1"/>
      <c r="YL328" s="1"/>
      <c r="YM328" s="1"/>
      <c r="YN328" s="1"/>
      <c r="YO328" s="1"/>
      <c r="YP328" s="1"/>
      <c r="YQ328" s="1"/>
      <c r="YR328" s="1"/>
      <c r="YS328" s="1"/>
      <c r="YT328" s="1"/>
      <c r="YU328" s="1"/>
      <c r="YV328" s="1"/>
      <c r="YW328" s="1"/>
      <c r="YX328" s="1"/>
      <c r="YY328" s="1"/>
      <c r="YZ328" s="1"/>
      <c r="ZA328" s="1"/>
      <c r="ZB328" s="1"/>
      <c r="ZC328" s="1"/>
      <c r="ZD328" s="1"/>
      <c r="ZE328" s="1"/>
      <c r="ZF328" s="1"/>
      <c r="ZG328" s="1"/>
      <c r="ZH328" s="1"/>
      <c r="ZI328" s="1"/>
      <c r="ZJ328" s="1"/>
      <c r="ZK328" s="1"/>
      <c r="ZL328" s="1"/>
      <c r="ZM328" s="1"/>
      <c r="ZN328" s="1"/>
      <c r="ZO328" s="1"/>
      <c r="ZP328" s="1"/>
      <c r="ZQ328" s="1"/>
      <c r="ZR328" s="1"/>
      <c r="ZS328" s="1"/>
      <c r="ZT328" s="1"/>
      <c r="ZU328" s="1"/>
      <c r="ZV328" s="1"/>
      <c r="ZW328" s="1"/>
      <c r="ZX328" s="1"/>
      <c r="ZY328" s="1"/>
      <c r="ZZ328" s="1"/>
      <c r="AAA328" s="1"/>
      <c r="AAB328" s="1"/>
      <c r="AAC328" s="1"/>
      <c r="AAD328" s="1"/>
      <c r="AAE328" s="1"/>
      <c r="AAF328" s="1"/>
      <c r="AAG328" s="1"/>
      <c r="AAH328" s="1"/>
      <c r="AAI328" s="1"/>
      <c r="AAJ328" s="1"/>
      <c r="AAK328" s="1"/>
      <c r="AAL328" s="1"/>
      <c r="AAM328" s="1"/>
      <c r="AAN328" s="1"/>
      <c r="AAO328" s="1"/>
      <c r="AAP328" s="1"/>
      <c r="AAQ328" s="1"/>
      <c r="AAR328" s="1"/>
      <c r="AAS328" s="1"/>
      <c r="AAT328" s="1"/>
      <c r="AAU328" s="1"/>
      <c r="AAV328" s="1"/>
      <c r="AAW328" s="1"/>
      <c r="AAX328" s="1"/>
      <c r="AAY328" s="1"/>
      <c r="AAZ328" s="1"/>
      <c r="ABA328" s="1"/>
      <c r="ABB328" s="1"/>
      <c r="ABC328" s="1"/>
      <c r="ABD328" s="1"/>
      <c r="ABE328" s="1"/>
      <c r="ABF328" s="1"/>
      <c r="ABG328" s="1"/>
      <c r="ABH328" s="1"/>
      <c r="ABI328" s="1"/>
      <c r="ABJ328" s="1"/>
      <c r="ABK328" s="1"/>
      <c r="ABL328" s="1"/>
      <c r="ABM328" s="1"/>
      <c r="ABN328" s="1"/>
      <c r="ABO328" s="1"/>
      <c r="ABP328" s="1"/>
      <c r="ABQ328" s="1"/>
      <c r="ABR328" s="1"/>
      <c r="ABS328" s="1"/>
      <c r="ABT328" s="1"/>
      <c r="ABU328" s="1"/>
      <c r="ABV328" s="1"/>
      <c r="ABW328" s="1"/>
      <c r="ABX328" s="1"/>
      <c r="ABY328" s="1"/>
      <c r="ABZ328" s="1"/>
      <c r="ACA328" s="1"/>
      <c r="ACB328" s="1"/>
      <c r="ACC328" s="1"/>
      <c r="ACD328" s="1"/>
      <c r="ACE328" s="1"/>
      <c r="ACF328" s="1"/>
      <c r="ACG328" s="1"/>
      <c r="ACH328" s="1"/>
      <c r="ACI328" s="1"/>
      <c r="ACJ328" s="1"/>
      <c r="ACK328" s="1"/>
      <c r="ACL328" s="1"/>
      <c r="ACM328" s="1"/>
      <c r="ACN328" s="1"/>
      <c r="ACO328" s="1"/>
      <c r="ACP328" s="1"/>
      <c r="ACQ328" s="1"/>
      <c r="ACR328" s="1"/>
      <c r="ACS328" s="1"/>
      <c r="ACT328" s="1"/>
      <c r="ACU328" s="1"/>
      <c r="ACV328" s="1"/>
      <c r="ACW328" s="1"/>
      <c r="ACX328" s="1"/>
      <c r="ACY328" s="1"/>
      <c r="ACZ328" s="1"/>
      <c r="ADA328" s="1"/>
      <c r="ADB328" s="1"/>
      <c r="ADC328" s="1"/>
      <c r="ADD328" s="1"/>
      <c r="ADE328" s="1"/>
      <c r="ADF328" s="1"/>
      <c r="ADG328" s="1"/>
      <c r="ADH328" s="1"/>
      <c r="ADI328" s="1"/>
      <c r="ADJ328" s="1"/>
      <c r="ADK328" s="1"/>
      <c r="ADL328" s="1"/>
      <c r="ADM328" s="1"/>
      <c r="ADN328" s="1"/>
      <c r="ADO328" s="1"/>
      <c r="ADP328" s="1"/>
      <c r="ADQ328" s="1"/>
      <c r="ADR328" s="1"/>
      <c r="ADS328" s="1"/>
      <c r="ADT328" s="1"/>
      <c r="ADU328" s="1"/>
      <c r="ADV328" s="1"/>
      <c r="ADW328" s="1"/>
      <c r="ADX328" s="1"/>
      <c r="ADY328" s="1"/>
      <c r="ADZ328" s="1"/>
      <c r="AEA328" s="1"/>
      <c r="AEB328" s="1"/>
      <c r="AEC328" s="1"/>
      <c r="AED328" s="1"/>
      <c r="AEE328" s="1"/>
      <c r="AEF328" s="1"/>
      <c r="AEG328" s="1"/>
      <c r="AEH328" s="1"/>
      <c r="AEI328" s="1"/>
      <c r="AEJ328" s="1"/>
      <c r="AEK328" s="1"/>
      <c r="AEL328" s="1"/>
      <c r="AEM328" s="1"/>
      <c r="AEN328" s="1"/>
      <c r="AEO328" s="1"/>
      <c r="AEP328" s="1"/>
      <c r="AEQ328" s="1"/>
      <c r="AER328" s="1"/>
      <c r="AES328" s="1"/>
      <c r="AET328" s="1"/>
      <c r="AEU328" s="1"/>
      <c r="AEV328" s="1"/>
      <c r="AEW328" s="1"/>
      <c r="AEX328" s="1"/>
      <c r="AEY328" s="1"/>
      <c r="AEZ328" s="1"/>
      <c r="AFA328" s="1"/>
      <c r="AFB328" s="1"/>
      <c r="AFC328" s="1"/>
      <c r="AFD328" s="1"/>
      <c r="AFE328" s="1"/>
      <c r="AFF328" s="1"/>
      <c r="AFG328" s="1"/>
      <c r="AFH328" s="1"/>
      <c r="AFI328" s="1"/>
      <c r="AFJ328" s="1"/>
      <c r="AFK328" s="1"/>
      <c r="AFL328" s="1"/>
      <c r="AFM328" s="1"/>
      <c r="AFN328" s="1"/>
      <c r="AFO328" s="1"/>
      <c r="AFP328" s="1"/>
      <c r="AFQ328" s="1"/>
      <c r="AFR328" s="1"/>
      <c r="AFS328" s="1"/>
      <c r="AFT328" s="1"/>
      <c r="AFU328" s="1"/>
      <c r="AFV328" s="1"/>
      <c r="AFW328" s="1"/>
      <c r="AFX328" s="1"/>
      <c r="AFY328" s="1"/>
      <c r="AFZ328" s="1"/>
      <c r="AGA328" s="1"/>
      <c r="AGB328" s="1"/>
      <c r="AGC328" s="1"/>
      <c r="AGD328" s="1"/>
      <c r="AGE328" s="1"/>
      <c r="AGF328" s="1"/>
      <c r="AGG328" s="1"/>
      <c r="AGH328" s="1"/>
      <c r="AGI328" s="1"/>
      <c r="AGJ328" s="1"/>
      <c r="AGK328" s="1"/>
      <c r="AGL328" s="1"/>
      <c r="AGM328" s="1"/>
      <c r="AGN328" s="1"/>
      <c r="AGO328" s="1"/>
      <c r="AGP328" s="1"/>
      <c r="AGQ328" s="1"/>
      <c r="AGR328" s="1"/>
      <c r="AGS328" s="1"/>
      <c r="AGT328" s="1"/>
      <c r="AGU328" s="1"/>
      <c r="AGV328" s="1"/>
      <c r="AGW328" s="1"/>
      <c r="AGX328" s="1"/>
      <c r="AGY328" s="1"/>
      <c r="AGZ328" s="1"/>
      <c r="AHA328" s="1"/>
      <c r="AHB328" s="1"/>
      <c r="AHC328" s="1"/>
      <c r="AHD328" s="1"/>
      <c r="AHE328" s="1"/>
      <c r="AHF328" s="1"/>
      <c r="AHG328" s="1"/>
      <c r="AHH328" s="1"/>
      <c r="AHI328" s="1"/>
      <c r="AHJ328" s="1"/>
      <c r="AHK328" s="1"/>
      <c r="AHL328" s="1"/>
      <c r="AHM328" s="1"/>
      <c r="AHN328" s="1"/>
      <c r="AHO328" s="1"/>
      <c r="AHP328" s="1"/>
      <c r="AHQ328" s="1"/>
      <c r="AHR328" s="1"/>
      <c r="AHS328" s="1"/>
      <c r="AHT328" s="1"/>
      <c r="AHU328" s="1"/>
      <c r="AHV328" s="1"/>
      <c r="AHW328" s="1"/>
      <c r="AHX328" s="1"/>
      <c r="AHY328" s="1"/>
    </row>
    <row r="329" spans="1:909">
      <c r="A329" s="73">
        <v>316</v>
      </c>
      <c r="B329" s="74" t="s">
        <v>247</v>
      </c>
      <c r="C329" s="75" t="s">
        <v>891</v>
      </c>
      <c r="D329" s="73">
        <v>6</v>
      </c>
      <c r="E329" s="48">
        <v>4.5</v>
      </c>
      <c r="F329" s="48">
        <v>3</v>
      </c>
      <c r="G329" s="48">
        <v>1.6</v>
      </c>
      <c r="H329" s="48">
        <v>0.30000000000000004</v>
      </c>
      <c r="I329" s="76">
        <f t="shared" si="28"/>
        <v>9.4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  <c r="PU329" s="1"/>
      <c r="PV329" s="1"/>
      <c r="PW329" s="1"/>
      <c r="PX329" s="1"/>
      <c r="PY329" s="1"/>
      <c r="PZ329" s="1"/>
      <c r="QA329" s="1"/>
      <c r="QB329" s="1"/>
      <c r="QC329" s="1"/>
      <c r="QD329" s="1"/>
      <c r="QE329" s="1"/>
      <c r="QF329" s="1"/>
      <c r="QG329" s="1"/>
      <c r="QH329" s="1"/>
      <c r="QI329" s="1"/>
      <c r="QJ329" s="1"/>
      <c r="QK329" s="1"/>
      <c r="QL329" s="1"/>
      <c r="QM329" s="1"/>
      <c r="QN329" s="1"/>
      <c r="QO329" s="1"/>
      <c r="QP329" s="1"/>
      <c r="QQ329" s="1"/>
      <c r="QR329" s="1"/>
      <c r="QS329" s="1"/>
      <c r="QT329" s="1"/>
      <c r="QU329" s="1"/>
      <c r="QV329" s="1"/>
      <c r="QW329" s="1"/>
      <c r="QX329" s="1"/>
      <c r="QY329" s="1"/>
      <c r="QZ329" s="1"/>
      <c r="RA329" s="1"/>
      <c r="RB329" s="1"/>
      <c r="RC329" s="1"/>
      <c r="RD329" s="1"/>
      <c r="RE329" s="1"/>
      <c r="RF329" s="1"/>
      <c r="RG329" s="1"/>
      <c r="RH329" s="1"/>
      <c r="RI329" s="1"/>
      <c r="RJ329" s="1"/>
      <c r="RK329" s="1"/>
      <c r="RL329" s="1"/>
      <c r="RM329" s="1"/>
      <c r="RN329" s="1"/>
      <c r="RO329" s="1"/>
      <c r="RP329" s="1"/>
      <c r="RQ329" s="1"/>
      <c r="RR329" s="1"/>
      <c r="RS329" s="1"/>
      <c r="RT329" s="1"/>
      <c r="RU329" s="1"/>
      <c r="RV329" s="1"/>
      <c r="RW329" s="1"/>
      <c r="RX329" s="1"/>
      <c r="RY329" s="1"/>
      <c r="RZ329" s="1"/>
      <c r="SA329" s="1"/>
      <c r="SB329" s="1"/>
      <c r="SC329" s="1"/>
      <c r="SD329" s="1"/>
      <c r="SE329" s="1"/>
      <c r="SF329" s="1"/>
      <c r="SG329" s="1"/>
      <c r="SH329" s="1"/>
      <c r="SI329" s="1"/>
      <c r="SJ329" s="1"/>
      <c r="SK329" s="1"/>
      <c r="SL329" s="1"/>
      <c r="SM329" s="1"/>
      <c r="SN329" s="1"/>
      <c r="SO329" s="1"/>
      <c r="SP329" s="1"/>
      <c r="SQ329" s="1"/>
      <c r="SR329" s="1"/>
      <c r="SS329" s="1"/>
      <c r="ST329" s="1"/>
      <c r="SU329" s="1"/>
      <c r="SV329" s="1"/>
      <c r="SW329" s="1"/>
      <c r="SX329" s="1"/>
      <c r="SY329" s="1"/>
      <c r="SZ329" s="1"/>
      <c r="TA329" s="1"/>
      <c r="TB329" s="1"/>
      <c r="TC329" s="1"/>
      <c r="TD329" s="1"/>
      <c r="TE329" s="1"/>
      <c r="TF329" s="1"/>
      <c r="TG329" s="1"/>
      <c r="TH329" s="1"/>
      <c r="TI329" s="1"/>
      <c r="TJ329" s="1"/>
      <c r="TK329" s="1"/>
      <c r="TL329" s="1"/>
      <c r="TM329" s="1"/>
      <c r="TN329" s="1"/>
      <c r="TO329" s="1"/>
      <c r="TP329" s="1"/>
      <c r="TQ329" s="1"/>
      <c r="TR329" s="1"/>
      <c r="TS329" s="1"/>
      <c r="TT329" s="1"/>
      <c r="TU329" s="1"/>
      <c r="TV329" s="1"/>
      <c r="TW329" s="1"/>
      <c r="TX329" s="1"/>
      <c r="TY329" s="1"/>
      <c r="TZ329" s="1"/>
      <c r="UA329" s="1"/>
      <c r="UB329" s="1"/>
      <c r="UC329" s="1"/>
      <c r="UD329" s="1"/>
      <c r="UE329" s="1"/>
      <c r="UF329" s="1"/>
      <c r="UG329" s="1"/>
      <c r="UH329" s="1"/>
      <c r="UI329" s="1"/>
      <c r="UJ329" s="1"/>
      <c r="UK329" s="1"/>
      <c r="UL329" s="1"/>
      <c r="UM329" s="1"/>
      <c r="UN329" s="1"/>
      <c r="UO329" s="1"/>
      <c r="UP329" s="1"/>
      <c r="UQ329" s="1"/>
      <c r="UR329" s="1"/>
      <c r="US329" s="1"/>
      <c r="UT329" s="1"/>
      <c r="UU329" s="1"/>
      <c r="UV329" s="1"/>
      <c r="UW329" s="1"/>
      <c r="UX329" s="1"/>
      <c r="UY329" s="1"/>
      <c r="UZ329" s="1"/>
      <c r="VA329" s="1"/>
      <c r="VB329" s="1"/>
      <c r="VC329" s="1"/>
      <c r="VD329" s="1"/>
      <c r="VE329" s="1"/>
      <c r="VF329" s="1"/>
      <c r="VG329" s="1"/>
      <c r="VH329" s="1"/>
      <c r="VI329" s="1"/>
      <c r="VJ329" s="1"/>
      <c r="VK329" s="1"/>
      <c r="VL329" s="1"/>
      <c r="VM329" s="1"/>
      <c r="VN329" s="1"/>
      <c r="VO329" s="1"/>
      <c r="VP329" s="1"/>
      <c r="VQ329" s="1"/>
      <c r="VR329" s="1"/>
      <c r="VS329" s="1"/>
      <c r="VT329" s="1"/>
      <c r="VU329" s="1"/>
      <c r="VV329" s="1"/>
      <c r="VW329" s="1"/>
      <c r="VX329" s="1"/>
      <c r="VY329" s="1"/>
      <c r="VZ329" s="1"/>
      <c r="WA329" s="1"/>
      <c r="WB329" s="1"/>
      <c r="WC329" s="1"/>
      <c r="WD329" s="1"/>
      <c r="WE329" s="1"/>
      <c r="WF329" s="1"/>
      <c r="WG329" s="1"/>
      <c r="WH329" s="1"/>
      <c r="WI329" s="1"/>
      <c r="WJ329" s="1"/>
      <c r="WK329" s="1"/>
      <c r="WL329" s="1"/>
      <c r="WM329" s="1"/>
      <c r="WN329" s="1"/>
      <c r="WO329" s="1"/>
      <c r="WP329" s="1"/>
      <c r="WQ329" s="1"/>
      <c r="WR329" s="1"/>
      <c r="WS329" s="1"/>
      <c r="WT329" s="1"/>
      <c r="WU329" s="1"/>
      <c r="WV329" s="1"/>
      <c r="WW329" s="1"/>
      <c r="WX329" s="1"/>
      <c r="WY329" s="1"/>
      <c r="WZ329" s="1"/>
      <c r="XA329" s="1"/>
      <c r="XB329" s="1"/>
      <c r="XC329" s="1"/>
      <c r="XD329" s="1"/>
      <c r="XE329" s="1"/>
      <c r="XF329" s="1"/>
      <c r="XG329" s="1"/>
      <c r="XH329" s="1"/>
      <c r="XI329" s="1"/>
      <c r="XJ329" s="1"/>
      <c r="XK329" s="1"/>
      <c r="XL329" s="1"/>
      <c r="XM329" s="1"/>
      <c r="XN329" s="1"/>
      <c r="XO329" s="1"/>
      <c r="XP329" s="1"/>
      <c r="XQ329" s="1"/>
      <c r="XR329" s="1"/>
      <c r="XS329" s="1"/>
      <c r="XT329" s="1"/>
      <c r="XU329" s="1"/>
      <c r="XV329" s="1"/>
      <c r="XW329" s="1"/>
      <c r="XX329" s="1"/>
      <c r="XY329" s="1"/>
      <c r="XZ329" s="1"/>
      <c r="YA329" s="1"/>
      <c r="YB329" s="1"/>
      <c r="YC329" s="1"/>
      <c r="YD329" s="1"/>
      <c r="YE329" s="1"/>
      <c r="YF329" s="1"/>
      <c r="YG329" s="1"/>
      <c r="YH329" s="1"/>
      <c r="YI329" s="1"/>
      <c r="YJ329" s="1"/>
      <c r="YK329" s="1"/>
      <c r="YL329" s="1"/>
      <c r="YM329" s="1"/>
      <c r="YN329" s="1"/>
      <c r="YO329" s="1"/>
      <c r="YP329" s="1"/>
      <c r="YQ329" s="1"/>
      <c r="YR329" s="1"/>
      <c r="YS329" s="1"/>
      <c r="YT329" s="1"/>
      <c r="YU329" s="1"/>
      <c r="YV329" s="1"/>
      <c r="YW329" s="1"/>
      <c r="YX329" s="1"/>
      <c r="YY329" s="1"/>
      <c r="YZ329" s="1"/>
      <c r="ZA329" s="1"/>
      <c r="ZB329" s="1"/>
      <c r="ZC329" s="1"/>
      <c r="ZD329" s="1"/>
      <c r="ZE329" s="1"/>
      <c r="ZF329" s="1"/>
      <c r="ZG329" s="1"/>
      <c r="ZH329" s="1"/>
      <c r="ZI329" s="1"/>
      <c r="ZJ329" s="1"/>
      <c r="ZK329" s="1"/>
      <c r="ZL329" s="1"/>
      <c r="ZM329" s="1"/>
      <c r="ZN329" s="1"/>
      <c r="ZO329" s="1"/>
      <c r="ZP329" s="1"/>
      <c r="ZQ329" s="1"/>
      <c r="ZR329" s="1"/>
      <c r="ZS329" s="1"/>
      <c r="ZT329" s="1"/>
      <c r="ZU329" s="1"/>
      <c r="ZV329" s="1"/>
      <c r="ZW329" s="1"/>
      <c r="ZX329" s="1"/>
      <c r="ZY329" s="1"/>
      <c r="ZZ329" s="1"/>
      <c r="AAA329" s="1"/>
      <c r="AAB329" s="1"/>
      <c r="AAC329" s="1"/>
      <c r="AAD329" s="1"/>
      <c r="AAE329" s="1"/>
      <c r="AAF329" s="1"/>
      <c r="AAG329" s="1"/>
      <c r="AAH329" s="1"/>
      <c r="AAI329" s="1"/>
      <c r="AAJ329" s="1"/>
      <c r="AAK329" s="1"/>
      <c r="AAL329" s="1"/>
      <c r="AAM329" s="1"/>
      <c r="AAN329" s="1"/>
      <c r="AAO329" s="1"/>
      <c r="AAP329" s="1"/>
      <c r="AAQ329" s="1"/>
      <c r="AAR329" s="1"/>
      <c r="AAS329" s="1"/>
      <c r="AAT329" s="1"/>
      <c r="AAU329" s="1"/>
      <c r="AAV329" s="1"/>
      <c r="AAW329" s="1"/>
      <c r="AAX329" s="1"/>
      <c r="AAY329" s="1"/>
      <c r="AAZ329" s="1"/>
      <c r="ABA329" s="1"/>
      <c r="ABB329" s="1"/>
      <c r="ABC329" s="1"/>
      <c r="ABD329" s="1"/>
      <c r="ABE329" s="1"/>
      <c r="ABF329" s="1"/>
      <c r="ABG329" s="1"/>
      <c r="ABH329" s="1"/>
      <c r="ABI329" s="1"/>
      <c r="ABJ329" s="1"/>
      <c r="ABK329" s="1"/>
      <c r="ABL329" s="1"/>
      <c r="ABM329" s="1"/>
      <c r="ABN329" s="1"/>
      <c r="ABO329" s="1"/>
      <c r="ABP329" s="1"/>
      <c r="ABQ329" s="1"/>
      <c r="ABR329" s="1"/>
      <c r="ABS329" s="1"/>
      <c r="ABT329" s="1"/>
      <c r="ABU329" s="1"/>
      <c r="ABV329" s="1"/>
      <c r="ABW329" s="1"/>
      <c r="ABX329" s="1"/>
      <c r="ABY329" s="1"/>
      <c r="ABZ329" s="1"/>
      <c r="ACA329" s="1"/>
      <c r="ACB329" s="1"/>
      <c r="ACC329" s="1"/>
      <c r="ACD329" s="1"/>
      <c r="ACE329" s="1"/>
      <c r="ACF329" s="1"/>
      <c r="ACG329" s="1"/>
      <c r="ACH329" s="1"/>
      <c r="ACI329" s="1"/>
      <c r="ACJ329" s="1"/>
      <c r="ACK329" s="1"/>
      <c r="ACL329" s="1"/>
      <c r="ACM329" s="1"/>
      <c r="ACN329" s="1"/>
      <c r="ACO329" s="1"/>
      <c r="ACP329" s="1"/>
      <c r="ACQ329" s="1"/>
      <c r="ACR329" s="1"/>
      <c r="ACS329" s="1"/>
      <c r="ACT329" s="1"/>
      <c r="ACU329" s="1"/>
      <c r="ACV329" s="1"/>
      <c r="ACW329" s="1"/>
      <c r="ACX329" s="1"/>
      <c r="ACY329" s="1"/>
      <c r="ACZ329" s="1"/>
      <c r="ADA329" s="1"/>
      <c r="ADB329" s="1"/>
      <c r="ADC329" s="1"/>
      <c r="ADD329" s="1"/>
      <c r="ADE329" s="1"/>
      <c r="ADF329" s="1"/>
      <c r="ADG329" s="1"/>
      <c r="ADH329" s="1"/>
      <c r="ADI329" s="1"/>
      <c r="ADJ329" s="1"/>
      <c r="ADK329" s="1"/>
      <c r="ADL329" s="1"/>
      <c r="ADM329" s="1"/>
      <c r="ADN329" s="1"/>
      <c r="ADO329" s="1"/>
      <c r="ADP329" s="1"/>
      <c r="ADQ329" s="1"/>
      <c r="ADR329" s="1"/>
      <c r="ADS329" s="1"/>
      <c r="ADT329" s="1"/>
      <c r="ADU329" s="1"/>
      <c r="ADV329" s="1"/>
      <c r="ADW329" s="1"/>
      <c r="ADX329" s="1"/>
      <c r="ADY329" s="1"/>
      <c r="ADZ329" s="1"/>
      <c r="AEA329" s="1"/>
      <c r="AEB329" s="1"/>
      <c r="AEC329" s="1"/>
      <c r="AED329" s="1"/>
      <c r="AEE329" s="1"/>
      <c r="AEF329" s="1"/>
      <c r="AEG329" s="1"/>
      <c r="AEH329" s="1"/>
      <c r="AEI329" s="1"/>
      <c r="AEJ329" s="1"/>
      <c r="AEK329" s="1"/>
      <c r="AEL329" s="1"/>
      <c r="AEM329" s="1"/>
      <c r="AEN329" s="1"/>
      <c r="AEO329" s="1"/>
      <c r="AEP329" s="1"/>
      <c r="AEQ329" s="1"/>
      <c r="AER329" s="1"/>
      <c r="AES329" s="1"/>
      <c r="AET329" s="1"/>
      <c r="AEU329" s="1"/>
      <c r="AEV329" s="1"/>
      <c r="AEW329" s="1"/>
      <c r="AEX329" s="1"/>
      <c r="AEY329" s="1"/>
      <c r="AEZ329" s="1"/>
      <c r="AFA329" s="1"/>
      <c r="AFB329" s="1"/>
      <c r="AFC329" s="1"/>
      <c r="AFD329" s="1"/>
      <c r="AFE329" s="1"/>
      <c r="AFF329" s="1"/>
      <c r="AFG329" s="1"/>
      <c r="AFH329" s="1"/>
      <c r="AFI329" s="1"/>
      <c r="AFJ329" s="1"/>
      <c r="AFK329" s="1"/>
      <c r="AFL329" s="1"/>
      <c r="AFM329" s="1"/>
      <c r="AFN329" s="1"/>
      <c r="AFO329" s="1"/>
      <c r="AFP329" s="1"/>
      <c r="AFQ329" s="1"/>
      <c r="AFR329" s="1"/>
      <c r="AFS329" s="1"/>
      <c r="AFT329" s="1"/>
      <c r="AFU329" s="1"/>
      <c r="AFV329" s="1"/>
      <c r="AFW329" s="1"/>
      <c r="AFX329" s="1"/>
      <c r="AFY329" s="1"/>
      <c r="AFZ329" s="1"/>
      <c r="AGA329" s="1"/>
      <c r="AGB329" s="1"/>
      <c r="AGC329" s="1"/>
      <c r="AGD329" s="1"/>
      <c r="AGE329" s="1"/>
      <c r="AGF329" s="1"/>
      <c r="AGG329" s="1"/>
      <c r="AGH329" s="1"/>
      <c r="AGI329" s="1"/>
      <c r="AGJ329" s="1"/>
      <c r="AGK329" s="1"/>
      <c r="AGL329" s="1"/>
      <c r="AGM329" s="1"/>
      <c r="AGN329" s="1"/>
      <c r="AGO329" s="1"/>
      <c r="AGP329" s="1"/>
      <c r="AGQ329" s="1"/>
      <c r="AGR329" s="1"/>
      <c r="AGS329" s="1"/>
      <c r="AGT329" s="1"/>
      <c r="AGU329" s="1"/>
      <c r="AGV329" s="1"/>
      <c r="AGW329" s="1"/>
      <c r="AGX329" s="1"/>
      <c r="AGY329" s="1"/>
      <c r="AGZ329" s="1"/>
      <c r="AHA329" s="1"/>
      <c r="AHB329" s="1"/>
      <c r="AHC329" s="1"/>
      <c r="AHD329" s="1"/>
      <c r="AHE329" s="1"/>
      <c r="AHF329" s="1"/>
      <c r="AHG329" s="1"/>
      <c r="AHH329" s="1"/>
      <c r="AHI329" s="1"/>
      <c r="AHJ329" s="1"/>
      <c r="AHK329" s="1"/>
      <c r="AHL329" s="1"/>
      <c r="AHM329" s="1"/>
      <c r="AHN329" s="1"/>
      <c r="AHO329" s="1"/>
      <c r="AHP329" s="1"/>
      <c r="AHQ329" s="1"/>
      <c r="AHR329" s="1"/>
      <c r="AHS329" s="1"/>
      <c r="AHT329" s="1"/>
      <c r="AHU329" s="1"/>
      <c r="AHV329" s="1"/>
      <c r="AHW329" s="1"/>
      <c r="AHX329" s="1"/>
      <c r="AHY329" s="1"/>
    </row>
    <row r="330" spans="1:909">
      <c r="A330" s="73">
        <v>317</v>
      </c>
      <c r="B330" s="74" t="s">
        <v>248</v>
      </c>
      <c r="C330" s="75" t="s">
        <v>891</v>
      </c>
      <c r="D330" s="73">
        <v>6</v>
      </c>
      <c r="E330" s="52">
        <v>5.1000000000000005</v>
      </c>
      <c r="F330" s="52">
        <v>1.4</v>
      </c>
      <c r="G330" s="52">
        <v>0.6</v>
      </c>
      <c r="H330" s="53">
        <v>0.4</v>
      </c>
      <c r="I330" s="76">
        <f t="shared" si="28"/>
        <v>7.5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  <c r="PU330" s="1"/>
      <c r="PV330" s="1"/>
      <c r="PW330" s="1"/>
      <c r="PX330" s="1"/>
      <c r="PY330" s="1"/>
      <c r="PZ330" s="1"/>
      <c r="QA330" s="1"/>
      <c r="QB330" s="1"/>
      <c r="QC330" s="1"/>
      <c r="QD330" s="1"/>
      <c r="QE330" s="1"/>
      <c r="QF330" s="1"/>
      <c r="QG330" s="1"/>
      <c r="QH330" s="1"/>
      <c r="QI330" s="1"/>
      <c r="QJ330" s="1"/>
      <c r="QK330" s="1"/>
      <c r="QL330" s="1"/>
      <c r="QM330" s="1"/>
      <c r="QN330" s="1"/>
      <c r="QO330" s="1"/>
      <c r="QP330" s="1"/>
      <c r="QQ330" s="1"/>
      <c r="QR330" s="1"/>
      <c r="QS330" s="1"/>
      <c r="QT330" s="1"/>
      <c r="QU330" s="1"/>
      <c r="QV330" s="1"/>
      <c r="QW330" s="1"/>
      <c r="QX330" s="1"/>
      <c r="QY330" s="1"/>
      <c r="QZ330" s="1"/>
      <c r="RA330" s="1"/>
      <c r="RB330" s="1"/>
      <c r="RC330" s="1"/>
      <c r="RD330" s="1"/>
      <c r="RE330" s="1"/>
      <c r="RF330" s="1"/>
      <c r="RG330" s="1"/>
      <c r="RH330" s="1"/>
      <c r="RI330" s="1"/>
      <c r="RJ330" s="1"/>
      <c r="RK330" s="1"/>
      <c r="RL330" s="1"/>
      <c r="RM330" s="1"/>
      <c r="RN330" s="1"/>
      <c r="RO330" s="1"/>
      <c r="RP330" s="1"/>
      <c r="RQ330" s="1"/>
      <c r="RR330" s="1"/>
      <c r="RS330" s="1"/>
      <c r="RT330" s="1"/>
      <c r="RU330" s="1"/>
      <c r="RV330" s="1"/>
      <c r="RW330" s="1"/>
      <c r="RX330" s="1"/>
      <c r="RY330" s="1"/>
      <c r="RZ330" s="1"/>
      <c r="SA330" s="1"/>
      <c r="SB330" s="1"/>
      <c r="SC330" s="1"/>
      <c r="SD330" s="1"/>
      <c r="SE330" s="1"/>
      <c r="SF330" s="1"/>
      <c r="SG330" s="1"/>
      <c r="SH330" s="1"/>
      <c r="SI330" s="1"/>
      <c r="SJ330" s="1"/>
      <c r="SK330" s="1"/>
      <c r="SL330" s="1"/>
      <c r="SM330" s="1"/>
      <c r="SN330" s="1"/>
      <c r="SO330" s="1"/>
      <c r="SP330" s="1"/>
      <c r="SQ330" s="1"/>
      <c r="SR330" s="1"/>
      <c r="SS330" s="1"/>
      <c r="ST330" s="1"/>
      <c r="SU330" s="1"/>
      <c r="SV330" s="1"/>
      <c r="SW330" s="1"/>
      <c r="SX330" s="1"/>
      <c r="SY330" s="1"/>
      <c r="SZ330" s="1"/>
      <c r="TA330" s="1"/>
      <c r="TB330" s="1"/>
      <c r="TC330" s="1"/>
      <c r="TD330" s="1"/>
      <c r="TE330" s="1"/>
      <c r="TF330" s="1"/>
      <c r="TG330" s="1"/>
      <c r="TH330" s="1"/>
      <c r="TI330" s="1"/>
      <c r="TJ330" s="1"/>
      <c r="TK330" s="1"/>
      <c r="TL330" s="1"/>
      <c r="TM330" s="1"/>
      <c r="TN330" s="1"/>
      <c r="TO330" s="1"/>
      <c r="TP330" s="1"/>
      <c r="TQ330" s="1"/>
      <c r="TR330" s="1"/>
      <c r="TS330" s="1"/>
      <c r="TT330" s="1"/>
      <c r="TU330" s="1"/>
      <c r="TV330" s="1"/>
      <c r="TW330" s="1"/>
      <c r="TX330" s="1"/>
      <c r="TY330" s="1"/>
      <c r="TZ330" s="1"/>
      <c r="UA330" s="1"/>
      <c r="UB330" s="1"/>
      <c r="UC330" s="1"/>
      <c r="UD330" s="1"/>
      <c r="UE330" s="1"/>
      <c r="UF330" s="1"/>
      <c r="UG330" s="1"/>
      <c r="UH330" s="1"/>
      <c r="UI330" s="1"/>
      <c r="UJ330" s="1"/>
      <c r="UK330" s="1"/>
      <c r="UL330" s="1"/>
      <c r="UM330" s="1"/>
      <c r="UN330" s="1"/>
      <c r="UO330" s="1"/>
      <c r="UP330" s="1"/>
      <c r="UQ330" s="1"/>
      <c r="UR330" s="1"/>
      <c r="US330" s="1"/>
      <c r="UT330" s="1"/>
      <c r="UU330" s="1"/>
      <c r="UV330" s="1"/>
      <c r="UW330" s="1"/>
      <c r="UX330" s="1"/>
      <c r="UY330" s="1"/>
      <c r="UZ330" s="1"/>
      <c r="VA330" s="1"/>
      <c r="VB330" s="1"/>
      <c r="VC330" s="1"/>
      <c r="VD330" s="1"/>
      <c r="VE330" s="1"/>
      <c r="VF330" s="1"/>
      <c r="VG330" s="1"/>
      <c r="VH330" s="1"/>
      <c r="VI330" s="1"/>
      <c r="VJ330" s="1"/>
      <c r="VK330" s="1"/>
      <c r="VL330" s="1"/>
      <c r="VM330" s="1"/>
      <c r="VN330" s="1"/>
      <c r="VO330" s="1"/>
      <c r="VP330" s="1"/>
      <c r="VQ330" s="1"/>
      <c r="VR330" s="1"/>
      <c r="VS330" s="1"/>
      <c r="VT330" s="1"/>
      <c r="VU330" s="1"/>
      <c r="VV330" s="1"/>
      <c r="VW330" s="1"/>
      <c r="VX330" s="1"/>
      <c r="VY330" s="1"/>
      <c r="VZ330" s="1"/>
      <c r="WA330" s="1"/>
      <c r="WB330" s="1"/>
      <c r="WC330" s="1"/>
      <c r="WD330" s="1"/>
      <c r="WE330" s="1"/>
      <c r="WF330" s="1"/>
      <c r="WG330" s="1"/>
      <c r="WH330" s="1"/>
      <c r="WI330" s="1"/>
      <c r="WJ330" s="1"/>
      <c r="WK330" s="1"/>
      <c r="WL330" s="1"/>
      <c r="WM330" s="1"/>
      <c r="WN330" s="1"/>
      <c r="WO330" s="1"/>
      <c r="WP330" s="1"/>
      <c r="WQ330" s="1"/>
      <c r="WR330" s="1"/>
      <c r="WS330" s="1"/>
      <c r="WT330" s="1"/>
      <c r="WU330" s="1"/>
      <c r="WV330" s="1"/>
      <c r="WW330" s="1"/>
      <c r="WX330" s="1"/>
      <c r="WY330" s="1"/>
      <c r="WZ330" s="1"/>
      <c r="XA330" s="1"/>
      <c r="XB330" s="1"/>
      <c r="XC330" s="1"/>
      <c r="XD330" s="1"/>
      <c r="XE330" s="1"/>
      <c r="XF330" s="1"/>
      <c r="XG330" s="1"/>
      <c r="XH330" s="1"/>
      <c r="XI330" s="1"/>
      <c r="XJ330" s="1"/>
      <c r="XK330" s="1"/>
      <c r="XL330" s="1"/>
      <c r="XM330" s="1"/>
      <c r="XN330" s="1"/>
      <c r="XO330" s="1"/>
      <c r="XP330" s="1"/>
      <c r="XQ330" s="1"/>
      <c r="XR330" s="1"/>
      <c r="XS330" s="1"/>
      <c r="XT330" s="1"/>
      <c r="XU330" s="1"/>
      <c r="XV330" s="1"/>
      <c r="XW330" s="1"/>
      <c r="XX330" s="1"/>
      <c r="XY330" s="1"/>
      <c r="XZ330" s="1"/>
      <c r="YA330" s="1"/>
      <c r="YB330" s="1"/>
      <c r="YC330" s="1"/>
      <c r="YD330" s="1"/>
      <c r="YE330" s="1"/>
      <c r="YF330" s="1"/>
      <c r="YG330" s="1"/>
      <c r="YH330" s="1"/>
      <c r="YI330" s="1"/>
      <c r="YJ330" s="1"/>
      <c r="YK330" s="1"/>
      <c r="YL330" s="1"/>
      <c r="YM330" s="1"/>
      <c r="YN330" s="1"/>
      <c r="YO330" s="1"/>
      <c r="YP330" s="1"/>
      <c r="YQ330" s="1"/>
      <c r="YR330" s="1"/>
      <c r="YS330" s="1"/>
      <c r="YT330" s="1"/>
      <c r="YU330" s="1"/>
      <c r="YV330" s="1"/>
      <c r="YW330" s="1"/>
      <c r="YX330" s="1"/>
      <c r="YY330" s="1"/>
      <c r="YZ330" s="1"/>
      <c r="ZA330" s="1"/>
      <c r="ZB330" s="1"/>
      <c r="ZC330" s="1"/>
      <c r="ZD330" s="1"/>
      <c r="ZE330" s="1"/>
      <c r="ZF330" s="1"/>
      <c r="ZG330" s="1"/>
      <c r="ZH330" s="1"/>
      <c r="ZI330" s="1"/>
      <c r="ZJ330" s="1"/>
      <c r="ZK330" s="1"/>
      <c r="ZL330" s="1"/>
      <c r="ZM330" s="1"/>
      <c r="ZN330" s="1"/>
      <c r="ZO330" s="1"/>
      <c r="ZP330" s="1"/>
      <c r="ZQ330" s="1"/>
      <c r="ZR330" s="1"/>
      <c r="ZS330" s="1"/>
      <c r="ZT330" s="1"/>
      <c r="ZU330" s="1"/>
      <c r="ZV330" s="1"/>
      <c r="ZW330" s="1"/>
      <c r="ZX330" s="1"/>
      <c r="ZY330" s="1"/>
      <c r="ZZ330" s="1"/>
      <c r="AAA330" s="1"/>
      <c r="AAB330" s="1"/>
      <c r="AAC330" s="1"/>
      <c r="AAD330" s="1"/>
      <c r="AAE330" s="1"/>
      <c r="AAF330" s="1"/>
      <c r="AAG330" s="1"/>
      <c r="AAH330" s="1"/>
      <c r="AAI330" s="1"/>
      <c r="AAJ330" s="1"/>
      <c r="AAK330" s="1"/>
      <c r="AAL330" s="1"/>
      <c r="AAM330" s="1"/>
      <c r="AAN330" s="1"/>
      <c r="AAO330" s="1"/>
      <c r="AAP330" s="1"/>
      <c r="AAQ330" s="1"/>
      <c r="AAR330" s="1"/>
      <c r="AAS330" s="1"/>
      <c r="AAT330" s="1"/>
      <c r="AAU330" s="1"/>
      <c r="AAV330" s="1"/>
      <c r="AAW330" s="1"/>
      <c r="AAX330" s="1"/>
      <c r="AAY330" s="1"/>
      <c r="AAZ330" s="1"/>
      <c r="ABA330" s="1"/>
      <c r="ABB330" s="1"/>
      <c r="ABC330" s="1"/>
      <c r="ABD330" s="1"/>
      <c r="ABE330" s="1"/>
      <c r="ABF330" s="1"/>
      <c r="ABG330" s="1"/>
      <c r="ABH330" s="1"/>
      <c r="ABI330" s="1"/>
      <c r="ABJ330" s="1"/>
      <c r="ABK330" s="1"/>
      <c r="ABL330" s="1"/>
      <c r="ABM330" s="1"/>
      <c r="ABN330" s="1"/>
      <c r="ABO330" s="1"/>
      <c r="ABP330" s="1"/>
      <c r="ABQ330" s="1"/>
      <c r="ABR330" s="1"/>
      <c r="ABS330" s="1"/>
      <c r="ABT330" s="1"/>
      <c r="ABU330" s="1"/>
      <c r="ABV330" s="1"/>
      <c r="ABW330" s="1"/>
      <c r="ABX330" s="1"/>
      <c r="ABY330" s="1"/>
      <c r="ABZ330" s="1"/>
      <c r="ACA330" s="1"/>
      <c r="ACB330" s="1"/>
      <c r="ACC330" s="1"/>
      <c r="ACD330" s="1"/>
      <c r="ACE330" s="1"/>
      <c r="ACF330" s="1"/>
      <c r="ACG330" s="1"/>
      <c r="ACH330" s="1"/>
      <c r="ACI330" s="1"/>
      <c r="ACJ330" s="1"/>
      <c r="ACK330" s="1"/>
      <c r="ACL330" s="1"/>
      <c r="ACM330" s="1"/>
      <c r="ACN330" s="1"/>
      <c r="ACO330" s="1"/>
      <c r="ACP330" s="1"/>
      <c r="ACQ330" s="1"/>
      <c r="ACR330" s="1"/>
      <c r="ACS330" s="1"/>
      <c r="ACT330" s="1"/>
      <c r="ACU330" s="1"/>
      <c r="ACV330" s="1"/>
      <c r="ACW330" s="1"/>
      <c r="ACX330" s="1"/>
      <c r="ACY330" s="1"/>
      <c r="ACZ330" s="1"/>
      <c r="ADA330" s="1"/>
      <c r="ADB330" s="1"/>
      <c r="ADC330" s="1"/>
      <c r="ADD330" s="1"/>
      <c r="ADE330" s="1"/>
      <c r="ADF330" s="1"/>
      <c r="ADG330" s="1"/>
      <c r="ADH330" s="1"/>
      <c r="ADI330" s="1"/>
      <c r="ADJ330" s="1"/>
      <c r="ADK330" s="1"/>
      <c r="ADL330" s="1"/>
      <c r="ADM330" s="1"/>
      <c r="ADN330" s="1"/>
      <c r="ADO330" s="1"/>
      <c r="ADP330" s="1"/>
      <c r="ADQ330" s="1"/>
      <c r="ADR330" s="1"/>
      <c r="ADS330" s="1"/>
      <c r="ADT330" s="1"/>
      <c r="ADU330" s="1"/>
      <c r="ADV330" s="1"/>
      <c r="ADW330" s="1"/>
      <c r="ADX330" s="1"/>
      <c r="ADY330" s="1"/>
      <c r="ADZ330" s="1"/>
      <c r="AEA330" s="1"/>
      <c r="AEB330" s="1"/>
      <c r="AEC330" s="1"/>
      <c r="AED330" s="1"/>
      <c r="AEE330" s="1"/>
      <c r="AEF330" s="1"/>
      <c r="AEG330" s="1"/>
      <c r="AEH330" s="1"/>
      <c r="AEI330" s="1"/>
      <c r="AEJ330" s="1"/>
      <c r="AEK330" s="1"/>
      <c r="AEL330" s="1"/>
      <c r="AEM330" s="1"/>
      <c r="AEN330" s="1"/>
      <c r="AEO330" s="1"/>
      <c r="AEP330" s="1"/>
      <c r="AEQ330" s="1"/>
      <c r="AER330" s="1"/>
      <c r="AES330" s="1"/>
      <c r="AET330" s="1"/>
      <c r="AEU330" s="1"/>
      <c r="AEV330" s="1"/>
      <c r="AEW330" s="1"/>
      <c r="AEX330" s="1"/>
      <c r="AEY330" s="1"/>
      <c r="AEZ330" s="1"/>
      <c r="AFA330" s="1"/>
      <c r="AFB330" s="1"/>
      <c r="AFC330" s="1"/>
      <c r="AFD330" s="1"/>
      <c r="AFE330" s="1"/>
      <c r="AFF330" s="1"/>
      <c r="AFG330" s="1"/>
      <c r="AFH330" s="1"/>
      <c r="AFI330" s="1"/>
      <c r="AFJ330" s="1"/>
      <c r="AFK330" s="1"/>
      <c r="AFL330" s="1"/>
      <c r="AFM330" s="1"/>
      <c r="AFN330" s="1"/>
      <c r="AFO330" s="1"/>
      <c r="AFP330" s="1"/>
      <c r="AFQ330" s="1"/>
      <c r="AFR330" s="1"/>
      <c r="AFS330" s="1"/>
      <c r="AFT330" s="1"/>
      <c r="AFU330" s="1"/>
      <c r="AFV330" s="1"/>
      <c r="AFW330" s="1"/>
      <c r="AFX330" s="1"/>
      <c r="AFY330" s="1"/>
      <c r="AFZ330" s="1"/>
      <c r="AGA330" s="1"/>
      <c r="AGB330" s="1"/>
      <c r="AGC330" s="1"/>
      <c r="AGD330" s="1"/>
      <c r="AGE330" s="1"/>
      <c r="AGF330" s="1"/>
      <c r="AGG330" s="1"/>
      <c r="AGH330" s="1"/>
      <c r="AGI330" s="1"/>
      <c r="AGJ330" s="1"/>
      <c r="AGK330" s="1"/>
      <c r="AGL330" s="1"/>
      <c r="AGM330" s="1"/>
      <c r="AGN330" s="1"/>
      <c r="AGO330" s="1"/>
      <c r="AGP330" s="1"/>
      <c r="AGQ330" s="1"/>
      <c r="AGR330" s="1"/>
      <c r="AGS330" s="1"/>
      <c r="AGT330" s="1"/>
      <c r="AGU330" s="1"/>
      <c r="AGV330" s="1"/>
      <c r="AGW330" s="1"/>
      <c r="AGX330" s="1"/>
      <c r="AGY330" s="1"/>
      <c r="AGZ330" s="1"/>
      <c r="AHA330" s="1"/>
      <c r="AHB330" s="1"/>
      <c r="AHC330" s="1"/>
      <c r="AHD330" s="1"/>
      <c r="AHE330" s="1"/>
      <c r="AHF330" s="1"/>
      <c r="AHG330" s="1"/>
      <c r="AHH330" s="1"/>
      <c r="AHI330" s="1"/>
      <c r="AHJ330" s="1"/>
      <c r="AHK330" s="1"/>
      <c r="AHL330" s="1"/>
      <c r="AHM330" s="1"/>
      <c r="AHN330" s="1"/>
      <c r="AHO330" s="1"/>
      <c r="AHP330" s="1"/>
      <c r="AHQ330" s="1"/>
      <c r="AHR330" s="1"/>
      <c r="AHS330" s="1"/>
      <c r="AHT330" s="1"/>
      <c r="AHU330" s="1"/>
      <c r="AHV330" s="1"/>
      <c r="AHW330" s="1"/>
      <c r="AHX330" s="1"/>
      <c r="AHY330" s="1"/>
    </row>
    <row r="331" spans="1:909">
      <c r="A331" s="73">
        <v>318</v>
      </c>
      <c r="B331" s="74" t="s">
        <v>249</v>
      </c>
      <c r="C331" s="75" t="s">
        <v>891</v>
      </c>
      <c r="D331" s="73">
        <v>6</v>
      </c>
      <c r="E331" s="48">
        <v>4.8000000000000007</v>
      </c>
      <c r="F331" s="48">
        <v>4.0000000000000018</v>
      </c>
      <c r="G331" s="48">
        <v>1.8</v>
      </c>
      <c r="H331" s="48">
        <v>2.1000000000000005</v>
      </c>
      <c r="I331" s="76">
        <f t="shared" si="28"/>
        <v>12.700000000000003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  <c r="PU331" s="1"/>
      <c r="PV331" s="1"/>
      <c r="PW331" s="1"/>
      <c r="PX331" s="1"/>
      <c r="PY331" s="1"/>
      <c r="PZ331" s="1"/>
      <c r="QA331" s="1"/>
      <c r="QB331" s="1"/>
      <c r="QC331" s="1"/>
      <c r="QD331" s="1"/>
      <c r="QE331" s="1"/>
      <c r="QF331" s="1"/>
      <c r="QG331" s="1"/>
      <c r="QH331" s="1"/>
      <c r="QI331" s="1"/>
      <c r="QJ331" s="1"/>
      <c r="QK331" s="1"/>
      <c r="QL331" s="1"/>
      <c r="QM331" s="1"/>
      <c r="QN331" s="1"/>
      <c r="QO331" s="1"/>
      <c r="QP331" s="1"/>
      <c r="QQ331" s="1"/>
      <c r="QR331" s="1"/>
      <c r="QS331" s="1"/>
      <c r="QT331" s="1"/>
      <c r="QU331" s="1"/>
      <c r="QV331" s="1"/>
      <c r="QW331" s="1"/>
      <c r="QX331" s="1"/>
      <c r="QY331" s="1"/>
      <c r="QZ331" s="1"/>
      <c r="RA331" s="1"/>
      <c r="RB331" s="1"/>
      <c r="RC331" s="1"/>
      <c r="RD331" s="1"/>
      <c r="RE331" s="1"/>
      <c r="RF331" s="1"/>
      <c r="RG331" s="1"/>
      <c r="RH331" s="1"/>
      <c r="RI331" s="1"/>
      <c r="RJ331" s="1"/>
      <c r="RK331" s="1"/>
      <c r="RL331" s="1"/>
      <c r="RM331" s="1"/>
      <c r="RN331" s="1"/>
      <c r="RO331" s="1"/>
      <c r="RP331" s="1"/>
      <c r="RQ331" s="1"/>
      <c r="RR331" s="1"/>
      <c r="RS331" s="1"/>
      <c r="RT331" s="1"/>
      <c r="RU331" s="1"/>
      <c r="RV331" s="1"/>
      <c r="RW331" s="1"/>
      <c r="RX331" s="1"/>
      <c r="RY331" s="1"/>
      <c r="RZ331" s="1"/>
      <c r="SA331" s="1"/>
      <c r="SB331" s="1"/>
      <c r="SC331" s="1"/>
      <c r="SD331" s="1"/>
      <c r="SE331" s="1"/>
      <c r="SF331" s="1"/>
      <c r="SG331" s="1"/>
      <c r="SH331" s="1"/>
      <c r="SI331" s="1"/>
      <c r="SJ331" s="1"/>
      <c r="SK331" s="1"/>
      <c r="SL331" s="1"/>
      <c r="SM331" s="1"/>
      <c r="SN331" s="1"/>
      <c r="SO331" s="1"/>
      <c r="SP331" s="1"/>
      <c r="SQ331" s="1"/>
      <c r="SR331" s="1"/>
      <c r="SS331" s="1"/>
      <c r="ST331" s="1"/>
      <c r="SU331" s="1"/>
      <c r="SV331" s="1"/>
      <c r="SW331" s="1"/>
      <c r="SX331" s="1"/>
      <c r="SY331" s="1"/>
      <c r="SZ331" s="1"/>
      <c r="TA331" s="1"/>
      <c r="TB331" s="1"/>
      <c r="TC331" s="1"/>
      <c r="TD331" s="1"/>
      <c r="TE331" s="1"/>
      <c r="TF331" s="1"/>
      <c r="TG331" s="1"/>
      <c r="TH331" s="1"/>
      <c r="TI331" s="1"/>
      <c r="TJ331" s="1"/>
      <c r="TK331" s="1"/>
      <c r="TL331" s="1"/>
      <c r="TM331" s="1"/>
      <c r="TN331" s="1"/>
      <c r="TO331" s="1"/>
      <c r="TP331" s="1"/>
      <c r="TQ331" s="1"/>
      <c r="TR331" s="1"/>
      <c r="TS331" s="1"/>
      <c r="TT331" s="1"/>
      <c r="TU331" s="1"/>
      <c r="TV331" s="1"/>
      <c r="TW331" s="1"/>
      <c r="TX331" s="1"/>
      <c r="TY331" s="1"/>
      <c r="TZ331" s="1"/>
      <c r="UA331" s="1"/>
      <c r="UB331" s="1"/>
      <c r="UC331" s="1"/>
      <c r="UD331" s="1"/>
      <c r="UE331" s="1"/>
      <c r="UF331" s="1"/>
      <c r="UG331" s="1"/>
      <c r="UH331" s="1"/>
      <c r="UI331" s="1"/>
      <c r="UJ331" s="1"/>
      <c r="UK331" s="1"/>
      <c r="UL331" s="1"/>
      <c r="UM331" s="1"/>
      <c r="UN331" s="1"/>
      <c r="UO331" s="1"/>
      <c r="UP331" s="1"/>
      <c r="UQ331" s="1"/>
      <c r="UR331" s="1"/>
      <c r="US331" s="1"/>
      <c r="UT331" s="1"/>
      <c r="UU331" s="1"/>
      <c r="UV331" s="1"/>
      <c r="UW331" s="1"/>
      <c r="UX331" s="1"/>
      <c r="UY331" s="1"/>
      <c r="UZ331" s="1"/>
      <c r="VA331" s="1"/>
      <c r="VB331" s="1"/>
      <c r="VC331" s="1"/>
      <c r="VD331" s="1"/>
      <c r="VE331" s="1"/>
      <c r="VF331" s="1"/>
      <c r="VG331" s="1"/>
      <c r="VH331" s="1"/>
      <c r="VI331" s="1"/>
      <c r="VJ331" s="1"/>
      <c r="VK331" s="1"/>
      <c r="VL331" s="1"/>
      <c r="VM331" s="1"/>
      <c r="VN331" s="1"/>
      <c r="VO331" s="1"/>
      <c r="VP331" s="1"/>
      <c r="VQ331" s="1"/>
      <c r="VR331" s="1"/>
      <c r="VS331" s="1"/>
      <c r="VT331" s="1"/>
      <c r="VU331" s="1"/>
      <c r="VV331" s="1"/>
      <c r="VW331" s="1"/>
      <c r="VX331" s="1"/>
      <c r="VY331" s="1"/>
      <c r="VZ331" s="1"/>
      <c r="WA331" s="1"/>
      <c r="WB331" s="1"/>
      <c r="WC331" s="1"/>
      <c r="WD331" s="1"/>
      <c r="WE331" s="1"/>
      <c r="WF331" s="1"/>
      <c r="WG331" s="1"/>
      <c r="WH331" s="1"/>
      <c r="WI331" s="1"/>
      <c r="WJ331" s="1"/>
      <c r="WK331" s="1"/>
      <c r="WL331" s="1"/>
      <c r="WM331" s="1"/>
      <c r="WN331" s="1"/>
      <c r="WO331" s="1"/>
      <c r="WP331" s="1"/>
      <c r="WQ331" s="1"/>
      <c r="WR331" s="1"/>
      <c r="WS331" s="1"/>
      <c r="WT331" s="1"/>
      <c r="WU331" s="1"/>
      <c r="WV331" s="1"/>
      <c r="WW331" s="1"/>
      <c r="WX331" s="1"/>
      <c r="WY331" s="1"/>
      <c r="WZ331" s="1"/>
      <c r="XA331" s="1"/>
      <c r="XB331" s="1"/>
      <c r="XC331" s="1"/>
      <c r="XD331" s="1"/>
      <c r="XE331" s="1"/>
      <c r="XF331" s="1"/>
      <c r="XG331" s="1"/>
      <c r="XH331" s="1"/>
      <c r="XI331" s="1"/>
      <c r="XJ331" s="1"/>
      <c r="XK331" s="1"/>
      <c r="XL331" s="1"/>
      <c r="XM331" s="1"/>
      <c r="XN331" s="1"/>
      <c r="XO331" s="1"/>
      <c r="XP331" s="1"/>
      <c r="XQ331" s="1"/>
      <c r="XR331" s="1"/>
      <c r="XS331" s="1"/>
      <c r="XT331" s="1"/>
      <c r="XU331" s="1"/>
      <c r="XV331" s="1"/>
      <c r="XW331" s="1"/>
      <c r="XX331" s="1"/>
      <c r="XY331" s="1"/>
      <c r="XZ331" s="1"/>
      <c r="YA331" s="1"/>
      <c r="YB331" s="1"/>
      <c r="YC331" s="1"/>
      <c r="YD331" s="1"/>
      <c r="YE331" s="1"/>
      <c r="YF331" s="1"/>
      <c r="YG331" s="1"/>
      <c r="YH331" s="1"/>
      <c r="YI331" s="1"/>
      <c r="YJ331" s="1"/>
      <c r="YK331" s="1"/>
      <c r="YL331" s="1"/>
      <c r="YM331" s="1"/>
      <c r="YN331" s="1"/>
      <c r="YO331" s="1"/>
      <c r="YP331" s="1"/>
      <c r="YQ331" s="1"/>
      <c r="YR331" s="1"/>
      <c r="YS331" s="1"/>
      <c r="YT331" s="1"/>
      <c r="YU331" s="1"/>
      <c r="YV331" s="1"/>
      <c r="YW331" s="1"/>
      <c r="YX331" s="1"/>
      <c r="YY331" s="1"/>
      <c r="YZ331" s="1"/>
      <c r="ZA331" s="1"/>
      <c r="ZB331" s="1"/>
      <c r="ZC331" s="1"/>
      <c r="ZD331" s="1"/>
      <c r="ZE331" s="1"/>
      <c r="ZF331" s="1"/>
      <c r="ZG331" s="1"/>
      <c r="ZH331" s="1"/>
      <c r="ZI331" s="1"/>
      <c r="ZJ331" s="1"/>
      <c r="ZK331" s="1"/>
      <c r="ZL331" s="1"/>
      <c r="ZM331" s="1"/>
      <c r="ZN331" s="1"/>
      <c r="ZO331" s="1"/>
      <c r="ZP331" s="1"/>
      <c r="ZQ331" s="1"/>
      <c r="ZR331" s="1"/>
      <c r="ZS331" s="1"/>
      <c r="ZT331" s="1"/>
      <c r="ZU331" s="1"/>
      <c r="ZV331" s="1"/>
      <c r="ZW331" s="1"/>
      <c r="ZX331" s="1"/>
      <c r="ZY331" s="1"/>
      <c r="ZZ331" s="1"/>
      <c r="AAA331" s="1"/>
      <c r="AAB331" s="1"/>
      <c r="AAC331" s="1"/>
      <c r="AAD331" s="1"/>
      <c r="AAE331" s="1"/>
      <c r="AAF331" s="1"/>
      <c r="AAG331" s="1"/>
      <c r="AAH331" s="1"/>
      <c r="AAI331" s="1"/>
      <c r="AAJ331" s="1"/>
      <c r="AAK331" s="1"/>
      <c r="AAL331" s="1"/>
      <c r="AAM331" s="1"/>
      <c r="AAN331" s="1"/>
      <c r="AAO331" s="1"/>
      <c r="AAP331" s="1"/>
      <c r="AAQ331" s="1"/>
      <c r="AAR331" s="1"/>
      <c r="AAS331" s="1"/>
      <c r="AAT331" s="1"/>
      <c r="AAU331" s="1"/>
      <c r="AAV331" s="1"/>
      <c r="AAW331" s="1"/>
      <c r="AAX331" s="1"/>
      <c r="AAY331" s="1"/>
      <c r="AAZ331" s="1"/>
      <c r="ABA331" s="1"/>
      <c r="ABB331" s="1"/>
      <c r="ABC331" s="1"/>
      <c r="ABD331" s="1"/>
      <c r="ABE331" s="1"/>
      <c r="ABF331" s="1"/>
      <c r="ABG331" s="1"/>
      <c r="ABH331" s="1"/>
      <c r="ABI331" s="1"/>
      <c r="ABJ331" s="1"/>
      <c r="ABK331" s="1"/>
      <c r="ABL331" s="1"/>
      <c r="ABM331" s="1"/>
      <c r="ABN331" s="1"/>
      <c r="ABO331" s="1"/>
      <c r="ABP331" s="1"/>
      <c r="ABQ331" s="1"/>
      <c r="ABR331" s="1"/>
      <c r="ABS331" s="1"/>
      <c r="ABT331" s="1"/>
      <c r="ABU331" s="1"/>
      <c r="ABV331" s="1"/>
      <c r="ABW331" s="1"/>
      <c r="ABX331" s="1"/>
      <c r="ABY331" s="1"/>
      <c r="ABZ331" s="1"/>
      <c r="ACA331" s="1"/>
      <c r="ACB331" s="1"/>
      <c r="ACC331" s="1"/>
      <c r="ACD331" s="1"/>
      <c r="ACE331" s="1"/>
      <c r="ACF331" s="1"/>
      <c r="ACG331" s="1"/>
      <c r="ACH331" s="1"/>
      <c r="ACI331" s="1"/>
      <c r="ACJ331" s="1"/>
      <c r="ACK331" s="1"/>
      <c r="ACL331" s="1"/>
      <c r="ACM331" s="1"/>
      <c r="ACN331" s="1"/>
      <c r="ACO331" s="1"/>
      <c r="ACP331" s="1"/>
      <c r="ACQ331" s="1"/>
      <c r="ACR331" s="1"/>
      <c r="ACS331" s="1"/>
      <c r="ACT331" s="1"/>
      <c r="ACU331" s="1"/>
      <c r="ACV331" s="1"/>
      <c r="ACW331" s="1"/>
      <c r="ACX331" s="1"/>
      <c r="ACY331" s="1"/>
      <c r="ACZ331" s="1"/>
      <c r="ADA331" s="1"/>
      <c r="ADB331" s="1"/>
      <c r="ADC331" s="1"/>
      <c r="ADD331" s="1"/>
      <c r="ADE331" s="1"/>
      <c r="ADF331" s="1"/>
      <c r="ADG331" s="1"/>
      <c r="ADH331" s="1"/>
      <c r="ADI331" s="1"/>
      <c r="ADJ331" s="1"/>
      <c r="ADK331" s="1"/>
      <c r="ADL331" s="1"/>
      <c r="ADM331" s="1"/>
      <c r="ADN331" s="1"/>
      <c r="ADO331" s="1"/>
      <c r="ADP331" s="1"/>
      <c r="ADQ331" s="1"/>
      <c r="ADR331" s="1"/>
      <c r="ADS331" s="1"/>
      <c r="ADT331" s="1"/>
      <c r="ADU331" s="1"/>
      <c r="ADV331" s="1"/>
      <c r="ADW331" s="1"/>
      <c r="ADX331" s="1"/>
      <c r="ADY331" s="1"/>
      <c r="ADZ331" s="1"/>
      <c r="AEA331" s="1"/>
      <c r="AEB331" s="1"/>
      <c r="AEC331" s="1"/>
      <c r="AED331" s="1"/>
      <c r="AEE331" s="1"/>
      <c r="AEF331" s="1"/>
      <c r="AEG331" s="1"/>
      <c r="AEH331" s="1"/>
      <c r="AEI331" s="1"/>
      <c r="AEJ331" s="1"/>
      <c r="AEK331" s="1"/>
      <c r="AEL331" s="1"/>
      <c r="AEM331" s="1"/>
      <c r="AEN331" s="1"/>
      <c r="AEO331" s="1"/>
      <c r="AEP331" s="1"/>
      <c r="AEQ331" s="1"/>
      <c r="AER331" s="1"/>
      <c r="AES331" s="1"/>
      <c r="AET331" s="1"/>
      <c r="AEU331" s="1"/>
      <c r="AEV331" s="1"/>
      <c r="AEW331" s="1"/>
      <c r="AEX331" s="1"/>
      <c r="AEY331" s="1"/>
      <c r="AEZ331" s="1"/>
      <c r="AFA331" s="1"/>
      <c r="AFB331" s="1"/>
      <c r="AFC331" s="1"/>
      <c r="AFD331" s="1"/>
      <c r="AFE331" s="1"/>
      <c r="AFF331" s="1"/>
      <c r="AFG331" s="1"/>
      <c r="AFH331" s="1"/>
      <c r="AFI331" s="1"/>
      <c r="AFJ331" s="1"/>
      <c r="AFK331" s="1"/>
      <c r="AFL331" s="1"/>
      <c r="AFM331" s="1"/>
      <c r="AFN331" s="1"/>
      <c r="AFO331" s="1"/>
      <c r="AFP331" s="1"/>
      <c r="AFQ331" s="1"/>
      <c r="AFR331" s="1"/>
      <c r="AFS331" s="1"/>
      <c r="AFT331" s="1"/>
      <c r="AFU331" s="1"/>
      <c r="AFV331" s="1"/>
      <c r="AFW331" s="1"/>
      <c r="AFX331" s="1"/>
      <c r="AFY331" s="1"/>
      <c r="AFZ331" s="1"/>
      <c r="AGA331" s="1"/>
      <c r="AGB331" s="1"/>
      <c r="AGC331" s="1"/>
      <c r="AGD331" s="1"/>
      <c r="AGE331" s="1"/>
      <c r="AGF331" s="1"/>
      <c r="AGG331" s="1"/>
      <c r="AGH331" s="1"/>
      <c r="AGI331" s="1"/>
      <c r="AGJ331" s="1"/>
      <c r="AGK331" s="1"/>
      <c r="AGL331" s="1"/>
      <c r="AGM331" s="1"/>
      <c r="AGN331" s="1"/>
      <c r="AGO331" s="1"/>
      <c r="AGP331" s="1"/>
      <c r="AGQ331" s="1"/>
      <c r="AGR331" s="1"/>
      <c r="AGS331" s="1"/>
      <c r="AGT331" s="1"/>
      <c r="AGU331" s="1"/>
      <c r="AGV331" s="1"/>
      <c r="AGW331" s="1"/>
      <c r="AGX331" s="1"/>
      <c r="AGY331" s="1"/>
      <c r="AGZ331" s="1"/>
      <c r="AHA331" s="1"/>
      <c r="AHB331" s="1"/>
      <c r="AHC331" s="1"/>
      <c r="AHD331" s="1"/>
      <c r="AHE331" s="1"/>
      <c r="AHF331" s="1"/>
      <c r="AHG331" s="1"/>
      <c r="AHH331" s="1"/>
      <c r="AHI331" s="1"/>
      <c r="AHJ331" s="1"/>
      <c r="AHK331" s="1"/>
      <c r="AHL331" s="1"/>
      <c r="AHM331" s="1"/>
      <c r="AHN331" s="1"/>
      <c r="AHO331" s="1"/>
      <c r="AHP331" s="1"/>
      <c r="AHQ331" s="1"/>
      <c r="AHR331" s="1"/>
      <c r="AHS331" s="1"/>
      <c r="AHT331" s="1"/>
      <c r="AHU331" s="1"/>
      <c r="AHV331" s="1"/>
      <c r="AHW331" s="1"/>
      <c r="AHX331" s="1"/>
      <c r="AHY331" s="1"/>
    </row>
    <row r="332" spans="1:909">
      <c r="A332" s="73">
        <v>319</v>
      </c>
      <c r="B332" s="74" t="s">
        <v>250</v>
      </c>
      <c r="C332" s="75" t="s">
        <v>891</v>
      </c>
      <c r="D332" s="73">
        <v>6</v>
      </c>
      <c r="E332" s="52">
        <v>1.8</v>
      </c>
      <c r="F332" s="52">
        <v>1</v>
      </c>
      <c r="G332" s="52">
        <v>0.5</v>
      </c>
      <c r="H332" s="53">
        <v>0.30000000000000004</v>
      </c>
      <c r="I332" s="49">
        <f t="shared" si="28"/>
        <v>3.5999999999999996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  <c r="PU332" s="1"/>
      <c r="PV332" s="1"/>
      <c r="PW332" s="1"/>
      <c r="PX332" s="1"/>
      <c r="PY332" s="1"/>
      <c r="PZ332" s="1"/>
      <c r="QA332" s="1"/>
      <c r="QB332" s="1"/>
      <c r="QC332" s="1"/>
      <c r="QD332" s="1"/>
      <c r="QE332" s="1"/>
      <c r="QF332" s="1"/>
      <c r="QG332" s="1"/>
      <c r="QH332" s="1"/>
      <c r="QI332" s="1"/>
      <c r="QJ332" s="1"/>
      <c r="QK332" s="1"/>
      <c r="QL332" s="1"/>
      <c r="QM332" s="1"/>
      <c r="QN332" s="1"/>
      <c r="QO332" s="1"/>
      <c r="QP332" s="1"/>
      <c r="QQ332" s="1"/>
      <c r="QR332" s="1"/>
      <c r="QS332" s="1"/>
      <c r="QT332" s="1"/>
      <c r="QU332" s="1"/>
      <c r="QV332" s="1"/>
      <c r="QW332" s="1"/>
      <c r="QX332" s="1"/>
      <c r="QY332" s="1"/>
      <c r="QZ332" s="1"/>
      <c r="RA332" s="1"/>
      <c r="RB332" s="1"/>
      <c r="RC332" s="1"/>
      <c r="RD332" s="1"/>
      <c r="RE332" s="1"/>
      <c r="RF332" s="1"/>
      <c r="RG332" s="1"/>
      <c r="RH332" s="1"/>
      <c r="RI332" s="1"/>
      <c r="RJ332" s="1"/>
      <c r="RK332" s="1"/>
      <c r="RL332" s="1"/>
      <c r="RM332" s="1"/>
      <c r="RN332" s="1"/>
      <c r="RO332" s="1"/>
      <c r="RP332" s="1"/>
      <c r="RQ332" s="1"/>
      <c r="RR332" s="1"/>
      <c r="RS332" s="1"/>
      <c r="RT332" s="1"/>
      <c r="RU332" s="1"/>
      <c r="RV332" s="1"/>
      <c r="RW332" s="1"/>
      <c r="RX332" s="1"/>
      <c r="RY332" s="1"/>
      <c r="RZ332" s="1"/>
      <c r="SA332" s="1"/>
      <c r="SB332" s="1"/>
      <c r="SC332" s="1"/>
      <c r="SD332" s="1"/>
      <c r="SE332" s="1"/>
      <c r="SF332" s="1"/>
      <c r="SG332" s="1"/>
      <c r="SH332" s="1"/>
      <c r="SI332" s="1"/>
      <c r="SJ332" s="1"/>
      <c r="SK332" s="1"/>
      <c r="SL332" s="1"/>
      <c r="SM332" s="1"/>
      <c r="SN332" s="1"/>
      <c r="SO332" s="1"/>
      <c r="SP332" s="1"/>
      <c r="SQ332" s="1"/>
      <c r="SR332" s="1"/>
      <c r="SS332" s="1"/>
      <c r="ST332" s="1"/>
      <c r="SU332" s="1"/>
      <c r="SV332" s="1"/>
      <c r="SW332" s="1"/>
      <c r="SX332" s="1"/>
      <c r="SY332" s="1"/>
      <c r="SZ332" s="1"/>
      <c r="TA332" s="1"/>
      <c r="TB332" s="1"/>
      <c r="TC332" s="1"/>
      <c r="TD332" s="1"/>
      <c r="TE332" s="1"/>
      <c r="TF332" s="1"/>
      <c r="TG332" s="1"/>
      <c r="TH332" s="1"/>
      <c r="TI332" s="1"/>
      <c r="TJ332" s="1"/>
      <c r="TK332" s="1"/>
      <c r="TL332" s="1"/>
      <c r="TM332" s="1"/>
      <c r="TN332" s="1"/>
      <c r="TO332" s="1"/>
      <c r="TP332" s="1"/>
      <c r="TQ332" s="1"/>
      <c r="TR332" s="1"/>
      <c r="TS332" s="1"/>
      <c r="TT332" s="1"/>
      <c r="TU332" s="1"/>
      <c r="TV332" s="1"/>
      <c r="TW332" s="1"/>
      <c r="TX332" s="1"/>
      <c r="TY332" s="1"/>
      <c r="TZ332" s="1"/>
      <c r="UA332" s="1"/>
      <c r="UB332" s="1"/>
      <c r="UC332" s="1"/>
      <c r="UD332" s="1"/>
      <c r="UE332" s="1"/>
      <c r="UF332" s="1"/>
      <c r="UG332" s="1"/>
      <c r="UH332" s="1"/>
      <c r="UI332" s="1"/>
      <c r="UJ332" s="1"/>
      <c r="UK332" s="1"/>
      <c r="UL332" s="1"/>
      <c r="UM332" s="1"/>
      <c r="UN332" s="1"/>
      <c r="UO332" s="1"/>
      <c r="UP332" s="1"/>
      <c r="UQ332" s="1"/>
      <c r="UR332" s="1"/>
      <c r="US332" s="1"/>
      <c r="UT332" s="1"/>
      <c r="UU332" s="1"/>
      <c r="UV332" s="1"/>
      <c r="UW332" s="1"/>
      <c r="UX332" s="1"/>
      <c r="UY332" s="1"/>
      <c r="UZ332" s="1"/>
      <c r="VA332" s="1"/>
      <c r="VB332" s="1"/>
      <c r="VC332" s="1"/>
      <c r="VD332" s="1"/>
      <c r="VE332" s="1"/>
      <c r="VF332" s="1"/>
      <c r="VG332" s="1"/>
      <c r="VH332" s="1"/>
      <c r="VI332" s="1"/>
      <c r="VJ332" s="1"/>
      <c r="VK332" s="1"/>
      <c r="VL332" s="1"/>
      <c r="VM332" s="1"/>
      <c r="VN332" s="1"/>
      <c r="VO332" s="1"/>
      <c r="VP332" s="1"/>
      <c r="VQ332" s="1"/>
      <c r="VR332" s="1"/>
      <c r="VS332" s="1"/>
      <c r="VT332" s="1"/>
      <c r="VU332" s="1"/>
      <c r="VV332" s="1"/>
      <c r="VW332" s="1"/>
      <c r="VX332" s="1"/>
      <c r="VY332" s="1"/>
      <c r="VZ332" s="1"/>
      <c r="WA332" s="1"/>
      <c r="WB332" s="1"/>
      <c r="WC332" s="1"/>
      <c r="WD332" s="1"/>
      <c r="WE332" s="1"/>
      <c r="WF332" s="1"/>
      <c r="WG332" s="1"/>
      <c r="WH332" s="1"/>
      <c r="WI332" s="1"/>
      <c r="WJ332" s="1"/>
      <c r="WK332" s="1"/>
      <c r="WL332" s="1"/>
      <c r="WM332" s="1"/>
      <c r="WN332" s="1"/>
      <c r="WO332" s="1"/>
      <c r="WP332" s="1"/>
      <c r="WQ332" s="1"/>
      <c r="WR332" s="1"/>
      <c r="WS332" s="1"/>
      <c r="WT332" s="1"/>
      <c r="WU332" s="1"/>
      <c r="WV332" s="1"/>
      <c r="WW332" s="1"/>
      <c r="WX332" s="1"/>
      <c r="WY332" s="1"/>
      <c r="WZ332" s="1"/>
      <c r="XA332" s="1"/>
      <c r="XB332" s="1"/>
      <c r="XC332" s="1"/>
      <c r="XD332" s="1"/>
      <c r="XE332" s="1"/>
      <c r="XF332" s="1"/>
      <c r="XG332" s="1"/>
      <c r="XH332" s="1"/>
      <c r="XI332" s="1"/>
      <c r="XJ332" s="1"/>
      <c r="XK332" s="1"/>
      <c r="XL332" s="1"/>
      <c r="XM332" s="1"/>
      <c r="XN332" s="1"/>
      <c r="XO332" s="1"/>
      <c r="XP332" s="1"/>
      <c r="XQ332" s="1"/>
      <c r="XR332" s="1"/>
      <c r="XS332" s="1"/>
      <c r="XT332" s="1"/>
      <c r="XU332" s="1"/>
      <c r="XV332" s="1"/>
      <c r="XW332" s="1"/>
      <c r="XX332" s="1"/>
      <c r="XY332" s="1"/>
      <c r="XZ332" s="1"/>
      <c r="YA332" s="1"/>
      <c r="YB332" s="1"/>
      <c r="YC332" s="1"/>
      <c r="YD332" s="1"/>
      <c r="YE332" s="1"/>
      <c r="YF332" s="1"/>
      <c r="YG332" s="1"/>
      <c r="YH332" s="1"/>
      <c r="YI332" s="1"/>
      <c r="YJ332" s="1"/>
      <c r="YK332" s="1"/>
      <c r="YL332" s="1"/>
      <c r="YM332" s="1"/>
      <c r="YN332" s="1"/>
      <c r="YO332" s="1"/>
      <c r="YP332" s="1"/>
      <c r="YQ332" s="1"/>
      <c r="YR332" s="1"/>
      <c r="YS332" s="1"/>
      <c r="YT332" s="1"/>
      <c r="YU332" s="1"/>
      <c r="YV332" s="1"/>
      <c r="YW332" s="1"/>
      <c r="YX332" s="1"/>
      <c r="YY332" s="1"/>
      <c r="YZ332" s="1"/>
      <c r="ZA332" s="1"/>
      <c r="ZB332" s="1"/>
      <c r="ZC332" s="1"/>
      <c r="ZD332" s="1"/>
      <c r="ZE332" s="1"/>
      <c r="ZF332" s="1"/>
      <c r="ZG332" s="1"/>
      <c r="ZH332" s="1"/>
      <c r="ZI332" s="1"/>
      <c r="ZJ332" s="1"/>
      <c r="ZK332" s="1"/>
      <c r="ZL332" s="1"/>
      <c r="ZM332" s="1"/>
      <c r="ZN332" s="1"/>
      <c r="ZO332" s="1"/>
      <c r="ZP332" s="1"/>
      <c r="ZQ332" s="1"/>
      <c r="ZR332" s="1"/>
      <c r="ZS332" s="1"/>
      <c r="ZT332" s="1"/>
      <c r="ZU332" s="1"/>
      <c r="ZV332" s="1"/>
      <c r="ZW332" s="1"/>
      <c r="ZX332" s="1"/>
      <c r="ZY332" s="1"/>
      <c r="ZZ332" s="1"/>
      <c r="AAA332" s="1"/>
      <c r="AAB332" s="1"/>
      <c r="AAC332" s="1"/>
      <c r="AAD332" s="1"/>
      <c r="AAE332" s="1"/>
      <c r="AAF332" s="1"/>
      <c r="AAG332" s="1"/>
      <c r="AAH332" s="1"/>
      <c r="AAI332" s="1"/>
      <c r="AAJ332" s="1"/>
      <c r="AAK332" s="1"/>
      <c r="AAL332" s="1"/>
      <c r="AAM332" s="1"/>
      <c r="AAN332" s="1"/>
      <c r="AAO332" s="1"/>
      <c r="AAP332" s="1"/>
      <c r="AAQ332" s="1"/>
      <c r="AAR332" s="1"/>
      <c r="AAS332" s="1"/>
      <c r="AAT332" s="1"/>
      <c r="AAU332" s="1"/>
      <c r="AAV332" s="1"/>
      <c r="AAW332" s="1"/>
      <c r="AAX332" s="1"/>
      <c r="AAY332" s="1"/>
      <c r="AAZ332" s="1"/>
      <c r="ABA332" s="1"/>
      <c r="ABB332" s="1"/>
      <c r="ABC332" s="1"/>
      <c r="ABD332" s="1"/>
      <c r="ABE332" s="1"/>
      <c r="ABF332" s="1"/>
      <c r="ABG332" s="1"/>
      <c r="ABH332" s="1"/>
      <c r="ABI332" s="1"/>
      <c r="ABJ332" s="1"/>
      <c r="ABK332" s="1"/>
      <c r="ABL332" s="1"/>
      <c r="ABM332" s="1"/>
      <c r="ABN332" s="1"/>
      <c r="ABO332" s="1"/>
      <c r="ABP332" s="1"/>
      <c r="ABQ332" s="1"/>
      <c r="ABR332" s="1"/>
      <c r="ABS332" s="1"/>
      <c r="ABT332" s="1"/>
      <c r="ABU332" s="1"/>
      <c r="ABV332" s="1"/>
      <c r="ABW332" s="1"/>
      <c r="ABX332" s="1"/>
      <c r="ABY332" s="1"/>
      <c r="ABZ332" s="1"/>
      <c r="ACA332" s="1"/>
      <c r="ACB332" s="1"/>
      <c r="ACC332" s="1"/>
      <c r="ACD332" s="1"/>
      <c r="ACE332" s="1"/>
      <c r="ACF332" s="1"/>
      <c r="ACG332" s="1"/>
      <c r="ACH332" s="1"/>
      <c r="ACI332" s="1"/>
      <c r="ACJ332" s="1"/>
      <c r="ACK332" s="1"/>
      <c r="ACL332" s="1"/>
      <c r="ACM332" s="1"/>
      <c r="ACN332" s="1"/>
      <c r="ACO332" s="1"/>
      <c r="ACP332" s="1"/>
      <c r="ACQ332" s="1"/>
      <c r="ACR332" s="1"/>
      <c r="ACS332" s="1"/>
      <c r="ACT332" s="1"/>
      <c r="ACU332" s="1"/>
      <c r="ACV332" s="1"/>
      <c r="ACW332" s="1"/>
      <c r="ACX332" s="1"/>
      <c r="ACY332" s="1"/>
      <c r="ACZ332" s="1"/>
      <c r="ADA332" s="1"/>
      <c r="ADB332" s="1"/>
      <c r="ADC332" s="1"/>
      <c r="ADD332" s="1"/>
      <c r="ADE332" s="1"/>
      <c r="ADF332" s="1"/>
      <c r="ADG332" s="1"/>
      <c r="ADH332" s="1"/>
      <c r="ADI332" s="1"/>
      <c r="ADJ332" s="1"/>
      <c r="ADK332" s="1"/>
      <c r="ADL332" s="1"/>
      <c r="ADM332" s="1"/>
      <c r="ADN332" s="1"/>
      <c r="ADO332" s="1"/>
      <c r="ADP332" s="1"/>
      <c r="ADQ332" s="1"/>
      <c r="ADR332" s="1"/>
      <c r="ADS332" s="1"/>
      <c r="ADT332" s="1"/>
      <c r="ADU332" s="1"/>
      <c r="ADV332" s="1"/>
      <c r="ADW332" s="1"/>
      <c r="ADX332" s="1"/>
      <c r="ADY332" s="1"/>
      <c r="ADZ332" s="1"/>
      <c r="AEA332" s="1"/>
      <c r="AEB332" s="1"/>
      <c r="AEC332" s="1"/>
      <c r="AED332" s="1"/>
      <c r="AEE332" s="1"/>
      <c r="AEF332" s="1"/>
      <c r="AEG332" s="1"/>
      <c r="AEH332" s="1"/>
      <c r="AEI332" s="1"/>
      <c r="AEJ332" s="1"/>
      <c r="AEK332" s="1"/>
      <c r="AEL332" s="1"/>
      <c r="AEM332" s="1"/>
      <c r="AEN332" s="1"/>
      <c r="AEO332" s="1"/>
      <c r="AEP332" s="1"/>
      <c r="AEQ332" s="1"/>
      <c r="AER332" s="1"/>
      <c r="AES332" s="1"/>
      <c r="AET332" s="1"/>
      <c r="AEU332" s="1"/>
      <c r="AEV332" s="1"/>
      <c r="AEW332" s="1"/>
      <c r="AEX332" s="1"/>
      <c r="AEY332" s="1"/>
      <c r="AEZ332" s="1"/>
      <c r="AFA332" s="1"/>
      <c r="AFB332" s="1"/>
      <c r="AFC332" s="1"/>
      <c r="AFD332" s="1"/>
      <c r="AFE332" s="1"/>
      <c r="AFF332" s="1"/>
      <c r="AFG332" s="1"/>
      <c r="AFH332" s="1"/>
      <c r="AFI332" s="1"/>
      <c r="AFJ332" s="1"/>
      <c r="AFK332" s="1"/>
      <c r="AFL332" s="1"/>
      <c r="AFM332" s="1"/>
      <c r="AFN332" s="1"/>
      <c r="AFO332" s="1"/>
      <c r="AFP332" s="1"/>
      <c r="AFQ332" s="1"/>
      <c r="AFR332" s="1"/>
      <c r="AFS332" s="1"/>
      <c r="AFT332" s="1"/>
      <c r="AFU332" s="1"/>
      <c r="AFV332" s="1"/>
      <c r="AFW332" s="1"/>
      <c r="AFX332" s="1"/>
      <c r="AFY332" s="1"/>
      <c r="AFZ332" s="1"/>
      <c r="AGA332" s="1"/>
      <c r="AGB332" s="1"/>
      <c r="AGC332" s="1"/>
      <c r="AGD332" s="1"/>
      <c r="AGE332" s="1"/>
      <c r="AGF332" s="1"/>
      <c r="AGG332" s="1"/>
      <c r="AGH332" s="1"/>
      <c r="AGI332" s="1"/>
      <c r="AGJ332" s="1"/>
      <c r="AGK332" s="1"/>
      <c r="AGL332" s="1"/>
      <c r="AGM332" s="1"/>
      <c r="AGN332" s="1"/>
      <c r="AGO332" s="1"/>
      <c r="AGP332" s="1"/>
      <c r="AGQ332" s="1"/>
      <c r="AGR332" s="1"/>
      <c r="AGS332" s="1"/>
      <c r="AGT332" s="1"/>
      <c r="AGU332" s="1"/>
      <c r="AGV332" s="1"/>
      <c r="AGW332" s="1"/>
      <c r="AGX332" s="1"/>
      <c r="AGY332" s="1"/>
      <c r="AGZ332" s="1"/>
      <c r="AHA332" s="1"/>
      <c r="AHB332" s="1"/>
      <c r="AHC332" s="1"/>
      <c r="AHD332" s="1"/>
      <c r="AHE332" s="1"/>
      <c r="AHF332" s="1"/>
      <c r="AHG332" s="1"/>
      <c r="AHH332" s="1"/>
      <c r="AHI332" s="1"/>
      <c r="AHJ332" s="1"/>
      <c r="AHK332" s="1"/>
      <c r="AHL332" s="1"/>
      <c r="AHM332" s="1"/>
      <c r="AHN332" s="1"/>
      <c r="AHO332" s="1"/>
      <c r="AHP332" s="1"/>
      <c r="AHQ332" s="1"/>
      <c r="AHR332" s="1"/>
      <c r="AHS332" s="1"/>
      <c r="AHT332" s="1"/>
      <c r="AHU332" s="1"/>
      <c r="AHV332" s="1"/>
      <c r="AHW332" s="1"/>
      <c r="AHX332" s="1"/>
      <c r="AHY332" s="1"/>
    </row>
    <row r="333" spans="1:909">
      <c r="A333" s="73">
        <v>320</v>
      </c>
      <c r="B333" s="74" t="s">
        <v>251</v>
      </c>
      <c r="C333" s="75" t="s">
        <v>891</v>
      </c>
      <c r="D333" s="73">
        <v>6</v>
      </c>
      <c r="E333" s="52">
        <v>1.9000000000000001</v>
      </c>
      <c r="F333" s="52">
        <v>1.4</v>
      </c>
      <c r="G333" s="52">
        <v>0.79999999999999993</v>
      </c>
      <c r="H333" s="53">
        <v>0.2</v>
      </c>
      <c r="I333" s="49">
        <f t="shared" si="28"/>
        <v>4.3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  <c r="QR333" s="1"/>
      <c r="QS333" s="1"/>
      <c r="QT333" s="1"/>
      <c r="QU333" s="1"/>
      <c r="QV333" s="1"/>
      <c r="QW333" s="1"/>
      <c r="QX333" s="1"/>
      <c r="QY333" s="1"/>
      <c r="QZ333" s="1"/>
      <c r="RA333" s="1"/>
      <c r="RB333" s="1"/>
      <c r="RC333" s="1"/>
      <c r="RD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  <c r="SE333" s="1"/>
      <c r="SF333" s="1"/>
      <c r="SG333" s="1"/>
      <c r="SH333" s="1"/>
      <c r="SI333" s="1"/>
      <c r="SJ333" s="1"/>
      <c r="SK333" s="1"/>
      <c r="SL333" s="1"/>
      <c r="SM333" s="1"/>
      <c r="SN333" s="1"/>
      <c r="SO333" s="1"/>
      <c r="SP333" s="1"/>
      <c r="SQ333" s="1"/>
      <c r="SR333" s="1"/>
      <c r="SS333" s="1"/>
      <c r="ST333" s="1"/>
      <c r="SU333" s="1"/>
      <c r="SV333" s="1"/>
      <c r="SW333" s="1"/>
      <c r="SX333" s="1"/>
      <c r="SY333" s="1"/>
      <c r="SZ333" s="1"/>
      <c r="TA333" s="1"/>
      <c r="TB333" s="1"/>
      <c r="TC333" s="1"/>
      <c r="TD333" s="1"/>
      <c r="TE333" s="1"/>
      <c r="TF333" s="1"/>
      <c r="TG333" s="1"/>
      <c r="TH333" s="1"/>
      <c r="TI333" s="1"/>
      <c r="TJ333" s="1"/>
      <c r="TK333" s="1"/>
      <c r="TL333" s="1"/>
      <c r="TM333" s="1"/>
      <c r="TN333" s="1"/>
      <c r="TO333" s="1"/>
      <c r="TP333" s="1"/>
      <c r="TQ333" s="1"/>
      <c r="TR333" s="1"/>
      <c r="TS333" s="1"/>
      <c r="TT333" s="1"/>
      <c r="TU333" s="1"/>
      <c r="TV333" s="1"/>
      <c r="TW333" s="1"/>
      <c r="TX333" s="1"/>
      <c r="TY333" s="1"/>
      <c r="TZ333" s="1"/>
      <c r="UA333" s="1"/>
      <c r="UB333" s="1"/>
      <c r="UC333" s="1"/>
      <c r="UD333" s="1"/>
      <c r="UE333" s="1"/>
      <c r="UF333" s="1"/>
      <c r="UG333" s="1"/>
      <c r="UH333" s="1"/>
      <c r="UI333" s="1"/>
      <c r="UJ333" s="1"/>
      <c r="UK333" s="1"/>
      <c r="UL333" s="1"/>
      <c r="UM333" s="1"/>
      <c r="UN333" s="1"/>
      <c r="UO333" s="1"/>
      <c r="UP333" s="1"/>
      <c r="UQ333" s="1"/>
      <c r="UR333" s="1"/>
      <c r="US333" s="1"/>
      <c r="UT333" s="1"/>
      <c r="UU333" s="1"/>
      <c r="UV333" s="1"/>
      <c r="UW333" s="1"/>
      <c r="UX333" s="1"/>
      <c r="UY333" s="1"/>
      <c r="UZ333" s="1"/>
      <c r="VA333" s="1"/>
      <c r="VB333" s="1"/>
      <c r="VC333" s="1"/>
      <c r="VD333" s="1"/>
      <c r="VE333" s="1"/>
      <c r="VF333" s="1"/>
      <c r="VG333" s="1"/>
      <c r="VH333" s="1"/>
      <c r="VI333" s="1"/>
      <c r="VJ333" s="1"/>
      <c r="VK333" s="1"/>
      <c r="VL333" s="1"/>
      <c r="VM333" s="1"/>
      <c r="VN333" s="1"/>
      <c r="VO333" s="1"/>
      <c r="VP333" s="1"/>
      <c r="VQ333" s="1"/>
      <c r="VR333" s="1"/>
      <c r="VS333" s="1"/>
      <c r="VT333" s="1"/>
      <c r="VU333" s="1"/>
      <c r="VV333" s="1"/>
      <c r="VW333" s="1"/>
      <c r="VX333" s="1"/>
      <c r="VY333" s="1"/>
      <c r="VZ333" s="1"/>
      <c r="WA333" s="1"/>
      <c r="WB333" s="1"/>
      <c r="WC333" s="1"/>
      <c r="WD333" s="1"/>
      <c r="WE333" s="1"/>
      <c r="WF333" s="1"/>
      <c r="WG333" s="1"/>
      <c r="WH333" s="1"/>
      <c r="WI333" s="1"/>
      <c r="WJ333" s="1"/>
      <c r="WK333" s="1"/>
      <c r="WL333" s="1"/>
      <c r="WM333" s="1"/>
      <c r="WN333" s="1"/>
      <c r="WO333" s="1"/>
      <c r="WP333" s="1"/>
      <c r="WQ333" s="1"/>
      <c r="WR333" s="1"/>
      <c r="WS333" s="1"/>
      <c r="WT333" s="1"/>
      <c r="WU333" s="1"/>
      <c r="WV333" s="1"/>
      <c r="WW333" s="1"/>
      <c r="WX333" s="1"/>
      <c r="WY333" s="1"/>
      <c r="WZ333" s="1"/>
      <c r="XA333" s="1"/>
      <c r="XB333" s="1"/>
      <c r="XC333" s="1"/>
      <c r="XD333" s="1"/>
      <c r="XE333" s="1"/>
      <c r="XF333" s="1"/>
      <c r="XG333" s="1"/>
      <c r="XH333" s="1"/>
      <c r="XI333" s="1"/>
      <c r="XJ333" s="1"/>
      <c r="XK333" s="1"/>
      <c r="XL333" s="1"/>
      <c r="XM333" s="1"/>
      <c r="XN333" s="1"/>
      <c r="XO333" s="1"/>
      <c r="XP333" s="1"/>
      <c r="XQ333" s="1"/>
      <c r="XR333" s="1"/>
      <c r="XS333" s="1"/>
      <c r="XT333" s="1"/>
      <c r="XU333" s="1"/>
      <c r="XV333" s="1"/>
      <c r="XW333" s="1"/>
      <c r="XX333" s="1"/>
      <c r="XY333" s="1"/>
      <c r="XZ333" s="1"/>
      <c r="YA333" s="1"/>
      <c r="YB333" s="1"/>
      <c r="YC333" s="1"/>
      <c r="YD333" s="1"/>
      <c r="YE333" s="1"/>
      <c r="YF333" s="1"/>
      <c r="YG333" s="1"/>
      <c r="YH333" s="1"/>
      <c r="YI333" s="1"/>
      <c r="YJ333" s="1"/>
      <c r="YK333" s="1"/>
      <c r="YL333" s="1"/>
      <c r="YM333" s="1"/>
      <c r="YN333" s="1"/>
      <c r="YO333" s="1"/>
      <c r="YP333" s="1"/>
      <c r="YQ333" s="1"/>
      <c r="YR333" s="1"/>
      <c r="YS333" s="1"/>
      <c r="YT333" s="1"/>
      <c r="YU333" s="1"/>
      <c r="YV333" s="1"/>
      <c r="YW333" s="1"/>
      <c r="YX333" s="1"/>
      <c r="YY333" s="1"/>
      <c r="YZ333" s="1"/>
      <c r="ZA333" s="1"/>
      <c r="ZB333" s="1"/>
      <c r="ZC333" s="1"/>
      <c r="ZD333" s="1"/>
      <c r="ZE333" s="1"/>
      <c r="ZF333" s="1"/>
      <c r="ZG333" s="1"/>
      <c r="ZH333" s="1"/>
      <c r="ZI333" s="1"/>
      <c r="ZJ333" s="1"/>
      <c r="ZK333" s="1"/>
      <c r="ZL333" s="1"/>
      <c r="ZM333" s="1"/>
      <c r="ZN333" s="1"/>
      <c r="ZO333" s="1"/>
      <c r="ZP333" s="1"/>
      <c r="ZQ333" s="1"/>
      <c r="ZR333" s="1"/>
      <c r="ZS333" s="1"/>
      <c r="ZT333" s="1"/>
      <c r="ZU333" s="1"/>
      <c r="ZV333" s="1"/>
      <c r="ZW333" s="1"/>
      <c r="ZX333" s="1"/>
      <c r="ZY333" s="1"/>
      <c r="ZZ333" s="1"/>
      <c r="AAA333" s="1"/>
      <c r="AAB333" s="1"/>
      <c r="AAC333" s="1"/>
      <c r="AAD333" s="1"/>
      <c r="AAE333" s="1"/>
      <c r="AAF333" s="1"/>
      <c r="AAG333" s="1"/>
      <c r="AAH333" s="1"/>
      <c r="AAI333" s="1"/>
      <c r="AAJ333" s="1"/>
      <c r="AAK333" s="1"/>
      <c r="AAL333" s="1"/>
      <c r="AAM333" s="1"/>
      <c r="AAN333" s="1"/>
      <c r="AAO333" s="1"/>
      <c r="AAP333" s="1"/>
      <c r="AAQ333" s="1"/>
      <c r="AAR333" s="1"/>
      <c r="AAS333" s="1"/>
      <c r="AAT333" s="1"/>
      <c r="AAU333" s="1"/>
      <c r="AAV333" s="1"/>
      <c r="AAW333" s="1"/>
      <c r="AAX333" s="1"/>
      <c r="AAY333" s="1"/>
      <c r="AAZ333" s="1"/>
      <c r="ABA333" s="1"/>
      <c r="ABB333" s="1"/>
      <c r="ABC333" s="1"/>
      <c r="ABD333" s="1"/>
      <c r="ABE333" s="1"/>
      <c r="ABF333" s="1"/>
      <c r="ABG333" s="1"/>
      <c r="ABH333" s="1"/>
      <c r="ABI333" s="1"/>
      <c r="ABJ333" s="1"/>
      <c r="ABK333" s="1"/>
      <c r="ABL333" s="1"/>
      <c r="ABM333" s="1"/>
      <c r="ABN333" s="1"/>
      <c r="ABO333" s="1"/>
      <c r="ABP333" s="1"/>
      <c r="ABQ333" s="1"/>
      <c r="ABR333" s="1"/>
      <c r="ABS333" s="1"/>
      <c r="ABT333" s="1"/>
      <c r="ABU333" s="1"/>
      <c r="ABV333" s="1"/>
      <c r="ABW333" s="1"/>
      <c r="ABX333" s="1"/>
      <c r="ABY333" s="1"/>
      <c r="ABZ333" s="1"/>
      <c r="ACA333" s="1"/>
      <c r="ACB333" s="1"/>
      <c r="ACC333" s="1"/>
      <c r="ACD333" s="1"/>
      <c r="ACE333" s="1"/>
      <c r="ACF333" s="1"/>
      <c r="ACG333" s="1"/>
      <c r="ACH333" s="1"/>
      <c r="ACI333" s="1"/>
      <c r="ACJ333" s="1"/>
      <c r="ACK333" s="1"/>
      <c r="ACL333" s="1"/>
      <c r="ACM333" s="1"/>
      <c r="ACN333" s="1"/>
      <c r="ACO333" s="1"/>
      <c r="ACP333" s="1"/>
      <c r="ACQ333" s="1"/>
      <c r="ACR333" s="1"/>
      <c r="ACS333" s="1"/>
      <c r="ACT333" s="1"/>
      <c r="ACU333" s="1"/>
      <c r="ACV333" s="1"/>
      <c r="ACW333" s="1"/>
      <c r="ACX333" s="1"/>
      <c r="ACY333" s="1"/>
      <c r="ACZ333" s="1"/>
      <c r="ADA333" s="1"/>
      <c r="ADB333" s="1"/>
      <c r="ADC333" s="1"/>
      <c r="ADD333" s="1"/>
      <c r="ADE333" s="1"/>
      <c r="ADF333" s="1"/>
      <c r="ADG333" s="1"/>
      <c r="ADH333" s="1"/>
      <c r="ADI333" s="1"/>
      <c r="ADJ333" s="1"/>
      <c r="ADK333" s="1"/>
      <c r="ADL333" s="1"/>
      <c r="ADM333" s="1"/>
      <c r="ADN333" s="1"/>
      <c r="ADO333" s="1"/>
      <c r="ADP333" s="1"/>
      <c r="ADQ333" s="1"/>
      <c r="ADR333" s="1"/>
      <c r="ADS333" s="1"/>
      <c r="ADT333" s="1"/>
      <c r="ADU333" s="1"/>
      <c r="ADV333" s="1"/>
      <c r="ADW333" s="1"/>
      <c r="ADX333" s="1"/>
      <c r="ADY333" s="1"/>
      <c r="ADZ333" s="1"/>
      <c r="AEA333" s="1"/>
      <c r="AEB333" s="1"/>
      <c r="AEC333" s="1"/>
      <c r="AED333" s="1"/>
      <c r="AEE333" s="1"/>
      <c r="AEF333" s="1"/>
      <c r="AEG333" s="1"/>
      <c r="AEH333" s="1"/>
      <c r="AEI333" s="1"/>
      <c r="AEJ333" s="1"/>
      <c r="AEK333" s="1"/>
      <c r="AEL333" s="1"/>
      <c r="AEM333" s="1"/>
      <c r="AEN333" s="1"/>
      <c r="AEO333" s="1"/>
      <c r="AEP333" s="1"/>
      <c r="AEQ333" s="1"/>
      <c r="AER333" s="1"/>
      <c r="AES333" s="1"/>
      <c r="AET333" s="1"/>
      <c r="AEU333" s="1"/>
      <c r="AEV333" s="1"/>
      <c r="AEW333" s="1"/>
      <c r="AEX333" s="1"/>
      <c r="AEY333" s="1"/>
      <c r="AEZ333" s="1"/>
      <c r="AFA333" s="1"/>
      <c r="AFB333" s="1"/>
      <c r="AFC333" s="1"/>
      <c r="AFD333" s="1"/>
      <c r="AFE333" s="1"/>
      <c r="AFF333" s="1"/>
      <c r="AFG333" s="1"/>
      <c r="AFH333" s="1"/>
      <c r="AFI333" s="1"/>
      <c r="AFJ333" s="1"/>
      <c r="AFK333" s="1"/>
      <c r="AFL333" s="1"/>
      <c r="AFM333" s="1"/>
      <c r="AFN333" s="1"/>
      <c r="AFO333" s="1"/>
      <c r="AFP333" s="1"/>
      <c r="AFQ333" s="1"/>
      <c r="AFR333" s="1"/>
      <c r="AFS333" s="1"/>
      <c r="AFT333" s="1"/>
      <c r="AFU333" s="1"/>
      <c r="AFV333" s="1"/>
      <c r="AFW333" s="1"/>
      <c r="AFX333" s="1"/>
      <c r="AFY333" s="1"/>
      <c r="AFZ333" s="1"/>
      <c r="AGA333" s="1"/>
      <c r="AGB333" s="1"/>
      <c r="AGC333" s="1"/>
      <c r="AGD333" s="1"/>
      <c r="AGE333" s="1"/>
      <c r="AGF333" s="1"/>
      <c r="AGG333" s="1"/>
      <c r="AGH333" s="1"/>
      <c r="AGI333" s="1"/>
      <c r="AGJ333" s="1"/>
      <c r="AGK333" s="1"/>
      <c r="AGL333" s="1"/>
      <c r="AGM333" s="1"/>
      <c r="AGN333" s="1"/>
      <c r="AGO333" s="1"/>
      <c r="AGP333" s="1"/>
      <c r="AGQ333" s="1"/>
      <c r="AGR333" s="1"/>
      <c r="AGS333" s="1"/>
      <c r="AGT333" s="1"/>
      <c r="AGU333" s="1"/>
      <c r="AGV333" s="1"/>
      <c r="AGW333" s="1"/>
      <c r="AGX333" s="1"/>
      <c r="AGY333" s="1"/>
      <c r="AGZ333" s="1"/>
      <c r="AHA333" s="1"/>
      <c r="AHB333" s="1"/>
      <c r="AHC333" s="1"/>
      <c r="AHD333" s="1"/>
      <c r="AHE333" s="1"/>
      <c r="AHF333" s="1"/>
      <c r="AHG333" s="1"/>
      <c r="AHH333" s="1"/>
      <c r="AHI333" s="1"/>
      <c r="AHJ333" s="1"/>
      <c r="AHK333" s="1"/>
      <c r="AHL333" s="1"/>
      <c r="AHM333" s="1"/>
      <c r="AHN333" s="1"/>
      <c r="AHO333" s="1"/>
      <c r="AHP333" s="1"/>
      <c r="AHQ333" s="1"/>
      <c r="AHR333" s="1"/>
      <c r="AHS333" s="1"/>
      <c r="AHT333" s="1"/>
      <c r="AHU333" s="1"/>
      <c r="AHV333" s="1"/>
      <c r="AHW333" s="1"/>
      <c r="AHX333" s="1"/>
      <c r="AHY333" s="1"/>
    </row>
    <row r="334" spans="1:909" s="1" customFormat="1">
      <c r="A334" s="73">
        <v>321</v>
      </c>
      <c r="B334" s="74" t="s">
        <v>252</v>
      </c>
      <c r="C334" s="75" t="s">
        <v>891</v>
      </c>
      <c r="D334" s="52">
        <v>6</v>
      </c>
      <c r="E334" s="52">
        <v>1.8</v>
      </c>
      <c r="F334" s="52">
        <v>1.2999999999999998</v>
      </c>
      <c r="G334" s="52">
        <v>0.6</v>
      </c>
      <c r="H334" s="53">
        <v>0.4</v>
      </c>
      <c r="I334" s="49">
        <f t="shared" si="28"/>
        <v>4.0999999999999996</v>
      </c>
    </row>
    <row r="335" spans="1:909" s="4" customFormat="1">
      <c r="A335" s="73">
        <v>322</v>
      </c>
      <c r="B335" s="74" t="s">
        <v>253</v>
      </c>
      <c r="C335" s="75" t="s">
        <v>891</v>
      </c>
      <c r="D335" s="48">
        <v>6</v>
      </c>
      <c r="E335" s="52">
        <v>1.9999999999999998</v>
      </c>
      <c r="F335" s="52">
        <v>1.4</v>
      </c>
      <c r="G335" s="52">
        <v>0.69999999999999984</v>
      </c>
      <c r="H335" s="53">
        <v>0.30000000000000004</v>
      </c>
      <c r="I335" s="49">
        <f t="shared" si="28"/>
        <v>4.3999999999999995</v>
      </c>
    </row>
    <row r="336" spans="1:909" s="1" customFormat="1">
      <c r="A336" s="73">
        <v>323</v>
      </c>
      <c r="B336" s="55" t="s">
        <v>254</v>
      </c>
      <c r="C336" s="75" t="s">
        <v>891</v>
      </c>
      <c r="D336" s="48">
        <v>6</v>
      </c>
      <c r="E336" s="52">
        <v>1.8</v>
      </c>
      <c r="F336" s="52">
        <v>1.0999999999999999</v>
      </c>
      <c r="G336" s="52">
        <v>0.5</v>
      </c>
      <c r="H336" s="53">
        <v>0.5</v>
      </c>
      <c r="I336" s="49">
        <f t="shared" si="28"/>
        <v>3.9</v>
      </c>
    </row>
    <row r="337" spans="1:909" s="1" customFormat="1">
      <c r="A337" s="73">
        <v>324</v>
      </c>
      <c r="B337" s="55" t="s">
        <v>255</v>
      </c>
      <c r="C337" s="75" t="s">
        <v>891</v>
      </c>
      <c r="D337" s="48">
        <v>6</v>
      </c>
      <c r="E337" s="52">
        <v>1.5999999999999999</v>
      </c>
      <c r="F337" s="52">
        <v>1.2</v>
      </c>
      <c r="G337" s="52">
        <v>0.5</v>
      </c>
      <c r="H337" s="53">
        <v>0.2</v>
      </c>
      <c r="I337" s="49">
        <f t="shared" si="28"/>
        <v>3.5</v>
      </c>
    </row>
    <row r="338" spans="1:909" s="1" customFormat="1">
      <c r="A338" s="73">
        <v>325</v>
      </c>
      <c r="B338" s="77" t="s">
        <v>256</v>
      </c>
      <c r="C338" s="75" t="s">
        <v>891</v>
      </c>
      <c r="D338" s="48">
        <v>6</v>
      </c>
      <c r="E338" s="52">
        <v>1.8</v>
      </c>
      <c r="F338" s="52">
        <v>1.2999999999999998</v>
      </c>
      <c r="G338" s="52">
        <v>0.69999999999999984</v>
      </c>
      <c r="H338" s="53">
        <v>0.30000000000000004</v>
      </c>
      <c r="I338" s="49">
        <f t="shared" si="28"/>
        <v>4.0999999999999996</v>
      </c>
    </row>
    <row r="339" spans="1:909" s="1" customFormat="1">
      <c r="A339" s="73">
        <v>326</v>
      </c>
      <c r="B339" s="77" t="s">
        <v>257</v>
      </c>
      <c r="C339" s="75" t="s">
        <v>891</v>
      </c>
      <c r="D339" s="48">
        <v>6</v>
      </c>
      <c r="E339" s="48">
        <v>1.8</v>
      </c>
      <c r="F339" s="48">
        <v>1.2</v>
      </c>
      <c r="G339" s="48">
        <v>0.69999999999999984</v>
      </c>
      <c r="H339" s="48">
        <v>0.4</v>
      </c>
      <c r="I339" s="76">
        <f t="shared" si="28"/>
        <v>4.0999999999999996</v>
      </c>
    </row>
    <row r="340" spans="1:909" s="1" customFormat="1">
      <c r="A340" s="73">
        <v>327</v>
      </c>
      <c r="B340" s="77" t="s">
        <v>258</v>
      </c>
      <c r="C340" s="75" t="s">
        <v>891</v>
      </c>
      <c r="D340" s="48">
        <v>6</v>
      </c>
      <c r="E340" s="48">
        <v>1.9000000000000001</v>
      </c>
      <c r="F340" s="48">
        <v>1.0999999999999999</v>
      </c>
      <c r="G340" s="48">
        <v>0.69999999999999984</v>
      </c>
      <c r="H340" s="48">
        <v>0.5</v>
      </c>
      <c r="I340" s="76">
        <f t="shared" si="28"/>
        <v>4.1999999999999993</v>
      </c>
    </row>
    <row r="341" spans="1:909" s="1" customFormat="1">
      <c r="A341" s="73">
        <v>328</v>
      </c>
      <c r="B341" s="77" t="s">
        <v>259</v>
      </c>
      <c r="C341" s="75" t="s">
        <v>891</v>
      </c>
      <c r="D341" s="48">
        <v>6</v>
      </c>
      <c r="E341" s="48">
        <v>2.1</v>
      </c>
      <c r="F341" s="48">
        <v>1</v>
      </c>
      <c r="G341" s="48">
        <v>0.6</v>
      </c>
      <c r="H341" s="48">
        <v>0.2</v>
      </c>
      <c r="I341" s="84">
        <f t="shared" si="28"/>
        <v>3.9000000000000004</v>
      </c>
    </row>
    <row r="342" spans="1:909" s="1" customFormat="1">
      <c r="A342" s="73">
        <v>329</v>
      </c>
      <c r="B342" s="77" t="s">
        <v>260</v>
      </c>
      <c r="C342" s="75" t="s">
        <v>891</v>
      </c>
      <c r="D342" s="48">
        <v>6</v>
      </c>
      <c r="E342" s="48">
        <v>1.8</v>
      </c>
      <c r="F342" s="48">
        <v>1.2</v>
      </c>
      <c r="G342" s="48">
        <v>0.69999999999999984</v>
      </c>
      <c r="H342" s="48">
        <v>0.4</v>
      </c>
      <c r="I342" s="84">
        <f t="shared" si="28"/>
        <v>4.0999999999999996</v>
      </c>
    </row>
    <row r="343" spans="1:909" s="1" customFormat="1">
      <c r="A343" s="73">
        <v>330</v>
      </c>
      <c r="B343" s="77" t="s">
        <v>261</v>
      </c>
      <c r="C343" s="75" t="s">
        <v>891</v>
      </c>
      <c r="D343" s="48">
        <v>6</v>
      </c>
      <c r="E343" s="48">
        <v>2.2000000000000002</v>
      </c>
      <c r="F343" s="48">
        <v>1.0999999999999999</v>
      </c>
      <c r="G343" s="48">
        <v>0.6</v>
      </c>
      <c r="H343" s="48">
        <v>0.30000000000000004</v>
      </c>
      <c r="I343" s="84">
        <f t="shared" si="28"/>
        <v>4.2</v>
      </c>
    </row>
    <row r="344" spans="1:909" s="1" customFormat="1">
      <c r="A344" s="73">
        <v>331</v>
      </c>
      <c r="B344" s="77" t="s">
        <v>262</v>
      </c>
      <c r="C344" s="75" t="s">
        <v>891</v>
      </c>
      <c r="D344" s="48">
        <v>6</v>
      </c>
      <c r="E344" s="52">
        <v>1.8</v>
      </c>
      <c r="F344" s="52">
        <v>1</v>
      </c>
      <c r="G344" s="52">
        <v>0.5</v>
      </c>
      <c r="H344" s="53">
        <v>0.30000000000000004</v>
      </c>
      <c r="I344" s="84">
        <f t="shared" si="28"/>
        <v>3.5999999999999996</v>
      </c>
    </row>
    <row r="345" spans="1:909" s="1" customFormat="1">
      <c r="A345" s="73">
        <v>332</v>
      </c>
      <c r="B345" s="77" t="s">
        <v>263</v>
      </c>
      <c r="C345" s="75" t="s">
        <v>891</v>
      </c>
      <c r="D345" s="48">
        <v>6</v>
      </c>
      <c r="E345" s="52">
        <v>1.9000000000000001</v>
      </c>
      <c r="F345" s="52">
        <v>1.4</v>
      </c>
      <c r="G345" s="52">
        <v>0.79999999999999993</v>
      </c>
      <c r="H345" s="53">
        <v>0.2</v>
      </c>
      <c r="I345" s="84">
        <f t="shared" si="28"/>
        <v>4.3</v>
      </c>
    </row>
    <row r="346" spans="1:909" s="1" customFormat="1">
      <c r="A346" s="73">
        <v>333</v>
      </c>
      <c r="B346" s="77" t="s">
        <v>264</v>
      </c>
      <c r="C346" s="75" t="s">
        <v>891</v>
      </c>
      <c r="D346" s="48">
        <v>2</v>
      </c>
      <c r="E346" s="52">
        <v>1.8</v>
      </c>
      <c r="F346" s="52">
        <v>1</v>
      </c>
      <c r="G346" s="52">
        <v>0.5</v>
      </c>
      <c r="H346" s="53">
        <v>0.30000000000000004</v>
      </c>
      <c r="I346" s="49">
        <f t="shared" si="28"/>
        <v>3.5999999999999996</v>
      </c>
    </row>
    <row r="347" spans="1:909" s="1" customFormat="1">
      <c r="A347" s="73">
        <v>334</v>
      </c>
      <c r="B347" s="77" t="s">
        <v>265</v>
      </c>
      <c r="C347" s="75" t="s">
        <v>891</v>
      </c>
      <c r="D347" s="48">
        <v>2</v>
      </c>
      <c r="E347" s="52">
        <v>1.9000000000000001</v>
      </c>
      <c r="F347" s="52">
        <v>1.4</v>
      </c>
      <c r="G347" s="52">
        <v>0.79999999999999993</v>
      </c>
      <c r="H347" s="53">
        <v>0.2</v>
      </c>
      <c r="I347" s="49">
        <f t="shared" si="28"/>
        <v>4.3</v>
      </c>
    </row>
    <row r="348" spans="1:909" s="1" customFormat="1">
      <c r="A348" s="73">
        <v>335</v>
      </c>
      <c r="B348" s="77" t="s">
        <v>266</v>
      </c>
      <c r="C348" s="75" t="s">
        <v>891</v>
      </c>
      <c r="D348" s="48">
        <v>2</v>
      </c>
      <c r="E348" s="52">
        <v>1.8</v>
      </c>
      <c r="F348" s="52">
        <v>1.2999999999999998</v>
      </c>
      <c r="G348" s="52">
        <v>0.6</v>
      </c>
      <c r="H348" s="53">
        <v>0.4</v>
      </c>
      <c r="I348" s="49">
        <f t="shared" si="28"/>
        <v>4.0999999999999996</v>
      </c>
    </row>
    <row r="349" spans="1:909" s="1" customFormat="1">
      <c r="A349" s="73">
        <v>336</v>
      </c>
      <c r="B349" s="77" t="s">
        <v>267</v>
      </c>
      <c r="C349" s="75" t="s">
        <v>891</v>
      </c>
      <c r="D349" s="48">
        <v>2</v>
      </c>
      <c r="E349" s="52">
        <v>1.9999999999999998</v>
      </c>
      <c r="F349" s="52">
        <v>1.4</v>
      </c>
      <c r="G349" s="52">
        <v>0.69999999999999984</v>
      </c>
      <c r="H349" s="53">
        <v>0.30000000000000004</v>
      </c>
      <c r="I349" s="49">
        <f t="shared" si="28"/>
        <v>4.3999999999999995</v>
      </c>
    </row>
    <row r="350" spans="1:909" s="1" customFormat="1">
      <c r="A350" s="73">
        <v>337</v>
      </c>
      <c r="B350" s="77" t="s">
        <v>268</v>
      </c>
      <c r="C350" s="75" t="s">
        <v>891</v>
      </c>
      <c r="D350" s="48">
        <v>2</v>
      </c>
      <c r="E350" s="48">
        <v>1.8</v>
      </c>
      <c r="F350" s="48">
        <v>1.2</v>
      </c>
      <c r="G350" s="48">
        <v>0.69999999999999984</v>
      </c>
      <c r="H350" s="48">
        <v>0.4</v>
      </c>
      <c r="I350" s="84">
        <f t="shared" ref="I350" si="29">SUM(E350:H350)</f>
        <v>4.0999999999999996</v>
      </c>
    </row>
    <row r="351" spans="1:909" ht="14.25" customHeight="1">
      <c r="A351" s="78"/>
      <c r="B351" s="78"/>
      <c r="C351" s="79" t="s">
        <v>73</v>
      </c>
      <c r="D351" s="80">
        <f t="shared" ref="D351:I351" si="30">SUM(D323:D350)</f>
        <v>148</v>
      </c>
      <c r="E351" s="80">
        <f t="shared" si="30"/>
        <v>79.699999999999989</v>
      </c>
      <c r="F351" s="80">
        <f t="shared" si="30"/>
        <v>51.6</v>
      </c>
      <c r="G351" s="80">
        <f t="shared" si="30"/>
        <v>25.4</v>
      </c>
      <c r="H351" s="80">
        <f t="shared" si="30"/>
        <v>12.600000000000003</v>
      </c>
      <c r="I351" s="80">
        <f t="shared" si="30"/>
        <v>169.29999999999998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  <c r="NQ351" s="1"/>
      <c r="NR351" s="1"/>
      <c r="NS351" s="1"/>
      <c r="NT351" s="1"/>
      <c r="NU351" s="1"/>
      <c r="NV351" s="1"/>
      <c r="NW351" s="1"/>
      <c r="NX351" s="1"/>
      <c r="NY351" s="1"/>
      <c r="NZ351" s="1"/>
      <c r="OA351" s="1"/>
      <c r="OB351" s="1"/>
      <c r="OC351" s="1"/>
      <c r="OD351" s="1"/>
      <c r="OE351" s="1"/>
      <c r="OF351" s="1"/>
      <c r="OG351" s="1"/>
      <c r="OH351" s="1"/>
      <c r="OI351" s="1"/>
      <c r="OJ351" s="1"/>
      <c r="OK351" s="1"/>
      <c r="OL351" s="1"/>
      <c r="OM351" s="1"/>
      <c r="ON351" s="1"/>
      <c r="OO351" s="1"/>
      <c r="OP351" s="1"/>
      <c r="OQ351" s="1"/>
      <c r="OR351" s="1"/>
      <c r="OS351" s="1"/>
      <c r="OT351" s="1"/>
      <c r="OU351" s="1"/>
      <c r="OV351" s="1"/>
      <c r="OW351" s="1"/>
      <c r="OX351" s="1"/>
      <c r="OY351" s="1"/>
      <c r="OZ351" s="1"/>
      <c r="PA351" s="1"/>
      <c r="PB351" s="1"/>
      <c r="PC351" s="1"/>
      <c r="PD351" s="1"/>
      <c r="PE351" s="1"/>
      <c r="PF351" s="1"/>
      <c r="PG351" s="1"/>
      <c r="PH351" s="1"/>
      <c r="PI351" s="1"/>
      <c r="PJ351" s="1"/>
      <c r="PK351" s="1"/>
      <c r="PL351" s="1"/>
      <c r="PM351" s="1"/>
      <c r="PN351" s="1"/>
      <c r="PO351" s="1"/>
      <c r="PP351" s="1"/>
      <c r="PQ351" s="1"/>
      <c r="PR351" s="1"/>
      <c r="PS351" s="1"/>
      <c r="PT351" s="1"/>
      <c r="PU351" s="1"/>
      <c r="PV351" s="1"/>
      <c r="PW351" s="1"/>
      <c r="PX351" s="1"/>
      <c r="PY351" s="1"/>
      <c r="PZ351" s="1"/>
      <c r="QA351" s="1"/>
      <c r="QB351" s="1"/>
      <c r="QC351" s="1"/>
      <c r="QD351" s="1"/>
      <c r="QE351" s="1"/>
      <c r="QF351" s="1"/>
      <c r="QG351" s="1"/>
      <c r="QH351" s="1"/>
      <c r="QI351" s="1"/>
      <c r="QJ351" s="1"/>
      <c r="QK351" s="1"/>
      <c r="QL351" s="1"/>
      <c r="QM351" s="1"/>
      <c r="QN351" s="1"/>
      <c r="QO351" s="1"/>
      <c r="QP351" s="1"/>
      <c r="QQ351" s="1"/>
      <c r="QR351" s="1"/>
      <c r="QS351" s="1"/>
      <c r="QT351" s="1"/>
      <c r="QU351" s="1"/>
      <c r="QV351" s="1"/>
      <c r="QW351" s="1"/>
      <c r="QX351" s="1"/>
      <c r="QY351" s="1"/>
      <c r="QZ351" s="1"/>
      <c r="RA351" s="1"/>
      <c r="RB351" s="1"/>
      <c r="RC351" s="1"/>
      <c r="RD351" s="1"/>
      <c r="RE351" s="1"/>
      <c r="RF351" s="1"/>
      <c r="RG351" s="1"/>
      <c r="RH351" s="1"/>
      <c r="RI351" s="1"/>
      <c r="RJ351" s="1"/>
      <c r="RK351" s="1"/>
      <c r="RL351" s="1"/>
      <c r="RM351" s="1"/>
      <c r="RN351" s="1"/>
      <c r="RO351" s="1"/>
      <c r="RP351" s="1"/>
      <c r="RQ351" s="1"/>
      <c r="RR351" s="1"/>
      <c r="RS351" s="1"/>
      <c r="RT351" s="1"/>
      <c r="RU351" s="1"/>
      <c r="RV351" s="1"/>
      <c r="RW351" s="1"/>
      <c r="RX351" s="1"/>
      <c r="RY351" s="1"/>
      <c r="RZ351" s="1"/>
      <c r="SA351" s="1"/>
      <c r="SB351" s="1"/>
      <c r="SC351" s="1"/>
      <c r="SD351" s="1"/>
      <c r="SE351" s="1"/>
      <c r="SF351" s="1"/>
      <c r="SG351" s="1"/>
      <c r="SH351" s="1"/>
      <c r="SI351" s="1"/>
      <c r="SJ351" s="1"/>
      <c r="SK351" s="1"/>
      <c r="SL351" s="1"/>
      <c r="SM351" s="1"/>
      <c r="SN351" s="1"/>
      <c r="SO351" s="1"/>
      <c r="SP351" s="1"/>
      <c r="SQ351" s="1"/>
      <c r="SR351" s="1"/>
      <c r="SS351" s="1"/>
      <c r="ST351" s="1"/>
      <c r="SU351" s="1"/>
      <c r="SV351" s="1"/>
      <c r="SW351" s="1"/>
      <c r="SX351" s="1"/>
      <c r="SY351" s="1"/>
      <c r="SZ351" s="1"/>
      <c r="TA351" s="1"/>
      <c r="TB351" s="1"/>
      <c r="TC351" s="1"/>
      <c r="TD351" s="1"/>
      <c r="TE351" s="1"/>
      <c r="TF351" s="1"/>
      <c r="TG351" s="1"/>
      <c r="TH351" s="1"/>
      <c r="TI351" s="1"/>
      <c r="TJ351" s="1"/>
      <c r="TK351" s="1"/>
      <c r="TL351" s="1"/>
      <c r="TM351" s="1"/>
      <c r="TN351" s="1"/>
      <c r="TO351" s="1"/>
      <c r="TP351" s="1"/>
      <c r="TQ351" s="1"/>
      <c r="TR351" s="1"/>
      <c r="TS351" s="1"/>
      <c r="TT351" s="1"/>
      <c r="TU351" s="1"/>
      <c r="TV351" s="1"/>
      <c r="TW351" s="1"/>
      <c r="TX351" s="1"/>
      <c r="TY351" s="1"/>
      <c r="TZ351" s="1"/>
      <c r="UA351" s="1"/>
      <c r="UB351" s="1"/>
      <c r="UC351" s="1"/>
      <c r="UD351" s="1"/>
      <c r="UE351" s="1"/>
      <c r="UF351" s="1"/>
      <c r="UG351" s="1"/>
      <c r="UH351" s="1"/>
      <c r="UI351" s="1"/>
      <c r="UJ351" s="1"/>
      <c r="UK351" s="1"/>
      <c r="UL351" s="1"/>
      <c r="UM351" s="1"/>
      <c r="UN351" s="1"/>
      <c r="UO351" s="1"/>
      <c r="UP351" s="1"/>
      <c r="UQ351" s="1"/>
      <c r="UR351" s="1"/>
      <c r="US351" s="1"/>
      <c r="UT351" s="1"/>
      <c r="UU351" s="1"/>
      <c r="UV351" s="1"/>
      <c r="UW351" s="1"/>
      <c r="UX351" s="1"/>
      <c r="UY351" s="1"/>
      <c r="UZ351" s="1"/>
      <c r="VA351" s="1"/>
      <c r="VB351" s="1"/>
      <c r="VC351" s="1"/>
      <c r="VD351" s="1"/>
      <c r="VE351" s="1"/>
      <c r="VF351" s="1"/>
      <c r="VG351" s="1"/>
      <c r="VH351" s="1"/>
      <c r="VI351" s="1"/>
      <c r="VJ351" s="1"/>
      <c r="VK351" s="1"/>
      <c r="VL351" s="1"/>
      <c r="VM351" s="1"/>
      <c r="VN351" s="1"/>
      <c r="VO351" s="1"/>
      <c r="VP351" s="1"/>
      <c r="VQ351" s="1"/>
      <c r="VR351" s="1"/>
      <c r="VS351" s="1"/>
      <c r="VT351" s="1"/>
      <c r="VU351" s="1"/>
      <c r="VV351" s="1"/>
      <c r="VW351" s="1"/>
      <c r="VX351" s="1"/>
      <c r="VY351" s="1"/>
      <c r="VZ351" s="1"/>
      <c r="WA351" s="1"/>
      <c r="WB351" s="1"/>
      <c r="WC351" s="1"/>
      <c r="WD351" s="1"/>
      <c r="WE351" s="1"/>
      <c r="WF351" s="1"/>
      <c r="WG351" s="1"/>
      <c r="WH351" s="1"/>
      <c r="WI351" s="1"/>
      <c r="WJ351" s="1"/>
      <c r="WK351" s="1"/>
      <c r="WL351" s="1"/>
      <c r="WM351" s="1"/>
      <c r="WN351" s="1"/>
      <c r="WO351" s="1"/>
      <c r="WP351" s="1"/>
      <c r="WQ351" s="1"/>
      <c r="WR351" s="1"/>
      <c r="WS351" s="1"/>
      <c r="WT351" s="1"/>
      <c r="WU351" s="1"/>
      <c r="WV351" s="1"/>
      <c r="WW351" s="1"/>
      <c r="WX351" s="1"/>
      <c r="WY351" s="1"/>
      <c r="WZ351" s="1"/>
      <c r="XA351" s="1"/>
      <c r="XB351" s="1"/>
      <c r="XC351" s="1"/>
      <c r="XD351" s="1"/>
      <c r="XE351" s="1"/>
      <c r="XF351" s="1"/>
      <c r="XG351" s="1"/>
      <c r="XH351" s="1"/>
      <c r="XI351" s="1"/>
      <c r="XJ351" s="1"/>
      <c r="XK351" s="1"/>
      <c r="XL351" s="1"/>
      <c r="XM351" s="1"/>
      <c r="XN351" s="1"/>
      <c r="XO351" s="1"/>
      <c r="XP351" s="1"/>
      <c r="XQ351" s="1"/>
      <c r="XR351" s="1"/>
      <c r="XS351" s="1"/>
      <c r="XT351" s="1"/>
      <c r="XU351" s="1"/>
      <c r="XV351" s="1"/>
      <c r="XW351" s="1"/>
      <c r="XX351" s="1"/>
      <c r="XY351" s="1"/>
      <c r="XZ351" s="1"/>
      <c r="YA351" s="1"/>
      <c r="YB351" s="1"/>
      <c r="YC351" s="1"/>
      <c r="YD351" s="1"/>
      <c r="YE351" s="1"/>
      <c r="YF351" s="1"/>
      <c r="YG351" s="1"/>
      <c r="YH351" s="1"/>
      <c r="YI351" s="1"/>
      <c r="YJ351" s="1"/>
      <c r="YK351" s="1"/>
      <c r="YL351" s="1"/>
      <c r="YM351" s="1"/>
      <c r="YN351" s="1"/>
      <c r="YO351" s="1"/>
      <c r="YP351" s="1"/>
      <c r="YQ351" s="1"/>
      <c r="YR351" s="1"/>
      <c r="YS351" s="1"/>
      <c r="YT351" s="1"/>
      <c r="YU351" s="1"/>
      <c r="YV351" s="1"/>
      <c r="YW351" s="1"/>
      <c r="YX351" s="1"/>
      <c r="YY351" s="1"/>
      <c r="YZ351" s="1"/>
      <c r="ZA351" s="1"/>
      <c r="ZB351" s="1"/>
      <c r="ZC351" s="1"/>
      <c r="ZD351" s="1"/>
      <c r="ZE351" s="1"/>
      <c r="ZF351" s="1"/>
      <c r="ZG351" s="1"/>
      <c r="ZH351" s="1"/>
      <c r="ZI351" s="1"/>
      <c r="ZJ351" s="1"/>
      <c r="ZK351" s="1"/>
      <c r="ZL351" s="1"/>
      <c r="ZM351" s="1"/>
      <c r="ZN351" s="1"/>
      <c r="ZO351" s="1"/>
      <c r="ZP351" s="1"/>
      <c r="ZQ351" s="1"/>
      <c r="ZR351" s="1"/>
      <c r="ZS351" s="1"/>
      <c r="ZT351" s="1"/>
      <c r="ZU351" s="1"/>
      <c r="ZV351" s="1"/>
      <c r="ZW351" s="1"/>
      <c r="ZX351" s="1"/>
      <c r="ZY351" s="1"/>
      <c r="ZZ351" s="1"/>
      <c r="AAA351" s="1"/>
      <c r="AAB351" s="1"/>
      <c r="AAC351" s="1"/>
      <c r="AAD351" s="1"/>
      <c r="AAE351" s="1"/>
      <c r="AAF351" s="1"/>
      <c r="AAG351" s="1"/>
      <c r="AAH351" s="1"/>
      <c r="AAI351" s="1"/>
      <c r="AAJ351" s="1"/>
      <c r="AAK351" s="1"/>
      <c r="AAL351" s="1"/>
      <c r="AAM351" s="1"/>
      <c r="AAN351" s="1"/>
      <c r="AAO351" s="1"/>
      <c r="AAP351" s="1"/>
      <c r="AAQ351" s="1"/>
      <c r="AAR351" s="1"/>
      <c r="AAS351" s="1"/>
      <c r="AAT351" s="1"/>
      <c r="AAU351" s="1"/>
      <c r="AAV351" s="1"/>
      <c r="AAW351" s="1"/>
      <c r="AAX351" s="1"/>
      <c r="AAY351" s="1"/>
      <c r="AAZ351" s="1"/>
      <c r="ABA351" s="1"/>
      <c r="ABB351" s="1"/>
      <c r="ABC351" s="1"/>
      <c r="ABD351" s="1"/>
      <c r="ABE351" s="1"/>
      <c r="ABF351" s="1"/>
      <c r="ABG351" s="1"/>
      <c r="ABH351" s="1"/>
      <c r="ABI351" s="1"/>
      <c r="ABJ351" s="1"/>
      <c r="ABK351" s="1"/>
      <c r="ABL351" s="1"/>
      <c r="ABM351" s="1"/>
      <c r="ABN351" s="1"/>
      <c r="ABO351" s="1"/>
      <c r="ABP351" s="1"/>
      <c r="ABQ351" s="1"/>
      <c r="ABR351" s="1"/>
      <c r="ABS351" s="1"/>
      <c r="ABT351" s="1"/>
      <c r="ABU351" s="1"/>
      <c r="ABV351" s="1"/>
      <c r="ABW351" s="1"/>
      <c r="ABX351" s="1"/>
      <c r="ABY351" s="1"/>
      <c r="ABZ351" s="1"/>
      <c r="ACA351" s="1"/>
      <c r="ACB351" s="1"/>
      <c r="ACC351" s="1"/>
      <c r="ACD351" s="1"/>
      <c r="ACE351" s="1"/>
      <c r="ACF351" s="1"/>
      <c r="ACG351" s="1"/>
      <c r="ACH351" s="1"/>
      <c r="ACI351" s="1"/>
      <c r="ACJ351" s="1"/>
      <c r="ACK351" s="1"/>
      <c r="ACL351" s="1"/>
      <c r="ACM351" s="1"/>
      <c r="ACN351" s="1"/>
      <c r="ACO351" s="1"/>
      <c r="ACP351" s="1"/>
      <c r="ACQ351" s="1"/>
      <c r="ACR351" s="1"/>
      <c r="ACS351" s="1"/>
      <c r="ACT351" s="1"/>
      <c r="ACU351" s="1"/>
      <c r="ACV351" s="1"/>
      <c r="ACW351" s="1"/>
      <c r="ACX351" s="1"/>
      <c r="ACY351" s="1"/>
      <c r="ACZ351" s="1"/>
      <c r="ADA351" s="1"/>
      <c r="ADB351" s="1"/>
      <c r="ADC351" s="1"/>
      <c r="ADD351" s="1"/>
      <c r="ADE351" s="1"/>
      <c r="ADF351" s="1"/>
      <c r="ADG351" s="1"/>
      <c r="ADH351" s="1"/>
      <c r="ADI351" s="1"/>
      <c r="ADJ351" s="1"/>
      <c r="ADK351" s="1"/>
      <c r="ADL351" s="1"/>
      <c r="ADM351" s="1"/>
      <c r="ADN351" s="1"/>
      <c r="ADO351" s="1"/>
      <c r="ADP351" s="1"/>
      <c r="ADQ351" s="1"/>
      <c r="ADR351" s="1"/>
      <c r="ADS351" s="1"/>
      <c r="ADT351" s="1"/>
      <c r="ADU351" s="1"/>
      <c r="ADV351" s="1"/>
      <c r="ADW351" s="1"/>
      <c r="ADX351" s="1"/>
      <c r="ADY351" s="1"/>
      <c r="ADZ351" s="1"/>
      <c r="AEA351" s="1"/>
      <c r="AEB351" s="1"/>
      <c r="AEC351" s="1"/>
      <c r="AED351" s="1"/>
      <c r="AEE351" s="1"/>
      <c r="AEF351" s="1"/>
      <c r="AEG351" s="1"/>
      <c r="AEH351" s="1"/>
      <c r="AEI351" s="1"/>
      <c r="AEJ351" s="1"/>
      <c r="AEK351" s="1"/>
      <c r="AEL351" s="1"/>
      <c r="AEM351" s="1"/>
      <c r="AEN351" s="1"/>
      <c r="AEO351" s="1"/>
      <c r="AEP351" s="1"/>
      <c r="AEQ351" s="1"/>
      <c r="AER351" s="1"/>
      <c r="AES351" s="1"/>
      <c r="AET351" s="1"/>
      <c r="AEU351" s="1"/>
      <c r="AEV351" s="1"/>
      <c r="AEW351" s="1"/>
      <c r="AEX351" s="1"/>
      <c r="AEY351" s="1"/>
      <c r="AEZ351" s="1"/>
      <c r="AFA351" s="1"/>
      <c r="AFB351" s="1"/>
      <c r="AFC351" s="1"/>
      <c r="AFD351" s="1"/>
      <c r="AFE351" s="1"/>
      <c r="AFF351" s="1"/>
      <c r="AFG351" s="1"/>
      <c r="AFH351" s="1"/>
      <c r="AFI351" s="1"/>
      <c r="AFJ351" s="1"/>
      <c r="AFK351" s="1"/>
      <c r="AFL351" s="1"/>
      <c r="AFM351" s="1"/>
      <c r="AFN351" s="1"/>
      <c r="AFO351" s="1"/>
      <c r="AFP351" s="1"/>
      <c r="AFQ351" s="1"/>
      <c r="AFR351" s="1"/>
      <c r="AFS351" s="1"/>
      <c r="AFT351" s="1"/>
      <c r="AFU351" s="1"/>
      <c r="AFV351" s="1"/>
      <c r="AFW351" s="1"/>
      <c r="AFX351" s="1"/>
      <c r="AFY351" s="1"/>
      <c r="AFZ351" s="1"/>
      <c r="AGA351" s="1"/>
      <c r="AGB351" s="1"/>
      <c r="AGC351" s="1"/>
      <c r="AGD351" s="1"/>
      <c r="AGE351" s="1"/>
      <c r="AGF351" s="1"/>
      <c r="AGG351" s="1"/>
      <c r="AGH351" s="1"/>
      <c r="AGI351" s="1"/>
      <c r="AGJ351" s="1"/>
      <c r="AGK351" s="1"/>
      <c r="AGL351" s="1"/>
      <c r="AGM351" s="1"/>
      <c r="AGN351" s="1"/>
      <c r="AGO351" s="1"/>
      <c r="AGP351" s="1"/>
      <c r="AGQ351" s="1"/>
      <c r="AGR351" s="1"/>
      <c r="AGS351" s="1"/>
      <c r="AGT351" s="1"/>
      <c r="AGU351" s="1"/>
      <c r="AGV351" s="1"/>
      <c r="AGW351" s="1"/>
      <c r="AGX351" s="1"/>
      <c r="AGY351" s="1"/>
      <c r="AGZ351" s="1"/>
      <c r="AHA351" s="1"/>
      <c r="AHB351" s="1"/>
      <c r="AHC351" s="1"/>
      <c r="AHD351" s="1"/>
      <c r="AHE351" s="1"/>
      <c r="AHF351" s="1"/>
      <c r="AHG351" s="1"/>
      <c r="AHH351" s="1"/>
      <c r="AHI351" s="1"/>
      <c r="AHJ351" s="1"/>
      <c r="AHK351" s="1"/>
      <c r="AHL351" s="1"/>
      <c r="AHM351" s="1"/>
      <c r="AHN351" s="1"/>
      <c r="AHO351" s="1"/>
      <c r="AHP351" s="1"/>
      <c r="AHQ351" s="1"/>
      <c r="AHR351" s="1"/>
      <c r="AHS351" s="1"/>
      <c r="AHT351" s="1"/>
      <c r="AHU351" s="1"/>
      <c r="AHV351" s="1"/>
      <c r="AHW351" s="1"/>
      <c r="AHX351" s="1"/>
      <c r="AHY351" s="1"/>
    </row>
    <row r="352" spans="1:909" ht="27.75" customHeight="1">
      <c r="A352" s="148" t="s">
        <v>269</v>
      </c>
      <c r="B352" s="148"/>
      <c r="C352" s="148"/>
      <c r="D352" s="148"/>
      <c r="E352" s="148"/>
      <c r="F352" s="148"/>
      <c r="G352" s="148"/>
      <c r="H352" s="148"/>
      <c r="I352" s="148"/>
    </row>
    <row r="353" spans="1:9">
      <c r="A353" s="81">
        <v>338</v>
      </c>
      <c r="B353" s="82" t="s">
        <v>270</v>
      </c>
      <c r="C353" s="36" t="s">
        <v>893</v>
      </c>
      <c r="D353" s="47">
        <v>10</v>
      </c>
      <c r="E353" s="48">
        <v>15.799999999999997</v>
      </c>
      <c r="F353" s="48">
        <v>4.0000000000000018</v>
      </c>
      <c r="G353" s="48">
        <v>4.3</v>
      </c>
      <c r="H353" s="48">
        <v>2.0000000000000004</v>
      </c>
      <c r="I353" s="49">
        <f t="shared" ref="I353:I380" si="31">SUM(E353:H353)</f>
        <v>26.099999999999998</v>
      </c>
    </row>
    <row r="354" spans="1:9">
      <c r="A354" s="81">
        <v>339</v>
      </c>
      <c r="B354" s="56" t="s">
        <v>271</v>
      </c>
      <c r="C354" s="36" t="s">
        <v>848</v>
      </c>
      <c r="D354" s="47">
        <v>9</v>
      </c>
      <c r="E354" s="52">
        <v>5.3000000000000007</v>
      </c>
      <c r="F354" s="52">
        <v>1.9999999999999996</v>
      </c>
      <c r="G354" s="52">
        <v>2.3000000000000003</v>
      </c>
      <c r="H354" s="53">
        <v>2.0000000000000004</v>
      </c>
      <c r="I354" s="49">
        <f t="shared" si="31"/>
        <v>11.600000000000001</v>
      </c>
    </row>
    <row r="355" spans="1:9">
      <c r="A355" s="81">
        <v>340</v>
      </c>
      <c r="B355" s="50" t="s">
        <v>847</v>
      </c>
      <c r="C355" s="36" t="s">
        <v>894</v>
      </c>
      <c r="D355" s="47">
        <v>10</v>
      </c>
      <c r="E355" s="48">
        <v>10.299999999999999</v>
      </c>
      <c r="F355" s="48">
        <v>4.5000000000000018</v>
      </c>
      <c r="G355" s="48">
        <v>3.8000000000000003</v>
      </c>
      <c r="H355" s="48">
        <v>2.5000000000000004</v>
      </c>
      <c r="I355" s="49">
        <f t="shared" si="31"/>
        <v>21.1</v>
      </c>
    </row>
    <row r="356" spans="1:9">
      <c r="A356" s="81">
        <v>341</v>
      </c>
      <c r="B356" s="56" t="s">
        <v>272</v>
      </c>
      <c r="C356" s="36" t="s">
        <v>848</v>
      </c>
      <c r="D356" s="47" t="s">
        <v>19</v>
      </c>
      <c r="E356" s="48">
        <v>5.3000000000000007</v>
      </c>
      <c r="F356" s="48">
        <v>5.0000000000000018</v>
      </c>
      <c r="G356" s="48">
        <v>1.8</v>
      </c>
      <c r="H356" s="48">
        <v>1.5000000000000002</v>
      </c>
      <c r="I356" s="49">
        <f t="shared" si="31"/>
        <v>13.600000000000003</v>
      </c>
    </row>
    <row r="357" spans="1:9">
      <c r="A357" s="81">
        <v>342</v>
      </c>
      <c r="B357" s="46" t="s">
        <v>273</v>
      </c>
      <c r="C357" s="36" t="s">
        <v>903</v>
      </c>
      <c r="D357" s="47">
        <v>22</v>
      </c>
      <c r="E357" s="48">
        <v>12.299999999999999</v>
      </c>
      <c r="F357" s="48">
        <v>9.5000000000000018</v>
      </c>
      <c r="G357" s="48">
        <v>4.8</v>
      </c>
      <c r="H357" s="48">
        <v>2.0000000000000004</v>
      </c>
      <c r="I357" s="49">
        <f t="shared" si="31"/>
        <v>28.6</v>
      </c>
    </row>
    <row r="358" spans="1:9">
      <c r="A358" s="81">
        <v>343</v>
      </c>
      <c r="B358" s="83" t="s">
        <v>274</v>
      </c>
      <c r="C358" s="50" t="s">
        <v>895</v>
      </c>
      <c r="D358" s="47">
        <v>9</v>
      </c>
      <c r="E358" s="48">
        <v>12.299999999999999</v>
      </c>
      <c r="F358" s="48">
        <v>5.0000000000000018</v>
      </c>
      <c r="G358" s="48">
        <v>4.8</v>
      </c>
      <c r="H358" s="48">
        <v>2.0000000000000004</v>
      </c>
      <c r="I358" s="49">
        <f t="shared" si="31"/>
        <v>24.1</v>
      </c>
    </row>
    <row r="359" spans="1:9">
      <c r="A359" s="81">
        <v>344</v>
      </c>
      <c r="B359" s="46" t="s">
        <v>853</v>
      </c>
      <c r="C359" s="50" t="s">
        <v>895</v>
      </c>
      <c r="D359" s="47">
        <v>5</v>
      </c>
      <c r="E359" s="48">
        <v>5.3000000000000007</v>
      </c>
      <c r="F359" s="48">
        <v>4.5000000000000018</v>
      </c>
      <c r="G359" s="48">
        <v>3.8000000000000003</v>
      </c>
      <c r="H359" s="48">
        <v>2.0000000000000004</v>
      </c>
      <c r="I359" s="49">
        <f t="shared" si="31"/>
        <v>15.600000000000003</v>
      </c>
    </row>
    <row r="360" spans="1:9">
      <c r="A360" s="81">
        <v>345</v>
      </c>
      <c r="B360" s="46" t="s">
        <v>275</v>
      </c>
      <c r="C360" s="36" t="s">
        <v>902</v>
      </c>
      <c r="D360" s="47">
        <v>27</v>
      </c>
      <c r="E360" s="48">
        <v>11.299999999999999</v>
      </c>
      <c r="F360" s="48">
        <v>5.5000000000000018</v>
      </c>
      <c r="G360" s="48">
        <v>4.8</v>
      </c>
      <c r="H360" s="48">
        <v>2.0000000000000004</v>
      </c>
      <c r="I360" s="49">
        <f t="shared" si="31"/>
        <v>23.6</v>
      </c>
    </row>
    <row r="361" spans="1:9">
      <c r="A361" s="81">
        <v>346</v>
      </c>
      <c r="B361" s="46" t="s">
        <v>276</v>
      </c>
      <c r="C361" s="50" t="s">
        <v>895</v>
      </c>
      <c r="D361" s="47">
        <v>10</v>
      </c>
      <c r="E361" s="48">
        <v>5.8000000000000007</v>
      </c>
      <c r="F361" s="48">
        <v>2.9999999999999996</v>
      </c>
      <c r="G361" s="48">
        <v>1.8</v>
      </c>
      <c r="H361" s="48">
        <v>1.2</v>
      </c>
      <c r="I361" s="49">
        <f t="shared" si="31"/>
        <v>11.8</v>
      </c>
    </row>
    <row r="362" spans="1:9">
      <c r="A362" s="81">
        <v>347</v>
      </c>
      <c r="B362" s="46" t="s">
        <v>395</v>
      </c>
      <c r="C362" s="50" t="s">
        <v>895</v>
      </c>
      <c r="D362" s="47">
        <v>8</v>
      </c>
      <c r="E362" s="48">
        <v>4.8000000000000007</v>
      </c>
      <c r="F362" s="48">
        <v>4.0000000000000018</v>
      </c>
      <c r="G362" s="48">
        <v>4.3</v>
      </c>
      <c r="H362" s="48">
        <v>3.0000000000000004</v>
      </c>
      <c r="I362" s="49">
        <f>SUM(E362:H362)</f>
        <v>16.100000000000001</v>
      </c>
    </row>
    <row r="363" spans="1:9">
      <c r="A363" s="81">
        <v>348</v>
      </c>
      <c r="B363" s="56" t="s">
        <v>773</v>
      </c>
      <c r="C363" s="36" t="s">
        <v>896</v>
      </c>
      <c r="D363" s="47" t="s">
        <v>19</v>
      </c>
      <c r="E363" s="48">
        <v>5.8000000000000007</v>
      </c>
      <c r="F363" s="48">
        <v>4.0000000000000018</v>
      </c>
      <c r="G363" s="48">
        <v>3.3000000000000003</v>
      </c>
      <c r="H363" s="48">
        <v>2.0000000000000004</v>
      </c>
      <c r="I363" s="49">
        <f>SUM(E363:H363)</f>
        <v>15.100000000000003</v>
      </c>
    </row>
    <row r="364" spans="1:9" s="1" customFormat="1">
      <c r="A364" s="81">
        <v>349</v>
      </c>
      <c r="B364" s="56" t="s">
        <v>277</v>
      </c>
      <c r="C364" s="50" t="s">
        <v>895</v>
      </c>
      <c r="D364" s="47" t="s">
        <v>19</v>
      </c>
      <c r="E364" s="48">
        <v>4.8000000000000007</v>
      </c>
      <c r="F364" s="48">
        <v>2.4999999999999996</v>
      </c>
      <c r="G364" s="48">
        <v>1.8</v>
      </c>
      <c r="H364" s="48">
        <v>2.5000000000000004</v>
      </c>
      <c r="I364" s="49">
        <f>SUM(E364:H364)</f>
        <v>11.600000000000001</v>
      </c>
    </row>
    <row r="365" spans="1:9">
      <c r="A365" s="81">
        <v>350</v>
      </c>
      <c r="B365" s="46" t="s">
        <v>278</v>
      </c>
      <c r="C365" s="36" t="s">
        <v>856</v>
      </c>
      <c r="D365" s="47">
        <v>15</v>
      </c>
      <c r="E365" s="48">
        <v>8.7999999999999989</v>
      </c>
      <c r="F365" s="48">
        <v>5.0000000000000018</v>
      </c>
      <c r="G365" s="48">
        <v>1.8</v>
      </c>
      <c r="H365" s="48">
        <v>2.0000000000000004</v>
      </c>
      <c r="I365" s="49">
        <f t="shared" si="31"/>
        <v>17.600000000000001</v>
      </c>
    </row>
    <row r="366" spans="1:9">
      <c r="A366" s="81">
        <v>351</v>
      </c>
      <c r="B366" s="56" t="s">
        <v>279</v>
      </c>
      <c r="C366" s="36" t="s">
        <v>857</v>
      </c>
      <c r="D366" s="47">
        <v>10</v>
      </c>
      <c r="E366" s="48">
        <v>5.8000000000000007</v>
      </c>
      <c r="F366" s="48">
        <v>5.0000000000000018</v>
      </c>
      <c r="G366" s="48">
        <v>2.8000000000000003</v>
      </c>
      <c r="H366" s="48">
        <v>2.0000000000000004</v>
      </c>
      <c r="I366" s="49">
        <f t="shared" si="31"/>
        <v>15.600000000000003</v>
      </c>
    </row>
    <row r="367" spans="1:9">
      <c r="A367" s="81">
        <v>352</v>
      </c>
      <c r="B367" s="46" t="s">
        <v>280</v>
      </c>
      <c r="C367" s="36" t="s">
        <v>855</v>
      </c>
      <c r="D367" s="47" t="s">
        <v>19</v>
      </c>
      <c r="E367" s="48">
        <v>5.3000000000000007</v>
      </c>
      <c r="F367" s="48">
        <v>5.5000000000000018</v>
      </c>
      <c r="G367" s="48">
        <v>4.3</v>
      </c>
      <c r="H367" s="48">
        <v>2.0000000000000004</v>
      </c>
      <c r="I367" s="49">
        <f t="shared" si="31"/>
        <v>17.100000000000001</v>
      </c>
    </row>
    <row r="368" spans="1:9" s="1" customFormat="1">
      <c r="A368" s="81">
        <v>353</v>
      </c>
      <c r="B368" s="83" t="s">
        <v>133</v>
      </c>
      <c r="C368" s="50" t="s">
        <v>895</v>
      </c>
      <c r="D368" s="47">
        <v>10</v>
      </c>
      <c r="E368" s="48">
        <v>5.8000000000000007</v>
      </c>
      <c r="F368" s="48">
        <v>4.0000000000000018</v>
      </c>
      <c r="G368" s="48">
        <v>2.8000000000000003</v>
      </c>
      <c r="H368" s="48">
        <v>2.5000000000000004</v>
      </c>
      <c r="I368" s="49">
        <f t="shared" si="31"/>
        <v>15.100000000000003</v>
      </c>
    </row>
    <row r="369" spans="1:9">
      <c r="A369" s="81">
        <v>354</v>
      </c>
      <c r="B369" s="46" t="s">
        <v>281</v>
      </c>
      <c r="C369" s="36" t="s">
        <v>901</v>
      </c>
      <c r="D369" s="47" t="s">
        <v>19</v>
      </c>
      <c r="E369" s="48">
        <v>4.8000000000000007</v>
      </c>
      <c r="F369" s="48">
        <v>2.9999999999999996</v>
      </c>
      <c r="G369" s="48">
        <v>3.8000000000000003</v>
      </c>
      <c r="H369" s="48">
        <v>3.0000000000000004</v>
      </c>
      <c r="I369" s="49">
        <f t="shared" si="31"/>
        <v>14.600000000000001</v>
      </c>
    </row>
    <row r="370" spans="1:9">
      <c r="A370" s="81">
        <v>355</v>
      </c>
      <c r="B370" s="46" t="s">
        <v>282</v>
      </c>
      <c r="C370" s="50" t="s">
        <v>895</v>
      </c>
      <c r="D370" s="47">
        <v>10</v>
      </c>
      <c r="E370" s="48">
        <v>4.3000000000000007</v>
      </c>
      <c r="F370" s="48">
        <v>4.0000000000000018</v>
      </c>
      <c r="G370" s="48">
        <v>3.8000000000000003</v>
      </c>
      <c r="H370" s="48">
        <v>2.5000000000000004</v>
      </c>
      <c r="I370" s="49">
        <f t="shared" si="31"/>
        <v>14.600000000000003</v>
      </c>
    </row>
    <row r="371" spans="1:9">
      <c r="A371" s="81">
        <v>356</v>
      </c>
      <c r="B371" s="46" t="s">
        <v>283</v>
      </c>
      <c r="C371" s="36" t="s">
        <v>899</v>
      </c>
      <c r="D371" s="47" t="s">
        <v>19</v>
      </c>
      <c r="E371" s="48">
        <v>3.3000000000000007</v>
      </c>
      <c r="F371" s="48">
        <v>2.9999999999999996</v>
      </c>
      <c r="G371" s="48">
        <v>2.3000000000000003</v>
      </c>
      <c r="H371" s="48">
        <v>2.0000000000000004</v>
      </c>
      <c r="I371" s="84">
        <f>SUM(E371:H371)</f>
        <v>10.600000000000001</v>
      </c>
    </row>
    <row r="372" spans="1:9">
      <c r="A372" s="81">
        <v>357</v>
      </c>
      <c r="B372" s="50" t="s">
        <v>284</v>
      </c>
      <c r="C372" s="36" t="s">
        <v>900</v>
      </c>
      <c r="D372" s="47" t="s">
        <v>19</v>
      </c>
      <c r="E372" s="48">
        <v>4.8000000000000007</v>
      </c>
      <c r="F372" s="48">
        <v>4.5000000000000018</v>
      </c>
      <c r="G372" s="48">
        <v>3.3000000000000003</v>
      </c>
      <c r="H372" s="48">
        <v>1</v>
      </c>
      <c r="I372" s="84">
        <f>SUM(E372:H372)</f>
        <v>13.600000000000003</v>
      </c>
    </row>
    <row r="373" spans="1:9">
      <c r="A373" s="81">
        <v>358</v>
      </c>
      <c r="B373" s="50" t="s">
        <v>285</v>
      </c>
      <c r="C373" s="36" t="s">
        <v>851</v>
      </c>
      <c r="D373" s="47" t="s">
        <v>19</v>
      </c>
      <c r="E373" s="48">
        <v>3.3000000000000007</v>
      </c>
      <c r="F373" s="48">
        <v>4.5000000000000018</v>
      </c>
      <c r="G373" s="48">
        <v>2.8000000000000003</v>
      </c>
      <c r="H373" s="48">
        <v>2.0000000000000004</v>
      </c>
      <c r="I373" s="84">
        <f>SUM(E373:H373)</f>
        <v>12.600000000000003</v>
      </c>
    </row>
    <row r="374" spans="1:9">
      <c r="A374" s="81">
        <v>359</v>
      </c>
      <c r="B374" s="50" t="s">
        <v>852</v>
      </c>
      <c r="C374" s="36" t="s">
        <v>848</v>
      </c>
      <c r="D374" s="47" t="s">
        <v>19</v>
      </c>
      <c r="E374" s="48">
        <v>5.3000000000000007</v>
      </c>
      <c r="F374" s="48">
        <v>2.4999999999999996</v>
      </c>
      <c r="G374" s="48">
        <v>1.8</v>
      </c>
      <c r="H374" s="48">
        <v>1</v>
      </c>
      <c r="I374" s="49">
        <f>SUM(E374:H374)</f>
        <v>10.600000000000001</v>
      </c>
    </row>
    <row r="375" spans="1:9">
      <c r="A375" s="81">
        <v>360</v>
      </c>
      <c r="B375" s="50" t="s">
        <v>286</v>
      </c>
      <c r="C375" s="36" t="s">
        <v>849</v>
      </c>
      <c r="D375" s="47" t="s">
        <v>19</v>
      </c>
      <c r="E375" s="48">
        <v>6.3000000000000007</v>
      </c>
      <c r="F375" s="48">
        <v>4.0000000000000018</v>
      </c>
      <c r="G375" s="48">
        <v>1.8</v>
      </c>
      <c r="H375" s="48">
        <v>1</v>
      </c>
      <c r="I375" s="49">
        <f>SUM(E375:H375)</f>
        <v>13.100000000000003</v>
      </c>
    </row>
    <row r="376" spans="1:9">
      <c r="A376" s="81">
        <v>361</v>
      </c>
      <c r="B376" s="50" t="s">
        <v>287</v>
      </c>
      <c r="C376" s="36" t="s">
        <v>858</v>
      </c>
      <c r="D376" s="47">
        <v>10</v>
      </c>
      <c r="E376" s="48">
        <v>5.3000000000000007</v>
      </c>
      <c r="F376" s="48">
        <v>2.9999999999999996</v>
      </c>
      <c r="G376" s="48">
        <v>2.8000000000000003</v>
      </c>
      <c r="H376" s="48">
        <v>2.5000000000000004</v>
      </c>
      <c r="I376" s="49">
        <f t="shared" si="31"/>
        <v>13.600000000000001</v>
      </c>
    </row>
    <row r="377" spans="1:9">
      <c r="A377" s="81">
        <v>362</v>
      </c>
      <c r="B377" s="46" t="s">
        <v>288</v>
      </c>
      <c r="C377" s="50" t="s">
        <v>895</v>
      </c>
      <c r="D377" s="47" t="s">
        <v>19</v>
      </c>
      <c r="E377" s="48">
        <v>5.8000000000000007</v>
      </c>
      <c r="F377" s="48">
        <v>4.5000000000000018</v>
      </c>
      <c r="G377" s="48">
        <v>2.3000000000000003</v>
      </c>
      <c r="H377" s="48">
        <v>1.3</v>
      </c>
      <c r="I377" s="49">
        <f t="shared" si="31"/>
        <v>13.900000000000004</v>
      </c>
    </row>
    <row r="378" spans="1:9">
      <c r="A378" s="81">
        <v>363</v>
      </c>
      <c r="B378" s="46" t="s">
        <v>289</v>
      </c>
      <c r="C378" s="50" t="s">
        <v>895</v>
      </c>
      <c r="D378" s="47" t="s">
        <v>19</v>
      </c>
      <c r="E378" s="48">
        <v>5.3000000000000007</v>
      </c>
      <c r="F378" s="48">
        <v>4.5000000000000018</v>
      </c>
      <c r="G378" s="48">
        <v>1.8</v>
      </c>
      <c r="H378" s="48">
        <v>1.3</v>
      </c>
      <c r="I378" s="49">
        <f t="shared" si="31"/>
        <v>12.900000000000004</v>
      </c>
    </row>
    <row r="379" spans="1:9">
      <c r="A379" s="81">
        <v>364</v>
      </c>
      <c r="B379" s="46" t="s">
        <v>290</v>
      </c>
      <c r="C379" s="50" t="s">
        <v>895</v>
      </c>
      <c r="D379" s="47" t="s">
        <v>19</v>
      </c>
      <c r="E379" s="48">
        <v>3.8000000000000007</v>
      </c>
      <c r="F379" s="48">
        <v>2.4999999999999996</v>
      </c>
      <c r="G379" s="48">
        <v>2.3000000000000003</v>
      </c>
      <c r="H379" s="48">
        <v>1.3</v>
      </c>
      <c r="I379" s="49">
        <f t="shared" si="31"/>
        <v>9.9000000000000021</v>
      </c>
    </row>
    <row r="380" spans="1:9">
      <c r="A380" s="81">
        <v>365</v>
      </c>
      <c r="B380" s="39" t="s">
        <v>291</v>
      </c>
      <c r="C380" s="36" t="s">
        <v>905</v>
      </c>
      <c r="D380" s="47" t="s">
        <v>19</v>
      </c>
      <c r="E380" s="48">
        <v>3.8000000000000007</v>
      </c>
      <c r="F380" s="48">
        <v>2.4999999999999996</v>
      </c>
      <c r="G380" s="48">
        <v>2.3000000000000003</v>
      </c>
      <c r="H380" s="48">
        <v>2.0000000000000004</v>
      </c>
      <c r="I380" s="49">
        <f t="shared" si="31"/>
        <v>10.600000000000001</v>
      </c>
    </row>
    <row r="381" spans="1:9">
      <c r="A381" s="81">
        <v>366</v>
      </c>
      <c r="B381" s="39" t="s">
        <v>292</v>
      </c>
      <c r="C381" s="50" t="s">
        <v>895</v>
      </c>
      <c r="D381" s="47">
        <v>20</v>
      </c>
      <c r="E381" s="48">
        <v>6.8</v>
      </c>
      <c r="F381" s="48">
        <v>4.5000000000000018</v>
      </c>
      <c r="G381" s="48">
        <v>2.8000000000000003</v>
      </c>
      <c r="H381" s="48">
        <v>2.2000000000000002</v>
      </c>
      <c r="I381" s="49">
        <f t="shared" ref="I381:I397" si="32">SUM(E381:H381)</f>
        <v>16.3</v>
      </c>
    </row>
    <row r="382" spans="1:9">
      <c r="A382" s="81">
        <v>367</v>
      </c>
      <c r="B382" s="39" t="s">
        <v>293</v>
      </c>
      <c r="C382" s="50" t="s">
        <v>895</v>
      </c>
      <c r="D382" s="47" t="s">
        <v>19</v>
      </c>
      <c r="E382" s="48">
        <v>4.8000000000000007</v>
      </c>
      <c r="F382" s="48">
        <v>3.5000000000000013</v>
      </c>
      <c r="G382" s="48">
        <v>3.3000000000000003</v>
      </c>
      <c r="H382" s="48">
        <v>2.0000000000000004</v>
      </c>
      <c r="I382" s="49">
        <f t="shared" si="32"/>
        <v>13.600000000000003</v>
      </c>
    </row>
    <row r="383" spans="1:9">
      <c r="A383" s="81">
        <v>368</v>
      </c>
      <c r="B383" s="39" t="s">
        <v>294</v>
      </c>
      <c r="C383" s="50" t="s">
        <v>895</v>
      </c>
      <c r="D383" s="47">
        <v>6</v>
      </c>
      <c r="E383" s="48">
        <v>4.3000000000000007</v>
      </c>
      <c r="F383" s="48">
        <v>3.5000000000000013</v>
      </c>
      <c r="G383" s="48">
        <v>1.8</v>
      </c>
      <c r="H383" s="48">
        <v>1.2</v>
      </c>
      <c r="I383" s="49">
        <f t="shared" si="32"/>
        <v>10.800000000000002</v>
      </c>
    </row>
    <row r="384" spans="1:9">
      <c r="A384" s="81">
        <v>369</v>
      </c>
      <c r="B384" s="39" t="s">
        <v>295</v>
      </c>
      <c r="C384" s="50" t="s">
        <v>895</v>
      </c>
      <c r="D384" s="47" t="s">
        <v>19</v>
      </c>
      <c r="E384" s="48">
        <v>5.3000000000000007</v>
      </c>
      <c r="F384" s="48">
        <v>4.5000000000000018</v>
      </c>
      <c r="G384" s="48">
        <v>1.8</v>
      </c>
      <c r="H384" s="48">
        <v>1.2</v>
      </c>
      <c r="I384" s="49">
        <f t="shared" si="32"/>
        <v>12.800000000000002</v>
      </c>
    </row>
    <row r="385" spans="1:9">
      <c r="A385" s="81">
        <v>370</v>
      </c>
      <c r="B385" s="39" t="s">
        <v>296</v>
      </c>
      <c r="C385" s="50" t="s">
        <v>895</v>
      </c>
      <c r="D385" s="47" t="s">
        <v>19</v>
      </c>
      <c r="E385" s="48">
        <v>3.8000000000000007</v>
      </c>
      <c r="F385" s="48">
        <v>2.4999999999999996</v>
      </c>
      <c r="G385" s="48">
        <v>2.3000000000000003</v>
      </c>
      <c r="H385" s="48">
        <v>2.0000000000000004</v>
      </c>
      <c r="I385" s="49">
        <f t="shared" si="32"/>
        <v>10.600000000000001</v>
      </c>
    </row>
    <row r="386" spans="1:9">
      <c r="A386" s="81">
        <v>371</v>
      </c>
      <c r="B386" s="39" t="s">
        <v>297</v>
      </c>
      <c r="C386" s="50" t="s">
        <v>895</v>
      </c>
      <c r="D386" s="47">
        <v>10</v>
      </c>
      <c r="E386" s="48">
        <v>5.3000000000000007</v>
      </c>
      <c r="F386" s="48">
        <v>5.0000000000000018</v>
      </c>
      <c r="G386" s="48">
        <v>2.8000000000000003</v>
      </c>
      <c r="H386" s="48">
        <v>2.5000000000000004</v>
      </c>
      <c r="I386" s="49">
        <f t="shared" si="32"/>
        <v>15.600000000000003</v>
      </c>
    </row>
    <row r="387" spans="1:9">
      <c r="A387" s="81">
        <v>372</v>
      </c>
      <c r="B387" s="39" t="s">
        <v>298</v>
      </c>
      <c r="C387" s="50" t="s">
        <v>895</v>
      </c>
      <c r="D387" s="47" t="s">
        <v>19</v>
      </c>
      <c r="E387" s="48">
        <v>3.3000000000000007</v>
      </c>
      <c r="F387" s="48">
        <v>2.9999999999999996</v>
      </c>
      <c r="G387" s="48">
        <v>1.8</v>
      </c>
      <c r="H387" s="48">
        <v>1.3</v>
      </c>
      <c r="I387" s="84">
        <f t="shared" si="32"/>
        <v>9.4000000000000021</v>
      </c>
    </row>
    <row r="388" spans="1:9">
      <c r="A388" s="81">
        <v>373</v>
      </c>
      <c r="B388" s="39" t="s">
        <v>299</v>
      </c>
      <c r="C388" s="50" t="s">
        <v>895</v>
      </c>
      <c r="D388" s="47" t="s">
        <v>19</v>
      </c>
      <c r="E388" s="48">
        <v>4.8000000000000007</v>
      </c>
      <c r="F388" s="48">
        <v>4.5000000000000018</v>
      </c>
      <c r="G388" s="48">
        <v>3.3000000000000003</v>
      </c>
      <c r="H388" s="48">
        <v>1</v>
      </c>
      <c r="I388" s="84">
        <f t="shared" si="32"/>
        <v>13.600000000000003</v>
      </c>
    </row>
    <row r="389" spans="1:9">
      <c r="A389" s="81">
        <v>374</v>
      </c>
      <c r="B389" s="55" t="s">
        <v>300</v>
      </c>
      <c r="C389" s="36" t="s">
        <v>904</v>
      </c>
      <c r="D389" s="47">
        <v>10</v>
      </c>
      <c r="E389" s="48">
        <v>6.8</v>
      </c>
      <c r="F389" s="48">
        <v>2.9999999999999996</v>
      </c>
      <c r="G389" s="48">
        <v>2.8000000000000003</v>
      </c>
      <c r="H389" s="48">
        <v>2.5000000000000004</v>
      </c>
      <c r="I389" s="49">
        <f t="shared" si="32"/>
        <v>15.1</v>
      </c>
    </row>
    <row r="390" spans="1:9">
      <c r="A390" s="81">
        <v>375</v>
      </c>
      <c r="B390" s="55" t="s">
        <v>854</v>
      </c>
      <c r="C390" s="50" t="s">
        <v>895</v>
      </c>
      <c r="D390" s="47" t="s">
        <v>19</v>
      </c>
      <c r="E390" s="48">
        <v>5.8000000000000007</v>
      </c>
      <c r="F390" s="48">
        <v>4.5000000000000018</v>
      </c>
      <c r="G390" s="48">
        <v>2.3000000000000003</v>
      </c>
      <c r="H390" s="48">
        <v>2.0000000000000004</v>
      </c>
      <c r="I390" s="49">
        <f t="shared" si="32"/>
        <v>14.600000000000003</v>
      </c>
    </row>
    <row r="391" spans="1:9">
      <c r="A391" s="81">
        <v>376</v>
      </c>
      <c r="B391" s="55" t="s">
        <v>301</v>
      </c>
      <c r="C391" s="50" t="s">
        <v>895</v>
      </c>
      <c r="D391" s="47" t="s">
        <v>19</v>
      </c>
      <c r="E391" s="48">
        <v>3.3000000000000007</v>
      </c>
      <c r="F391" s="48">
        <v>4.5000000000000018</v>
      </c>
      <c r="G391" s="48">
        <v>2.8000000000000003</v>
      </c>
      <c r="H391" s="48">
        <v>2.0000000000000004</v>
      </c>
      <c r="I391" s="84">
        <f t="shared" si="32"/>
        <v>12.600000000000003</v>
      </c>
    </row>
    <row r="392" spans="1:9">
      <c r="A392" s="81">
        <v>377</v>
      </c>
      <c r="B392" s="55" t="s">
        <v>302</v>
      </c>
      <c r="C392" s="36" t="s">
        <v>898</v>
      </c>
      <c r="D392" s="47">
        <v>10</v>
      </c>
      <c r="E392" s="48">
        <v>6.8</v>
      </c>
      <c r="F392" s="48">
        <v>4.5000000000000018</v>
      </c>
      <c r="G392" s="48">
        <v>2.8000000000000003</v>
      </c>
      <c r="H392" s="48">
        <v>1.2</v>
      </c>
      <c r="I392" s="49">
        <f t="shared" si="32"/>
        <v>15.3</v>
      </c>
    </row>
    <row r="393" spans="1:9">
      <c r="A393" s="81">
        <v>378</v>
      </c>
      <c r="B393" s="58" t="s">
        <v>303</v>
      </c>
      <c r="C393" s="36" t="s">
        <v>897</v>
      </c>
      <c r="D393" s="47">
        <v>10</v>
      </c>
      <c r="E393" s="48">
        <v>5.3000000000000007</v>
      </c>
      <c r="F393" s="48">
        <v>5.0000000000000018</v>
      </c>
      <c r="G393" s="48">
        <v>2.8000000000000003</v>
      </c>
      <c r="H393" s="48">
        <v>1.2</v>
      </c>
      <c r="I393" s="49">
        <f t="shared" si="32"/>
        <v>14.300000000000002</v>
      </c>
    </row>
    <row r="394" spans="1:9">
      <c r="A394" s="81">
        <v>379</v>
      </c>
      <c r="B394" s="58" t="s">
        <v>304</v>
      </c>
      <c r="C394" s="50" t="s">
        <v>895</v>
      </c>
      <c r="D394" s="47" t="s">
        <v>19</v>
      </c>
      <c r="E394" s="48">
        <v>4.8000000000000007</v>
      </c>
      <c r="F394" s="48">
        <v>4.5000000000000018</v>
      </c>
      <c r="G394" s="48">
        <v>3.3000000000000003</v>
      </c>
      <c r="H394" s="48">
        <v>1</v>
      </c>
      <c r="I394" s="84">
        <f t="shared" si="32"/>
        <v>13.600000000000003</v>
      </c>
    </row>
    <row r="395" spans="1:9">
      <c r="A395" s="81">
        <v>380</v>
      </c>
      <c r="B395" s="58" t="s">
        <v>305</v>
      </c>
      <c r="C395" s="36" t="s">
        <v>850</v>
      </c>
      <c r="D395" s="47" t="s">
        <v>19</v>
      </c>
      <c r="E395" s="48">
        <v>3.3000000000000007</v>
      </c>
      <c r="F395" s="48">
        <v>4.5000000000000018</v>
      </c>
      <c r="G395" s="48">
        <v>2.8000000000000003</v>
      </c>
      <c r="H395" s="48">
        <v>2.0000000000000004</v>
      </c>
      <c r="I395" s="84">
        <f t="shared" si="32"/>
        <v>12.600000000000003</v>
      </c>
    </row>
    <row r="396" spans="1:9">
      <c r="A396" s="81">
        <v>381</v>
      </c>
      <c r="B396" s="39" t="s">
        <v>306</v>
      </c>
      <c r="C396" s="50" t="s">
        <v>895</v>
      </c>
      <c r="D396" s="47">
        <v>50</v>
      </c>
      <c r="E396" s="48">
        <v>28.8</v>
      </c>
      <c r="F396" s="48">
        <v>15.000000000000002</v>
      </c>
      <c r="G396" s="48">
        <v>9.7999999999999989</v>
      </c>
      <c r="H396" s="48">
        <v>3</v>
      </c>
      <c r="I396" s="49">
        <f t="shared" si="32"/>
        <v>56.6</v>
      </c>
    </row>
    <row r="397" spans="1:9">
      <c r="A397" s="81">
        <v>382</v>
      </c>
      <c r="B397" s="39" t="s">
        <v>307</v>
      </c>
      <c r="C397" s="50" t="s">
        <v>895</v>
      </c>
      <c r="D397" s="47">
        <v>10</v>
      </c>
      <c r="E397" s="48">
        <v>5.8000000000000007</v>
      </c>
      <c r="F397" s="48">
        <v>5.0000000000000018</v>
      </c>
      <c r="G397" s="48">
        <v>2.8000000000000003</v>
      </c>
      <c r="H397" s="48">
        <v>2.0000000000000004</v>
      </c>
      <c r="I397" s="49">
        <f t="shared" si="32"/>
        <v>15.600000000000003</v>
      </c>
    </row>
    <row r="398" spans="1:9">
      <c r="A398" s="81">
        <v>383</v>
      </c>
      <c r="B398" s="42" t="s">
        <v>756</v>
      </c>
      <c r="C398" s="50" t="s">
        <v>895</v>
      </c>
      <c r="D398" s="47">
        <v>3</v>
      </c>
      <c r="E398" s="48">
        <v>4.8000000000000007</v>
      </c>
      <c r="F398" s="48">
        <v>4.5000000000000018</v>
      </c>
      <c r="G398" s="48">
        <v>3.3000000000000003</v>
      </c>
      <c r="H398" s="48">
        <v>1</v>
      </c>
      <c r="I398" s="84">
        <f t="shared" ref="I398:I402" si="33">SUM(E398:H398)</f>
        <v>13.600000000000003</v>
      </c>
    </row>
    <row r="399" spans="1:9">
      <c r="A399" s="81">
        <v>384</v>
      </c>
      <c r="B399" s="42" t="s">
        <v>774</v>
      </c>
      <c r="C399" s="50" t="s">
        <v>895</v>
      </c>
      <c r="D399" s="47">
        <v>10</v>
      </c>
      <c r="E399" s="48">
        <v>6.8</v>
      </c>
      <c r="F399" s="48">
        <v>2.9999999999999996</v>
      </c>
      <c r="G399" s="48">
        <v>2.8000000000000003</v>
      </c>
      <c r="H399" s="48">
        <v>1.2</v>
      </c>
      <c r="I399" s="49">
        <f t="shared" si="33"/>
        <v>13.799999999999999</v>
      </c>
    </row>
    <row r="400" spans="1:9">
      <c r="A400" s="81">
        <v>385</v>
      </c>
      <c r="B400" s="42" t="s">
        <v>775</v>
      </c>
      <c r="C400" s="50" t="s">
        <v>895</v>
      </c>
      <c r="D400" s="47">
        <v>9</v>
      </c>
      <c r="E400" s="48">
        <v>5.8000000000000007</v>
      </c>
      <c r="F400" s="48">
        <v>4.5000000000000018</v>
      </c>
      <c r="G400" s="48">
        <v>2.3000000000000003</v>
      </c>
      <c r="H400" s="48">
        <v>2.0000000000000004</v>
      </c>
      <c r="I400" s="49">
        <f t="shared" si="33"/>
        <v>14.600000000000003</v>
      </c>
    </row>
    <row r="401" spans="1:9">
      <c r="A401" s="81">
        <v>386</v>
      </c>
      <c r="B401" s="36" t="s">
        <v>786</v>
      </c>
      <c r="C401" s="50" t="s">
        <v>895</v>
      </c>
      <c r="D401" s="47" t="s">
        <v>19</v>
      </c>
      <c r="E401" s="48">
        <v>3.3000000000000007</v>
      </c>
      <c r="F401" s="48">
        <v>1.4999999999999996</v>
      </c>
      <c r="G401" s="48">
        <v>2.8000000000000003</v>
      </c>
      <c r="H401" s="48">
        <v>2.0000000000000004</v>
      </c>
      <c r="I401" s="84">
        <f t="shared" si="33"/>
        <v>9.6000000000000014</v>
      </c>
    </row>
    <row r="402" spans="1:9">
      <c r="A402" s="81">
        <v>387</v>
      </c>
      <c r="B402" s="36" t="s">
        <v>787</v>
      </c>
      <c r="C402" s="50" t="s">
        <v>895</v>
      </c>
      <c r="D402" s="47">
        <v>5</v>
      </c>
      <c r="E402" s="48">
        <v>7.8</v>
      </c>
      <c r="F402" s="48">
        <v>2.9999999999999996</v>
      </c>
      <c r="G402" s="48">
        <v>1.3</v>
      </c>
      <c r="H402" s="48">
        <v>0.5</v>
      </c>
      <c r="I402" s="49">
        <f t="shared" si="33"/>
        <v>12.6</v>
      </c>
    </row>
    <row r="403" spans="1:9">
      <c r="A403" s="81">
        <v>388</v>
      </c>
      <c r="B403" s="36" t="s">
        <v>792</v>
      </c>
      <c r="C403" s="50" t="s">
        <v>895</v>
      </c>
      <c r="D403" s="47">
        <v>4</v>
      </c>
      <c r="E403" s="48">
        <v>3.3000000000000007</v>
      </c>
      <c r="F403" s="48">
        <v>1.4999999999999996</v>
      </c>
      <c r="G403" s="48">
        <v>2.8000000000000003</v>
      </c>
      <c r="H403" s="48">
        <v>1.2</v>
      </c>
      <c r="I403" s="84">
        <f t="shared" ref="I403" si="34">SUM(E403:H403)</f>
        <v>8.8000000000000007</v>
      </c>
    </row>
    <row r="404" spans="1:9">
      <c r="A404" s="81">
        <v>389</v>
      </c>
      <c r="B404" s="36" t="s">
        <v>807</v>
      </c>
      <c r="C404" s="50" t="s">
        <v>895</v>
      </c>
      <c r="D404" s="47" t="s">
        <v>19</v>
      </c>
      <c r="E404" s="48">
        <v>3.8000000000000007</v>
      </c>
      <c r="F404" s="48">
        <v>2.4999999999999996</v>
      </c>
      <c r="G404" s="48">
        <v>2.3000000000000003</v>
      </c>
      <c r="H404" s="48">
        <v>1.3</v>
      </c>
      <c r="I404" s="49">
        <f t="shared" ref="I404" si="35">SUM(E404:H404)</f>
        <v>9.9000000000000021</v>
      </c>
    </row>
    <row r="405" spans="1:9">
      <c r="A405" s="81">
        <v>390</v>
      </c>
      <c r="B405" s="36" t="s">
        <v>808</v>
      </c>
      <c r="C405" s="50" t="s">
        <v>895</v>
      </c>
      <c r="D405" s="47" t="s">
        <v>19</v>
      </c>
      <c r="E405" s="48">
        <v>3.3000000000000007</v>
      </c>
      <c r="F405" s="48">
        <v>1.4999999999999996</v>
      </c>
      <c r="G405" s="48">
        <v>2.8000000000000003</v>
      </c>
      <c r="H405" s="48">
        <v>2.0000000000000004</v>
      </c>
      <c r="I405" s="84">
        <f t="shared" ref="I405:I406" si="36">SUM(E405:H405)</f>
        <v>9.6000000000000014</v>
      </c>
    </row>
    <row r="406" spans="1:9">
      <c r="A406" s="81">
        <v>391</v>
      </c>
      <c r="B406" s="36" t="s">
        <v>1091</v>
      </c>
      <c r="C406" s="50" t="s">
        <v>895</v>
      </c>
      <c r="D406" s="47" t="s">
        <v>19</v>
      </c>
      <c r="E406" s="48">
        <v>3.3000000000000007</v>
      </c>
      <c r="F406" s="48">
        <v>4.5000000000000018</v>
      </c>
      <c r="G406" s="48">
        <v>2.8000000000000003</v>
      </c>
      <c r="H406" s="48">
        <v>1.3</v>
      </c>
      <c r="I406" s="84">
        <f t="shared" si="36"/>
        <v>11.900000000000004</v>
      </c>
    </row>
    <row r="407" spans="1:9" ht="14.25" customHeight="1">
      <c r="A407" s="81">
        <v>392</v>
      </c>
      <c r="B407" s="36" t="s">
        <v>1092</v>
      </c>
      <c r="C407" s="50" t="s">
        <v>895</v>
      </c>
      <c r="D407" s="47">
        <v>9</v>
      </c>
      <c r="E407" s="48">
        <v>5.3000000000000007</v>
      </c>
      <c r="F407" s="48">
        <v>5.0000000000000018</v>
      </c>
      <c r="G407" s="48">
        <v>2.8000000000000003</v>
      </c>
      <c r="H407" s="48">
        <v>2.5000000000000004</v>
      </c>
      <c r="I407" s="49">
        <f t="shared" ref="I407:I408" si="37">SUM(E407:H407)</f>
        <v>15.600000000000003</v>
      </c>
    </row>
    <row r="408" spans="1:9">
      <c r="A408" s="81">
        <v>393</v>
      </c>
      <c r="B408" s="36" t="s">
        <v>1094</v>
      </c>
      <c r="C408" s="50" t="s">
        <v>895</v>
      </c>
      <c r="D408" s="47" t="s">
        <v>19</v>
      </c>
      <c r="E408" s="48">
        <v>5.3000000000000007</v>
      </c>
      <c r="F408" s="48">
        <v>3.5000000000000013</v>
      </c>
      <c r="G408" s="48">
        <v>2.8000000000000003</v>
      </c>
      <c r="H408" s="48">
        <v>1.2</v>
      </c>
      <c r="I408" s="84">
        <f t="shared" si="37"/>
        <v>12.800000000000002</v>
      </c>
    </row>
    <row r="409" spans="1:9">
      <c r="A409" s="81">
        <v>394</v>
      </c>
      <c r="B409" s="36" t="s">
        <v>1093</v>
      </c>
      <c r="C409" s="50" t="s">
        <v>895</v>
      </c>
      <c r="D409" s="47" t="s">
        <v>19</v>
      </c>
      <c r="E409" s="48">
        <v>3.3000000000000007</v>
      </c>
      <c r="F409" s="48">
        <v>1.4999999999999996</v>
      </c>
      <c r="G409" s="48">
        <v>2.8000000000000003</v>
      </c>
      <c r="H409" s="48">
        <v>1.2</v>
      </c>
      <c r="I409" s="84">
        <f t="shared" ref="I409:I412" si="38">SUM(E409:H409)</f>
        <v>8.8000000000000007</v>
      </c>
    </row>
    <row r="410" spans="1:9">
      <c r="A410" s="81">
        <v>395</v>
      </c>
      <c r="B410" s="41" t="s">
        <v>1109</v>
      </c>
      <c r="C410" s="50" t="s">
        <v>895</v>
      </c>
      <c r="D410" s="47">
        <v>24</v>
      </c>
      <c r="E410" s="48">
        <v>20.7</v>
      </c>
      <c r="F410" s="48">
        <v>13.3</v>
      </c>
      <c r="G410" s="48">
        <v>8.7999999999999989</v>
      </c>
      <c r="H410" s="48">
        <v>2.3000000000000003</v>
      </c>
      <c r="I410" s="84">
        <f t="shared" si="38"/>
        <v>45.099999999999994</v>
      </c>
    </row>
    <row r="411" spans="1:9">
      <c r="A411" s="81">
        <v>396</v>
      </c>
      <c r="B411" s="41" t="s">
        <v>1127</v>
      </c>
      <c r="C411" s="50" t="s">
        <v>895</v>
      </c>
      <c r="D411" s="47" t="s">
        <v>19</v>
      </c>
      <c r="E411" s="48">
        <v>4.3000000000000007</v>
      </c>
      <c r="F411" s="48">
        <v>2.4999999999999996</v>
      </c>
      <c r="G411" s="48">
        <v>2.3000000000000003</v>
      </c>
      <c r="H411" s="48">
        <v>1.2</v>
      </c>
      <c r="I411" s="49">
        <f t="shared" si="38"/>
        <v>10.3</v>
      </c>
    </row>
    <row r="412" spans="1:9">
      <c r="A412" s="81">
        <v>397</v>
      </c>
      <c r="B412" s="36" t="s">
        <v>1128</v>
      </c>
      <c r="C412" s="50" t="s">
        <v>895</v>
      </c>
      <c r="D412" s="47">
        <v>9</v>
      </c>
      <c r="E412" s="48">
        <v>7.3</v>
      </c>
      <c r="F412" s="48">
        <v>5.0000000000000018</v>
      </c>
      <c r="G412" s="48">
        <v>2.8000000000000003</v>
      </c>
      <c r="H412" s="48">
        <v>2.2000000000000002</v>
      </c>
      <c r="I412" s="49">
        <f t="shared" si="38"/>
        <v>17.3</v>
      </c>
    </row>
    <row r="413" spans="1:9">
      <c r="A413" s="81">
        <v>398</v>
      </c>
      <c r="B413" s="36" t="s">
        <v>1129</v>
      </c>
      <c r="C413" s="50" t="s">
        <v>895</v>
      </c>
      <c r="D413" s="47" t="s">
        <v>19</v>
      </c>
      <c r="E413" s="48">
        <v>4</v>
      </c>
      <c r="F413" s="48">
        <v>2.4</v>
      </c>
      <c r="G413" s="48">
        <v>2.3000000000000003</v>
      </c>
      <c r="H413" s="48">
        <v>1.1000000000000001</v>
      </c>
      <c r="I413" s="49">
        <f t="shared" ref="I413:I415" si="39">SUM(E413:H413)</f>
        <v>9.8000000000000007</v>
      </c>
    </row>
    <row r="414" spans="1:9">
      <c r="A414" s="81">
        <v>399</v>
      </c>
      <c r="B414" s="129" t="s">
        <v>1236</v>
      </c>
      <c r="C414" s="129" t="s">
        <v>895</v>
      </c>
      <c r="D414" s="47">
        <v>5</v>
      </c>
      <c r="E414" s="48">
        <v>7.8</v>
      </c>
      <c r="F414" s="48">
        <v>2.9999999999999996</v>
      </c>
      <c r="G414" s="48">
        <v>1.3</v>
      </c>
      <c r="H414" s="48">
        <v>0.5</v>
      </c>
      <c r="I414" s="49">
        <f t="shared" si="39"/>
        <v>12.6</v>
      </c>
    </row>
    <row r="415" spans="1:9">
      <c r="A415" s="81">
        <v>400</v>
      </c>
      <c r="B415" s="132" t="s">
        <v>1249</v>
      </c>
      <c r="C415" s="129" t="s">
        <v>1250</v>
      </c>
      <c r="D415" s="47" t="s">
        <v>19</v>
      </c>
      <c r="E415" s="48">
        <v>5.3000000000000007</v>
      </c>
      <c r="F415" s="48">
        <v>3.5000000000000013</v>
      </c>
      <c r="G415" s="48">
        <v>2.8000000000000003</v>
      </c>
      <c r="H415" s="48">
        <v>1.2</v>
      </c>
      <c r="I415" s="84">
        <f t="shared" si="39"/>
        <v>12.800000000000002</v>
      </c>
    </row>
    <row r="416" spans="1:9">
      <c r="A416" s="85"/>
      <c r="B416" s="50"/>
      <c r="C416" s="61" t="s">
        <v>73</v>
      </c>
      <c r="D416" s="62">
        <f t="shared" ref="D416" si="40">SUM(D353:D414)</f>
        <v>369</v>
      </c>
      <c r="E416" s="62">
        <f>SUM(E353:E415)</f>
        <v>395.50000000000045</v>
      </c>
      <c r="F416" s="62">
        <f>SUM(F353:F415)</f>
        <v>263.20000000000005</v>
      </c>
      <c r="G416" s="62">
        <f>SUM(G353:G415)</f>
        <v>188.40000000000012</v>
      </c>
      <c r="H416" s="62">
        <f>SUM(H353:H415)</f>
        <v>110.30000000000001</v>
      </c>
      <c r="I416" s="62">
        <f>SUM(I353:I415)</f>
        <v>957.40000000000009</v>
      </c>
    </row>
    <row r="417" spans="1:9" ht="31.5" customHeight="1">
      <c r="A417" s="148" t="s">
        <v>308</v>
      </c>
      <c r="B417" s="148"/>
      <c r="C417" s="148"/>
      <c r="D417" s="148"/>
      <c r="E417" s="148"/>
      <c r="F417" s="148"/>
      <c r="G417" s="148"/>
      <c r="H417" s="148"/>
      <c r="I417" s="148"/>
    </row>
    <row r="418" spans="1:9" s="1" customFormat="1">
      <c r="A418" s="81">
        <v>401</v>
      </c>
      <c r="B418" s="50" t="s">
        <v>80</v>
      </c>
      <c r="C418" s="36" t="s">
        <v>908</v>
      </c>
      <c r="D418" s="47">
        <v>15</v>
      </c>
      <c r="E418" s="48">
        <v>12.299999999999999</v>
      </c>
      <c r="F418" s="48">
        <v>8.0000000000000018</v>
      </c>
      <c r="G418" s="48">
        <v>4.8</v>
      </c>
      <c r="H418" s="48">
        <v>1</v>
      </c>
      <c r="I418" s="49">
        <f>SUM(E418:H418)</f>
        <v>26.1</v>
      </c>
    </row>
    <row r="419" spans="1:9">
      <c r="A419" s="81">
        <v>402</v>
      </c>
      <c r="B419" s="46" t="s">
        <v>767</v>
      </c>
      <c r="C419" s="50" t="s">
        <v>906</v>
      </c>
      <c r="D419" s="47" t="s">
        <v>19</v>
      </c>
      <c r="E419" s="48">
        <v>3.3000000000000007</v>
      </c>
      <c r="F419" s="48">
        <v>2.4999999999999996</v>
      </c>
      <c r="G419" s="48">
        <v>0.79999999999999993</v>
      </c>
      <c r="H419" s="48">
        <v>2.0000000000000004</v>
      </c>
      <c r="I419" s="49">
        <f t="shared" ref="I419:I438" si="41">SUM(E419:H419)</f>
        <v>8.6000000000000014</v>
      </c>
    </row>
    <row r="420" spans="1:9">
      <c r="A420" s="81">
        <v>403</v>
      </c>
      <c r="B420" s="46" t="s">
        <v>309</v>
      </c>
      <c r="C420" s="36" t="s">
        <v>909</v>
      </c>
      <c r="D420" s="47">
        <v>20</v>
      </c>
      <c r="E420" s="48">
        <v>16.3</v>
      </c>
      <c r="F420" s="48">
        <v>8.0000000000000018</v>
      </c>
      <c r="G420" s="48">
        <v>6.3</v>
      </c>
      <c r="H420" s="48">
        <v>2.0000000000000004</v>
      </c>
      <c r="I420" s="49">
        <f t="shared" si="41"/>
        <v>32.600000000000009</v>
      </c>
    </row>
    <row r="421" spans="1:9">
      <c r="A421" s="81">
        <v>404</v>
      </c>
      <c r="B421" s="46" t="s">
        <v>816</v>
      </c>
      <c r="C421" s="50" t="s">
        <v>906</v>
      </c>
      <c r="D421" s="47" t="s">
        <v>19</v>
      </c>
      <c r="E421" s="48">
        <v>5.3000000000000007</v>
      </c>
      <c r="F421" s="48">
        <v>1.9999999999999996</v>
      </c>
      <c r="G421" s="48">
        <v>1.3</v>
      </c>
      <c r="H421" s="48">
        <v>1</v>
      </c>
      <c r="I421" s="49">
        <f t="shared" si="41"/>
        <v>9.6000000000000014</v>
      </c>
    </row>
    <row r="422" spans="1:9">
      <c r="A422" s="81">
        <v>405</v>
      </c>
      <c r="B422" s="46" t="s">
        <v>310</v>
      </c>
      <c r="C422" s="50" t="s">
        <v>906</v>
      </c>
      <c r="D422" s="47" t="s">
        <v>19</v>
      </c>
      <c r="E422" s="48">
        <v>4.3000000000000007</v>
      </c>
      <c r="F422" s="48">
        <v>2.9999999999999996</v>
      </c>
      <c r="G422" s="48">
        <v>1.8</v>
      </c>
      <c r="H422" s="48">
        <v>1</v>
      </c>
      <c r="I422" s="49">
        <f t="shared" si="41"/>
        <v>10.100000000000001</v>
      </c>
    </row>
    <row r="423" spans="1:9">
      <c r="A423" s="81">
        <v>406</v>
      </c>
      <c r="B423" s="46" t="s">
        <v>311</v>
      </c>
      <c r="C423" s="36" t="s">
        <v>828</v>
      </c>
      <c r="D423" s="47" t="s">
        <v>19</v>
      </c>
      <c r="E423" s="48">
        <v>5.3000000000000007</v>
      </c>
      <c r="F423" s="48">
        <v>2.9999999999999996</v>
      </c>
      <c r="G423" s="48">
        <v>1.8</v>
      </c>
      <c r="H423" s="48">
        <v>2.0000000000000004</v>
      </c>
      <c r="I423" s="49">
        <f>SUM(E423:H423)</f>
        <v>12.100000000000001</v>
      </c>
    </row>
    <row r="424" spans="1:9">
      <c r="A424" s="81">
        <v>407</v>
      </c>
      <c r="B424" s="46" t="s">
        <v>312</v>
      </c>
      <c r="C424" s="50" t="s">
        <v>906</v>
      </c>
      <c r="D424" s="47">
        <v>10</v>
      </c>
      <c r="E424" s="48">
        <v>10.299999999999999</v>
      </c>
      <c r="F424" s="48">
        <v>7.0000000000000018</v>
      </c>
      <c r="G424" s="48">
        <v>3.8000000000000003</v>
      </c>
      <c r="H424" s="48">
        <v>2.5000000000000004</v>
      </c>
      <c r="I424" s="49">
        <f t="shared" si="41"/>
        <v>23.6</v>
      </c>
    </row>
    <row r="425" spans="1:9">
      <c r="A425" s="81">
        <v>408</v>
      </c>
      <c r="B425" s="46" t="s">
        <v>313</v>
      </c>
      <c r="C425" s="50" t="s">
        <v>906</v>
      </c>
      <c r="D425" s="47" t="s">
        <v>19</v>
      </c>
      <c r="E425" s="48">
        <v>4.3000000000000007</v>
      </c>
      <c r="F425" s="48">
        <v>1.9999999999999996</v>
      </c>
      <c r="G425" s="48">
        <v>2.3000000000000003</v>
      </c>
      <c r="H425" s="48">
        <v>2.0000000000000004</v>
      </c>
      <c r="I425" s="49">
        <f t="shared" si="41"/>
        <v>10.600000000000001</v>
      </c>
    </row>
    <row r="426" spans="1:9">
      <c r="A426" s="81">
        <v>409</v>
      </c>
      <c r="B426" s="46" t="s">
        <v>818</v>
      </c>
      <c r="C426" s="50" t="s">
        <v>906</v>
      </c>
      <c r="D426" s="47">
        <v>15</v>
      </c>
      <c r="E426" s="48">
        <v>11.299999999999999</v>
      </c>
      <c r="F426" s="48">
        <v>4.5000000000000018</v>
      </c>
      <c r="G426" s="48">
        <v>3.8000000000000003</v>
      </c>
      <c r="H426" s="48">
        <v>2.0000000000000004</v>
      </c>
      <c r="I426" s="49">
        <f t="shared" si="41"/>
        <v>21.6</v>
      </c>
    </row>
    <row r="427" spans="1:9">
      <c r="A427" s="81">
        <v>410</v>
      </c>
      <c r="B427" s="46" t="s">
        <v>819</v>
      </c>
      <c r="C427" s="50" t="s">
        <v>906</v>
      </c>
      <c r="D427" s="47">
        <v>50</v>
      </c>
      <c r="E427" s="52">
        <v>30.3</v>
      </c>
      <c r="F427" s="52">
        <v>2.9999999999999996</v>
      </c>
      <c r="G427" s="52">
        <v>2.8000000000000003</v>
      </c>
      <c r="H427" s="53">
        <v>4</v>
      </c>
      <c r="I427" s="49">
        <f t="shared" si="41"/>
        <v>40.099999999999994</v>
      </c>
    </row>
    <row r="428" spans="1:9">
      <c r="A428" s="81">
        <v>411</v>
      </c>
      <c r="B428" s="46" t="s">
        <v>314</v>
      </c>
      <c r="C428" s="50" t="s">
        <v>906</v>
      </c>
      <c r="D428" s="47" t="s">
        <v>19</v>
      </c>
      <c r="E428" s="48">
        <v>4.3000000000000007</v>
      </c>
      <c r="F428" s="48">
        <v>2.4999999999999996</v>
      </c>
      <c r="G428" s="48">
        <v>2.3000000000000003</v>
      </c>
      <c r="H428" s="48">
        <v>2.0000000000000004</v>
      </c>
      <c r="I428" s="49">
        <f t="shared" si="41"/>
        <v>11.100000000000001</v>
      </c>
    </row>
    <row r="429" spans="1:9">
      <c r="A429" s="81">
        <v>412</v>
      </c>
      <c r="B429" s="46" t="s">
        <v>383</v>
      </c>
      <c r="C429" s="50" t="s">
        <v>906</v>
      </c>
      <c r="D429" s="47">
        <v>20</v>
      </c>
      <c r="E429" s="48">
        <v>18.799999999999997</v>
      </c>
      <c r="F429" s="48">
        <v>14.000000000000002</v>
      </c>
      <c r="G429" s="48">
        <v>7.3</v>
      </c>
      <c r="H429" s="48">
        <v>2.5000000000000004</v>
      </c>
      <c r="I429" s="49">
        <f t="shared" si="41"/>
        <v>42.599999999999994</v>
      </c>
    </row>
    <row r="430" spans="1:9" s="1" customFormat="1">
      <c r="A430" s="81">
        <v>413</v>
      </c>
      <c r="B430" s="46" t="s">
        <v>817</v>
      </c>
      <c r="C430" s="36" t="s">
        <v>910</v>
      </c>
      <c r="D430" s="47">
        <v>10</v>
      </c>
      <c r="E430" s="48">
        <v>10.799999999999999</v>
      </c>
      <c r="F430" s="48">
        <v>5.0000000000000018</v>
      </c>
      <c r="G430" s="48">
        <v>2.8000000000000003</v>
      </c>
      <c r="H430" s="48">
        <v>2.5000000000000004</v>
      </c>
      <c r="I430" s="49">
        <f t="shared" si="41"/>
        <v>21.1</v>
      </c>
    </row>
    <row r="431" spans="1:9">
      <c r="A431" s="81">
        <v>414</v>
      </c>
      <c r="B431" s="46" t="s">
        <v>316</v>
      </c>
      <c r="C431" s="36" t="s">
        <v>911</v>
      </c>
      <c r="D431" s="47" t="s">
        <v>19</v>
      </c>
      <c r="E431" s="48">
        <v>3.8000000000000007</v>
      </c>
      <c r="F431" s="48">
        <v>3.5000000000000013</v>
      </c>
      <c r="G431" s="48">
        <v>1.8</v>
      </c>
      <c r="H431" s="48">
        <v>2.0000000000000004</v>
      </c>
      <c r="I431" s="49">
        <f>SUM(E431:H431)</f>
        <v>11.100000000000003</v>
      </c>
    </row>
    <row r="432" spans="1:9">
      <c r="A432" s="81">
        <v>415</v>
      </c>
      <c r="B432" s="50" t="s">
        <v>317</v>
      </c>
      <c r="C432" s="50" t="s">
        <v>906</v>
      </c>
      <c r="D432" s="47">
        <v>20</v>
      </c>
      <c r="E432" s="48">
        <v>18.799999999999997</v>
      </c>
      <c r="F432" s="48">
        <v>9.5000000000000018</v>
      </c>
      <c r="G432" s="48">
        <v>7.3</v>
      </c>
      <c r="H432" s="48">
        <v>3</v>
      </c>
      <c r="I432" s="49">
        <f>SUM(E432:H432)</f>
        <v>38.599999999999994</v>
      </c>
    </row>
    <row r="433" spans="1:9">
      <c r="A433" s="81">
        <v>416</v>
      </c>
      <c r="B433" s="46" t="s">
        <v>318</v>
      </c>
      <c r="C433" s="50" t="s">
        <v>906</v>
      </c>
      <c r="D433" s="47" t="s">
        <v>19</v>
      </c>
      <c r="E433" s="48">
        <v>4.3000000000000007</v>
      </c>
      <c r="F433" s="48">
        <v>2.4999999999999996</v>
      </c>
      <c r="G433" s="48">
        <v>0.79999999999999993</v>
      </c>
      <c r="H433" s="48">
        <v>2.2000000000000002</v>
      </c>
      <c r="I433" s="49">
        <f>SUM(E433:H433)</f>
        <v>9.8000000000000007</v>
      </c>
    </row>
    <row r="434" spans="1:9">
      <c r="A434" s="81">
        <v>417</v>
      </c>
      <c r="B434" s="50" t="s">
        <v>319</v>
      </c>
      <c r="C434" s="50" t="s">
        <v>906</v>
      </c>
      <c r="D434" s="47" t="s">
        <v>19</v>
      </c>
      <c r="E434" s="48">
        <v>4.3000000000000007</v>
      </c>
      <c r="F434" s="48">
        <v>1.4999999999999996</v>
      </c>
      <c r="G434" s="48">
        <v>1.3</v>
      </c>
      <c r="H434" s="48">
        <v>1</v>
      </c>
      <c r="I434" s="49">
        <f>SUM(E434:H434)</f>
        <v>8.1000000000000014</v>
      </c>
    </row>
    <row r="435" spans="1:9">
      <c r="A435" s="81">
        <v>418</v>
      </c>
      <c r="B435" s="50" t="s">
        <v>320</v>
      </c>
      <c r="C435" s="36" t="s">
        <v>912</v>
      </c>
      <c r="D435" s="47" t="s">
        <v>19</v>
      </c>
      <c r="E435" s="48">
        <v>5.3000000000000007</v>
      </c>
      <c r="F435" s="48">
        <v>3.5000000000000013</v>
      </c>
      <c r="G435" s="48">
        <v>1.8</v>
      </c>
      <c r="H435" s="48">
        <v>1</v>
      </c>
      <c r="I435" s="49">
        <f t="shared" si="41"/>
        <v>11.600000000000003</v>
      </c>
    </row>
    <row r="436" spans="1:9">
      <c r="A436" s="81">
        <v>419</v>
      </c>
      <c r="B436" s="50" t="s">
        <v>820</v>
      </c>
      <c r="C436" s="36" t="s">
        <v>907</v>
      </c>
      <c r="D436" s="47">
        <v>100</v>
      </c>
      <c r="E436" s="48">
        <v>57.300000000000004</v>
      </c>
      <c r="F436" s="48">
        <v>18.999999999999993</v>
      </c>
      <c r="G436" s="48">
        <v>10.799999999999999</v>
      </c>
      <c r="H436" s="48">
        <v>6.9999999999999991</v>
      </c>
      <c r="I436" s="49">
        <f t="shared" si="41"/>
        <v>94.1</v>
      </c>
    </row>
    <row r="437" spans="1:9">
      <c r="A437" s="81">
        <v>420</v>
      </c>
      <c r="B437" s="39" t="s">
        <v>321</v>
      </c>
      <c r="C437" s="50" t="s">
        <v>906</v>
      </c>
      <c r="D437" s="47" t="s">
        <v>19</v>
      </c>
      <c r="E437" s="48">
        <v>4.3000000000000007</v>
      </c>
      <c r="F437" s="48">
        <v>4.0000000000000018</v>
      </c>
      <c r="G437" s="48">
        <v>2.8000000000000003</v>
      </c>
      <c r="H437" s="48">
        <v>2.0000000000000004</v>
      </c>
      <c r="I437" s="49">
        <f t="shared" si="41"/>
        <v>13.100000000000003</v>
      </c>
    </row>
    <row r="438" spans="1:9" s="1" customFormat="1">
      <c r="A438" s="81">
        <v>421</v>
      </c>
      <c r="B438" s="50" t="s">
        <v>322</v>
      </c>
      <c r="C438" s="50" t="s">
        <v>906</v>
      </c>
      <c r="D438" s="47">
        <v>10</v>
      </c>
      <c r="E438" s="48">
        <v>8.7999999999999989</v>
      </c>
      <c r="F438" s="48">
        <v>5.5000000000000018</v>
      </c>
      <c r="G438" s="48">
        <v>4.3</v>
      </c>
      <c r="H438" s="48">
        <v>2.0000000000000004</v>
      </c>
      <c r="I438" s="49">
        <f t="shared" si="41"/>
        <v>20.6</v>
      </c>
    </row>
    <row r="439" spans="1:9" s="1" customFormat="1">
      <c r="A439" s="81">
        <v>422</v>
      </c>
      <c r="B439" s="39" t="s">
        <v>323</v>
      </c>
      <c r="C439" s="50" t="s">
        <v>906</v>
      </c>
      <c r="D439" s="47" t="s">
        <v>19</v>
      </c>
      <c r="E439" s="48">
        <v>4.3000000000000007</v>
      </c>
      <c r="F439" s="48">
        <v>1.9999999999999996</v>
      </c>
      <c r="G439" s="48">
        <v>2.3000000000000003</v>
      </c>
      <c r="H439" s="48">
        <v>2.0000000000000004</v>
      </c>
      <c r="I439" s="49">
        <f>SUM(E439:H439)</f>
        <v>10.600000000000001</v>
      </c>
    </row>
    <row r="440" spans="1:9" s="1" customFormat="1">
      <c r="A440" s="81">
        <v>423</v>
      </c>
      <c r="B440" s="36" t="s">
        <v>809</v>
      </c>
      <c r="C440" s="50" t="s">
        <v>906</v>
      </c>
      <c r="D440" s="47" t="s">
        <v>19</v>
      </c>
      <c r="E440" s="48">
        <v>4.3000000000000007</v>
      </c>
      <c r="F440" s="48">
        <v>2.4999999999999996</v>
      </c>
      <c r="G440" s="48">
        <v>1.8</v>
      </c>
      <c r="H440" s="48">
        <v>1.2</v>
      </c>
      <c r="I440" s="49">
        <f>SUM(E440:H440)</f>
        <v>9.8000000000000007</v>
      </c>
    </row>
    <row r="441" spans="1:9" s="1" customFormat="1">
      <c r="A441" s="81">
        <v>424</v>
      </c>
      <c r="B441" s="36" t="s">
        <v>1123</v>
      </c>
      <c r="C441" s="50" t="s">
        <v>906</v>
      </c>
      <c r="D441" s="47">
        <v>15</v>
      </c>
      <c r="E441" s="48">
        <v>14.299999999999999</v>
      </c>
      <c r="F441" s="48">
        <v>4.5000000000000018</v>
      </c>
      <c r="G441" s="48">
        <v>3.8000000000000003</v>
      </c>
      <c r="H441" s="48">
        <v>2.0000000000000004</v>
      </c>
      <c r="I441" s="49">
        <f t="shared" ref="I441:I443" si="42">SUM(E441:H441)</f>
        <v>24.6</v>
      </c>
    </row>
    <row r="442" spans="1:9" s="1" customFormat="1">
      <c r="A442" s="81">
        <v>425</v>
      </c>
      <c r="B442" s="39" t="s">
        <v>1174</v>
      </c>
      <c r="C442" s="42" t="s">
        <v>1175</v>
      </c>
      <c r="D442" s="47">
        <v>5</v>
      </c>
      <c r="E442" s="48">
        <v>9.2999999999999989</v>
      </c>
      <c r="F442" s="48">
        <v>5</v>
      </c>
      <c r="G442" s="48">
        <v>1.8</v>
      </c>
      <c r="H442" s="48">
        <v>1.4999999999999998</v>
      </c>
      <c r="I442" s="49">
        <f t="shared" si="42"/>
        <v>17.599999999999998</v>
      </c>
    </row>
    <row r="443" spans="1:9" s="1" customFormat="1">
      <c r="A443" s="81">
        <v>426</v>
      </c>
      <c r="B443" s="127" t="s">
        <v>1215</v>
      </c>
      <c r="C443" s="42" t="s">
        <v>1175</v>
      </c>
      <c r="D443" s="47" t="s">
        <v>19</v>
      </c>
      <c r="E443" s="48">
        <v>4.3000000000000007</v>
      </c>
      <c r="F443" s="48">
        <v>2.4999999999999996</v>
      </c>
      <c r="G443" s="48">
        <v>2.3000000000000003</v>
      </c>
      <c r="H443" s="48">
        <v>2.0000000000000004</v>
      </c>
      <c r="I443" s="49">
        <f t="shared" si="42"/>
        <v>11.100000000000001</v>
      </c>
    </row>
    <row r="444" spans="1:9">
      <c r="A444" s="78"/>
      <c r="B444" s="69"/>
      <c r="C444" s="61" t="s">
        <v>73</v>
      </c>
      <c r="D444" s="62">
        <f t="shared" ref="D444:I444" si="43">SUM(D418:D443)</f>
        <v>290</v>
      </c>
      <c r="E444" s="62">
        <f t="shared" si="43"/>
        <v>280.30000000000013</v>
      </c>
      <c r="F444" s="62">
        <f t="shared" si="43"/>
        <v>130</v>
      </c>
      <c r="G444" s="62">
        <f t="shared" si="43"/>
        <v>84.799999999999969</v>
      </c>
      <c r="H444" s="62">
        <f t="shared" si="43"/>
        <v>55.400000000000006</v>
      </c>
      <c r="I444" s="62">
        <f t="shared" si="43"/>
        <v>550.50000000000011</v>
      </c>
    </row>
    <row r="445" spans="1:9" ht="27" customHeight="1">
      <c r="A445" s="148" t="s">
        <v>324</v>
      </c>
      <c r="B445" s="148"/>
      <c r="C445" s="148"/>
      <c r="D445" s="148"/>
      <c r="E445" s="148"/>
      <c r="F445" s="148"/>
      <c r="G445" s="148"/>
      <c r="H445" s="148"/>
      <c r="I445" s="148"/>
    </row>
    <row r="446" spans="1:9">
      <c r="A446" s="81">
        <v>427</v>
      </c>
      <c r="B446" s="46" t="s">
        <v>325</v>
      </c>
      <c r="C446" s="86" t="s">
        <v>913</v>
      </c>
      <c r="D446" s="47" t="s">
        <v>19</v>
      </c>
      <c r="E446" s="48">
        <v>7.8000000000000016</v>
      </c>
      <c r="F446" s="48">
        <v>4.5000000000000018</v>
      </c>
      <c r="G446" s="48">
        <v>3.3000000000000003</v>
      </c>
      <c r="H446" s="48">
        <v>2.5000000000000004</v>
      </c>
      <c r="I446" s="49">
        <f>SUM(E446:H446)</f>
        <v>18.100000000000005</v>
      </c>
    </row>
    <row r="447" spans="1:9">
      <c r="A447" s="81">
        <v>428</v>
      </c>
      <c r="B447" s="87" t="s">
        <v>733</v>
      </c>
      <c r="C447" s="86" t="s">
        <v>913</v>
      </c>
      <c r="D447" s="47" t="s">
        <v>19</v>
      </c>
      <c r="E447" s="48">
        <v>6.8</v>
      </c>
      <c r="F447" s="48">
        <v>3.9999999999999996</v>
      </c>
      <c r="G447" s="48">
        <v>1.8</v>
      </c>
      <c r="H447" s="48">
        <v>1</v>
      </c>
      <c r="I447" s="49">
        <f>SUM(E447:H447)</f>
        <v>13.6</v>
      </c>
    </row>
    <row r="448" spans="1:9">
      <c r="A448" s="81">
        <v>429</v>
      </c>
      <c r="B448" s="50" t="s">
        <v>224</v>
      </c>
      <c r="C448" s="86" t="s">
        <v>913</v>
      </c>
      <c r="D448" s="47">
        <v>15</v>
      </c>
      <c r="E448" s="48">
        <v>15.3</v>
      </c>
      <c r="F448" s="48">
        <v>9.5000000000000018</v>
      </c>
      <c r="G448" s="48">
        <v>4.3</v>
      </c>
      <c r="H448" s="48">
        <v>2.5000000000000004</v>
      </c>
      <c r="I448" s="49">
        <f>SUM(E448:H448)</f>
        <v>31.600000000000005</v>
      </c>
    </row>
    <row r="449" spans="1:9">
      <c r="A449" s="81">
        <v>430</v>
      </c>
      <c r="B449" s="50" t="s">
        <v>326</v>
      </c>
      <c r="C449" s="86" t="s">
        <v>913</v>
      </c>
      <c r="D449" s="47" t="s">
        <v>19</v>
      </c>
      <c r="E449" s="48">
        <v>7.8000000000000016</v>
      </c>
      <c r="F449" s="48">
        <v>3.4999999999999996</v>
      </c>
      <c r="G449" s="48">
        <v>1.3</v>
      </c>
      <c r="H449" s="48">
        <v>1</v>
      </c>
      <c r="I449" s="49">
        <f>SUM(E449:H449)</f>
        <v>13.600000000000001</v>
      </c>
    </row>
    <row r="450" spans="1:9">
      <c r="A450" s="81">
        <v>431</v>
      </c>
      <c r="B450" s="50" t="s">
        <v>327</v>
      </c>
      <c r="C450" s="86" t="s">
        <v>913</v>
      </c>
      <c r="D450" s="47" t="s">
        <v>19</v>
      </c>
      <c r="E450" s="48">
        <v>6.8000000000000016</v>
      </c>
      <c r="F450" s="48">
        <v>4.5000000000000018</v>
      </c>
      <c r="G450" s="48">
        <v>1.8</v>
      </c>
      <c r="H450" s="48">
        <v>1</v>
      </c>
      <c r="I450" s="49">
        <f>SUM(E450:H450)</f>
        <v>14.100000000000005</v>
      </c>
    </row>
    <row r="451" spans="1:9">
      <c r="A451" s="81">
        <v>432</v>
      </c>
      <c r="B451" s="46" t="s">
        <v>328</v>
      </c>
      <c r="C451" s="86" t="s">
        <v>913</v>
      </c>
      <c r="D451" s="47" t="s">
        <v>19</v>
      </c>
      <c r="E451" s="48">
        <v>7.8000000000000016</v>
      </c>
      <c r="F451" s="48">
        <v>4.5000000000000018</v>
      </c>
      <c r="G451" s="48">
        <v>1.8</v>
      </c>
      <c r="H451" s="48">
        <v>2.0000000000000004</v>
      </c>
      <c r="I451" s="49">
        <f t="shared" ref="I451:I456" si="44">SUM(E451:H451)</f>
        <v>16.100000000000005</v>
      </c>
    </row>
    <row r="452" spans="1:9">
      <c r="A452" s="81">
        <v>433</v>
      </c>
      <c r="B452" s="50" t="s">
        <v>329</v>
      </c>
      <c r="C452" s="86" t="s">
        <v>913</v>
      </c>
      <c r="D452" s="47" t="s">
        <v>19</v>
      </c>
      <c r="E452" s="48">
        <v>6.8000000000000016</v>
      </c>
      <c r="F452" s="48">
        <v>3.9999999999999996</v>
      </c>
      <c r="G452" s="48">
        <v>2.8000000000000003</v>
      </c>
      <c r="H452" s="48">
        <v>1.5000000000000002</v>
      </c>
      <c r="I452" s="49">
        <f t="shared" si="44"/>
        <v>15.100000000000001</v>
      </c>
    </row>
    <row r="453" spans="1:9">
      <c r="A453" s="81">
        <v>434</v>
      </c>
      <c r="B453" s="50" t="s">
        <v>330</v>
      </c>
      <c r="C453" s="86" t="s">
        <v>913</v>
      </c>
      <c r="D453" s="47" t="s">
        <v>19</v>
      </c>
      <c r="E453" s="48">
        <v>6.8000000000000016</v>
      </c>
      <c r="F453" s="48">
        <v>2.4999999999999996</v>
      </c>
      <c r="G453" s="48">
        <v>0.79999999999999993</v>
      </c>
      <c r="H453" s="48">
        <v>2.0000000000000004</v>
      </c>
      <c r="I453" s="49">
        <f t="shared" si="44"/>
        <v>12.100000000000001</v>
      </c>
    </row>
    <row r="454" spans="1:9">
      <c r="A454" s="81">
        <v>435</v>
      </c>
      <c r="B454" s="50" t="s">
        <v>331</v>
      </c>
      <c r="C454" s="86" t="s">
        <v>913</v>
      </c>
      <c r="D454" s="47" t="s">
        <v>19</v>
      </c>
      <c r="E454" s="48">
        <v>7.8000000000000016</v>
      </c>
      <c r="F454" s="48">
        <v>4.5000000000000018</v>
      </c>
      <c r="G454" s="48">
        <v>1.8</v>
      </c>
      <c r="H454" s="48">
        <v>2.0000000000000004</v>
      </c>
      <c r="I454" s="49">
        <f t="shared" si="44"/>
        <v>16.100000000000005</v>
      </c>
    </row>
    <row r="455" spans="1:9">
      <c r="A455" s="81">
        <v>436</v>
      </c>
      <c r="B455" s="50" t="s">
        <v>859</v>
      </c>
      <c r="C455" s="86" t="s">
        <v>913</v>
      </c>
      <c r="D455" s="47" t="s">
        <v>19</v>
      </c>
      <c r="E455" s="48">
        <v>6.8000000000000016</v>
      </c>
      <c r="F455" s="48">
        <v>3.9999999999999996</v>
      </c>
      <c r="G455" s="48">
        <v>3.3000000000000003</v>
      </c>
      <c r="H455" s="48">
        <v>1.5000000000000002</v>
      </c>
      <c r="I455" s="49">
        <f t="shared" si="44"/>
        <v>15.600000000000001</v>
      </c>
    </row>
    <row r="456" spans="1:9">
      <c r="A456" s="81">
        <v>437</v>
      </c>
      <c r="B456" s="46" t="s">
        <v>103</v>
      </c>
      <c r="C456" s="86" t="s">
        <v>913</v>
      </c>
      <c r="D456" s="47">
        <v>9</v>
      </c>
      <c r="E456" s="48">
        <v>9.2999999999999989</v>
      </c>
      <c r="F456" s="48">
        <v>6.0000000000000018</v>
      </c>
      <c r="G456" s="48">
        <v>2.8000000000000003</v>
      </c>
      <c r="H456" s="48">
        <v>2.0000000000000004</v>
      </c>
      <c r="I456" s="49">
        <f t="shared" si="44"/>
        <v>20.100000000000001</v>
      </c>
    </row>
    <row r="457" spans="1:9">
      <c r="A457" s="81">
        <v>438</v>
      </c>
      <c r="B457" s="88" t="s">
        <v>734</v>
      </c>
      <c r="C457" s="86" t="s">
        <v>913</v>
      </c>
      <c r="D457" s="47" t="s">
        <v>19</v>
      </c>
      <c r="E457" s="48">
        <v>6.8000000000000016</v>
      </c>
      <c r="F457" s="48">
        <v>3.9999999999999996</v>
      </c>
      <c r="G457" s="48">
        <v>3.3000000000000003</v>
      </c>
      <c r="H457" s="48">
        <v>1.5000000000000002</v>
      </c>
      <c r="I457" s="49">
        <f>SUM(E457:H457)</f>
        <v>15.600000000000001</v>
      </c>
    </row>
    <row r="458" spans="1:9">
      <c r="A458" s="81">
        <v>439</v>
      </c>
      <c r="B458" s="39" t="s">
        <v>332</v>
      </c>
      <c r="C458" s="86" t="s">
        <v>913</v>
      </c>
      <c r="D458" s="47">
        <v>15</v>
      </c>
      <c r="E458" s="48">
        <v>15.8</v>
      </c>
      <c r="F458" s="48">
        <v>9.5000000000000018</v>
      </c>
      <c r="G458" s="48">
        <v>4.3</v>
      </c>
      <c r="H458" s="48">
        <v>2.5000000000000004</v>
      </c>
      <c r="I458" s="49">
        <f>SUM(E458:H458)</f>
        <v>32.100000000000009</v>
      </c>
    </row>
    <row r="459" spans="1:9">
      <c r="A459" s="81">
        <v>440</v>
      </c>
      <c r="B459" s="58" t="s">
        <v>785</v>
      </c>
      <c r="C459" s="86" t="s">
        <v>913</v>
      </c>
      <c r="D459" s="47">
        <v>9</v>
      </c>
      <c r="E459" s="48">
        <v>9.2999999999999989</v>
      </c>
      <c r="F459" s="48">
        <v>6.0000000000000018</v>
      </c>
      <c r="G459" s="48">
        <v>2.8000000000000003</v>
      </c>
      <c r="H459" s="48">
        <v>2.0000000000000004</v>
      </c>
      <c r="I459" s="49">
        <f>SUM(E459:H459)</f>
        <v>20.100000000000001</v>
      </c>
    </row>
    <row r="460" spans="1:9">
      <c r="A460" s="81">
        <v>441</v>
      </c>
      <c r="B460" s="42" t="s">
        <v>735</v>
      </c>
      <c r="C460" s="86" t="s">
        <v>913</v>
      </c>
      <c r="D460" s="47" t="s">
        <v>19</v>
      </c>
      <c r="E460" s="48">
        <v>7.8000000000000016</v>
      </c>
      <c r="F460" s="48">
        <v>4.5000000000000018</v>
      </c>
      <c r="G460" s="48">
        <v>1.8</v>
      </c>
      <c r="H460" s="48">
        <v>2.0000000000000004</v>
      </c>
      <c r="I460" s="49">
        <f t="shared" ref="I460:I465" si="45">SUM(E460:H460)</f>
        <v>16.100000000000005</v>
      </c>
    </row>
    <row r="461" spans="1:9">
      <c r="A461" s="81">
        <v>442</v>
      </c>
      <c r="B461" s="42" t="s">
        <v>805</v>
      </c>
      <c r="C461" s="86" t="s">
        <v>913</v>
      </c>
      <c r="D461" s="47" t="s">
        <v>19</v>
      </c>
      <c r="E461" s="48">
        <v>7.8000000000000016</v>
      </c>
      <c r="F461" s="48">
        <v>4.5000000000000018</v>
      </c>
      <c r="G461" s="48">
        <v>1.8</v>
      </c>
      <c r="H461" s="48">
        <v>2.0000000000000004</v>
      </c>
      <c r="I461" s="49">
        <f t="shared" si="45"/>
        <v>16.100000000000005</v>
      </c>
    </row>
    <row r="462" spans="1:9">
      <c r="A462" s="81">
        <v>443</v>
      </c>
      <c r="B462" s="42" t="s">
        <v>806</v>
      </c>
      <c r="C462" s="86" t="s">
        <v>913</v>
      </c>
      <c r="D462" s="47" t="s">
        <v>19</v>
      </c>
      <c r="E462" s="48">
        <v>6.8000000000000016</v>
      </c>
      <c r="F462" s="48">
        <v>3.9999999999999996</v>
      </c>
      <c r="G462" s="48">
        <v>2.8000000000000003</v>
      </c>
      <c r="H462" s="48">
        <v>1.5000000000000002</v>
      </c>
      <c r="I462" s="49">
        <f t="shared" si="45"/>
        <v>15.100000000000001</v>
      </c>
    </row>
    <row r="463" spans="1:9">
      <c r="A463" s="81">
        <v>444</v>
      </c>
      <c r="B463" s="42" t="s">
        <v>1085</v>
      </c>
      <c r="C463" s="86" t="s">
        <v>913</v>
      </c>
      <c r="D463" s="47">
        <v>3</v>
      </c>
      <c r="E463" s="48">
        <v>8.7999999999999989</v>
      </c>
      <c r="F463" s="48">
        <v>4.5000000000000018</v>
      </c>
      <c r="G463" s="48">
        <v>1.8</v>
      </c>
      <c r="H463" s="48">
        <v>2.0000000000000004</v>
      </c>
      <c r="I463" s="49">
        <f t="shared" si="45"/>
        <v>17.100000000000001</v>
      </c>
    </row>
    <row r="464" spans="1:9">
      <c r="A464" s="81">
        <v>445</v>
      </c>
      <c r="B464" s="42" t="s">
        <v>1090</v>
      </c>
      <c r="C464" s="86" t="s">
        <v>913</v>
      </c>
      <c r="D464" s="47" t="s">
        <v>19</v>
      </c>
      <c r="E464" s="48">
        <v>6.8000000000000016</v>
      </c>
      <c r="F464" s="48">
        <v>2.4999999999999996</v>
      </c>
      <c r="G464" s="48">
        <v>0.79999999999999993</v>
      </c>
      <c r="H464" s="48">
        <v>2.0000000000000004</v>
      </c>
      <c r="I464" s="49">
        <f t="shared" si="45"/>
        <v>12.100000000000001</v>
      </c>
    </row>
    <row r="465" spans="1:9">
      <c r="A465" s="81">
        <v>446</v>
      </c>
      <c r="B465" s="42" t="s">
        <v>1141</v>
      </c>
      <c r="C465" s="86" t="s">
        <v>913</v>
      </c>
      <c r="D465" s="47" t="s">
        <v>19</v>
      </c>
      <c r="E465" s="48">
        <v>6.8000000000000016</v>
      </c>
      <c r="F465" s="48">
        <v>3.9999999999999996</v>
      </c>
      <c r="G465" s="48">
        <v>3.3000000000000003</v>
      </c>
      <c r="H465" s="48">
        <v>1.5000000000000002</v>
      </c>
      <c r="I465" s="49">
        <f t="shared" si="45"/>
        <v>15.600000000000001</v>
      </c>
    </row>
    <row r="466" spans="1:9">
      <c r="A466" s="81">
        <v>447</v>
      </c>
      <c r="B466" s="42" t="s">
        <v>1107</v>
      </c>
      <c r="C466" s="86" t="s">
        <v>913</v>
      </c>
      <c r="D466" s="47" t="s">
        <v>19</v>
      </c>
      <c r="E466" s="48">
        <v>7.8000000000000016</v>
      </c>
      <c r="F466" s="48">
        <v>4.5000000000000018</v>
      </c>
      <c r="G466" s="48">
        <v>1.8</v>
      </c>
      <c r="H466" s="48">
        <v>2.0000000000000004</v>
      </c>
      <c r="I466" s="49">
        <f t="shared" ref="I466" si="46">SUM(E466:H466)</f>
        <v>16.100000000000005</v>
      </c>
    </row>
    <row r="467" spans="1:9">
      <c r="A467" s="81">
        <v>448</v>
      </c>
      <c r="B467" s="42" t="s">
        <v>1244</v>
      </c>
      <c r="C467" s="86" t="s">
        <v>913</v>
      </c>
      <c r="D467" s="47" t="s">
        <v>19</v>
      </c>
      <c r="E467" s="48">
        <v>6.3000000000000007</v>
      </c>
      <c r="F467" s="48">
        <v>2.9999999999999996</v>
      </c>
      <c r="G467" s="48">
        <v>2.3000000000000003</v>
      </c>
      <c r="H467" s="48">
        <v>2.0000000000000004</v>
      </c>
      <c r="I467" s="49">
        <f>SUM(E467:H467)</f>
        <v>13.600000000000001</v>
      </c>
    </row>
    <row r="468" spans="1:9">
      <c r="A468" s="81">
        <v>449</v>
      </c>
      <c r="B468" s="36" t="s">
        <v>1121</v>
      </c>
      <c r="C468" s="86" t="s">
        <v>913</v>
      </c>
      <c r="D468" s="47" t="s">
        <v>19</v>
      </c>
      <c r="E468" s="48">
        <v>6.8000000000000016</v>
      </c>
      <c r="F468" s="48">
        <v>4.5000000000000018</v>
      </c>
      <c r="G468" s="48">
        <v>1.8</v>
      </c>
      <c r="H468" s="48">
        <v>1</v>
      </c>
      <c r="I468" s="49">
        <f>SUM(E468:H468)</f>
        <v>14.100000000000005</v>
      </c>
    </row>
    <row r="469" spans="1:9">
      <c r="A469" s="81">
        <v>450</v>
      </c>
      <c r="B469" s="41" t="s">
        <v>1134</v>
      </c>
      <c r="C469" s="86" t="s">
        <v>913</v>
      </c>
      <c r="D469" s="47" t="s">
        <v>19</v>
      </c>
      <c r="E469" s="48">
        <v>5.8000000000000007</v>
      </c>
      <c r="F469" s="48">
        <v>4.5000000000000018</v>
      </c>
      <c r="G469" s="48">
        <v>1.8</v>
      </c>
      <c r="H469" s="48">
        <v>2.0000000000000004</v>
      </c>
      <c r="I469" s="49">
        <f>SUM(E469:H469)</f>
        <v>14.100000000000003</v>
      </c>
    </row>
    <row r="470" spans="1:9">
      <c r="A470" s="81">
        <v>451</v>
      </c>
      <c r="B470" s="41" t="s">
        <v>1140</v>
      </c>
      <c r="C470" s="86" t="s">
        <v>913</v>
      </c>
      <c r="D470" s="47">
        <v>15</v>
      </c>
      <c r="E470" s="48">
        <v>15.8</v>
      </c>
      <c r="F470" s="48">
        <v>9.5000000000000018</v>
      </c>
      <c r="G470" s="48">
        <v>4.3</v>
      </c>
      <c r="H470" s="48">
        <v>2.5000000000000004</v>
      </c>
      <c r="I470" s="49">
        <f>SUM(E470:H470)</f>
        <v>32.100000000000009</v>
      </c>
    </row>
    <row r="471" spans="1:9">
      <c r="A471" s="81">
        <v>452</v>
      </c>
      <c r="B471" s="128" t="s">
        <v>1221</v>
      </c>
      <c r="C471" s="86" t="s">
        <v>913</v>
      </c>
      <c r="D471" s="47">
        <v>1</v>
      </c>
      <c r="E471" s="48">
        <v>7.8000000000000016</v>
      </c>
      <c r="F471" s="48">
        <v>4.5000000000000018</v>
      </c>
      <c r="G471" s="48">
        <v>1.8</v>
      </c>
      <c r="H471" s="48">
        <v>1</v>
      </c>
      <c r="I471" s="49">
        <f t="shared" ref="I471:I472" si="47">SUM(E471:H471)</f>
        <v>15.100000000000005</v>
      </c>
    </row>
    <row r="472" spans="1:9">
      <c r="A472" s="81">
        <v>453</v>
      </c>
      <c r="B472" s="129" t="s">
        <v>1245</v>
      </c>
      <c r="C472" s="86" t="s">
        <v>913</v>
      </c>
      <c r="D472" s="47" t="s">
        <v>19</v>
      </c>
      <c r="E472" s="48">
        <v>5.3</v>
      </c>
      <c r="F472" s="48">
        <v>4.2</v>
      </c>
      <c r="G472" s="48">
        <v>3.2</v>
      </c>
      <c r="H472" s="48">
        <v>1.6</v>
      </c>
      <c r="I472" s="49">
        <f t="shared" si="47"/>
        <v>14.299999999999999</v>
      </c>
    </row>
    <row r="473" spans="1:9">
      <c r="A473" s="89"/>
      <c r="B473" s="50"/>
      <c r="C473" s="61" t="s">
        <v>73</v>
      </c>
      <c r="D473" s="62">
        <f>SUM(D448:D471)</f>
        <v>67</v>
      </c>
      <c r="E473" s="62">
        <f>SUM(E446:E472)</f>
        <v>222.10000000000014</v>
      </c>
      <c r="F473" s="62">
        <f>SUM(F446:F472)</f>
        <v>129.70000000000002</v>
      </c>
      <c r="G473" s="62">
        <f>SUM(G446:G472)</f>
        <v>65.499999999999972</v>
      </c>
      <c r="H473" s="62">
        <f>SUM(H446:H472)</f>
        <v>48.1</v>
      </c>
      <c r="I473" s="62">
        <f>SUM(I446:I472)</f>
        <v>465.40000000000026</v>
      </c>
    </row>
    <row r="474" spans="1:9" ht="34.5" customHeight="1">
      <c r="A474" s="148" t="s">
        <v>333</v>
      </c>
      <c r="B474" s="148"/>
      <c r="C474" s="148"/>
      <c r="D474" s="148"/>
      <c r="E474" s="148"/>
      <c r="F474" s="148"/>
      <c r="G474" s="148"/>
      <c r="H474" s="148"/>
      <c r="I474" s="148"/>
    </row>
    <row r="475" spans="1:9">
      <c r="A475" s="81">
        <v>454</v>
      </c>
      <c r="B475" s="46" t="s">
        <v>860</v>
      </c>
      <c r="C475" s="36" t="s">
        <v>915</v>
      </c>
      <c r="D475" s="57" t="s">
        <v>19</v>
      </c>
      <c r="E475" s="48">
        <v>5.8000000000000007</v>
      </c>
      <c r="F475" s="48">
        <v>4.0000000000000018</v>
      </c>
      <c r="G475" s="48">
        <v>1.8</v>
      </c>
      <c r="H475" s="48">
        <v>1</v>
      </c>
      <c r="I475" s="49">
        <f>SUM(E475:H475)</f>
        <v>12.600000000000003</v>
      </c>
    </row>
    <row r="476" spans="1:9">
      <c r="A476" s="81">
        <v>455</v>
      </c>
      <c r="B476" s="50" t="s">
        <v>334</v>
      </c>
      <c r="C476" s="36" t="s">
        <v>916</v>
      </c>
      <c r="D476" s="57" t="s">
        <v>19</v>
      </c>
      <c r="E476" s="48">
        <v>4.8000000000000007</v>
      </c>
      <c r="F476" s="48">
        <v>4.5000000000000018</v>
      </c>
      <c r="G476" s="48">
        <v>3.3000000000000003</v>
      </c>
      <c r="H476" s="48">
        <v>2.0000000000000004</v>
      </c>
      <c r="I476" s="49">
        <f>SUM(E476:H476)</f>
        <v>14.600000000000003</v>
      </c>
    </row>
    <row r="477" spans="1:9">
      <c r="A477" s="81">
        <v>456</v>
      </c>
      <c r="B477" s="46" t="s">
        <v>757</v>
      </c>
      <c r="C477" s="36" t="s">
        <v>917</v>
      </c>
      <c r="D477" s="57">
        <v>20</v>
      </c>
      <c r="E477" s="90">
        <v>15.299999999999997</v>
      </c>
      <c r="F477" s="90">
        <v>4.0000000000000018</v>
      </c>
      <c r="G477" s="90">
        <v>3.3000000000000003</v>
      </c>
      <c r="H477" s="90">
        <v>2.5000000000000004</v>
      </c>
      <c r="I477" s="76">
        <f t="shared" ref="I477:I482" si="48">SUM(E477:H477)</f>
        <v>25.099999999999998</v>
      </c>
    </row>
    <row r="478" spans="1:9">
      <c r="A478" s="81">
        <v>457</v>
      </c>
      <c r="B478" s="50" t="s">
        <v>335</v>
      </c>
      <c r="C478" s="36" t="s">
        <v>861</v>
      </c>
      <c r="D478" s="57">
        <v>15</v>
      </c>
      <c r="E478" s="48">
        <v>11.299999999999999</v>
      </c>
      <c r="F478" s="48">
        <v>6.0000000000000018</v>
      </c>
      <c r="G478" s="48">
        <v>5.3</v>
      </c>
      <c r="H478" s="48">
        <v>2.5000000000000004</v>
      </c>
      <c r="I478" s="76">
        <f t="shared" si="48"/>
        <v>25.1</v>
      </c>
    </row>
    <row r="479" spans="1:9">
      <c r="A479" s="81">
        <v>458</v>
      </c>
      <c r="B479" s="50" t="s">
        <v>862</v>
      </c>
      <c r="C479" s="36" t="s">
        <v>918</v>
      </c>
      <c r="D479" s="57" t="s">
        <v>19</v>
      </c>
      <c r="E479" s="48">
        <v>6.3000000000000007</v>
      </c>
      <c r="F479" s="48">
        <v>2.9999999999999996</v>
      </c>
      <c r="G479" s="48">
        <v>1.8</v>
      </c>
      <c r="H479" s="48">
        <v>2.0000000000000004</v>
      </c>
      <c r="I479" s="49">
        <f>SUM(E479:H479)</f>
        <v>13.100000000000001</v>
      </c>
    </row>
    <row r="480" spans="1:9">
      <c r="A480" s="81">
        <v>459</v>
      </c>
      <c r="B480" s="87" t="s">
        <v>336</v>
      </c>
      <c r="C480" s="36" t="s">
        <v>919</v>
      </c>
      <c r="D480" s="57">
        <v>3</v>
      </c>
      <c r="E480" s="48">
        <v>6.8</v>
      </c>
      <c r="F480" s="48">
        <v>5.0000000000000018</v>
      </c>
      <c r="G480" s="48">
        <v>2.3000000000000003</v>
      </c>
      <c r="H480" s="48">
        <v>2.0000000000000004</v>
      </c>
      <c r="I480" s="49">
        <f>SUM(E480:H480)</f>
        <v>16.100000000000001</v>
      </c>
    </row>
    <row r="481" spans="1:909">
      <c r="A481" s="81">
        <v>460</v>
      </c>
      <c r="B481" s="83" t="s">
        <v>732</v>
      </c>
      <c r="C481" s="69" t="s">
        <v>914</v>
      </c>
      <c r="D481" s="57" t="s">
        <v>19</v>
      </c>
      <c r="E481" s="48">
        <v>4.8000000000000007</v>
      </c>
      <c r="F481" s="48">
        <v>4.5000000000000018</v>
      </c>
      <c r="G481" s="48">
        <v>2.8000000000000003</v>
      </c>
      <c r="H481" s="48">
        <v>2.0000000000000004</v>
      </c>
      <c r="I481" s="49">
        <f>SUM(E481:H481)</f>
        <v>14.100000000000003</v>
      </c>
    </row>
    <row r="482" spans="1:909" s="2" customFormat="1">
      <c r="A482" s="81">
        <v>461</v>
      </c>
      <c r="B482" s="50" t="s">
        <v>337</v>
      </c>
      <c r="C482" s="36" t="s">
        <v>920</v>
      </c>
      <c r="D482" s="47">
        <v>9</v>
      </c>
      <c r="E482" s="48">
        <v>15.799999999999997</v>
      </c>
      <c r="F482" s="48">
        <v>7.5000000000000018</v>
      </c>
      <c r="G482" s="48">
        <v>3.8000000000000003</v>
      </c>
      <c r="H482" s="48">
        <v>2.0000000000000004</v>
      </c>
      <c r="I482" s="49">
        <f t="shared" si="48"/>
        <v>29.099999999999998</v>
      </c>
    </row>
    <row r="483" spans="1:909" s="2" customFormat="1">
      <c r="A483" s="81">
        <v>462</v>
      </c>
      <c r="B483" s="39" t="s">
        <v>338</v>
      </c>
      <c r="C483" s="36" t="s">
        <v>921</v>
      </c>
      <c r="D483" s="47" t="s">
        <v>19</v>
      </c>
      <c r="E483" s="48">
        <v>6.8</v>
      </c>
      <c r="F483" s="48">
        <v>5.0000000000000018</v>
      </c>
      <c r="G483" s="48">
        <v>2.3000000000000003</v>
      </c>
      <c r="H483" s="48">
        <v>2.0000000000000004</v>
      </c>
      <c r="I483" s="49">
        <f>SUM(E483:H483)</f>
        <v>16.100000000000001</v>
      </c>
    </row>
    <row r="484" spans="1:909" s="2" customFormat="1">
      <c r="A484" s="81">
        <v>463</v>
      </c>
      <c r="B484" s="39" t="s">
        <v>339</v>
      </c>
      <c r="C484" s="69" t="s">
        <v>914</v>
      </c>
      <c r="D484" s="47" t="s">
        <v>19</v>
      </c>
      <c r="E484" s="48">
        <v>5.8000000000000007</v>
      </c>
      <c r="F484" s="48">
        <v>4.0000000000000018</v>
      </c>
      <c r="G484" s="48">
        <v>1.8</v>
      </c>
      <c r="H484" s="48">
        <v>1</v>
      </c>
      <c r="I484" s="49">
        <f>SUM(E484:H484)</f>
        <v>12.600000000000003</v>
      </c>
    </row>
    <row r="485" spans="1:909" s="2" customFormat="1">
      <c r="A485" s="81">
        <v>464</v>
      </c>
      <c r="B485" s="55" t="s">
        <v>1206</v>
      </c>
      <c r="C485" s="69" t="s">
        <v>914</v>
      </c>
      <c r="D485" s="47" t="s">
        <v>19</v>
      </c>
      <c r="E485" s="48">
        <v>4.8000000000000007</v>
      </c>
      <c r="F485" s="48">
        <v>4.5000000000000018</v>
      </c>
      <c r="G485" s="48">
        <v>3.3000000000000003</v>
      </c>
      <c r="H485" s="48">
        <v>2.0000000000000004</v>
      </c>
      <c r="I485" s="49">
        <f>SUM(E485:H485)</f>
        <v>14.600000000000003</v>
      </c>
    </row>
    <row r="486" spans="1:909" s="2" customFormat="1">
      <c r="A486" s="81">
        <v>465</v>
      </c>
      <c r="B486" s="91" t="s">
        <v>340</v>
      </c>
      <c r="C486" s="69" t="s">
        <v>914</v>
      </c>
      <c r="D486" s="47">
        <v>6</v>
      </c>
      <c r="E486" s="48">
        <v>4.8000000000000007</v>
      </c>
      <c r="F486" s="48">
        <v>4.0000000000000018</v>
      </c>
      <c r="G486" s="48">
        <v>1.8</v>
      </c>
      <c r="H486" s="48">
        <v>1.1000000000000001</v>
      </c>
      <c r="I486" s="49">
        <f>SUM(E486:H486)</f>
        <v>11.700000000000003</v>
      </c>
    </row>
    <row r="487" spans="1:909" s="2" customFormat="1">
      <c r="A487" s="81">
        <v>466</v>
      </c>
      <c r="B487" s="127" t="s">
        <v>1207</v>
      </c>
      <c r="C487" s="69" t="s">
        <v>914</v>
      </c>
      <c r="D487" s="47" t="s">
        <v>19</v>
      </c>
      <c r="E487" s="48">
        <v>7.8000000000000016</v>
      </c>
      <c r="F487" s="48">
        <v>4.5000000000000018</v>
      </c>
      <c r="G487" s="48">
        <v>1.8</v>
      </c>
      <c r="H487" s="48">
        <v>2.0000000000000004</v>
      </c>
      <c r="I487" s="49">
        <f t="shared" ref="I487" si="49">SUM(E487:H487)</f>
        <v>16.100000000000005</v>
      </c>
    </row>
    <row r="488" spans="1:909" s="2" customFormat="1">
      <c r="A488" s="81">
        <v>467</v>
      </c>
      <c r="B488" s="127" t="s">
        <v>1208</v>
      </c>
      <c r="C488" s="69" t="s">
        <v>914</v>
      </c>
      <c r="D488" s="47" t="s">
        <v>19</v>
      </c>
      <c r="E488" s="48">
        <v>6.3000000000000007</v>
      </c>
      <c r="F488" s="48">
        <v>2.9999999999999996</v>
      </c>
      <c r="G488" s="48">
        <v>2.3000000000000003</v>
      </c>
      <c r="H488" s="48">
        <v>2.0000000000000004</v>
      </c>
      <c r="I488" s="49">
        <f>SUM(E488:H488)</f>
        <v>13.600000000000001</v>
      </c>
    </row>
    <row r="489" spans="1:909" ht="18.75" customHeight="1">
      <c r="A489" s="90"/>
      <c r="B489" s="69"/>
      <c r="C489" s="61" t="s">
        <v>73</v>
      </c>
      <c r="D489" s="62">
        <f>SUM(D477:D486)</f>
        <v>53</v>
      </c>
      <c r="E489" s="62">
        <f>SUM(E475:E488)</f>
        <v>107.19999999999997</v>
      </c>
      <c r="F489" s="62">
        <f>SUM(F475:F488)</f>
        <v>63.500000000000007</v>
      </c>
      <c r="G489" s="62">
        <f>SUM(G475:G488)</f>
        <v>37.699999999999996</v>
      </c>
      <c r="H489" s="62">
        <f>SUM(H475:H488)</f>
        <v>26.100000000000005</v>
      </c>
      <c r="I489" s="62">
        <f>SUM(I475:I488)</f>
        <v>234.5</v>
      </c>
    </row>
    <row r="490" spans="1:909" ht="33.950000000000003" customHeight="1">
      <c r="A490" s="148" t="s">
        <v>341</v>
      </c>
      <c r="B490" s="148"/>
      <c r="C490" s="148"/>
      <c r="D490" s="148"/>
      <c r="E490" s="148"/>
      <c r="F490" s="148"/>
      <c r="G490" s="148"/>
      <c r="H490" s="148"/>
      <c r="I490" s="148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1"/>
      <c r="JF490" s="1"/>
      <c r="JG490" s="1"/>
      <c r="JH490" s="1"/>
      <c r="JI490" s="1"/>
      <c r="JJ490" s="1"/>
      <c r="JK490" s="1"/>
      <c r="JL490" s="1"/>
      <c r="JM490" s="1"/>
      <c r="JN490" s="1"/>
      <c r="JO490" s="1"/>
      <c r="JP490" s="1"/>
      <c r="JQ490" s="1"/>
      <c r="JR490" s="1"/>
      <c r="JS490" s="1"/>
      <c r="JT490" s="1"/>
      <c r="JU490" s="1"/>
      <c r="JV490" s="1"/>
      <c r="JW490" s="1"/>
      <c r="JX490" s="1"/>
      <c r="JY490" s="1"/>
      <c r="JZ490" s="1"/>
      <c r="KA490" s="1"/>
      <c r="KB490" s="1"/>
      <c r="KC490" s="1"/>
      <c r="KD490" s="1"/>
      <c r="KE490" s="1"/>
      <c r="KF490" s="1"/>
      <c r="KG490" s="1"/>
      <c r="KH490" s="1"/>
      <c r="KI490" s="1"/>
      <c r="KJ490" s="1"/>
      <c r="KK490" s="1"/>
      <c r="KL490" s="1"/>
      <c r="KM490" s="1"/>
      <c r="KN490" s="1"/>
      <c r="KO490" s="1"/>
      <c r="KP490" s="1"/>
      <c r="KQ490" s="1"/>
      <c r="KR490" s="1"/>
      <c r="KS490" s="1"/>
      <c r="KT490" s="1"/>
      <c r="KU490" s="1"/>
      <c r="KV490" s="1"/>
      <c r="KW490" s="1"/>
      <c r="KX490" s="1"/>
      <c r="KY490" s="1"/>
      <c r="KZ490" s="1"/>
      <c r="LA490" s="1"/>
      <c r="LB490" s="1"/>
      <c r="LC490" s="1"/>
      <c r="LD490" s="1"/>
      <c r="LE490" s="1"/>
      <c r="LF490" s="1"/>
      <c r="LG490" s="1"/>
      <c r="LH490" s="1"/>
      <c r="LI490" s="1"/>
      <c r="LJ490" s="1"/>
      <c r="LK490" s="1"/>
      <c r="LL490" s="1"/>
      <c r="LM490" s="1"/>
      <c r="LN490" s="1"/>
      <c r="LO490" s="1"/>
      <c r="LP490" s="1"/>
      <c r="LQ490" s="1"/>
      <c r="LR490" s="1"/>
      <c r="LS490" s="1"/>
      <c r="LT490" s="1"/>
      <c r="LU490" s="1"/>
      <c r="LV490" s="1"/>
      <c r="LW490" s="1"/>
      <c r="LX490" s="1"/>
      <c r="LY490" s="1"/>
      <c r="LZ490" s="1"/>
      <c r="MA490" s="1"/>
      <c r="MB490" s="1"/>
      <c r="MC490" s="1"/>
      <c r="MD490" s="1"/>
      <c r="ME490" s="1"/>
      <c r="MF490" s="1"/>
      <c r="MG490" s="1"/>
      <c r="MH490" s="1"/>
      <c r="MI490" s="1"/>
      <c r="MJ490" s="1"/>
      <c r="MK490" s="1"/>
      <c r="ML490" s="1"/>
      <c r="MM490" s="1"/>
      <c r="MN490" s="1"/>
      <c r="MO490" s="1"/>
      <c r="MP490" s="1"/>
      <c r="MQ490" s="1"/>
      <c r="MR490" s="1"/>
      <c r="MS490" s="1"/>
      <c r="MT490" s="1"/>
      <c r="MU490" s="1"/>
      <c r="MV490" s="1"/>
      <c r="MW490" s="1"/>
      <c r="MX490" s="1"/>
      <c r="MY490" s="1"/>
      <c r="MZ490" s="1"/>
      <c r="NA490" s="1"/>
      <c r="NB490" s="1"/>
      <c r="NC490" s="1"/>
      <c r="ND490" s="1"/>
      <c r="NE490" s="1"/>
      <c r="NF490" s="1"/>
      <c r="NG490" s="1"/>
      <c r="NH490" s="1"/>
      <c r="NI490" s="1"/>
      <c r="NJ490" s="1"/>
      <c r="NK490" s="1"/>
      <c r="NL490" s="1"/>
      <c r="NM490" s="1"/>
      <c r="NN490" s="1"/>
      <c r="NO490" s="1"/>
      <c r="NP490" s="1"/>
      <c r="NQ490" s="1"/>
      <c r="NR490" s="1"/>
      <c r="NS490" s="1"/>
      <c r="NT490" s="1"/>
      <c r="NU490" s="1"/>
      <c r="NV490" s="1"/>
      <c r="NW490" s="1"/>
      <c r="NX490" s="1"/>
      <c r="NY490" s="1"/>
      <c r="NZ490" s="1"/>
      <c r="OA490" s="1"/>
      <c r="OB490" s="1"/>
      <c r="OC490" s="1"/>
      <c r="OD490" s="1"/>
      <c r="OE490" s="1"/>
      <c r="OF490" s="1"/>
      <c r="OG490" s="1"/>
      <c r="OH490" s="1"/>
      <c r="OI490" s="1"/>
      <c r="OJ490" s="1"/>
      <c r="OK490" s="1"/>
      <c r="OL490" s="1"/>
      <c r="OM490" s="1"/>
      <c r="ON490" s="1"/>
      <c r="OO490" s="1"/>
      <c r="OP490" s="1"/>
      <c r="OQ490" s="1"/>
      <c r="OR490" s="1"/>
      <c r="OS490" s="1"/>
      <c r="OT490" s="1"/>
      <c r="OU490" s="1"/>
      <c r="OV490" s="1"/>
      <c r="OW490" s="1"/>
      <c r="OX490" s="1"/>
      <c r="OY490" s="1"/>
      <c r="OZ490" s="1"/>
      <c r="PA490" s="1"/>
      <c r="PB490" s="1"/>
      <c r="PC490" s="1"/>
      <c r="PD490" s="1"/>
      <c r="PE490" s="1"/>
      <c r="PF490" s="1"/>
      <c r="PG490" s="1"/>
      <c r="PH490" s="1"/>
      <c r="PI490" s="1"/>
      <c r="PJ490" s="1"/>
      <c r="PK490" s="1"/>
      <c r="PL490" s="1"/>
      <c r="PM490" s="1"/>
      <c r="PN490" s="1"/>
      <c r="PO490" s="1"/>
      <c r="PP490" s="1"/>
      <c r="PQ490" s="1"/>
      <c r="PR490" s="1"/>
      <c r="PS490" s="1"/>
      <c r="PT490" s="1"/>
      <c r="PU490" s="1"/>
      <c r="PV490" s="1"/>
      <c r="PW490" s="1"/>
      <c r="PX490" s="1"/>
      <c r="PY490" s="1"/>
      <c r="PZ490" s="1"/>
      <c r="QA490" s="1"/>
      <c r="QB490" s="1"/>
      <c r="QC490" s="1"/>
      <c r="QD490" s="1"/>
      <c r="QE490" s="1"/>
      <c r="QF490" s="1"/>
      <c r="QG490" s="1"/>
      <c r="QH490" s="1"/>
      <c r="QI490" s="1"/>
      <c r="QJ490" s="1"/>
      <c r="QK490" s="1"/>
      <c r="QL490" s="1"/>
      <c r="QM490" s="1"/>
      <c r="QN490" s="1"/>
      <c r="QO490" s="1"/>
      <c r="QP490" s="1"/>
      <c r="QQ490" s="1"/>
      <c r="QR490" s="1"/>
      <c r="QS490" s="1"/>
      <c r="QT490" s="1"/>
      <c r="QU490" s="1"/>
      <c r="QV490" s="1"/>
      <c r="QW490" s="1"/>
      <c r="QX490" s="1"/>
      <c r="QY490" s="1"/>
      <c r="QZ490" s="1"/>
      <c r="RA490" s="1"/>
      <c r="RB490" s="1"/>
      <c r="RC490" s="1"/>
      <c r="RD490" s="1"/>
      <c r="RE490" s="1"/>
      <c r="RF490" s="1"/>
      <c r="RG490" s="1"/>
      <c r="RH490" s="1"/>
      <c r="RI490" s="1"/>
      <c r="RJ490" s="1"/>
      <c r="RK490" s="1"/>
      <c r="RL490" s="1"/>
      <c r="RM490" s="1"/>
      <c r="RN490" s="1"/>
      <c r="RO490" s="1"/>
      <c r="RP490" s="1"/>
      <c r="RQ490" s="1"/>
      <c r="RR490" s="1"/>
      <c r="RS490" s="1"/>
      <c r="RT490" s="1"/>
      <c r="RU490" s="1"/>
      <c r="RV490" s="1"/>
      <c r="RW490" s="1"/>
      <c r="RX490" s="1"/>
      <c r="RY490" s="1"/>
      <c r="RZ490" s="1"/>
      <c r="SA490" s="1"/>
      <c r="SB490" s="1"/>
      <c r="SC490" s="1"/>
      <c r="SD490" s="1"/>
      <c r="SE490" s="1"/>
      <c r="SF490" s="1"/>
      <c r="SG490" s="1"/>
      <c r="SH490" s="1"/>
      <c r="SI490" s="1"/>
      <c r="SJ490" s="1"/>
      <c r="SK490" s="1"/>
      <c r="SL490" s="1"/>
      <c r="SM490" s="1"/>
      <c r="SN490" s="1"/>
      <c r="SO490" s="1"/>
      <c r="SP490" s="1"/>
      <c r="SQ490" s="1"/>
      <c r="SR490" s="1"/>
      <c r="SS490" s="1"/>
      <c r="ST490" s="1"/>
      <c r="SU490" s="1"/>
      <c r="SV490" s="1"/>
      <c r="SW490" s="1"/>
      <c r="SX490" s="1"/>
      <c r="SY490" s="1"/>
      <c r="SZ490" s="1"/>
      <c r="TA490" s="1"/>
      <c r="TB490" s="1"/>
      <c r="TC490" s="1"/>
      <c r="TD490" s="1"/>
      <c r="TE490" s="1"/>
      <c r="TF490" s="1"/>
      <c r="TG490" s="1"/>
      <c r="TH490" s="1"/>
      <c r="TI490" s="1"/>
      <c r="TJ490" s="1"/>
      <c r="TK490" s="1"/>
      <c r="TL490" s="1"/>
      <c r="TM490" s="1"/>
      <c r="TN490" s="1"/>
      <c r="TO490" s="1"/>
      <c r="TP490" s="1"/>
      <c r="TQ490" s="1"/>
      <c r="TR490" s="1"/>
      <c r="TS490" s="1"/>
      <c r="TT490" s="1"/>
      <c r="TU490" s="1"/>
      <c r="TV490" s="1"/>
      <c r="TW490" s="1"/>
      <c r="TX490" s="1"/>
      <c r="TY490" s="1"/>
      <c r="TZ490" s="1"/>
      <c r="UA490" s="1"/>
      <c r="UB490" s="1"/>
      <c r="UC490" s="1"/>
      <c r="UD490" s="1"/>
      <c r="UE490" s="1"/>
      <c r="UF490" s="1"/>
      <c r="UG490" s="1"/>
      <c r="UH490" s="1"/>
      <c r="UI490" s="1"/>
      <c r="UJ490" s="1"/>
      <c r="UK490" s="1"/>
      <c r="UL490" s="1"/>
      <c r="UM490" s="1"/>
      <c r="UN490" s="1"/>
      <c r="UO490" s="1"/>
      <c r="UP490" s="1"/>
      <c r="UQ490" s="1"/>
      <c r="UR490" s="1"/>
      <c r="US490" s="1"/>
      <c r="UT490" s="1"/>
      <c r="UU490" s="1"/>
      <c r="UV490" s="1"/>
      <c r="UW490" s="1"/>
      <c r="UX490" s="1"/>
      <c r="UY490" s="1"/>
      <c r="UZ490" s="1"/>
      <c r="VA490" s="1"/>
      <c r="VB490" s="1"/>
      <c r="VC490" s="1"/>
      <c r="VD490" s="1"/>
      <c r="VE490" s="1"/>
      <c r="VF490" s="1"/>
      <c r="VG490" s="1"/>
      <c r="VH490" s="1"/>
      <c r="VI490" s="1"/>
      <c r="VJ490" s="1"/>
      <c r="VK490" s="1"/>
      <c r="VL490" s="1"/>
      <c r="VM490" s="1"/>
      <c r="VN490" s="1"/>
      <c r="VO490" s="1"/>
      <c r="VP490" s="1"/>
      <c r="VQ490" s="1"/>
      <c r="VR490" s="1"/>
      <c r="VS490" s="1"/>
      <c r="VT490" s="1"/>
      <c r="VU490" s="1"/>
      <c r="VV490" s="1"/>
      <c r="VW490" s="1"/>
      <c r="VX490" s="1"/>
      <c r="VY490" s="1"/>
      <c r="VZ490" s="1"/>
      <c r="WA490" s="1"/>
      <c r="WB490" s="1"/>
      <c r="WC490" s="1"/>
      <c r="WD490" s="1"/>
      <c r="WE490" s="1"/>
      <c r="WF490" s="1"/>
      <c r="WG490" s="1"/>
      <c r="WH490" s="1"/>
      <c r="WI490" s="1"/>
      <c r="WJ490" s="1"/>
      <c r="WK490" s="1"/>
      <c r="WL490" s="1"/>
      <c r="WM490" s="1"/>
      <c r="WN490" s="1"/>
      <c r="WO490" s="1"/>
      <c r="WP490" s="1"/>
      <c r="WQ490" s="1"/>
      <c r="WR490" s="1"/>
      <c r="WS490" s="1"/>
      <c r="WT490" s="1"/>
      <c r="WU490" s="1"/>
      <c r="WV490" s="1"/>
      <c r="WW490" s="1"/>
      <c r="WX490" s="1"/>
      <c r="WY490" s="1"/>
      <c r="WZ490" s="1"/>
      <c r="XA490" s="1"/>
      <c r="XB490" s="1"/>
      <c r="XC490" s="1"/>
      <c r="XD490" s="1"/>
      <c r="XE490" s="1"/>
      <c r="XF490" s="1"/>
      <c r="XG490" s="1"/>
      <c r="XH490" s="1"/>
      <c r="XI490" s="1"/>
      <c r="XJ490" s="1"/>
      <c r="XK490" s="1"/>
      <c r="XL490" s="1"/>
      <c r="XM490" s="1"/>
      <c r="XN490" s="1"/>
      <c r="XO490" s="1"/>
      <c r="XP490" s="1"/>
      <c r="XQ490" s="1"/>
      <c r="XR490" s="1"/>
      <c r="XS490" s="1"/>
      <c r="XT490" s="1"/>
      <c r="XU490" s="1"/>
      <c r="XV490" s="1"/>
      <c r="XW490" s="1"/>
      <c r="XX490" s="1"/>
      <c r="XY490" s="1"/>
      <c r="XZ490" s="1"/>
      <c r="YA490" s="1"/>
      <c r="YB490" s="1"/>
      <c r="YC490" s="1"/>
      <c r="YD490" s="1"/>
      <c r="YE490" s="1"/>
      <c r="YF490" s="1"/>
      <c r="YG490" s="1"/>
      <c r="YH490" s="1"/>
      <c r="YI490" s="1"/>
      <c r="YJ490" s="1"/>
      <c r="YK490" s="1"/>
      <c r="YL490" s="1"/>
      <c r="YM490" s="1"/>
      <c r="YN490" s="1"/>
      <c r="YO490" s="1"/>
      <c r="YP490" s="1"/>
      <c r="YQ490" s="1"/>
      <c r="YR490" s="1"/>
      <c r="YS490" s="1"/>
      <c r="YT490" s="1"/>
      <c r="YU490" s="1"/>
      <c r="YV490" s="1"/>
      <c r="YW490" s="1"/>
      <c r="YX490" s="1"/>
      <c r="YY490" s="1"/>
      <c r="YZ490" s="1"/>
      <c r="ZA490" s="1"/>
      <c r="ZB490" s="1"/>
      <c r="ZC490" s="1"/>
      <c r="ZD490" s="1"/>
      <c r="ZE490" s="1"/>
      <c r="ZF490" s="1"/>
      <c r="ZG490" s="1"/>
      <c r="ZH490" s="1"/>
      <c r="ZI490" s="1"/>
      <c r="ZJ490" s="1"/>
      <c r="ZK490" s="1"/>
      <c r="ZL490" s="1"/>
      <c r="ZM490" s="1"/>
      <c r="ZN490" s="1"/>
      <c r="ZO490" s="1"/>
      <c r="ZP490" s="1"/>
      <c r="ZQ490" s="1"/>
      <c r="ZR490" s="1"/>
      <c r="ZS490" s="1"/>
      <c r="ZT490" s="1"/>
      <c r="ZU490" s="1"/>
      <c r="ZV490" s="1"/>
      <c r="ZW490" s="1"/>
      <c r="ZX490" s="1"/>
      <c r="ZY490" s="1"/>
      <c r="ZZ490" s="1"/>
      <c r="AAA490" s="1"/>
      <c r="AAB490" s="1"/>
      <c r="AAC490" s="1"/>
      <c r="AAD490" s="1"/>
      <c r="AAE490" s="1"/>
      <c r="AAF490" s="1"/>
      <c r="AAG490" s="1"/>
      <c r="AAH490" s="1"/>
      <c r="AAI490" s="1"/>
      <c r="AAJ490" s="1"/>
      <c r="AAK490" s="1"/>
      <c r="AAL490" s="1"/>
      <c r="AAM490" s="1"/>
      <c r="AAN490" s="1"/>
      <c r="AAO490" s="1"/>
      <c r="AAP490" s="1"/>
      <c r="AAQ490" s="1"/>
      <c r="AAR490" s="1"/>
      <c r="AAS490" s="1"/>
      <c r="AAT490" s="1"/>
      <c r="AAU490" s="1"/>
      <c r="AAV490" s="1"/>
      <c r="AAW490" s="1"/>
      <c r="AAX490" s="1"/>
      <c r="AAY490" s="1"/>
      <c r="AAZ490" s="1"/>
      <c r="ABA490" s="1"/>
      <c r="ABB490" s="1"/>
      <c r="ABC490" s="1"/>
      <c r="ABD490" s="1"/>
      <c r="ABE490" s="1"/>
      <c r="ABF490" s="1"/>
      <c r="ABG490" s="1"/>
      <c r="ABH490" s="1"/>
      <c r="ABI490" s="1"/>
      <c r="ABJ490" s="1"/>
      <c r="ABK490" s="1"/>
      <c r="ABL490" s="1"/>
      <c r="ABM490" s="1"/>
      <c r="ABN490" s="1"/>
      <c r="ABO490" s="1"/>
      <c r="ABP490" s="1"/>
      <c r="ABQ490" s="1"/>
      <c r="ABR490" s="1"/>
      <c r="ABS490" s="1"/>
      <c r="ABT490" s="1"/>
      <c r="ABU490" s="1"/>
      <c r="ABV490" s="1"/>
      <c r="ABW490" s="1"/>
      <c r="ABX490" s="1"/>
      <c r="ABY490" s="1"/>
      <c r="ABZ490" s="1"/>
      <c r="ACA490" s="1"/>
      <c r="ACB490" s="1"/>
      <c r="ACC490" s="1"/>
      <c r="ACD490" s="1"/>
      <c r="ACE490" s="1"/>
      <c r="ACF490" s="1"/>
      <c r="ACG490" s="1"/>
      <c r="ACH490" s="1"/>
      <c r="ACI490" s="1"/>
      <c r="ACJ490" s="1"/>
      <c r="ACK490" s="1"/>
      <c r="ACL490" s="1"/>
      <c r="ACM490" s="1"/>
      <c r="ACN490" s="1"/>
      <c r="ACO490" s="1"/>
      <c r="ACP490" s="1"/>
      <c r="ACQ490" s="1"/>
      <c r="ACR490" s="1"/>
      <c r="ACS490" s="1"/>
      <c r="ACT490" s="1"/>
      <c r="ACU490" s="1"/>
      <c r="ACV490" s="1"/>
      <c r="ACW490" s="1"/>
      <c r="ACX490" s="1"/>
      <c r="ACY490" s="1"/>
      <c r="ACZ490" s="1"/>
      <c r="ADA490" s="1"/>
      <c r="ADB490" s="1"/>
      <c r="ADC490" s="1"/>
      <c r="ADD490" s="1"/>
      <c r="ADE490" s="1"/>
      <c r="ADF490" s="1"/>
      <c r="ADG490" s="1"/>
      <c r="ADH490" s="1"/>
      <c r="ADI490" s="1"/>
      <c r="ADJ490" s="1"/>
      <c r="ADK490" s="1"/>
      <c r="ADL490" s="1"/>
      <c r="ADM490" s="1"/>
      <c r="ADN490" s="1"/>
      <c r="ADO490" s="1"/>
      <c r="ADP490" s="1"/>
      <c r="ADQ490" s="1"/>
      <c r="ADR490" s="1"/>
      <c r="ADS490" s="1"/>
      <c r="ADT490" s="1"/>
      <c r="ADU490" s="1"/>
      <c r="ADV490" s="1"/>
      <c r="ADW490" s="1"/>
      <c r="ADX490" s="1"/>
      <c r="ADY490" s="1"/>
      <c r="ADZ490" s="1"/>
      <c r="AEA490" s="1"/>
      <c r="AEB490" s="1"/>
      <c r="AEC490" s="1"/>
      <c r="AED490" s="1"/>
      <c r="AEE490" s="1"/>
      <c r="AEF490" s="1"/>
      <c r="AEG490" s="1"/>
      <c r="AEH490" s="1"/>
      <c r="AEI490" s="1"/>
      <c r="AEJ490" s="1"/>
      <c r="AEK490" s="1"/>
      <c r="AEL490" s="1"/>
      <c r="AEM490" s="1"/>
      <c r="AEN490" s="1"/>
      <c r="AEO490" s="1"/>
      <c r="AEP490" s="1"/>
      <c r="AEQ490" s="1"/>
      <c r="AER490" s="1"/>
      <c r="AES490" s="1"/>
      <c r="AET490" s="1"/>
      <c r="AEU490" s="1"/>
      <c r="AEV490" s="1"/>
      <c r="AEW490" s="1"/>
      <c r="AEX490" s="1"/>
      <c r="AEY490" s="1"/>
      <c r="AEZ490" s="1"/>
      <c r="AFA490" s="1"/>
      <c r="AFB490" s="1"/>
      <c r="AFC490" s="1"/>
      <c r="AFD490" s="1"/>
      <c r="AFE490" s="1"/>
      <c r="AFF490" s="1"/>
      <c r="AFG490" s="1"/>
      <c r="AFH490" s="1"/>
      <c r="AFI490" s="1"/>
      <c r="AFJ490" s="1"/>
      <c r="AFK490" s="1"/>
      <c r="AFL490" s="1"/>
      <c r="AFM490" s="1"/>
      <c r="AFN490" s="1"/>
      <c r="AFO490" s="1"/>
      <c r="AFP490" s="1"/>
      <c r="AFQ490" s="1"/>
      <c r="AFR490" s="1"/>
      <c r="AFS490" s="1"/>
      <c r="AFT490" s="1"/>
      <c r="AFU490" s="1"/>
      <c r="AFV490" s="1"/>
      <c r="AFW490" s="1"/>
      <c r="AFX490" s="1"/>
      <c r="AFY490" s="1"/>
      <c r="AFZ490" s="1"/>
      <c r="AGA490" s="1"/>
      <c r="AGB490" s="1"/>
      <c r="AGC490" s="1"/>
      <c r="AGD490" s="1"/>
      <c r="AGE490" s="1"/>
      <c r="AGF490" s="1"/>
      <c r="AGG490" s="1"/>
      <c r="AGH490" s="1"/>
      <c r="AGI490" s="1"/>
      <c r="AGJ490" s="1"/>
      <c r="AGK490" s="1"/>
      <c r="AGL490" s="1"/>
      <c r="AGM490" s="1"/>
      <c r="AGN490" s="1"/>
      <c r="AGO490" s="1"/>
      <c r="AGP490" s="1"/>
      <c r="AGQ490" s="1"/>
      <c r="AGR490" s="1"/>
      <c r="AGS490" s="1"/>
      <c r="AGT490" s="1"/>
      <c r="AGU490" s="1"/>
      <c r="AGV490" s="1"/>
      <c r="AGW490" s="1"/>
      <c r="AGX490" s="1"/>
      <c r="AGY490" s="1"/>
      <c r="AGZ490" s="1"/>
      <c r="AHA490" s="1"/>
      <c r="AHB490" s="1"/>
      <c r="AHC490" s="1"/>
      <c r="AHD490" s="1"/>
      <c r="AHE490" s="1"/>
      <c r="AHF490" s="1"/>
      <c r="AHG490" s="1"/>
      <c r="AHH490" s="1"/>
      <c r="AHI490" s="1"/>
      <c r="AHJ490" s="1"/>
      <c r="AHK490" s="1"/>
      <c r="AHL490" s="1"/>
      <c r="AHM490" s="1"/>
      <c r="AHN490" s="1"/>
      <c r="AHO490" s="1"/>
      <c r="AHP490" s="1"/>
      <c r="AHQ490" s="1"/>
      <c r="AHR490" s="1"/>
      <c r="AHS490" s="1"/>
      <c r="AHT490" s="1"/>
      <c r="AHU490" s="1"/>
      <c r="AHV490" s="1"/>
      <c r="AHW490" s="1"/>
      <c r="AHX490" s="1"/>
      <c r="AHY490" s="1"/>
    </row>
    <row r="491" spans="1:909" s="5" customFormat="1">
      <c r="A491" s="70">
        <v>468</v>
      </c>
      <c r="B491" s="92" t="s">
        <v>342</v>
      </c>
      <c r="C491" s="93" t="s">
        <v>922</v>
      </c>
      <c r="D491" s="64">
        <v>6</v>
      </c>
      <c r="E491" s="48">
        <v>4.8000000000000007</v>
      </c>
      <c r="F491" s="48">
        <v>4.0000000000000018</v>
      </c>
      <c r="G491" s="48">
        <v>1.8</v>
      </c>
      <c r="H491" s="48">
        <v>1.1000000000000001</v>
      </c>
      <c r="I491" s="49">
        <f t="shared" ref="I491:I495" si="50">SUM(E491:H491)</f>
        <v>11.700000000000003</v>
      </c>
    </row>
    <row r="492" spans="1:909" s="5" customFormat="1">
      <c r="A492" s="70">
        <v>469</v>
      </c>
      <c r="B492" s="92" t="s">
        <v>343</v>
      </c>
      <c r="C492" s="93" t="s">
        <v>928</v>
      </c>
      <c r="D492" s="64">
        <v>6</v>
      </c>
      <c r="E492" s="48">
        <v>5.3</v>
      </c>
      <c r="F492" s="48">
        <v>3.9</v>
      </c>
      <c r="G492" s="48">
        <v>1.7000000000000002</v>
      </c>
      <c r="H492" s="48">
        <v>1</v>
      </c>
      <c r="I492" s="49">
        <f t="shared" si="50"/>
        <v>11.899999999999999</v>
      </c>
    </row>
    <row r="493" spans="1:909" s="5" customFormat="1">
      <c r="A493" s="70">
        <v>470</v>
      </c>
      <c r="B493" s="92" t="s">
        <v>344</v>
      </c>
      <c r="C493" s="93" t="s">
        <v>927</v>
      </c>
      <c r="D493" s="64">
        <v>6</v>
      </c>
      <c r="E493" s="48">
        <v>4.5</v>
      </c>
      <c r="F493" s="48">
        <v>3</v>
      </c>
      <c r="G493" s="48">
        <v>1.6</v>
      </c>
      <c r="H493" s="48">
        <v>0.90000000000000013</v>
      </c>
      <c r="I493" s="49">
        <f t="shared" si="50"/>
        <v>10</v>
      </c>
    </row>
    <row r="494" spans="1:909" s="5" customFormat="1">
      <c r="A494" s="70">
        <v>471</v>
      </c>
      <c r="B494" s="92" t="s">
        <v>345</v>
      </c>
      <c r="C494" s="93" t="s">
        <v>926</v>
      </c>
      <c r="D494" s="64">
        <v>6</v>
      </c>
      <c r="E494" s="52">
        <v>2.1</v>
      </c>
      <c r="F494" s="52">
        <v>1.4</v>
      </c>
      <c r="G494" s="52">
        <v>0.6</v>
      </c>
      <c r="H494" s="53">
        <v>0.2</v>
      </c>
      <c r="I494" s="49">
        <f t="shared" si="50"/>
        <v>4.3</v>
      </c>
    </row>
    <row r="495" spans="1:909" s="5" customFormat="1">
      <c r="A495" s="70">
        <v>472</v>
      </c>
      <c r="B495" s="92" t="s">
        <v>346</v>
      </c>
      <c r="C495" s="93" t="s">
        <v>925</v>
      </c>
      <c r="D495" s="64">
        <v>6</v>
      </c>
      <c r="E495" s="48">
        <v>4.8000000000000007</v>
      </c>
      <c r="F495" s="48">
        <v>4.0000000000000018</v>
      </c>
      <c r="G495" s="48">
        <v>1.8</v>
      </c>
      <c r="H495" s="48">
        <v>2.0000000000000004</v>
      </c>
      <c r="I495" s="49">
        <f t="shared" si="50"/>
        <v>12.600000000000003</v>
      </c>
    </row>
    <row r="496" spans="1:909" s="5" customFormat="1" ht="14.25" customHeight="1">
      <c r="A496" s="70">
        <v>473</v>
      </c>
      <c r="B496" s="92" t="s">
        <v>348</v>
      </c>
      <c r="C496" s="93" t="s">
        <v>924</v>
      </c>
      <c r="D496" s="64">
        <v>6</v>
      </c>
      <c r="E496" s="48">
        <v>5.5</v>
      </c>
      <c r="F496" s="48">
        <v>3.9999999999999996</v>
      </c>
      <c r="G496" s="48">
        <v>1.9000000000000001</v>
      </c>
      <c r="H496" s="48">
        <v>1</v>
      </c>
      <c r="I496" s="49">
        <f t="shared" ref="I496" si="51">SUM(E496:H496)</f>
        <v>12.4</v>
      </c>
    </row>
    <row r="497" spans="1:9" s="5" customFormat="1" ht="14.25" customHeight="1">
      <c r="A497" s="70">
        <v>474</v>
      </c>
      <c r="B497" s="94" t="s">
        <v>349</v>
      </c>
      <c r="C497" s="93" t="s">
        <v>895</v>
      </c>
      <c r="D497" s="64">
        <v>6</v>
      </c>
      <c r="E497" s="52">
        <v>1.8</v>
      </c>
      <c r="F497" s="52">
        <v>1</v>
      </c>
      <c r="G497" s="52">
        <v>0.5</v>
      </c>
      <c r="H497" s="53">
        <v>0.2</v>
      </c>
      <c r="I497" s="49">
        <f t="shared" ref="I497:I503" si="52">SUM(E497:H497)</f>
        <v>3.5</v>
      </c>
    </row>
    <row r="498" spans="1:9" s="5" customFormat="1" ht="14.25" customHeight="1">
      <c r="A498" s="70">
        <v>475</v>
      </c>
      <c r="B498" s="94" t="s">
        <v>350</v>
      </c>
      <c r="C498" s="93" t="s">
        <v>895</v>
      </c>
      <c r="D498" s="64">
        <v>6</v>
      </c>
      <c r="E498" s="52">
        <v>1.9000000000000001</v>
      </c>
      <c r="F498" s="52">
        <v>1.4</v>
      </c>
      <c r="G498" s="52">
        <v>0.79999999999999993</v>
      </c>
      <c r="H498" s="53">
        <v>0.60000000000000009</v>
      </c>
      <c r="I498" s="49">
        <f t="shared" si="52"/>
        <v>4.6999999999999993</v>
      </c>
    </row>
    <row r="499" spans="1:9" s="5" customFormat="1" ht="14.25" customHeight="1">
      <c r="A499" s="70">
        <v>476</v>
      </c>
      <c r="B499" s="94" t="s">
        <v>351</v>
      </c>
      <c r="C499" s="93" t="s">
        <v>895</v>
      </c>
      <c r="D499" s="64">
        <v>6</v>
      </c>
      <c r="E499" s="52">
        <v>1.8</v>
      </c>
      <c r="F499" s="52">
        <v>1.2999999999999998</v>
      </c>
      <c r="G499" s="52">
        <v>0.6</v>
      </c>
      <c r="H499" s="53">
        <v>0.30000000000000004</v>
      </c>
      <c r="I499" s="49">
        <f t="shared" si="52"/>
        <v>4</v>
      </c>
    </row>
    <row r="500" spans="1:9" s="5" customFormat="1" ht="14.25" customHeight="1">
      <c r="A500" s="70">
        <v>477</v>
      </c>
      <c r="B500" s="94" t="s">
        <v>352</v>
      </c>
      <c r="C500" s="93" t="s">
        <v>895</v>
      </c>
      <c r="D500" s="64">
        <v>6</v>
      </c>
      <c r="E500" s="52">
        <v>1.9999999999999998</v>
      </c>
      <c r="F500" s="52">
        <v>1.4</v>
      </c>
      <c r="G500" s="52">
        <v>0.69999999999999984</v>
      </c>
      <c r="H500" s="53">
        <v>0.2</v>
      </c>
      <c r="I500" s="49">
        <f t="shared" si="52"/>
        <v>4.3</v>
      </c>
    </row>
    <row r="501" spans="1:9" s="5" customFormat="1" ht="14.25" customHeight="1">
      <c r="A501" s="70">
        <v>478</v>
      </c>
      <c r="B501" s="94" t="s">
        <v>353</v>
      </c>
      <c r="C501" s="93" t="s">
        <v>895</v>
      </c>
      <c r="D501" s="64">
        <v>6</v>
      </c>
      <c r="E501" s="52">
        <v>1.8</v>
      </c>
      <c r="F501" s="52">
        <v>1.0999999999999999</v>
      </c>
      <c r="G501" s="52">
        <v>0.5</v>
      </c>
      <c r="H501" s="53">
        <v>0.4</v>
      </c>
      <c r="I501" s="49">
        <f t="shared" si="52"/>
        <v>3.8</v>
      </c>
    </row>
    <row r="502" spans="1:9" s="5" customFormat="1" ht="14.25" customHeight="1">
      <c r="A502" s="70">
        <v>479</v>
      </c>
      <c r="B502" s="94" t="s">
        <v>354</v>
      </c>
      <c r="C502" s="93" t="s">
        <v>895</v>
      </c>
      <c r="D502" s="64">
        <v>6</v>
      </c>
      <c r="E502" s="52">
        <v>1.5999999999999999</v>
      </c>
      <c r="F502" s="52">
        <v>1.2</v>
      </c>
      <c r="G502" s="52">
        <v>0.5</v>
      </c>
      <c r="H502" s="53">
        <v>0.30000000000000004</v>
      </c>
      <c r="I502" s="49">
        <f t="shared" si="52"/>
        <v>3.5999999999999996</v>
      </c>
    </row>
    <row r="503" spans="1:9" s="5" customFormat="1" ht="14.25" customHeight="1">
      <c r="A503" s="70">
        <v>480</v>
      </c>
      <c r="B503" s="94" t="s">
        <v>355</v>
      </c>
      <c r="C503" s="93" t="s">
        <v>895</v>
      </c>
      <c r="D503" s="64">
        <v>6</v>
      </c>
      <c r="E503" s="52">
        <v>1.8</v>
      </c>
      <c r="F503" s="52">
        <v>1.2999999999999998</v>
      </c>
      <c r="G503" s="52">
        <v>0.69999999999999984</v>
      </c>
      <c r="H503" s="53">
        <v>0.2</v>
      </c>
      <c r="I503" s="49">
        <f t="shared" si="52"/>
        <v>3.9999999999999996</v>
      </c>
    </row>
    <row r="504" spans="1:9" s="5" customFormat="1" ht="14.25" customHeight="1">
      <c r="A504" s="70">
        <v>481</v>
      </c>
      <c r="B504" s="94" t="s">
        <v>356</v>
      </c>
      <c r="C504" s="93" t="s">
        <v>895</v>
      </c>
      <c r="D504" s="64">
        <v>6</v>
      </c>
      <c r="E504" s="48">
        <v>1.8</v>
      </c>
      <c r="F504" s="48">
        <v>1.2</v>
      </c>
      <c r="G504" s="48">
        <v>0.69999999999999984</v>
      </c>
      <c r="H504" s="48">
        <v>0.30000000000000004</v>
      </c>
      <c r="I504" s="76">
        <f t="shared" ref="I504:I518" si="53">SUM(E504:H504)</f>
        <v>4</v>
      </c>
    </row>
    <row r="505" spans="1:9" s="5" customFormat="1" ht="14.25" customHeight="1">
      <c r="A505" s="70">
        <v>482</v>
      </c>
      <c r="B505" s="94" t="s">
        <v>357</v>
      </c>
      <c r="C505" s="93" t="s">
        <v>895</v>
      </c>
      <c r="D505" s="64">
        <v>6</v>
      </c>
      <c r="E505" s="48">
        <v>1.9000000000000001</v>
      </c>
      <c r="F505" s="48">
        <v>1.0999999999999999</v>
      </c>
      <c r="G505" s="48">
        <v>0.69999999999999984</v>
      </c>
      <c r="H505" s="48">
        <v>0.4</v>
      </c>
      <c r="I505" s="76">
        <f t="shared" si="53"/>
        <v>4.0999999999999996</v>
      </c>
    </row>
    <row r="506" spans="1:9" s="5" customFormat="1" ht="14.25" customHeight="1">
      <c r="A506" s="70">
        <v>483</v>
      </c>
      <c r="B506" s="94" t="s">
        <v>358</v>
      </c>
      <c r="C506" s="93" t="s">
        <v>895</v>
      </c>
      <c r="D506" s="64">
        <v>6</v>
      </c>
      <c r="E506" s="48">
        <v>2.1</v>
      </c>
      <c r="F506" s="48">
        <v>1</v>
      </c>
      <c r="G506" s="48">
        <v>0.6</v>
      </c>
      <c r="H506" s="53">
        <v>0.30000000000000004</v>
      </c>
      <c r="I506" s="84">
        <f t="shared" si="53"/>
        <v>4</v>
      </c>
    </row>
    <row r="507" spans="1:9" s="5" customFormat="1" ht="14.25" customHeight="1">
      <c r="A507" s="70">
        <v>484</v>
      </c>
      <c r="B507" s="94" t="s">
        <v>359</v>
      </c>
      <c r="C507" s="93" t="s">
        <v>895</v>
      </c>
      <c r="D507" s="64">
        <v>6</v>
      </c>
      <c r="E507" s="48">
        <v>1.8</v>
      </c>
      <c r="F507" s="48">
        <v>1.2</v>
      </c>
      <c r="G507" s="48">
        <v>0.69999999999999984</v>
      </c>
      <c r="H507" s="48">
        <v>0.30000000000000004</v>
      </c>
      <c r="I507" s="84">
        <f t="shared" si="53"/>
        <v>4</v>
      </c>
    </row>
    <row r="508" spans="1:9" s="5" customFormat="1" ht="14.25" customHeight="1">
      <c r="A508" s="70">
        <v>485</v>
      </c>
      <c r="B508" s="94" t="s">
        <v>360</v>
      </c>
      <c r="C508" s="93" t="s">
        <v>895</v>
      </c>
      <c r="D508" s="64">
        <v>6</v>
      </c>
      <c r="E508" s="48">
        <v>2.2000000000000002</v>
      </c>
      <c r="F508" s="48">
        <v>1.0999999999999999</v>
      </c>
      <c r="G508" s="48">
        <v>0.6</v>
      </c>
      <c r="H508" s="48">
        <v>0.2</v>
      </c>
      <c r="I508" s="84">
        <f t="shared" si="53"/>
        <v>4.0999999999999996</v>
      </c>
    </row>
    <row r="509" spans="1:9" s="5" customFormat="1" ht="14.25" customHeight="1">
      <c r="A509" s="70">
        <v>486</v>
      </c>
      <c r="B509" s="94" t="s">
        <v>361</v>
      </c>
      <c r="C509" s="93" t="s">
        <v>895</v>
      </c>
      <c r="D509" s="64">
        <v>6</v>
      </c>
      <c r="E509" s="52">
        <v>1.8</v>
      </c>
      <c r="F509" s="52">
        <v>1</v>
      </c>
      <c r="G509" s="52">
        <v>0.5</v>
      </c>
      <c r="H509" s="53">
        <v>0.2</v>
      </c>
      <c r="I509" s="84">
        <f t="shared" si="53"/>
        <v>3.5</v>
      </c>
    </row>
    <row r="510" spans="1:9" s="5" customFormat="1" ht="14.25" customHeight="1">
      <c r="A510" s="70">
        <v>487</v>
      </c>
      <c r="B510" s="94" t="s">
        <v>362</v>
      </c>
      <c r="C510" s="93" t="s">
        <v>895</v>
      </c>
      <c r="D510" s="64">
        <v>6</v>
      </c>
      <c r="E510" s="52">
        <v>1.9000000000000001</v>
      </c>
      <c r="F510" s="52">
        <v>1.4</v>
      </c>
      <c r="G510" s="52">
        <v>0.79999999999999993</v>
      </c>
      <c r="H510" s="53">
        <v>0.30000000000000004</v>
      </c>
      <c r="I510" s="84">
        <f t="shared" si="53"/>
        <v>4.3999999999999995</v>
      </c>
    </row>
    <row r="511" spans="1:9" s="5" customFormat="1" ht="14.25" customHeight="1">
      <c r="A511" s="70">
        <v>488</v>
      </c>
      <c r="B511" s="94" t="s">
        <v>363</v>
      </c>
      <c r="C511" s="93" t="s">
        <v>895</v>
      </c>
      <c r="D511" s="64">
        <v>6</v>
      </c>
      <c r="E511" s="52">
        <v>1.8</v>
      </c>
      <c r="F511" s="52">
        <v>1</v>
      </c>
      <c r="G511" s="52">
        <v>0.5</v>
      </c>
      <c r="H511" s="53">
        <v>0.2</v>
      </c>
      <c r="I511" s="49">
        <f t="shared" si="53"/>
        <v>3.5</v>
      </c>
    </row>
    <row r="512" spans="1:9" s="5" customFormat="1" ht="14.25" customHeight="1">
      <c r="A512" s="70">
        <v>489</v>
      </c>
      <c r="B512" s="94" t="s">
        <v>364</v>
      </c>
      <c r="C512" s="93" t="s">
        <v>895</v>
      </c>
      <c r="D512" s="64">
        <v>6</v>
      </c>
      <c r="E512" s="52">
        <v>1.9000000000000001</v>
      </c>
      <c r="F512" s="52">
        <v>1.4</v>
      </c>
      <c r="G512" s="52">
        <v>0.79999999999999993</v>
      </c>
      <c r="H512" s="53">
        <v>0.30000000000000004</v>
      </c>
      <c r="I512" s="49">
        <f t="shared" si="53"/>
        <v>4.3999999999999995</v>
      </c>
    </row>
    <row r="513" spans="1:909" s="5" customFormat="1" ht="14.25" customHeight="1">
      <c r="A513" s="70">
        <v>490</v>
      </c>
      <c r="B513" s="94" t="s">
        <v>365</v>
      </c>
      <c r="C513" s="93" t="s">
        <v>895</v>
      </c>
      <c r="D513" s="64">
        <v>6</v>
      </c>
      <c r="E513" s="52">
        <v>1.8</v>
      </c>
      <c r="F513" s="52">
        <v>1.2999999999999998</v>
      </c>
      <c r="G513" s="52">
        <v>0.6</v>
      </c>
      <c r="H513" s="53">
        <v>0.30000000000000004</v>
      </c>
      <c r="I513" s="49">
        <f t="shared" si="53"/>
        <v>4</v>
      </c>
    </row>
    <row r="514" spans="1:909" s="5" customFormat="1" ht="14.25" customHeight="1">
      <c r="A514" s="70">
        <v>491</v>
      </c>
      <c r="B514" s="94" t="s">
        <v>366</v>
      </c>
      <c r="C514" s="93" t="s">
        <v>895</v>
      </c>
      <c r="D514" s="64">
        <v>6</v>
      </c>
      <c r="E514" s="52">
        <v>1.9999999999999998</v>
      </c>
      <c r="F514" s="52">
        <v>1.4</v>
      </c>
      <c r="G514" s="52">
        <v>0.69999999999999984</v>
      </c>
      <c r="H514" s="53">
        <v>0.2</v>
      </c>
      <c r="I514" s="49">
        <f t="shared" si="53"/>
        <v>4.3</v>
      </c>
    </row>
    <row r="515" spans="1:909" s="5" customFormat="1" ht="14.25" customHeight="1">
      <c r="A515" s="70">
        <v>492</v>
      </c>
      <c r="B515" s="94" t="s">
        <v>367</v>
      </c>
      <c r="C515" s="93" t="s">
        <v>895</v>
      </c>
      <c r="D515" s="64">
        <v>6</v>
      </c>
      <c r="E515" s="52">
        <v>1.8</v>
      </c>
      <c r="F515" s="52">
        <v>1.0999999999999999</v>
      </c>
      <c r="G515" s="52">
        <v>0.5</v>
      </c>
      <c r="H515" s="53">
        <v>0.4</v>
      </c>
      <c r="I515" s="49">
        <f t="shared" si="53"/>
        <v>3.8</v>
      </c>
    </row>
    <row r="516" spans="1:909" s="5" customFormat="1" ht="14.25" customHeight="1">
      <c r="A516" s="70">
        <v>493</v>
      </c>
      <c r="B516" s="94" t="s">
        <v>368</v>
      </c>
      <c r="C516" s="93" t="s">
        <v>895</v>
      </c>
      <c r="D516" s="64">
        <v>6</v>
      </c>
      <c r="E516" s="52">
        <v>1.5999999999999999</v>
      </c>
      <c r="F516" s="52">
        <v>1.2</v>
      </c>
      <c r="G516" s="52">
        <v>0.5</v>
      </c>
      <c r="H516" s="53">
        <v>0.30000000000000004</v>
      </c>
      <c r="I516" s="49">
        <f t="shared" si="53"/>
        <v>3.5999999999999996</v>
      </c>
    </row>
    <row r="517" spans="1:909" s="5" customFormat="1" ht="14.25" customHeight="1">
      <c r="A517" s="70">
        <v>494</v>
      </c>
      <c r="B517" s="95" t="s">
        <v>369</v>
      </c>
      <c r="C517" s="93" t="s">
        <v>895</v>
      </c>
      <c r="D517" s="64">
        <v>2</v>
      </c>
      <c r="E517" s="52">
        <v>1.8</v>
      </c>
      <c r="F517" s="52">
        <v>1.2999999999999998</v>
      </c>
      <c r="G517" s="52">
        <v>0.69999999999999984</v>
      </c>
      <c r="H517" s="53">
        <v>0.2</v>
      </c>
      <c r="I517" s="49">
        <f t="shared" si="53"/>
        <v>3.9999999999999996</v>
      </c>
    </row>
    <row r="518" spans="1:909" s="5" customFormat="1" ht="14.25" customHeight="1">
      <c r="A518" s="70">
        <v>495</v>
      </c>
      <c r="B518" s="95" t="s">
        <v>370</v>
      </c>
      <c r="C518" s="93" t="s">
        <v>895</v>
      </c>
      <c r="D518" s="64">
        <v>2</v>
      </c>
      <c r="E518" s="52">
        <v>1.9999999999999998</v>
      </c>
      <c r="F518" s="52">
        <v>1.4</v>
      </c>
      <c r="G518" s="52">
        <v>0.69999999999999984</v>
      </c>
      <c r="H518" s="53">
        <v>0.2</v>
      </c>
      <c r="I518" s="84">
        <f t="shared" si="53"/>
        <v>4.3</v>
      </c>
    </row>
    <row r="519" spans="1:909" ht="18.75" customHeight="1">
      <c r="A519" s="73"/>
      <c r="B519" s="96"/>
      <c r="C519" s="97" t="s">
        <v>73</v>
      </c>
      <c r="D519" s="80">
        <f t="shared" ref="D519:I519" si="54">SUM(D491:D518)</f>
        <v>160</v>
      </c>
      <c r="E519" s="80">
        <f t="shared" si="54"/>
        <v>67.899999999999977</v>
      </c>
      <c r="F519" s="80">
        <f t="shared" si="54"/>
        <v>47.1</v>
      </c>
      <c r="G519" s="80">
        <f t="shared" si="54"/>
        <v>23.299999999999997</v>
      </c>
      <c r="H519" s="80">
        <f t="shared" si="54"/>
        <v>12.500000000000004</v>
      </c>
      <c r="I519" s="80">
        <f t="shared" si="54"/>
        <v>150.80000000000004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  <c r="IW519" s="1"/>
      <c r="IX519" s="1"/>
      <c r="IY519" s="1"/>
      <c r="IZ519" s="1"/>
      <c r="JA519" s="1"/>
      <c r="JB519" s="1"/>
      <c r="JC519" s="1"/>
      <c r="JD519" s="1"/>
      <c r="JE519" s="1"/>
      <c r="JF519" s="1"/>
      <c r="JG519" s="1"/>
      <c r="JH519" s="1"/>
      <c r="JI519" s="1"/>
      <c r="JJ519" s="1"/>
      <c r="JK519" s="1"/>
      <c r="JL519" s="1"/>
      <c r="JM519" s="1"/>
      <c r="JN519" s="1"/>
      <c r="JO519" s="1"/>
      <c r="JP519" s="1"/>
      <c r="JQ519" s="1"/>
      <c r="JR519" s="1"/>
      <c r="JS519" s="1"/>
      <c r="JT519" s="1"/>
      <c r="JU519" s="1"/>
      <c r="JV519" s="1"/>
      <c r="JW519" s="1"/>
      <c r="JX519" s="1"/>
      <c r="JY519" s="1"/>
      <c r="JZ519" s="1"/>
      <c r="KA519" s="1"/>
      <c r="KB519" s="1"/>
      <c r="KC519" s="1"/>
      <c r="KD519" s="1"/>
      <c r="KE519" s="1"/>
      <c r="KF519" s="1"/>
      <c r="KG519" s="1"/>
      <c r="KH519" s="1"/>
      <c r="KI519" s="1"/>
      <c r="KJ519" s="1"/>
      <c r="KK519" s="1"/>
      <c r="KL519" s="1"/>
      <c r="KM519" s="1"/>
      <c r="KN519" s="1"/>
      <c r="KO519" s="1"/>
      <c r="KP519" s="1"/>
      <c r="KQ519" s="1"/>
      <c r="KR519" s="1"/>
      <c r="KS519" s="1"/>
      <c r="KT519" s="1"/>
      <c r="KU519" s="1"/>
      <c r="KV519" s="1"/>
      <c r="KW519" s="1"/>
      <c r="KX519" s="1"/>
      <c r="KY519" s="1"/>
      <c r="KZ519" s="1"/>
      <c r="LA519" s="1"/>
      <c r="LB519" s="1"/>
      <c r="LC519" s="1"/>
      <c r="LD519" s="1"/>
      <c r="LE519" s="1"/>
      <c r="LF519" s="1"/>
      <c r="LG519" s="1"/>
      <c r="LH519" s="1"/>
      <c r="LI519" s="1"/>
      <c r="LJ519" s="1"/>
      <c r="LK519" s="1"/>
      <c r="LL519" s="1"/>
      <c r="LM519" s="1"/>
      <c r="LN519" s="1"/>
      <c r="LO519" s="1"/>
      <c r="LP519" s="1"/>
      <c r="LQ519" s="1"/>
      <c r="LR519" s="1"/>
      <c r="LS519" s="1"/>
      <c r="LT519" s="1"/>
      <c r="LU519" s="1"/>
      <c r="LV519" s="1"/>
      <c r="LW519" s="1"/>
      <c r="LX519" s="1"/>
      <c r="LY519" s="1"/>
      <c r="LZ519" s="1"/>
      <c r="MA519" s="1"/>
      <c r="MB519" s="1"/>
      <c r="MC519" s="1"/>
      <c r="MD519" s="1"/>
      <c r="ME519" s="1"/>
      <c r="MF519" s="1"/>
      <c r="MG519" s="1"/>
      <c r="MH519" s="1"/>
      <c r="MI519" s="1"/>
      <c r="MJ519" s="1"/>
      <c r="MK519" s="1"/>
      <c r="ML519" s="1"/>
      <c r="MM519" s="1"/>
      <c r="MN519" s="1"/>
      <c r="MO519" s="1"/>
      <c r="MP519" s="1"/>
      <c r="MQ519" s="1"/>
      <c r="MR519" s="1"/>
      <c r="MS519" s="1"/>
      <c r="MT519" s="1"/>
      <c r="MU519" s="1"/>
      <c r="MV519" s="1"/>
      <c r="MW519" s="1"/>
      <c r="MX519" s="1"/>
      <c r="MY519" s="1"/>
      <c r="MZ519" s="1"/>
      <c r="NA519" s="1"/>
      <c r="NB519" s="1"/>
      <c r="NC519" s="1"/>
      <c r="ND519" s="1"/>
      <c r="NE519" s="1"/>
      <c r="NF519" s="1"/>
      <c r="NG519" s="1"/>
      <c r="NH519" s="1"/>
      <c r="NI519" s="1"/>
      <c r="NJ519" s="1"/>
      <c r="NK519" s="1"/>
      <c r="NL519" s="1"/>
      <c r="NM519" s="1"/>
      <c r="NN519" s="1"/>
      <c r="NO519" s="1"/>
      <c r="NP519" s="1"/>
      <c r="NQ519" s="1"/>
      <c r="NR519" s="1"/>
      <c r="NS519" s="1"/>
      <c r="NT519" s="1"/>
      <c r="NU519" s="1"/>
      <c r="NV519" s="1"/>
      <c r="NW519" s="1"/>
      <c r="NX519" s="1"/>
      <c r="NY519" s="1"/>
      <c r="NZ519" s="1"/>
      <c r="OA519" s="1"/>
      <c r="OB519" s="1"/>
      <c r="OC519" s="1"/>
      <c r="OD519" s="1"/>
      <c r="OE519" s="1"/>
      <c r="OF519" s="1"/>
      <c r="OG519" s="1"/>
      <c r="OH519" s="1"/>
      <c r="OI519" s="1"/>
      <c r="OJ519" s="1"/>
      <c r="OK519" s="1"/>
      <c r="OL519" s="1"/>
      <c r="OM519" s="1"/>
      <c r="ON519" s="1"/>
      <c r="OO519" s="1"/>
      <c r="OP519" s="1"/>
      <c r="OQ519" s="1"/>
      <c r="OR519" s="1"/>
      <c r="OS519" s="1"/>
      <c r="OT519" s="1"/>
      <c r="OU519" s="1"/>
      <c r="OV519" s="1"/>
      <c r="OW519" s="1"/>
      <c r="OX519" s="1"/>
      <c r="OY519" s="1"/>
      <c r="OZ519" s="1"/>
      <c r="PA519" s="1"/>
      <c r="PB519" s="1"/>
      <c r="PC519" s="1"/>
      <c r="PD519" s="1"/>
      <c r="PE519" s="1"/>
      <c r="PF519" s="1"/>
      <c r="PG519" s="1"/>
      <c r="PH519" s="1"/>
      <c r="PI519" s="1"/>
      <c r="PJ519" s="1"/>
      <c r="PK519" s="1"/>
      <c r="PL519" s="1"/>
      <c r="PM519" s="1"/>
      <c r="PN519" s="1"/>
      <c r="PO519" s="1"/>
      <c r="PP519" s="1"/>
      <c r="PQ519" s="1"/>
      <c r="PR519" s="1"/>
      <c r="PS519" s="1"/>
      <c r="PT519" s="1"/>
      <c r="PU519" s="1"/>
      <c r="PV519" s="1"/>
      <c r="PW519" s="1"/>
      <c r="PX519" s="1"/>
      <c r="PY519" s="1"/>
      <c r="PZ519" s="1"/>
      <c r="QA519" s="1"/>
      <c r="QB519" s="1"/>
      <c r="QC519" s="1"/>
      <c r="QD519" s="1"/>
      <c r="QE519" s="1"/>
      <c r="QF519" s="1"/>
      <c r="QG519" s="1"/>
      <c r="QH519" s="1"/>
      <c r="QI519" s="1"/>
      <c r="QJ519" s="1"/>
      <c r="QK519" s="1"/>
      <c r="QL519" s="1"/>
      <c r="QM519" s="1"/>
      <c r="QN519" s="1"/>
      <c r="QO519" s="1"/>
      <c r="QP519" s="1"/>
      <c r="QQ519" s="1"/>
      <c r="QR519" s="1"/>
      <c r="QS519" s="1"/>
      <c r="QT519" s="1"/>
      <c r="QU519" s="1"/>
      <c r="QV519" s="1"/>
      <c r="QW519" s="1"/>
      <c r="QX519" s="1"/>
      <c r="QY519" s="1"/>
      <c r="QZ519" s="1"/>
      <c r="RA519" s="1"/>
      <c r="RB519" s="1"/>
      <c r="RC519" s="1"/>
      <c r="RD519" s="1"/>
      <c r="RE519" s="1"/>
      <c r="RF519" s="1"/>
      <c r="RG519" s="1"/>
      <c r="RH519" s="1"/>
      <c r="RI519" s="1"/>
      <c r="RJ519" s="1"/>
      <c r="RK519" s="1"/>
      <c r="RL519" s="1"/>
      <c r="RM519" s="1"/>
      <c r="RN519" s="1"/>
      <c r="RO519" s="1"/>
      <c r="RP519" s="1"/>
      <c r="RQ519" s="1"/>
      <c r="RR519" s="1"/>
      <c r="RS519" s="1"/>
      <c r="RT519" s="1"/>
      <c r="RU519" s="1"/>
      <c r="RV519" s="1"/>
      <c r="RW519" s="1"/>
      <c r="RX519" s="1"/>
      <c r="RY519" s="1"/>
      <c r="RZ519" s="1"/>
      <c r="SA519" s="1"/>
      <c r="SB519" s="1"/>
      <c r="SC519" s="1"/>
      <c r="SD519" s="1"/>
      <c r="SE519" s="1"/>
      <c r="SF519" s="1"/>
      <c r="SG519" s="1"/>
      <c r="SH519" s="1"/>
      <c r="SI519" s="1"/>
      <c r="SJ519" s="1"/>
      <c r="SK519" s="1"/>
      <c r="SL519" s="1"/>
      <c r="SM519" s="1"/>
      <c r="SN519" s="1"/>
      <c r="SO519" s="1"/>
      <c r="SP519" s="1"/>
      <c r="SQ519" s="1"/>
      <c r="SR519" s="1"/>
      <c r="SS519" s="1"/>
      <c r="ST519" s="1"/>
      <c r="SU519" s="1"/>
      <c r="SV519" s="1"/>
      <c r="SW519" s="1"/>
      <c r="SX519" s="1"/>
      <c r="SY519" s="1"/>
      <c r="SZ519" s="1"/>
      <c r="TA519" s="1"/>
      <c r="TB519" s="1"/>
      <c r="TC519" s="1"/>
      <c r="TD519" s="1"/>
      <c r="TE519" s="1"/>
      <c r="TF519" s="1"/>
      <c r="TG519" s="1"/>
      <c r="TH519" s="1"/>
      <c r="TI519" s="1"/>
      <c r="TJ519" s="1"/>
      <c r="TK519" s="1"/>
      <c r="TL519" s="1"/>
      <c r="TM519" s="1"/>
      <c r="TN519" s="1"/>
      <c r="TO519" s="1"/>
      <c r="TP519" s="1"/>
      <c r="TQ519" s="1"/>
      <c r="TR519" s="1"/>
      <c r="TS519" s="1"/>
      <c r="TT519" s="1"/>
      <c r="TU519" s="1"/>
      <c r="TV519" s="1"/>
      <c r="TW519" s="1"/>
      <c r="TX519" s="1"/>
      <c r="TY519" s="1"/>
      <c r="TZ519" s="1"/>
      <c r="UA519" s="1"/>
      <c r="UB519" s="1"/>
      <c r="UC519" s="1"/>
      <c r="UD519" s="1"/>
      <c r="UE519" s="1"/>
      <c r="UF519" s="1"/>
      <c r="UG519" s="1"/>
      <c r="UH519" s="1"/>
      <c r="UI519" s="1"/>
      <c r="UJ519" s="1"/>
      <c r="UK519" s="1"/>
      <c r="UL519" s="1"/>
      <c r="UM519" s="1"/>
      <c r="UN519" s="1"/>
      <c r="UO519" s="1"/>
      <c r="UP519" s="1"/>
      <c r="UQ519" s="1"/>
      <c r="UR519" s="1"/>
      <c r="US519" s="1"/>
      <c r="UT519" s="1"/>
      <c r="UU519" s="1"/>
      <c r="UV519" s="1"/>
      <c r="UW519" s="1"/>
      <c r="UX519" s="1"/>
      <c r="UY519" s="1"/>
      <c r="UZ519" s="1"/>
      <c r="VA519" s="1"/>
      <c r="VB519" s="1"/>
      <c r="VC519" s="1"/>
      <c r="VD519" s="1"/>
      <c r="VE519" s="1"/>
      <c r="VF519" s="1"/>
      <c r="VG519" s="1"/>
      <c r="VH519" s="1"/>
      <c r="VI519" s="1"/>
      <c r="VJ519" s="1"/>
      <c r="VK519" s="1"/>
      <c r="VL519" s="1"/>
      <c r="VM519" s="1"/>
      <c r="VN519" s="1"/>
      <c r="VO519" s="1"/>
      <c r="VP519" s="1"/>
      <c r="VQ519" s="1"/>
      <c r="VR519" s="1"/>
      <c r="VS519" s="1"/>
      <c r="VT519" s="1"/>
      <c r="VU519" s="1"/>
      <c r="VV519" s="1"/>
      <c r="VW519" s="1"/>
      <c r="VX519" s="1"/>
      <c r="VY519" s="1"/>
      <c r="VZ519" s="1"/>
      <c r="WA519" s="1"/>
      <c r="WB519" s="1"/>
      <c r="WC519" s="1"/>
      <c r="WD519" s="1"/>
      <c r="WE519" s="1"/>
      <c r="WF519" s="1"/>
      <c r="WG519" s="1"/>
      <c r="WH519" s="1"/>
      <c r="WI519" s="1"/>
      <c r="WJ519" s="1"/>
      <c r="WK519" s="1"/>
      <c r="WL519" s="1"/>
      <c r="WM519" s="1"/>
      <c r="WN519" s="1"/>
      <c r="WO519" s="1"/>
      <c r="WP519" s="1"/>
      <c r="WQ519" s="1"/>
      <c r="WR519" s="1"/>
      <c r="WS519" s="1"/>
      <c r="WT519" s="1"/>
      <c r="WU519" s="1"/>
      <c r="WV519" s="1"/>
      <c r="WW519" s="1"/>
      <c r="WX519" s="1"/>
      <c r="WY519" s="1"/>
      <c r="WZ519" s="1"/>
      <c r="XA519" s="1"/>
      <c r="XB519" s="1"/>
      <c r="XC519" s="1"/>
      <c r="XD519" s="1"/>
      <c r="XE519" s="1"/>
      <c r="XF519" s="1"/>
      <c r="XG519" s="1"/>
      <c r="XH519" s="1"/>
      <c r="XI519" s="1"/>
      <c r="XJ519" s="1"/>
      <c r="XK519" s="1"/>
      <c r="XL519" s="1"/>
      <c r="XM519" s="1"/>
      <c r="XN519" s="1"/>
      <c r="XO519" s="1"/>
      <c r="XP519" s="1"/>
      <c r="XQ519" s="1"/>
      <c r="XR519" s="1"/>
      <c r="XS519" s="1"/>
      <c r="XT519" s="1"/>
      <c r="XU519" s="1"/>
      <c r="XV519" s="1"/>
      <c r="XW519" s="1"/>
      <c r="XX519" s="1"/>
      <c r="XY519" s="1"/>
      <c r="XZ519" s="1"/>
      <c r="YA519" s="1"/>
      <c r="YB519" s="1"/>
      <c r="YC519" s="1"/>
      <c r="YD519" s="1"/>
      <c r="YE519" s="1"/>
      <c r="YF519" s="1"/>
      <c r="YG519" s="1"/>
      <c r="YH519" s="1"/>
      <c r="YI519" s="1"/>
      <c r="YJ519" s="1"/>
      <c r="YK519" s="1"/>
      <c r="YL519" s="1"/>
      <c r="YM519" s="1"/>
      <c r="YN519" s="1"/>
      <c r="YO519" s="1"/>
      <c r="YP519" s="1"/>
      <c r="YQ519" s="1"/>
      <c r="YR519" s="1"/>
      <c r="YS519" s="1"/>
      <c r="YT519" s="1"/>
      <c r="YU519" s="1"/>
      <c r="YV519" s="1"/>
      <c r="YW519" s="1"/>
      <c r="YX519" s="1"/>
      <c r="YY519" s="1"/>
      <c r="YZ519" s="1"/>
      <c r="ZA519" s="1"/>
      <c r="ZB519" s="1"/>
      <c r="ZC519" s="1"/>
      <c r="ZD519" s="1"/>
      <c r="ZE519" s="1"/>
      <c r="ZF519" s="1"/>
      <c r="ZG519" s="1"/>
      <c r="ZH519" s="1"/>
      <c r="ZI519" s="1"/>
      <c r="ZJ519" s="1"/>
      <c r="ZK519" s="1"/>
      <c r="ZL519" s="1"/>
      <c r="ZM519" s="1"/>
      <c r="ZN519" s="1"/>
      <c r="ZO519" s="1"/>
      <c r="ZP519" s="1"/>
      <c r="ZQ519" s="1"/>
      <c r="ZR519" s="1"/>
      <c r="ZS519" s="1"/>
      <c r="ZT519" s="1"/>
      <c r="ZU519" s="1"/>
      <c r="ZV519" s="1"/>
      <c r="ZW519" s="1"/>
      <c r="ZX519" s="1"/>
      <c r="ZY519" s="1"/>
      <c r="ZZ519" s="1"/>
      <c r="AAA519" s="1"/>
      <c r="AAB519" s="1"/>
      <c r="AAC519" s="1"/>
      <c r="AAD519" s="1"/>
      <c r="AAE519" s="1"/>
      <c r="AAF519" s="1"/>
      <c r="AAG519" s="1"/>
      <c r="AAH519" s="1"/>
      <c r="AAI519" s="1"/>
      <c r="AAJ519" s="1"/>
      <c r="AAK519" s="1"/>
      <c r="AAL519" s="1"/>
      <c r="AAM519" s="1"/>
      <c r="AAN519" s="1"/>
      <c r="AAO519" s="1"/>
      <c r="AAP519" s="1"/>
      <c r="AAQ519" s="1"/>
      <c r="AAR519" s="1"/>
      <c r="AAS519" s="1"/>
      <c r="AAT519" s="1"/>
      <c r="AAU519" s="1"/>
      <c r="AAV519" s="1"/>
      <c r="AAW519" s="1"/>
      <c r="AAX519" s="1"/>
      <c r="AAY519" s="1"/>
      <c r="AAZ519" s="1"/>
      <c r="ABA519" s="1"/>
      <c r="ABB519" s="1"/>
      <c r="ABC519" s="1"/>
      <c r="ABD519" s="1"/>
      <c r="ABE519" s="1"/>
      <c r="ABF519" s="1"/>
      <c r="ABG519" s="1"/>
      <c r="ABH519" s="1"/>
      <c r="ABI519" s="1"/>
      <c r="ABJ519" s="1"/>
      <c r="ABK519" s="1"/>
      <c r="ABL519" s="1"/>
      <c r="ABM519" s="1"/>
      <c r="ABN519" s="1"/>
      <c r="ABO519" s="1"/>
      <c r="ABP519" s="1"/>
      <c r="ABQ519" s="1"/>
      <c r="ABR519" s="1"/>
      <c r="ABS519" s="1"/>
      <c r="ABT519" s="1"/>
      <c r="ABU519" s="1"/>
      <c r="ABV519" s="1"/>
      <c r="ABW519" s="1"/>
      <c r="ABX519" s="1"/>
      <c r="ABY519" s="1"/>
      <c r="ABZ519" s="1"/>
      <c r="ACA519" s="1"/>
      <c r="ACB519" s="1"/>
      <c r="ACC519" s="1"/>
      <c r="ACD519" s="1"/>
      <c r="ACE519" s="1"/>
      <c r="ACF519" s="1"/>
      <c r="ACG519" s="1"/>
      <c r="ACH519" s="1"/>
      <c r="ACI519" s="1"/>
      <c r="ACJ519" s="1"/>
      <c r="ACK519" s="1"/>
      <c r="ACL519" s="1"/>
      <c r="ACM519" s="1"/>
      <c r="ACN519" s="1"/>
      <c r="ACO519" s="1"/>
      <c r="ACP519" s="1"/>
      <c r="ACQ519" s="1"/>
      <c r="ACR519" s="1"/>
      <c r="ACS519" s="1"/>
      <c r="ACT519" s="1"/>
      <c r="ACU519" s="1"/>
      <c r="ACV519" s="1"/>
      <c r="ACW519" s="1"/>
      <c r="ACX519" s="1"/>
      <c r="ACY519" s="1"/>
      <c r="ACZ519" s="1"/>
      <c r="ADA519" s="1"/>
      <c r="ADB519" s="1"/>
      <c r="ADC519" s="1"/>
      <c r="ADD519" s="1"/>
      <c r="ADE519" s="1"/>
      <c r="ADF519" s="1"/>
      <c r="ADG519" s="1"/>
      <c r="ADH519" s="1"/>
      <c r="ADI519" s="1"/>
      <c r="ADJ519" s="1"/>
      <c r="ADK519" s="1"/>
      <c r="ADL519" s="1"/>
      <c r="ADM519" s="1"/>
      <c r="ADN519" s="1"/>
      <c r="ADO519" s="1"/>
      <c r="ADP519" s="1"/>
      <c r="ADQ519" s="1"/>
      <c r="ADR519" s="1"/>
      <c r="ADS519" s="1"/>
      <c r="ADT519" s="1"/>
      <c r="ADU519" s="1"/>
      <c r="ADV519" s="1"/>
      <c r="ADW519" s="1"/>
      <c r="ADX519" s="1"/>
      <c r="ADY519" s="1"/>
      <c r="ADZ519" s="1"/>
      <c r="AEA519" s="1"/>
      <c r="AEB519" s="1"/>
      <c r="AEC519" s="1"/>
      <c r="AED519" s="1"/>
      <c r="AEE519" s="1"/>
      <c r="AEF519" s="1"/>
      <c r="AEG519" s="1"/>
      <c r="AEH519" s="1"/>
      <c r="AEI519" s="1"/>
      <c r="AEJ519" s="1"/>
      <c r="AEK519" s="1"/>
      <c r="AEL519" s="1"/>
      <c r="AEM519" s="1"/>
      <c r="AEN519" s="1"/>
      <c r="AEO519" s="1"/>
      <c r="AEP519" s="1"/>
      <c r="AEQ519" s="1"/>
      <c r="AER519" s="1"/>
      <c r="AES519" s="1"/>
      <c r="AET519" s="1"/>
      <c r="AEU519" s="1"/>
      <c r="AEV519" s="1"/>
      <c r="AEW519" s="1"/>
      <c r="AEX519" s="1"/>
      <c r="AEY519" s="1"/>
      <c r="AEZ519" s="1"/>
      <c r="AFA519" s="1"/>
      <c r="AFB519" s="1"/>
      <c r="AFC519" s="1"/>
      <c r="AFD519" s="1"/>
      <c r="AFE519" s="1"/>
      <c r="AFF519" s="1"/>
      <c r="AFG519" s="1"/>
      <c r="AFH519" s="1"/>
      <c r="AFI519" s="1"/>
      <c r="AFJ519" s="1"/>
      <c r="AFK519" s="1"/>
      <c r="AFL519" s="1"/>
      <c r="AFM519" s="1"/>
      <c r="AFN519" s="1"/>
      <c r="AFO519" s="1"/>
      <c r="AFP519" s="1"/>
      <c r="AFQ519" s="1"/>
      <c r="AFR519" s="1"/>
      <c r="AFS519" s="1"/>
      <c r="AFT519" s="1"/>
      <c r="AFU519" s="1"/>
      <c r="AFV519" s="1"/>
      <c r="AFW519" s="1"/>
      <c r="AFX519" s="1"/>
      <c r="AFY519" s="1"/>
      <c r="AFZ519" s="1"/>
      <c r="AGA519" s="1"/>
      <c r="AGB519" s="1"/>
      <c r="AGC519" s="1"/>
      <c r="AGD519" s="1"/>
      <c r="AGE519" s="1"/>
      <c r="AGF519" s="1"/>
      <c r="AGG519" s="1"/>
      <c r="AGH519" s="1"/>
      <c r="AGI519" s="1"/>
      <c r="AGJ519" s="1"/>
      <c r="AGK519" s="1"/>
      <c r="AGL519" s="1"/>
      <c r="AGM519" s="1"/>
      <c r="AGN519" s="1"/>
      <c r="AGO519" s="1"/>
      <c r="AGP519" s="1"/>
      <c r="AGQ519" s="1"/>
      <c r="AGR519" s="1"/>
      <c r="AGS519" s="1"/>
      <c r="AGT519" s="1"/>
      <c r="AGU519" s="1"/>
      <c r="AGV519" s="1"/>
      <c r="AGW519" s="1"/>
      <c r="AGX519" s="1"/>
      <c r="AGY519" s="1"/>
      <c r="AGZ519" s="1"/>
      <c r="AHA519" s="1"/>
      <c r="AHB519" s="1"/>
      <c r="AHC519" s="1"/>
      <c r="AHD519" s="1"/>
      <c r="AHE519" s="1"/>
      <c r="AHF519" s="1"/>
      <c r="AHG519" s="1"/>
      <c r="AHH519" s="1"/>
      <c r="AHI519" s="1"/>
      <c r="AHJ519" s="1"/>
      <c r="AHK519" s="1"/>
      <c r="AHL519" s="1"/>
      <c r="AHM519" s="1"/>
      <c r="AHN519" s="1"/>
      <c r="AHO519" s="1"/>
      <c r="AHP519" s="1"/>
      <c r="AHQ519" s="1"/>
      <c r="AHR519" s="1"/>
      <c r="AHS519" s="1"/>
      <c r="AHT519" s="1"/>
      <c r="AHU519" s="1"/>
      <c r="AHV519" s="1"/>
      <c r="AHW519" s="1"/>
      <c r="AHX519" s="1"/>
      <c r="AHY519" s="1"/>
    </row>
    <row r="520" spans="1:909" ht="33" customHeight="1">
      <c r="A520" s="148" t="s">
        <v>371</v>
      </c>
      <c r="B520" s="148"/>
      <c r="C520" s="148"/>
      <c r="D520" s="148"/>
      <c r="E520" s="148"/>
      <c r="F520" s="148"/>
      <c r="G520" s="148"/>
      <c r="H520" s="148"/>
      <c r="I520" s="148"/>
    </row>
    <row r="521" spans="1:909">
      <c r="A521" s="81">
        <v>496</v>
      </c>
      <c r="B521" s="50" t="s">
        <v>372</v>
      </c>
      <c r="C521" s="98" t="s">
        <v>929</v>
      </c>
      <c r="D521" s="51" t="s">
        <v>19</v>
      </c>
      <c r="E521" s="48">
        <v>4.3000000000000007</v>
      </c>
      <c r="F521" s="48">
        <v>2.9999999999999996</v>
      </c>
      <c r="G521" s="48">
        <v>1.3</v>
      </c>
      <c r="H521" s="48">
        <v>1</v>
      </c>
      <c r="I521" s="49">
        <f>SUM(E521:H521)</f>
        <v>9.6000000000000014</v>
      </c>
    </row>
    <row r="522" spans="1:909">
      <c r="A522" s="81">
        <v>497</v>
      </c>
      <c r="B522" s="50" t="s">
        <v>373</v>
      </c>
      <c r="C522" s="98" t="s">
        <v>929</v>
      </c>
      <c r="D522" s="51" t="s">
        <v>19</v>
      </c>
      <c r="E522" s="48">
        <v>3.3000000000000007</v>
      </c>
      <c r="F522" s="48">
        <v>2.4999999999999996</v>
      </c>
      <c r="G522" s="48">
        <v>1.8</v>
      </c>
      <c r="H522" s="48">
        <v>1</v>
      </c>
      <c r="I522" s="49">
        <f>SUM(E522:H522)</f>
        <v>8.6000000000000014</v>
      </c>
    </row>
    <row r="523" spans="1:909">
      <c r="A523" s="81">
        <v>498</v>
      </c>
      <c r="B523" s="50" t="s">
        <v>374</v>
      </c>
      <c r="C523" s="98" t="s">
        <v>929</v>
      </c>
      <c r="D523" s="51" t="s">
        <v>19</v>
      </c>
      <c r="E523" s="48">
        <v>3.3000000000000007</v>
      </c>
      <c r="F523" s="48">
        <v>2.9999999999999996</v>
      </c>
      <c r="G523" s="48">
        <v>3.3000000000000003</v>
      </c>
      <c r="H523" s="48">
        <v>2.0000000000000004</v>
      </c>
      <c r="I523" s="49">
        <f>SUM(E523:H523)</f>
        <v>11.600000000000001</v>
      </c>
    </row>
    <row r="524" spans="1:909">
      <c r="A524" s="81">
        <v>499</v>
      </c>
      <c r="B524" s="50" t="s">
        <v>375</v>
      </c>
      <c r="C524" s="36" t="s">
        <v>938</v>
      </c>
      <c r="D524" s="51">
        <v>15</v>
      </c>
      <c r="E524" s="48">
        <v>19.299999999999997</v>
      </c>
      <c r="F524" s="48">
        <v>7.0000000000000018</v>
      </c>
      <c r="G524" s="48">
        <v>4.8</v>
      </c>
      <c r="H524" s="48">
        <v>2.5000000000000004</v>
      </c>
      <c r="I524" s="49">
        <f t="shared" ref="I524:I545" si="55">SUM(E524:H524)</f>
        <v>33.6</v>
      </c>
    </row>
    <row r="525" spans="1:909">
      <c r="A525" s="81">
        <v>500</v>
      </c>
      <c r="B525" s="50" t="s">
        <v>376</v>
      </c>
      <c r="C525" s="36" t="s">
        <v>834</v>
      </c>
      <c r="D525" s="51">
        <v>20</v>
      </c>
      <c r="E525" s="52">
        <v>15.799999999999997</v>
      </c>
      <c r="F525" s="52">
        <v>10.000000000000002</v>
      </c>
      <c r="G525" s="52">
        <v>5.3</v>
      </c>
      <c r="H525" s="53">
        <v>3.0000000000000004</v>
      </c>
      <c r="I525" s="49">
        <f t="shared" si="55"/>
        <v>34.1</v>
      </c>
    </row>
    <row r="526" spans="1:909">
      <c r="A526" s="81">
        <v>501</v>
      </c>
      <c r="B526" s="67" t="s">
        <v>1197</v>
      </c>
      <c r="C526" s="36" t="s">
        <v>939</v>
      </c>
      <c r="D526" s="51">
        <v>24</v>
      </c>
      <c r="E526" s="52">
        <v>19.299999999999997</v>
      </c>
      <c r="F526" s="52">
        <v>9.0000000000000018</v>
      </c>
      <c r="G526" s="52">
        <v>3.8000000000000003</v>
      </c>
      <c r="H526" s="53">
        <v>3.5000000000000004</v>
      </c>
      <c r="I526" s="49">
        <f t="shared" si="55"/>
        <v>35.599999999999994</v>
      </c>
    </row>
    <row r="527" spans="1:909">
      <c r="A527" s="81">
        <v>502</v>
      </c>
      <c r="B527" s="50" t="s">
        <v>377</v>
      </c>
      <c r="C527" s="36" t="s">
        <v>940</v>
      </c>
      <c r="D527" s="51">
        <v>20</v>
      </c>
      <c r="E527" s="52">
        <v>19.299999999999997</v>
      </c>
      <c r="F527" s="52">
        <v>11.000000000000002</v>
      </c>
      <c r="G527" s="52">
        <v>8.2999999999999989</v>
      </c>
      <c r="H527" s="53">
        <v>3.0000000000000004</v>
      </c>
      <c r="I527" s="49">
        <f t="shared" si="55"/>
        <v>41.599999999999994</v>
      </c>
    </row>
    <row r="528" spans="1:909">
      <c r="A528" s="81">
        <v>503</v>
      </c>
      <c r="B528" s="50" t="s">
        <v>378</v>
      </c>
      <c r="C528" s="36" t="s">
        <v>932</v>
      </c>
      <c r="D528" s="51" t="s">
        <v>19</v>
      </c>
      <c r="E528" s="48">
        <v>4.3000000000000007</v>
      </c>
      <c r="F528" s="48">
        <v>2.9999999999999996</v>
      </c>
      <c r="G528" s="48">
        <v>1.3</v>
      </c>
      <c r="H528" s="48">
        <v>1</v>
      </c>
      <c r="I528" s="49">
        <f t="shared" si="55"/>
        <v>9.6000000000000014</v>
      </c>
    </row>
    <row r="529" spans="1:9">
      <c r="A529" s="81">
        <v>504</v>
      </c>
      <c r="B529" s="50" t="s">
        <v>379</v>
      </c>
      <c r="C529" s="36" t="s">
        <v>931</v>
      </c>
      <c r="D529" s="51">
        <v>5</v>
      </c>
      <c r="E529" s="48">
        <v>4.8000000000000007</v>
      </c>
      <c r="F529" s="48">
        <v>0</v>
      </c>
      <c r="G529" s="48">
        <v>1.3</v>
      </c>
      <c r="H529" s="48">
        <v>1.5000000000000002</v>
      </c>
      <c r="I529" s="49">
        <f t="shared" si="55"/>
        <v>7.6000000000000005</v>
      </c>
    </row>
    <row r="530" spans="1:9">
      <c r="A530" s="81">
        <v>505</v>
      </c>
      <c r="B530" s="50" t="s">
        <v>380</v>
      </c>
      <c r="C530" s="36" t="s">
        <v>933</v>
      </c>
      <c r="D530" s="51">
        <v>7</v>
      </c>
      <c r="E530" s="48">
        <v>7.8</v>
      </c>
      <c r="F530" s="48">
        <v>1.9999999999999996</v>
      </c>
      <c r="G530" s="48">
        <v>1.8</v>
      </c>
      <c r="H530" s="48">
        <v>1.5000000000000002</v>
      </c>
      <c r="I530" s="49">
        <f t="shared" si="55"/>
        <v>13.1</v>
      </c>
    </row>
    <row r="531" spans="1:9">
      <c r="A531" s="81">
        <v>506</v>
      </c>
      <c r="B531" s="50" t="s">
        <v>381</v>
      </c>
      <c r="C531" s="36" t="s">
        <v>973</v>
      </c>
      <c r="D531" s="51">
        <v>15</v>
      </c>
      <c r="E531" s="52">
        <v>20.299999999999997</v>
      </c>
      <c r="F531" s="52">
        <v>14.000000000000002</v>
      </c>
      <c r="G531" s="52">
        <v>5.8</v>
      </c>
      <c r="H531" s="53">
        <v>2.0000000000000004</v>
      </c>
      <c r="I531" s="49">
        <f t="shared" si="55"/>
        <v>42.099999999999994</v>
      </c>
    </row>
    <row r="532" spans="1:9">
      <c r="A532" s="81">
        <v>507</v>
      </c>
      <c r="B532" s="50" t="s">
        <v>382</v>
      </c>
      <c r="C532" s="36" t="s">
        <v>835</v>
      </c>
      <c r="D532" s="51">
        <v>10</v>
      </c>
      <c r="E532" s="52">
        <v>9.7999999999999989</v>
      </c>
      <c r="F532" s="52">
        <v>5.0000000000000018</v>
      </c>
      <c r="G532" s="52">
        <v>3.8000000000000003</v>
      </c>
      <c r="H532" s="53">
        <v>2.0000000000000004</v>
      </c>
      <c r="I532" s="49">
        <f t="shared" si="55"/>
        <v>20.6</v>
      </c>
    </row>
    <row r="533" spans="1:9">
      <c r="A533" s="81">
        <v>508</v>
      </c>
      <c r="B533" s="50" t="s">
        <v>383</v>
      </c>
      <c r="C533" s="36" t="s">
        <v>934</v>
      </c>
      <c r="D533" s="51" t="s">
        <v>19</v>
      </c>
      <c r="E533" s="48">
        <v>5.3000000000000007</v>
      </c>
      <c r="F533" s="48">
        <v>2.9999999999999996</v>
      </c>
      <c r="G533" s="48">
        <v>1.8</v>
      </c>
      <c r="H533" s="48">
        <v>1</v>
      </c>
      <c r="I533" s="49">
        <f t="shared" si="55"/>
        <v>11.100000000000001</v>
      </c>
    </row>
    <row r="534" spans="1:9">
      <c r="A534" s="81">
        <v>509</v>
      </c>
      <c r="B534" s="50" t="s">
        <v>384</v>
      </c>
      <c r="C534" s="36" t="s">
        <v>935</v>
      </c>
      <c r="D534" s="51" t="s">
        <v>19</v>
      </c>
      <c r="E534" s="48">
        <v>5.3000000000000007</v>
      </c>
      <c r="F534" s="48">
        <v>2.9999999999999996</v>
      </c>
      <c r="G534" s="48">
        <v>3.3000000000000003</v>
      </c>
      <c r="H534" s="48">
        <v>2.0000000000000004</v>
      </c>
      <c r="I534" s="49">
        <f t="shared" si="55"/>
        <v>13.600000000000001</v>
      </c>
    </row>
    <row r="535" spans="1:9">
      <c r="A535" s="81">
        <v>510</v>
      </c>
      <c r="B535" s="50" t="s">
        <v>385</v>
      </c>
      <c r="C535" s="36" t="s">
        <v>936</v>
      </c>
      <c r="D535" s="51">
        <v>50</v>
      </c>
      <c r="E535" s="52">
        <v>36.800000000000004</v>
      </c>
      <c r="F535" s="52">
        <v>20.999999999999993</v>
      </c>
      <c r="G535" s="52">
        <v>14.799999999999999</v>
      </c>
      <c r="H535" s="53">
        <v>3.0000000000000004</v>
      </c>
      <c r="I535" s="49">
        <f t="shared" si="55"/>
        <v>75.599999999999994</v>
      </c>
    </row>
    <row r="536" spans="1:9">
      <c r="A536" s="81">
        <v>511</v>
      </c>
      <c r="B536" s="50" t="s">
        <v>386</v>
      </c>
      <c r="C536" s="36" t="s">
        <v>836</v>
      </c>
      <c r="D536" s="51" t="s">
        <v>19</v>
      </c>
      <c r="E536" s="48">
        <v>4.3000000000000007</v>
      </c>
      <c r="F536" s="48">
        <v>2.9999999999999996</v>
      </c>
      <c r="G536" s="48">
        <v>2.3000000000000003</v>
      </c>
      <c r="H536" s="48">
        <v>1.5000000000000002</v>
      </c>
      <c r="I536" s="49">
        <f t="shared" si="55"/>
        <v>11.100000000000001</v>
      </c>
    </row>
    <row r="537" spans="1:9">
      <c r="A537" s="81">
        <v>512</v>
      </c>
      <c r="B537" s="50" t="s">
        <v>387</v>
      </c>
      <c r="C537" s="36" t="s">
        <v>937</v>
      </c>
      <c r="D537" s="51">
        <v>10</v>
      </c>
      <c r="E537" s="52">
        <v>8.7999999999999989</v>
      </c>
      <c r="F537" s="52">
        <v>6.0000000000000018</v>
      </c>
      <c r="G537" s="52">
        <v>4.8</v>
      </c>
      <c r="H537" s="53">
        <v>2.0000000000000004</v>
      </c>
      <c r="I537" s="49">
        <f t="shared" si="55"/>
        <v>21.6</v>
      </c>
    </row>
    <row r="538" spans="1:9" ht="15.75">
      <c r="A538" s="81">
        <v>513</v>
      </c>
      <c r="B538" s="59" t="s">
        <v>751</v>
      </c>
      <c r="C538" s="98" t="s">
        <v>929</v>
      </c>
      <c r="D538" s="51">
        <v>50</v>
      </c>
      <c r="E538" s="52">
        <v>36.800000000000004</v>
      </c>
      <c r="F538" s="52">
        <v>20.999999999999993</v>
      </c>
      <c r="G538" s="52">
        <v>14.799999999999999</v>
      </c>
      <c r="H538" s="53">
        <v>3.0000000000000004</v>
      </c>
      <c r="I538" s="49">
        <f t="shared" si="55"/>
        <v>75.599999999999994</v>
      </c>
    </row>
    <row r="539" spans="1:9">
      <c r="A539" s="81">
        <v>514</v>
      </c>
      <c r="B539" s="50" t="s">
        <v>388</v>
      </c>
      <c r="C539" s="98" t="s">
        <v>929</v>
      </c>
      <c r="D539" s="51">
        <v>10</v>
      </c>
      <c r="E539" s="52">
        <v>10.299999999999999</v>
      </c>
      <c r="F539" s="52">
        <v>5.5000000000000018</v>
      </c>
      <c r="G539" s="52">
        <v>3.8000000000000003</v>
      </c>
      <c r="H539" s="53">
        <v>2.0000000000000004</v>
      </c>
      <c r="I539" s="49">
        <f t="shared" si="55"/>
        <v>21.6</v>
      </c>
    </row>
    <row r="540" spans="1:9">
      <c r="A540" s="81">
        <v>515</v>
      </c>
      <c r="B540" s="50" t="s">
        <v>389</v>
      </c>
      <c r="C540" s="98" t="s">
        <v>929</v>
      </c>
      <c r="D540" s="51" t="s">
        <v>19</v>
      </c>
      <c r="E540" s="48">
        <v>3.8000000000000007</v>
      </c>
      <c r="F540" s="48">
        <v>2.4999999999999996</v>
      </c>
      <c r="G540" s="48">
        <v>1.8</v>
      </c>
      <c r="H540" s="48">
        <v>1</v>
      </c>
      <c r="I540" s="49">
        <f t="shared" si="55"/>
        <v>9.1000000000000014</v>
      </c>
    </row>
    <row r="541" spans="1:9">
      <c r="A541" s="81">
        <v>516</v>
      </c>
      <c r="B541" s="50" t="s">
        <v>56</v>
      </c>
      <c r="C541" s="36" t="s">
        <v>930</v>
      </c>
      <c r="D541" s="51" t="s">
        <v>19</v>
      </c>
      <c r="E541" s="48">
        <v>4.3000000000000007</v>
      </c>
      <c r="F541" s="48">
        <v>2.9999999999999996</v>
      </c>
      <c r="G541" s="48">
        <v>3.3000000000000003</v>
      </c>
      <c r="H541" s="48">
        <v>2.0000000000000004</v>
      </c>
      <c r="I541" s="49">
        <f t="shared" si="55"/>
        <v>12.600000000000001</v>
      </c>
    </row>
    <row r="542" spans="1:9">
      <c r="A542" s="81">
        <v>517</v>
      </c>
      <c r="B542" s="50" t="s">
        <v>390</v>
      </c>
      <c r="C542" s="98" t="s">
        <v>929</v>
      </c>
      <c r="D542" s="51">
        <v>10</v>
      </c>
      <c r="E542" s="52">
        <v>10.299999999999999</v>
      </c>
      <c r="F542" s="52">
        <v>5.0000000000000018</v>
      </c>
      <c r="G542" s="52">
        <v>2.8000000000000003</v>
      </c>
      <c r="H542" s="53">
        <v>2.0000000000000004</v>
      </c>
      <c r="I542" s="49">
        <f t="shared" si="55"/>
        <v>20.100000000000001</v>
      </c>
    </row>
    <row r="543" spans="1:9">
      <c r="A543" s="81">
        <v>518</v>
      </c>
      <c r="B543" s="50" t="s">
        <v>391</v>
      </c>
      <c r="C543" s="98" t="s">
        <v>929</v>
      </c>
      <c r="D543" s="51" t="s">
        <v>19</v>
      </c>
      <c r="E543" s="48">
        <v>5.8000000000000007</v>
      </c>
      <c r="F543" s="48">
        <v>4.5000000000000018</v>
      </c>
      <c r="G543" s="48">
        <v>3.3000000000000003</v>
      </c>
      <c r="H543" s="48">
        <v>1</v>
      </c>
      <c r="I543" s="49">
        <f t="shared" si="55"/>
        <v>14.600000000000003</v>
      </c>
    </row>
    <row r="544" spans="1:9">
      <c r="A544" s="81">
        <v>519</v>
      </c>
      <c r="B544" s="50" t="s">
        <v>392</v>
      </c>
      <c r="C544" s="98" t="s">
        <v>929</v>
      </c>
      <c r="D544" s="51" t="s">
        <v>19</v>
      </c>
      <c r="E544" s="48">
        <v>4.3000000000000007</v>
      </c>
      <c r="F544" s="48">
        <v>4.0000000000000018</v>
      </c>
      <c r="G544" s="48">
        <v>2.8000000000000003</v>
      </c>
      <c r="H544" s="48">
        <v>2.0000000000000004</v>
      </c>
      <c r="I544" s="49">
        <f t="shared" si="55"/>
        <v>13.100000000000003</v>
      </c>
    </row>
    <row r="545" spans="1:9">
      <c r="A545" s="81">
        <v>520</v>
      </c>
      <c r="B545" s="39" t="s">
        <v>393</v>
      </c>
      <c r="C545" s="36" t="s">
        <v>974</v>
      </c>
      <c r="D545" s="51" t="s">
        <v>19</v>
      </c>
      <c r="E545" s="48">
        <v>4.8000000000000007</v>
      </c>
      <c r="F545" s="48">
        <v>4.5000000000000018</v>
      </c>
      <c r="G545" s="48">
        <v>3.3000000000000003</v>
      </c>
      <c r="H545" s="48">
        <v>2.0000000000000004</v>
      </c>
      <c r="I545" s="49">
        <f t="shared" si="55"/>
        <v>14.600000000000003</v>
      </c>
    </row>
    <row r="546" spans="1:9">
      <c r="A546" s="81">
        <v>521</v>
      </c>
      <c r="B546" s="39" t="s">
        <v>394</v>
      </c>
      <c r="C546" s="98" t="s">
        <v>929</v>
      </c>
      <c r="D546" s="51" t="s">
        <v>19</v>
      </c>
      <c r="E546" s="48">
        <v>5.3000000000000007</v>
      </c>
      <c r="F546" s="48">
        <v>2.9999999999999996</v>
      </c>
      <c r="G546" s="48">
        <v>3.3000000000000003</v>
      </c>
      <c r="H546" s="48">
        <v>2.5000000000000004</v>
      </c>
      <c r="I546" s="49">
        <f t="shared" ref="I546:I554" si="56">SUM(E546:H546)</f>
        <v>14.100000000000001</v>
      </c>
    </row>
    <row r="547" spans="1:9">
      <c r="A547" s="81">
        <v>522</v>
      </c>
      <c r="B547" s="39" t="s">
        <v>395</v>
      </c>
      <c r="C547" s="98" t="s">
        <v>929</v>
      </c>
      <c r="D547" s="51">
        <v>5</v>
      </c>
      <c r="E547" s="48">
        <v>5.3000000000000007</v>
      </c>
      <c r="F547" s="48">
        <v>1.9999999999999996</v>
      </c>
      <c r="G547" s="48">
        <v>1.8</v>
      </c>
      <c r="H547" s="48">
        <v>1.5000000000000002</v>
      </c>
      <c r="I547" s="49">
        <f t="shared" si="56"/>
        <v>10.600000000000001</v>
      </c>
    </row>
    <row r="548" spans="1:9">
      <c r="A548" s="81">
        <v>523</v>
      </c>
      <c r="B548" s="39" t="s">
        <v>1198</v>
      </c>
      <c r="C548" s="98" t="s">
        <v>929</v>
      </c>
      <c r="D548" s="51" t="s">
        <v>19</v>
      </c>
      <c r="E548" s="48">
        <v>3.8000000000000007</v>
      </c>
      <c r="F548" s="48">
        <v>2.4999999999999996</v>
      </c>
      <c r="G548" s="48">
        <v>1.8</v>
      </c>
      <c r="H548" s="48">
        <v>1</v>
      </c>
      <c r="I548" s="49">
        <f t="shared" si="56"/>
        <v>9.1000000000000014</v>
      </c>
    </row>
    <row r="549" spans="1:9" s="1" customFormat="1">
      <c r="A549" s="81">
        <v>524</v>
      </c>
      <c r="B549" s="55" t="s">
        <v>1096</v>
      </c>
      <c r="C549" s="98" t="s">
        <v>929</v>
      </c>
      <c r="D549" s="51" t="s">
        <v>19</v>
      </c>
      <c r="E549" s="48">
        <v>5.8000000000000007</v>
      </c>
      <c r="F549" s="48">
        <v>4.5000000000000018</v>
      </c>
      <c r="G549" s="48">
        <v>3.3000000000000003</v>
      </c>
      <c r="H549" s="48">
        <v>1</v>
      </c>
      <c r="I549" s="49">
        <f t="shared" si="56"/>
        <v>14.600000000000003</v>
      </c>
    </row>
    <row r="550" spans="1:9" s="1" customFormat="1">
      <c r="A550" s="81">
        <v>525</v>
      </c>
      <c r="B550" s="39" t="s">
        <v>396</v>
      </c>
      <c r="C550" s="98" t="s">
        <v>929</v>
      </c>
      <c r="D550" s="51" t="s">
        <v>19</v>
      </c>
      <c r="E550" s="48">
        <v>3.8000000000000007</v>
      </c>
      <c r="F550" s="48">
        <v>2.4999999999999996</v>
      </c>
      <c r="G550" s="48">
        <v>1.8</v>
      </c>
      <c r="H550" s="48">
        <v>1</v>
      </c>
      <c r="I550" s="49">
        <f t="shared" si="56"/>
        <v>9.1000000000000014</v>
      </c>
    </row>
    <row r="551" spans="1:9" s="1" customFormat="1">
      <c r="A551" s="81">
        <v>526</v>
      </c>
      <c r="B551" s="39" t="s">
        <v>397</v>
      </c>
      <c r="C551" s="98" t="s">
        <v>929</v>
      </c>
      <c r="D551" s="51">
        <v>5</v>
      </c>
      <c r="E551" s="48">
        <v>9.2999999999999989</v>
      </c>
      <c r="F551" s="48">
        <v>2.8</v>
      </c>
      <c r="G551" s="48">
        <v>1.8</v>
      </c>
      <c r="H551" s="48">
        <v>1.5000000000000002</v>
      </c>
      <c r="I551" s="49">
        <f t="shared" si="56"/>
        <v>15.399999999999999</v>
      </c>
    </row>
    <row r="552" spans="1:9" s="1" customFormat="1">
      <c r="A552" s="81">
        <v>527</v>
      </c>
      <c r="B552" s="58" t="s">
        <v>398</v>
      </c>
      <c r="C552" s="98" t="s">
        <v>929</v>
      </c>
      <c r="D552" s="51" t="s">
        <v>19</v>
      </c>
      <c r="E552" s="48">
        <v>3.8000000000000007</v>
      </c>
      <c r="F552" s="48">
        <v>2.4999999999999996</v>
      </c>
      <c r="G552" s="48">
        <v>1.8</v>
      </c>
      <c r="H552" s="48">
        <v>1</v>
      </c>
      <c r="I552" s="49">
        <f t="shared" si="56"/>
        <v>9.1000000000000014</v>
      </c>
    </row>
    <row r="553" spans="1:9" s="1" customFormat="1" ht="15.75">
      <c r="A553" s="81">
        <v>528</v>
      </c>
      <c r="B553" s="59" t="s">
        <v>752</v>
      </c>
      <c r="C553" s="98" t="s">
        <v>929</v>
      </c>
      <c r="D553" s="51" t="s">
        <v>19</v>
      </c>
      <c r="E553" s="52">
        <v>1.8</v>
      </c>
      <c r="F553" s="52">
        <v>0</v>
      </c>
      <c r="G553" s="52">
        <v>0.79999999999999993</v>
      </c>
      <c r="H553" s="53">
        <v>1</v>
      </c>
      <c r="I553" s="49">
        <f t="shared" si="56"/>
        <v>3.6</v>
      </c>
    </row>
    <row r="554" spans="1:9" s="1" customFormat="1">
      <c r="A554" s="81">
        <v>529</v>
      </c>
      <c r="B554" s="42" t="s">
        <v>776</v>
      </c>
      <c r="C554" s="98" t="s">
        <v>929</v>
      </c>
      <c r="D554" s="51">
        <v>9</v>
      </c>
      <c r="E554" s="52">
        <v>10.299999999999999</v>
      </c>
      <c r="F554" s="52">
        <v>5.0000000000000018</v>
      </c>
      <c r="G554" s="52">
        <v>2.8000000000000003</v>
      </c>
      <c r="H554" s="53">
        <v>2.0000000000000004</v>
      </c>
      <c r="I554" s="49">
        <f t="shared" si="56"/>
        <v>20.100000000000001</v>
      </c>
    </row>
    <row r="555" spans="1:9" s="1" customFormat="1">
      <c r="A555" s="81">
        <v>530</v>
      </c>
      <c r="B555" s="60" t="s">
        <v>789</v>
      </c>
      <c r="C555" s="98" t="s">
        <v>929</v>
      </c>
      <c r="D555" s="51" t="s">
        <v>19</v>
      </c>
      <c r="E555" s="48">
        <v>3.8000000000000007</v>
      </c>
      <c r="F555" s="48">
        <v>2.4999999999999996</v>
      </c>
      <c r="G555" s="48">
        <v>1.8</v>
      </c>
      <c r="H555" s="48">
        <v>1</v>
      </c>
      <c r="I555" s="49">
        <f t="shared" ref="I555:I557" si="57">SUM(E555:H555)</f>
        <v>9.1000000000000014</v>
      </c>
    </row>
    <row r="556" spans="1:9" s="1" customFormat="1">
      <c r="A556" s="81">
        <v>531</v>
      </c>
      <c r="B556" s="36" t="s">
        <v>797</v>
      </c>
      <c r="C556" s="98" t="s">
        <v>929</v>
      </c>
      <c r="D556" s="51" t="s">
        <v>19</v>
      </c>
      <c r="E556" s="48">
        <v>4.3000000000000007</v>
      </c>
      <c r="F556" s="48">
        <v>4.0000000000000018</v>
      </c>
      <c r="G556" s="48">
        <v>2.8000000000000003</v>
      </c>
      <c r="H556" s="48">
        <v>2.0000000000000004</v>
      </c>
      <c r="I556" s="49">
        <f t="shared" si="57"/>
        <v>13.100000000000003</v>
      </c>
    </row>
    <row r="557" spans="1:9" s="1" customFormat="1">
      <c r="A557" s="81">
        <v>532</v>
      </c>
      <c r="B557" s="41" t="s">
        <v>1083</v>
      </c>
      <c r="C557" s="98" t="s">
        <v>929</v>
      </c>
      <c r="D557" s="51" t="s">
        <v>19</v>
      </c>
      <c r="E557" s="48">
        <v>5.8000000000000007</v>
      </c>
      <c r="F557" s="48">
        <v>4.5000000000000018</v>
      </c>
      <c r="G557" s="48">
        <v>3.3000000000000003</v>
      </c>
      <c r="H557" s="48">
        <v>1</v>
      </c>
      <c r="I557" s="49">
        <f t="shared" si="57"/>
        <v>14.600000000000003</v>
      </c>
    </row>
    <row r="558" spans="1:9" s="1" customFormat="1">
      <c r="A558" s="81">
        <v>533</v>
      </c>
      <c r="B558" s="36" t="s">
        <v>1149</v>
      </c>
      <c r="C558" s="120" t="s">
        <v>929</v>
      </c>
      <c r="D558" s="51" t="s">
        <v>19</v>
      </c>
      <c r="E558" s="48">
        <v>4.3000000000000007</v>
      </c>
      <c r="F558" s="48">
        <v>2.9999999999999996</v>
      </c>
      <c r="G558" s="48">
        <v>1.3</v>
      </c>
      <c r="H558" s="48">
        <v>1</v>
      </c>
      <c r="I558" s="49">
        <f>SUM(E558:H558)</f>
        <v>9.6000000000000014</v>
      </c>
    </row>
    <row r="559" spans="1:9" s="1" customFormat="1">
      <c r="A559" s="81">
        <v>534</v>
      </c>
      <c r="B559" s="36" t="s">
        <v>1150</v>
      </c>
      <c r="C559" s="99" t="s">
        <v>929</v>
      </c>
      <c r="D559" s="51" t="s">
        <v>19</v>
      </c>
      <c r="E559" s="48">
        <v>3.3000000000000007</v>
      </c>
      <c r="F559" s="48">
        <v>2.4999999999999996</v>
      </c>
      <c r="G559" s="48">
        <v>1.8</v>
      </c>
      <c r="H559" s="48">
        <v>1</v>
      </c>
      <c r="I559" s="49">
        <f>SUM(E559:H559)</f>
        <v>8.6000000000000014</v>
      </c>
    </row>
    <row r="560" spans="1:9" s="1" customFormat="1">
      <c r="A560" s="81">
        <v>535</v>
      </c>
      <c r="B560" s="100" t="s">
        <v>1151</v>
      </c>
      <c r="C560" s="68" t="s">
        <v>929</v>
      </c>
      <c r="D560" s="51">
        <v>5</v>
      </c>
      <c r="E560" s="48">
        <v>7.3</v>
      </c>
      <c r="F560" s="48">
        <v>3.9999999999999996</v>
      </c>
      <c r="G560" s="48">
        <v>1.8</v>
      </c>
      <c r="H560" s="48">
        <v>1.5000000000000002</v>
      </c>
      <c r="I560" s="49">
        <f t="shared" ref="I560:I564" si="58">SUM(E560:H560)</f>
        <v>14.6</v>
      </c>
    </row>
    <row r="561" spans="1:9" s="1" customFormat="1">
      <c r="A561" s="81">
        <v>536</v>
      </c>
      <c r="B561" s="39" t="s">
        <v>1163</v>
      </c>
      <c r="C561" s="117" t="s">
        <v>1164</v>
      </c>
      <c r="D561" s="51" t="s">
        <v>19</v>
      </c>
      <c r="E561" s="48">
        <v>4.8000000000000007</v>
      </c>
      <c r="F561" s="48">
        <v>4.5000000000000018</v>
      </c>
      <c r="G561" s="48">
        <v>3.3000000000000003</v>
      </c>
      <c r="H561" s="48">
        <v>2.0000000000000004</v>
      </c>
      <c r="I561" s="49">
        <f t="shared" si="58"/>
        <v>14.600000000000003</v>
      </c>
    </row>
    <row r="562" spans="1:9" s="1" customFormat="1">
      <c r="A562" s="81">
        <v>537</v>
      </c>
      <c r="B562" s="39" t="s">
        <v>1167</v>
      </c>
      <c r="C562" s="118" t="s">
        <v>1169</v>
      </c>
      <c r="D562" s="51">
        <v>3</v>
      </c>
      <c r="E562" s="48">
        <v>7.3</v>
      </c>
      <c r="F562" s="48">
        <v>2.8</v>
      </c>
      <c r="G562" s="48">
        <v>1.8</v>
      </c>
      <c r="H562" s="48">
        <v>1.5000000000000002</v>
      </c>
      <c r="I562" s="49">
        <f t="shared" si="58"/>
        <v>13.4</v>
      </c>
    </row>
    <row r="563" spans="1:9" s="1" customFormat="1">
      <c r="A563" s="81">
        <v>538</v>
      </c>
      <c r="B563" s="39" t="s">
        <v>1168</v>
      </c>
      <c r="C563" s="119" t="s">
        <v>1170</v>
      </c>
      <c r="D563" s="51" t="s">
        <v>19</v>
      </c>
      <c r="E563" s="48">
        <v>4.3000000000000007</v>
      </c>
      <c r="F563" s="48">
        <v>2.9999999999999996</v>
      </c>
      <c r="G563" s="48">
        <v>2.3000000000000003</v>
      </c>
      <c r="H563" s="48">
        <v>1.5000000000000002</v>
      </c>
      <c r="I563" s="49">
        <f t="shared" si="58"/>
        <v>11.100000000000001</v>
      </c>
    </row>
    <row r="564" spans="1:9" s="1" customFormat="1">
      <c r="A564" s="81">
        <v>539</v>
      </c>
      <c r="B564" s="125" t="s">
        <v>1193</v>
      </c>
      <c r="C564" s="68" t="s">
        <v>929</v>
      </c>
      <c r="D564" s="51" t="s">
        <v>19</v>
      </c>
      <c r="E564" s="48">
        <v>3.8000000000000007</v>
      </c>
      <c r="F564" s="48">
        <v>2.4999999999999996</v>
      </c>
      <c r="G564" s="48">
        <v>1.8</v>
      </c>
      <c r="H564" s="48">
        <v>1</v>
      </c>
      <c r="I564" s="49">
        <f t="shared" si="58"/>
        <v>9.1000000000000014</v>
      </c>
    </row>
    <row r="565" spans="1:9" s="1" customFormat="1">
      <c r="A565" s="81">
        <v>540</v>
      </c>
      <c r="B565" s="127" t="s">
        <v>1209</v>
      </c>
      <c r="C565" s="68" t="s">
        <v>929</v>
      </c>
      <c r="D565" s="47" t="s">
        <v>19</v>
      </c>
      <c r="E565" s="48">
        <v>3.3000000000000007</v>
      </c>
      <c r="F565" s="48">
        <v>2.9999999999999996</v>
      </c>
      <c r="G565" s="48">
        <v>2.3000000000000003</v>
      </c>
      <c r="H565" s="48">
        <v>2.0000000000000004</v>
      </c>
      <c r="I565" s="49">
        <f>SUM(E565:H565)</f>
        <v>10.600000000000001</v>
      </c>
    </row>
    <row r="566" spans="1:9" s="1" customFormat="1">
      <c r="A566" s="81">
        <v>541</v>
      </c>
      <c r="B566" s="127" t="s">
        <v>1210</v>
      </c>
      <c r="C566" s="68" t="s">
        <v>929</v>
      </c>
      <c r="D566" s="47" t="s">
        <v>19</v>
      </c>
      <c r="E566" s="48">
        <v>4.3000000000000007</v>
      </c>
      <c r="F566" s="48">
        <v>4.5000000000000018</v>
      </c>
      <c r="G566" s="48">
        <v>3.3000000000000003</v>
      </c>
      <c r="H566" s="48">
        <v>1</v>
      </c>
      <c r="I566" s="49">
        <f t="shared" ref="I566:I567" si="59">SUM(E566:H566)</f>
        <v>13.100000000000003</v>
      </c>
    </row>
    <row r="567" spans="1:9" s="1" customFormat="1">
      <c r="A567" s="81">
        <v>542</v>
      </c>
      <c r="B567" s="165" t="s">
        <v>1253</v>
      </c>
      <c r="C567" s="68"/>
      <c r="D567" s="51" t="s">
        <v>19</v>
      </c>
      <c r="E567" s="48">
        <v>3.8000000000000007</v>
      </c>
      <c r="F567" s="48">
        <v>2.4999999999999996</v>
      </c>
      <c r="G567" s="48">
        <v>1.8</v>
      </c>
      <c r="H567" s="48">
        <v>1</v>
      </c>
      <c r="I567" s="49">
        <f t="shared" si="59"/>
        <v>9.1000000000000014</v>
      </c>
    </row>
    <row r="568" spans="1:9">
      <c r="A568" s="48"/>
      <c r="B568" s="50"/>
      <c r="C568" s="61" t="s">
        <v>73</v>
      </c>
      <c r="D568" s="62">
        <f>SUM(D524:D566)</f>
        <v>273</v>
      </c>
      <c r="E568" s="62">
        <f>SUM(E521:E567)</f>
        <v>382.10000000000036</v>
      </c>
      <c r="F568" s="62">
        <f>SUM(F521:F567)</f>
        <v>223.60000000000002</v>
      </c>
      <c r="G568" s="62">
        <f>SUM(G521:G567)</f>
        <v>154.10000000000005</v>
      </c>
      <c r="H568" s="62">
        <f>SUM(H521:H567)</f>
        <v>78.5</v>
      </c>
      <c r="I568" s="62">
        <f>SUM(I521:I567)</f>
        <v>838.30000000000064</v>
      </c>
    </row>
    <row r="569" spans="1:9" ht="31.5" customHeight="1">
      <c r="A569" s="148" t="s">
        <v>399</v>
      </c>
      <c r="B569" s="148"/>
      <c r="C569" s="148"/>
      <c r="D569" s="148"/>
      <c r="E569" s="148"/>
      <c r="F569" s="148"/>
      <c r="G569" s="148"/>
      <c r="H569" s="148"/>
      <c r="I569" s="148"/>
    </row>
    <row r="570" spans="1:9" s="1" customFormat="1">
      <c r="A570" s="81">
        <v>543</v>
      </c>
      <c r="B570" s="50" t="s">
        <v>400</v>
      </c>
      <c r="C570" s="36" t="s">
        <v>942</v>
      </c>
      <c r="D570" s="47" t="s">
        <v>19</v>
      </c>
      <c r="E570" s="48">
        <v>3.3000000000000007</v>
      </c>
      <c r="F570" s="48">
        <v>2.9999999999999996</v>
      </c>
      <c r="G570" s="48">
        <v>2.3000000000000003</v>
      </c>
      <c r="H570" s="48">
        <v>2.0000000000000004</v>
      </c>
      <c r="I570" s="49">
        <f>SUM(E570:H570)</f>
        <v>10.600000000000001</v>
      </c>
    </row>
    <row r="571" spans="1:9" s="1" customFormat="1">
      <c r="A571" s="81">
        <v>544</v>
      </c>
      <c r="B571" s="50" t="s">
        <v>401</v>
      </c>
      <c r="C571" s="50" t="s">
        <v>941</v>
      </c>
      <c r="D571" s="47" t="s">
        <v>19</v>
      </c>
      <c r="E571" s="48">
        <v>4.3000000000000007</v>
      </c>
      <c r="F571" s="48">
        <v>4.5000000000000018</v>
      </c>
      <c r="G571" s="48">
        <v>3.3000000000000003</v>
      </c>
      <c r="H571" s="48">
        <v>1</v>
      </c>
      <c r="I571" s="49">
        <f t="shared" ref="I571:I595" si="60">SUM(E571:H571)</f>
        <v>13.100000000000003</v>
      </c>
    </row>
    <row r="572" spans="1:9" s="1" customFormat="1">
      <c r="A572" s="81">
        <v>545</v>
      </c>
      <c r="B572" s="50" t="s">
        <v>837</v>
      </c>
      <c r="C572" s="50" t="s">
        <v>941</v>
      </c>
      <c r="D572" s="47" t="s">
        <v>19</v>
      </c>
      <c r="E572" s="48">
        <v>3.3000000000000007</v>
      </c>
      <c r="F572" s="48">
        <v>4.5000000000000018</v>
      </c>
      <c r="G572" s="48">
        <v>2.8000000000000003</v>
      </c>
      <c r="H572" s="48">
        <v>2.0000000000000004</v>
      </c>
      <c r="I572" s="49">
        <f t="shared" si="60"/>
        <v>12.600000000000003</v>
      </c>
    </row>
    <row r="573" spans="1:9" s="1" customFormat="1">
      <c r="A573" s="81">
        <v>546</v>
      </c>
      <c r="B573" s="50" t="s">
        <v>402</v>
      </c>
      <c r="C573" s="50" t="s">
        <v>941</v>
      </c>
      <c r="D573" s="47" t="s">
        <v>19</v>
      </c>
      <c r="E573" s="48">
        <v>5.3000000000000007</v>
      </c>
      <c r="F573" s="48">
        <v>2.4999999999999996</v>
      </c>
      <c r="G573" s="48">
        <v>1.8</v>
      </c>
      <c r="H573" s="48">
        <v>1</v>
      </c>
      <c r="I573" s="49">
        <f t="shared" si="60"/>
        <v>10.600000000000001</v>
      </c>
    </row>
    <row r="574" spans="1:9" s="1" customFormat="1">
      <c r="A574" s="81">
        <v>547</v>
      </c>
      <c r="B574" s="50" t="s">
        <v>395</v>
      </c>
      <c r="C574" s="36" t="s">
        <v>975</v>
      </c>
      <c r="D574" s="47" t="s">
        <v>19</v>
      </c>
      <c r="E574" s="48">
        <v>6.3000000000000007</v>
      </c>
      <c r="F574" s="48">
        <v>4.0000000000000018</v>
      </c>
      <c r="G574" s="48">
        <v>1.8</v>
      </c>
      <c r="H574" s="48">
        <v>1</v>
      </c>
      <c r="I574" s="49">
        <f t="shared" si="60"/>
        <v>13.100000000000003</v>
      </c>
    </row>
    <row r="575" spans="1:9" s="1" customFormat="1">
      <c r="A575" s="81">
        <v>548</v>
      </c>
      <c r="B575" s="50" t="s">
        <v>403</v>
      </c>
      <c r="C575" s="50" t="s">
        <v>941</v>
      </c>
      <c r="D575" s="47" t="s">
        <v>19</v>
      </c>
      <c r="E575" s="48">
        <v>5.3000000000000007</v>
      </c>
      <c r="F575" s="48">
        <v>4.0000000000000018</v>
      </c>
      <c r="G575" s="48">
        <v>2.3000000000000003</v>
      </c>
      <c r="H575" s="48">
        <v>2.5000000000000004</v>
      </c>
      <c r="I575" s="49">
        <f t="shared" si="60"/>
        <v>14.100000000000003</v>
      </c>
    </row>
    <row r="576" spans="1:9" s="1" customFormat="1">
      <c r="A576" s="81">
        <v>549</v>
      </c>
      <c r="B576" s="50" t="s">
        <v>404</v>
      </c>
      <c r="C576" s="36" t="s">
        <v>838</v>
      </c>
      <c r="D576" s="47" t="s">
        <v>19</v>
      </c>
      <c r="E576" s="48">
        <v>6.3000000000000007</v>
      </c>
      <c r="F576" s="48">
        <v>4.0000000000000018</v>
      </c>
      <c r="G576" s="48">
        <v>2.3000000000000003</v>
      </c>
      <c r="H576" s="48">
        <v>2.5000000000000004</v>
      </c>
      <c r="I576" s="49">
        <f t="shared" si="60"/>
        <v>15.100000000000003</v>
      </c>
    </row>
    <row r="577" spans="1:9" s="1" customFormat="1">
      <c r="A577" s="81">
        <v>550</v>
      </c>
      <c r="B577" s="50" t="s">
        <v>405</v>
      </c>
      <c r="C577" s="50" t="s">
        <v>941</v>
      </c>
      <c r="D577" s="47">
        <v>9</v>
      </c>
      <c r="E577" s="48">
        <v>5.3000000000000007</v>
      </c>
      <c r="F577" s="48">
        <v>2.4999999999999996</v>
      </c>
      <c r="G577" s="48">
        <v>1.8</v>
      </c>
      <c r="H577" s="48">
        <v>2.5000000000000004</v>
      </c>
      <c r="I577" s="49">
        <f t="shared" si="60"/>
        <v>12.100000000000001</v>
      </c>
    </row>
    <row r="578" spans="1:9" s="1" customFormat="1">
      <c r="A578" s="81">
        <v>551</v>
      </c>
      <c r="B578" s="50" t="s">
        <v>406</v>
      </c>
      <c r="C578" s="36" t="s">
        <v>976</v>
      </c>
      <c r="D578" s="47" t="s">
        <v>19</v>
      </c>
      <c r="E578" s="48">
        <v>6.3000000000000007</v>
      </c>
      <c r="F578" s="48">
        <v>4.0000000000000018</v>
      </c>
      <c r="G578" s="48">
        <v>1.8</v>
      </c>
      <c r="H578" s="48">
        <v>1</v>
      </c>
      <c r="I578" s="49">
        <f t="shared" si="60"/>
        <v>13.100000000000003</v>
      </c>
    </row>
    <row r="579" spans="1:9" s="1" customFormat="1">
      <c r="A579" s="81">
        <v>552</v>
      </c>
      <c r="B579" s="50" t="s">
        <v>407</v>
      </c>
      <c r="C579" s="36" t="s">
        <v>977</v>
      </c>
      <c r="D579" s="47" t="s">
        <v>19</v>
      </c>
      <c r="E579" s="48">
        <v>5.8000000000000007</v>
      </c>
      <c r="F579" s="48">
        <v>4.0000000000000018</v>
      </c>
      <c r="G579" s="48">
        <v>2.3000000000000003</v>
      </c>
      <c r="H579" s="48">
        <v>2.5000000000000004</v>
      </c>
      <c r="I579" s="49">
        <f t="shared" si="60"/>
        <v>14.600000000000003</v>
      </c>
    </row>
    <row r="580" spans="1:9" s="1" customFormat="1">
      <c r="A580" s="81">
        <v>553</v>
      </c>
      <c r="B580" s="50" t="s">
        <v>408</v>
      </c>
      <c r="C580" s="36" t="s">
        <v>944</v>
      </c>
      <c r="D580" s="47" t="s">
        <v>19</v>
      </c>
      <c r="E580" s="48">
        <v>6.3000000000000007</v>
      </c>
      <c r="F580" s="48">
        <v>4.0000000000000018</v>
      </c>
      <c r="G580" s="48">
        <v>2.3000000000000003</v>
      </c>
      <c r="H580" s="48">
        <v>2.5000000000000004</v>
      </c>
      <c r="I580" s="49">
        <f t="shared" si="60"/>
        <v>15.100000000000003</v>
      </c>
    </row>
    <row r="581" spans="1:9" s="1" customFormat="1">
      <c r="A581" s="81">
        <v>554</v>
      </c>
      <c r="B581" s="50" t="s">
        <v>409</v>
      </c>
      <c r="C581" s="36" t="s">
        <v>943</v>
      </c>
      <c r="D581" s="47" t="s">
        <v>19</v>
      </c>
      <c r="E581" s="48">
        <v>5.3000000000000007</v>
      </c>
      <c r="F581" s="48">
        <v>2.9999999999999996</v>
      </c>
      <c r="G581" s="48">
        <v>2.3000000000000003</v>
      </c>
      <c r="H581" s="48">
        <v>2.5000000000000004</v>
      </c>
      <c r="I581" s="49">
        <f t="shared" si="60"/>
        <v>13.100000000000001</v>
      </c>
    </row>
    <row r="582" spans="1:9" s="1" customFormat="1">
      <c r="A582" s="81">
        <v>555</v>
      </c>
      <c r="B582" s="50" t="s">
        <v>1153</v>
      </c>
      <c r="C582" s="50" t="s">
        <v>941</v>
      </c>
      <c r="D582" s="47">
        <v>10</v>
      </c>
      <c r="E582" s="48">
        <v>6.3000000000000007</v>
      </c>
      <c r="F582" s="48">
        <v>3.5000000000000013</v>
      </c>
      <c r="G582" s="48">
        <v>1.8</v>
      </c>
      <c r="H582" s="48">
        <v>2.0000000000000004</v>
      </c>
      <c r="I582" s="49">
        <f t="shared" si="60"/>
        <v>13.600000000000003</v>
      </c>
    </row>
    <row r="583" spans="1:9" s="1" customFormat="1">
      <c r="A583" s="81">
        <v>556</v>
      </c>
      <c r="B583" s="39" t="s">
        <v>1095</v>
      </c>
      <c r="C583" s="50" t="s">
        <v>941</v>
      </c>
      <c r="D583" s="47">
        <v>10</v>
      </c>
      <c r="E583" s="48">
        <v>7.3</v>
      </c>
      <c r="F583" s="48">
        <v>3.4000000000000008</v>
      </c>
      <c r="G583" s="48">
        <v>1.8</v>
      </c>
      <c r="H583" s="48">
        <v>1.7</v>
      </c>
      <c r="I583" s="49">
        <f t="shared" si="60"/>
        <v>14.200000000000001</v>
      </c>
    </row>
    <row r="584" spans="1:9" s="1" customFormat="1">
      <c r="A584" s="81">
        <v>557</v>
      </c>
      <c r="B584" s="55" t="s">
        <v>410</v>
      </c>
      <c r="C584" s="50" t="s">
        <v>941</v>
      </c>
      <c r="D584" s="47" t="s">
        <v>19</v>
      </c>
      <c r="E584" s="48">
        <v>6.3000000000000007</v>
      </c>
      <c r="F584" s="48">
        <v>4.0000000000000018</v>
      </c>
      <c r="G584" s="48">
        <v>1.8</v>
      </c>
      <c r="H584" s="48">
        <v>0.5</v>
      </c>
      <c r="I584" s="49">
        <f t="shared" si="60"/>
        <v>12.600000000000003</v>
      </c>
    </row>
    <row r="585" spans="1:9" s="1" customFormat="1">
      <c r="A585" s="81">
        <v>558</v>
      </c>
      <c r="B585" s="55" t="s">
        <v>411</v>
      </c>
      <c r="C585" s="50" t="s">
        <v>941</v>
      </c>
      <c r="D585" s="47" t="s">
        <v>19</v>
      </c>
      <c r="E585" s="48">
        <v>5.8000000000000007</v>
      </c>
      <c r="F585" s="48">
        <v>4.0000000000000018</v>
      </c>
      <c r="G585" s="48">
        <v>2.3000000000000003</v>
      </c>
      <c r="H585" s="48">
        <v>2.5000000000000004</v>
      </c>
      <c r="I585" s="49">
        <f t="shared" si="60"/>
        <v>14.600000000000003</v>
      </c>
    </row>
    <row r="586" spans="1:9" s="1" customFormat="1">
      <c r="A586" s="81">
        <v>559</v>
      </c>
      <c r="B586" s="58" t="s">
        <v>412</v>
      </c>
      <c r="C586" s="50" t="s">
        <v>941</v>
      </c>
      <c r="D586" s="47" t="s">
        <v>19</v>
      </c>
      <c r="E586" s="48">
        <v>4.3000000000000007</v>
      </c>
      <c r="F586" s="48">
        <v>4.5000000000000018</v>
      </c>
      <c r="G586" s="48">
        <v>3.3000000000000003</v>
      </c>
      <c r="H586" s="48">
        <v>1</v>
      </c>
      <c r="I586" s="49">
        <f t="shared" si="60"/>
        <v>13.100000000000003</v>
      </c>
    </row>
    <row r="587" spans="1:9" s="1" customFormat="1">
      <c r="A587" s="81">
        <v>560</v>
      </c>
      <c r="B587" s="58" t="s">
        <v>1160</v>
      </c>
      <c r="C587" s="50" t="s">
        <v>941</v>
      </c>
      <c r="D587" s="47">
        <v>1</v>
      </c>
      <c r="E587" s="48">
        <v>6.3000000000000007</v>
      </c>
      <c r="F587" s="48">
        <v>4.0000000000000018</v>
      </c>
      <c r="G587" s="48">
        <v>3.8000000000000003</v>
      </c>
      <c r="H587" s="48">
        <v>1</v>
      </c>
      <c r="I587" s="49">
        <f t="shared" si="60"/>
        <v>15.100000000000003</v>
      </c>
    </row>
    <row r="588" spans="1:9" s="1" customFormat="1">
      <c r="A588" s="81">
        <v>561</v>
      </c>
      <c r="B588" s="39" t="s">
        <v>413</v>
      </c>
      <c r="C588" s="50" t="s">
        <v>941</v>
      </c>
      <c r="D588" s="47" t="s">
        <v>19</v>
      </c>
      <c r="E588" s="48">
        <v>4.3000000000000007</v>
      </c>
      <c r="F588" s="48">
        <v>2.4999999999999996</v>
      </c>
      <c r="G588" s="48">
        <v>2.3000000000000003</v>
      </c>
      <c r="H588" s="48">
        <v>1</v>
      </c>
      <c r="I588" s="49">
        <f t="shared" si="60"/>
        <v>10.100000000000001</v>
      </c>
    </row>
    <row r="589" spans="1:9" s="1" customFormat="1">
      <c r="A589" s="81">
        <v>562</v>
      </c>
      <c r="B589" s="65" t="s">
        <v>739</v>
      </c>
      <c r="C589" s="50" t="s">
        <v>941</v>
      </c>
      <c r="D589" s="47" t="s">
        <v>19</v>
      </c>
      <c r="E589" s="48">
        <v>5.3000000000000007</v>
      </c>
      <c r="F589" s="48">
        <v>2.4999999999999996</v>
      </c>
      <c r="G589" s="48">
        <v>1.8</v>
      </c>
      <c r="H589" s="48">
        <v>2.5000000000000004</v>
      </c>
      <c r="I589" s="49">
        <f t="shared" si="60"/>
        <v>12.100000000000001</v>
      </c>
    </row>
    <row r="590" spans="1:9" s="1" customFormat="1">
      <c r="A590" s="81">
        <v>563</v>
      </c>
      <c r="B590" s="65" t="s">
        <v>740</v>
      </c>
      <c r="C590" s="50" t="s">
        <v>941</v>
      </c>
      <c r="D590" s="47" t="s">
        <v>19</v>
      </c>
      <c r="E590" s="48">
        <v>6.3000000000000007</v>
      </c>
      <c r="F590" s="48">
        <v>4.0000000000000018</v>
      </c>
      <c r="G590" s="48">
        <v>1.8</v>
      </c>
      <c r="H590" s="48">
        <v>0.4</v>
      </c>
      <c r="I590" s="49">
        <f t="shared" si="60"/>
        <v>12.500000000000004</v>
      </c>
    </row>
    <row r="591" spans="1:9" s="1" customFormat="1">
      <c r="A591" s="81">
        <v>564</v>
      </c>
      <c r="B591" s="36" t="s">
        <v>839</v>
      </c>
      <c r="C591" s="50" t="s">
        <v>941</v>
      </c>
      <c r="D591" s="47" t="s">
        <v>19</v>
      </c>
      <c r="E591" s="48">
        <v>4.3000000000000007</v>
      </c>
      <c r="F591" s="48">
        <v>2.4999999999999996</v>
      </c>
      <c r="G591" s="48">
        <v>2.3000000000000003</v>
      </c>
      <c r="H591" s="48">
        <v>0.5</v>
      </c>
      <c r="I591" s="49">
        <f t="shared" si="60"/>
        <v>9.6000000000000014</v>
      </c>
    </row>
    <row r="592" spans="1:9" s="1" customFormat="1">
      <c r="A592" s="81">
        <v>565</v>
      </c>
      <c r="B592" s="36" t="s">
        <v>1100</v>
      </c>
      <c r="C592" s="50" t="s">
        <v>941</v>
      </c>
      <c r="D592" s="47" t="s">
        <v>19</v>
      </c>
      <c r="E592" s="48">
        <v>4.3000000000000007</v>
      </c>
      <c r="F592" s="48">
        <v>4.5000000000000018</v>
      </c>
      <c r="G592" s="48">
        <v>3.3000000000000003</v>
      </c>
      <c r="H592" s="48">
        <v>1</v>
      </c>
      <c r="I592" s="49">
        <f t="shared" si="60"/>
        <v>13.100000000000003</v>
      </c>
    </row>
    <row r="593" spans="1:9" s="1" customFormat="1">
      <c r="A593" s="81">
        <v>566</v>
      </c>
      <c r="B593" s="36" t="s">
        <v>1099</v>
      </c>
      <c r="C593" s="50" t="s">
        <v>941</v>
      </c>
      <c r="D593" s="47" t="s">
        <v>19</v>
      </c>
      <c r="E593" s="48">
        <v>7.3</v>
      </c>
      <c r="F593" s="48">
        <v>4.0000000000000018</v>
      </c>
      <c r="G593" s="48">
        <v>1.8</v>
      </c>
      <c r="H593" s="48">
        <v>0.7</v>
      </c>
      <c r="I593" s="49">
        <f t="shared" si="60"/>
        <v>13.8</v>
      </c>
    </row>
    <row r="594" spans="1:9" s="1" customFormat="1">
      <c r="A594" s="81">
        <v>567</v>
      </c>
      <c r="B594" s="42" t="s">
        <v>1154</v>
      </c>
      <c r="C594" s="50" t="s">
        <v>941</v>
      </c>
      <c r="D594" s="47">
        <v>5</v>
      </c>
      <c r="E594" s="48">
        <v>6.3000000000000007</v>
      </c>
      <c r="F594" s="48">
        <v>4.0000000000000018</v>
      </c>
      <c r="G594" s="48">
        <v>3.8000000000000003</v>
      </c>
      <c r="H594" s="48">
        <v>0.8</v>
      </c>
      <c r="I594" s="49">
        <f t="shared" si="60"/>
        <v>14.900000000000004</v>
      </c>
    </row>
    <row r="595" spans="1:9" s="1" customFormat="1">
      <c r="A595" s="81">
        <v>568</v>
      </c>
      <c r="B595" s="39" t="s">
        <v>1176</v>
      </c>
      <c r="C595" s="50" t="s">
        <v>941</v>
      </c>
      <c r="D595" s="47">
        <v>5</v>
      </c>
      <c r="E595" s="48">
        <v>8.2999999999999989</v>
      </c>
      <c r="F595" s="48">
        <v>3.8000000000000003</v>
      </c>
      <c r="G595" s="48">
        <v>2.2000000000000006</v>
      </c>
      <c r="H595" s="48">
        <v>0.4</v>
      </c>
      <c r="I595" s="49">
        <f t="shared" si="60"/>
        <v>14.700000000000001</v>
      </c>
    </row>
    <row r="596" spans="1:9" s="1" customFormat="1">
      <c r="A596" s="81">
        <v>569</v>
      </c>
      <c r="B596" s="127" t="s">
        <v>1222</v>
      </c>
      <c r="C596" s="50" t="s">
        <v>941</v>
      </c>
      <c r="D596" s="47" t="s">
        <v>19</v>
      </c>
      <c r="E596" s="48">
        <v>7.3</v>
      </c>
      <c r="F596" s="48">
        <v>4.0000000000000018</v>
      </c>
      <c r="G596" s="48">
        <v>1.8</v>
      </c>
      <c r="H596" s="48">
        <v>0.7</v>
      </c>
      <c r="I596" s="49">
        <f t="shared" ref="I596:I597" si="61">SUM(E596:H596)</f>
        <v>13.8</v>
      </c>
    </row>
    <row r="597" spans="1:9" s="1" customFormat="1">
      <c r="A597" s="81">
        <v>570</v>
      </c>
      <c r="B597" s="129" t="s">
        <v>1234</v>
      </c>
      <c r="C597" s="129" t="s">
        <v>1235</v>
      </c>
      <c r="D597" s="47" t="s">
        <v>19</v>
      </c>
      <c r="E597" s="48">
        <v>4.3000000000000007</v>
      </c>
      <c r="F597" s="48">
        <v>2.4999999999999996</v>
      </c>
      <c r="G597" s="48">
        <v>2.3000000000000003</v>
      </c>
      <c r="H597" s="48">
        <v>1</v>
      </c>
      <c r="I597" s="49">
        <f t="shared" si="61"/>
        <v>10.100000000000001</v>
      </c>
    </row>
    <row r="598" spans="1:9">
      <c r="A598" s="81"/>
      <c r="B598" s="50"/>
      <c r="C598" s="61" t="s">
        <v>73</v>
      </c>
      <c r="D598" s="62">
        <f>SUM(D577:D596)</f>
        <v>40</v>
      </c>
      <c r="E598" s="62">
        <f>SUM(E570:E597)</f>
        <v>157.4</v>
      </c>
      <c r="F598" s="62">
        <f>SUM(F570:F597)</f>
        <v>101.7</v>
      </c>
      <c r="G598" s="62">
        <f>SUM(G570:G597)</f>
        <v>65.299999999999983</v>
      </c>
      <c r="H598" s="62">
        <f>SUM(H570:H597)</f>
        <v>40.700000000000003</v>
      </c>
      <c r="I598" s="62">
        <f>SUM(I570:I597)</f>
        <v>365.1</v>
      </c>
    </row>
    <row r="599" spans="1:9" ht="33.75" customHeight="1">
      <c r="A599" s="148" t="s">
        <v>414</v>
      </c>
      <c r="B599" s="148"/>
      <c r="C599" s="148"/>
      <c r="D599" s="148"/>
      <c r="E599" s="148"/>
      <c r="F599" s="148"/>
      <c r="G599" s="148"/>
      <c r="H599" s="148"/>
      <c r="I599" s="148"/>
    </row>
    <row r="600" spans="1:9" s="1" customFormat="1">
      <c r="A600" s="81">
        <v>571</v>
      </c>
      <c r="B600" s="46" t="s">
        <v>840</v>
      </c>
      <c r="C600" s="46" t="s">
        <v>945</v>
      </c>
      <c r="D600" s="63" t="s">
        <v>19</v>
      </c>
      <c r="E600" s="48">
        <v>3.3000000000000007</v>
      </c>
      <c r="F600" s="48">
        <v>2.9999999999999996</v>
      </c>
      <c r="G600" s="48">
        <v>2.3000000000000003</v>
      </c>
      <c r="H600" s="48">
        <v>2.0000000000000004</v>
      </c>
      <c r="I600" s="84">
        <f>SUM(E600:H600)</f>
        <v>10.600000000000001</v>
      </c>
    </row>
    <row r="601" spans="1:9" s="1" customFormat="1">
      <c r="A601" s="81">
        <v>572</v>
      </c>
      <c r="B601" s="50" t="s">
        <v>415</v>
      </c>
      <c r="C601" s="36" t="s">
        <v>841</v>
      </c>
      <c r="D601" s="47" t="s">
        <v>19</v>
      </c>
      <c r="E601" s="48">
        <v>4.8000000000000007</v>
      </c>
      <c r="F601" s="48">
        <v>4.0000000000000018</v>
      </c>
      <c r="G601" s="48">
        <v>3.3000000000000003</v>
      </c>
      <c r="H601" s="48">
        <v>1.5000000000000002</v>
      </c>
      <c r="I601" s="84">
        <f t="shared" ref="I601:I612" si="62">SUM(E601:H601)</f>
        <v>13.600000000000003</v>
      </c>
    </row>
    <row r="602" spans="1:9" s="1" customFormat="1">
      <c r="A602" s="81">
        <v>573</v>
      </c>
      <c r="B602" s="50" t="s">
        <v>416</v>
      </c>
      <c r="C602" s="36" t="s">
        <v>842</v>
      </c>
      <c r="D602" s="47" t="s">
        <v>19</v>
      </c>
      <c r="E602" s="48">
        <v>3.3000000000000007</v>
      </c>
      <c r="F602" s="48">
        <v>4.5000000000000018</v>
      </c>
      <c r="G602" s="48">
        <v>2.8000000000000003</v>
      </c>
      <c r="H602" s="48">
        <v>2.0000000000000004</v>
      </c>
      <c r="I602" s="84">
        <f t="shared" si="62"/>
        <v>12.600000000000003</v>
      </c>
    </row>
    <row r="603" spans="1:9" s="1" customFormat="1">
      <c r="A603" s="81">
        <v>574</v>
      </c>
      <c r="B603" s="50" t="s">
        <v>753</v>
      </c>
      <c r="C603" s="36" t="s">
        <v>946</v>
      </c>
      <c r="D603" s="47">
        <v>10</v>
      </c>
      <c r="E603" s="48">
        <v>12.299999999999999</v>
      </c>
      <c r="F603" s="48">
        <v>5.5000000000000018</v>
      </c>
      <c r="G603" s="48">
        <v>4.3</v>
      </c>
      <c r="H603" s="48">
        <v>2.0000000000000004</v>
      </c>
      <c r="I603" s="84">
        <f t="shared" si="62"/>
        <v>24.1</v>
      </c>
    </row>
    <row r="604" spans="1:9" s="1" customFormat="1">
      <c r="A604" s="81">
        <v>575</v>
      </c>
      <c r="B604" s="50" t="s">
        <v>417</v>
      </c>
      <c r="C604" s="36" t="s">
        <v>843</v>
      </c>
      <c r="D604" s="47">
        <v>20</v>
      </c>
      <c r="E604" s="48">
        <v>18.299999999999997</v>
      </c>
      <c r="F604" s="48">
        <v>10.000000000000002</v>
      </c>
      <c r="G604" s="48">
        <v>7.7999999999999989</v>
      </c>
      <c r="H604" s="48">
        <v>2.0000000000000004</v>
      </c>
      <c r="I604" s="84">
        <f t="shared" si="62"/>
        <v>38.099999999999994</v>
      </c>
    </row>
    <row r="605" spans="1:9" s="1" customFormat="1">
      <c r="A605" s="81">
        <v>576</v>
      </c>
      <c r="B605" s="39" t="s">
        <v>418</v>
      </c>
      <c r="C605" s="36" t="s">
        <v>845</v>
      </c>
      <c r="D605" s="47">
        <v>3</v>
      </c>
      <c r="E605" s="48">
        <v>5.8000000000000007</v>
      </c>
      <c r="F605" s="48">
        <v>2.9999999999999996</v>
      </c>
      <c r="G605" s="48">
        <v>2.3000000000000003</v>
      </c>
      <c r="H605" s="48">
        <v>2.0000000000000004</v>
      </c>
      <c r="I605" s="84">
        <f t="shared" si="62"/>
        <v>13.100000000000001</v>
      </c>
    </row>
    <row r="606" spans="1:9" s="1" customFormat="1">
      <c r="A606" s="81">
        <v>577</v>
      </c>
      <c r="B606" s="50" t="s">
        <v>1179</v>
      </c>
      <c r="C606" s="46" t="s">
        <v>945</v>
      </c>
      <c r="D606" s="47" t="s">
        <v>19</v>
      </c>
      <c r="E606" s="48">
        <v>5.3000000000000007</v>
      </c>
      <c r="F606" s="48">
        <v>3.5000000000000013</v>
      </c>
      <c r="G606" s="48">
        <v>2.8000000000000003</v>
      </c>
      <c r="H606" s="48">
        <v>2.0000000000000004</v>
      </c>
      <c r="I606" s="84">
        <f t="shared" si="62"/>
        <v>13.600000000000003</v>
      </c>
    </row>
    <row r="607" spans="1:9" s="1" customFormat="1">
      <c r="A607" s="81">
        <v>578</v>
      </c>
      <c r="B607" s="50" t="s">
        <v>224</v>
      </c>
      <c r="C607" s="36" t="s">
        <v>947</v>
      </c>
      <c r="D607" s="47">
        <v>7</v>
      </c>
      <c r="E607" s="48">
        <v>7.8</v>
      </c>
      <c r="F607" s="48">
        <v>5.5000000000000018</v>
      </c>
      <c r="G607" s="48">
        <v>4.8</v>
      </c>
      <c r="H607" s="48">
        <v>2.0000000000000004</v>
      </c>
      <c r="I607" s="84">
        <f t="shared" si="62"/>
        <v>20.100000000000001</v>
      </c>
    </row>
    <row r="608" spans="1:9" s="1" customFormat="1">
      <c r="A608" s="81">
        <v>579</v>
      </c>
      <c r="B608" s="50" t="s">
        <v>144</v>
      </c>
      <c r="C608" s="36" t="s">
        <v>846</v>
      </c>
      <c r="D608" s="47">
        <v>10</v>
      </c>
      <c r="E608" s="48">
        <v>9.7999999999999989</v>
      </c>
      <c r="F608" s="48">
        <v>5.0000000000000018</v>
      </c>
      <c r="G608" s="48">
        <v>2.8000000000000003</v>
      </c>
      <c r="H608" s="48">
        <v>2.0000000000000004</v>
      </c>
      <c r="I608" s="84">
        <f t="shared" si="62"/>
        <v>19.600000000000001</v>
      </c>
    </row>
    <row r="609" spans="1:909" s="1" customFormat="1">
      <c r="A609" s="81">
        <v>580</v>
      </c>
      <c r="B609" s="46" t="s">
        <v>29</v>
      </c>
      <c r="C609" s="46" t="s">
        <v>945</v>
      </c>
      <c r="D609" s="47">
        <v>5</v>
      </c>
      <c r="E609" s="48">
        <v>4.8000000000000007</v>
      </c>
      <c r="F609" s="48">
        <v>2.9999999999999996</v>
      </c>
      <c r="G609" s="48">
        <v>2.8000000000000003</v>
      </c>
      <c r="H609" s="48">
        <v>2.0000000000000004</v>
      </c>
      <c r="I609" s="49">
        <f t="shared" si="62"/>
        <v>12.600000000000001</v>
      </c>
    </row>
    <row r="610" spans="1:909" s="1" customFormat="1">
      <c r="A610" s="81">
        <v>581</v>
      </c>
      <c r="B610" s="50" t="s">
        <v>419</v>
      </c>
      <c r="C610" s="46" t="s">
        <v>945</v>
      </c>
      <c r="D610" s="47">
        <v>5</v>
      </c>
      <c r="E610" s="48">
        <v>4.3000000000000007</v>
      </c>
      <c r="F610" s="48">
        <v>2.9999999999999996</v>
      </c>
      <c r="G610" s="48">
        <v>2.8000000000000003</v>
      </c>
      <c r="H610" s="48">
        <v>1</v>
      </c>
      <c r="I610" s="49">
        <f t="shared" si="62"/>
        <v>11.100000000000001</v>
      </c>
    </row>
    <row r="611" spans="1:909" s="1" customFormat="1">
      <c r="A611" s="81">
        <v>582</v>
      </c>
      <c r="B611" s="46" t="s">
        <v>1225</v>
      </c>
      <c r="C611" s="46" t="s">
        <v>945</v>
      </c>
      <c r="D611" s="47" t="s">
        <v>19</v>
      </c>
      <c r="E611" s="48">
        <v>5.3000000000000007</v>
      </c>
      <c r="F611" s="48">
        <v>0.99999999999999967</v>
      </c>
      <c r="G611" s="48">
        <v>0.79999999999999993</v>
      </c>
      <c r="H611" s="48">
        <v>2.0000000000000004</v>
      </c>
      <c r="I611" s="49">
        <f t="shared" si="62"/>
        <v>9.1000000000000014</v>
      </c>
    </row>
    <row r="612" spans="1:909" s="1" customFormat="1">
      <c r="A612" s="81">
        <v>583</v>
      </c>
      <c r="B612" s="46" t="s">
        <v>315</v>
      </c>
      <c r="C612" s="36" t="s">
        <v>844</v>
      </c>
      <c r="D612" s="47">
        <v>7</v>
      </c>
      <c r="E612" s="48">
        <v>6.8</v>
      </c>
      <c r="F612" s="48">
        <v>5.0000000000000018</v>
      </c>
      <c r="G612" s="48">
        <v>4.8</v>
      </c>
      <c r="H612" s="48">
        <v>2.5000000000000004</v>
      </c>
      <c r="I612" s="84">
        <f t="shared" si="62"/>
        <v>19.100000000000001</v>
      </c>
    </row>
    <row r="613" spans="1:909" s="1" customFormat="1">
      <c r="A613" s="81">
        <v>584</v>
      </c>
      <c r="B613" s="55" t="s">
        <v>420</v>
      </c>
      <c r="C613" s="46" t="s">
        <v>945</v>
      </c>
      <c r="D613" s="47" t="s">
        <v>19</v>
      </c>
      <c r="E613" s="48">
        <v>4.8000000000000007</v>
      </c>
      <c r="F613" s="48">
        <v>4.0000000000000018</v>
      </c>
      <c r="G613" s="48">
        <v>3.3000000000000003</v>
      </c>
      <c r="H613" s="48">
        <v>1.5000000000000002</v>
      </c>
      <c r="I613" s="84">
        <f>SUM(E613:H613)</f>
        <v>13.600000000000003</v>
      </c>
    </row>
    <row r="614" spans="1:909" s="1" customFormat="1">
      <c r="A614" s="81">
        <v>585</v>
      </c>
      <c r="B614" s="55" t="s">
        <v>421</v>
      </c>
      <c r="C614" s="46" t="s">
        <v>945</v>
      </c>
      <c r="D614" s="47" t="s">
        <v>19</v>
      </c>
      <c r="E614" s="48">
        <v>3.3000000000000007</v>
      </c>
      <c r="F614" s="48">
        <v>4.5000000000000018</v>
      </c>
      <c r="G614" s="48">
        <v>2.8000000000000003</v>
      </c>
      <c r="H614" s="48">
        <v>2.0000000000000004</v>
      </c>
      <c r="I614" s="84">
        <f>SUM(E614:H614)</f>
        <v>12.600000000000003</v>
      </c>
    </row>
    <row r="615" spans="1:909" s="1" customFormat="1">
      <c r="A615" s="81">
        <v>586</v>
      </c>
      <c r="B615" s="39" t="s">
        <v>1101</v>
      </c>
      <c r="C615" s="46" t="s">
        <v>945</v>
      </c>
      <c r="D615" s="47">
        <v>20</v>
      </c>
      <c r="E615" s="48">
        <v>14.299999999999999</v>
      </c>
      <c r="F615" s="48">
        <v>8.0000000000000018</v>
      </c>
      <c r="G615" s="48">
        <v>4.8</v>
      </c>
      <c r="H615" s="48">
        <v>2.0000000000000004</v>
      </c>
      <c r="I615" s="84">
        <f>SUM(E615:H615)</f>
        <v>29.1</v>
      </c>
    </row>
    <row r="616" spans="1:909" s="1" customFormat="1">
      <c r="A616" s="81">
        <v>587</v>
      </c>
      <c r="B616" s="36" t="s">
        <v>1114</v>
      </c>
      <c r="C616" s="46" t="s">
        <v>945</v>
      </c>
      <c r="D616" s="51">
        <v>4</v>
      </c>
      <c r="E616" s="48">
        <v>8.7999999999999989</v>
      </c>
      <c r="F616" s="48">
        <v>4.5000000000000009</v>
      </c>
      <c r="G616" s="48">
        <v>1.8</v>
      </c>
      <c r="H616" s="48">
        <v>1</v>
      </c>
      <c r="I616" s="49">
        <f t="shared" ref="I616:I620" si="63">SUM(E616:H616)</f>
        <v>16.100000000000001</v>
      </c>
    </row>
    <row r="617" spans="1:909" s="1" customFormat="1">
      <c r="A617" s="81">
        <v>588</v>
      </c>
      <c r="B617" s="36" t="s">
        <v>1115</v>
      </c>
      <c r="C617" s="46" t="s">
        <v>945</v>
      </c>
      <c r="D617" s="51" t="s">
        <v>19</v>
      </c>
      <c r="E617" s="52">
        <v>1.8</v>
      </c>
      <c r="F617" s="52">
        <v>1.4</v>
      </c>
      <c r="G617" s="52">
        <v>0.79999999999999993</v>
      </c>
      <c r="H617" s="53">
        <v>1</v>
      </c>
      <c r="I617" s="49">
        <f t="shared" si="63"/>
        <v>5</v>
      </c>
    </row>
    <row r="618" spans="1:909" s="1" customFormat="1">
      <c r="A618" s="81">
        <v>589</v>
      </c>
      <c r="B618" s="41" t="s">
        <v>1177</v>
      </c>
      <c r="C618" s="46" t="s">
        <v>945</v>
      </c>
      <c r="D618" s="47" t="s">
        <v>19</v>
      </c>
      <c r="E618" s="48">
        <v>5.3000000000000007</v>
      </c>
      <c r="F618" s="48">
        <v>3.5000000000000013</v>
      </c>
      <c r="G618" s="48">
        <v>2.8000000000000003</v>
      </c>
      <c r="H618" s="48">
        <v>2.0000000000000004</v>
      </c>
      <c r="I618" s="84">
        <f t="shared" si="63"/>
        <v>13.600000000000003</v>
      </c>
    </row>
    <row r="619" spans="1:909" s="1" customFormat="1">
      <c r="A619" s="81">
        <v>590</v>
      </c>
      <c r="B619" s="125" t="s">
        <v>1189</v>
      </c>
      <c r="C619" s="46" t="s">
        <v>945</v>
      </c>
      <c r="D619" s="47">
        <v>6</v>
      </c>
      <c r="E619" s="48">
        <v>7.8</v>
      </c>
      <c r="F619" s="48">
        <v>5.5000000000000018</v>
      </c>
      <c r="G619" s="48">
        <v>4.8</v>
      </c>
      <c r="H619" s="48">
        <v>2.0000000000000004</v>
      </c>
      <c r="I619" s="84">
        <f t="shared" si="63"/>
        <v>20.100000000000001</v>
      </c>
    </row>
    <row r="620" spans="1:909" s="1" customFormat="1">
      <c r="A620" s="81">
        <v>591</v>
      </c>
      <c r="B620" s="133" t="s">
        <v>1254</v>
      </c>
      <c r="C620" s="46" t="s">
        <v>945</v>
      </c>
      <c r="D620" s="47" t="s">
        <v>19</v>
      </c>
      <c r="E620" s="48">
        <v>4.8000000000000007</v>
      </c>
      <c r="F620" s="48">
        <v>4.0000000000000018</v>
      </c>
      <c r="G620" s="48">
        <v>3.3000000000000003</v>
      </c>
      <c r="H620" s="48">
        <v>1.5000000000000002</v>
      </c>
      <c r="I620" s="84">
        <f t="shared" si="63"/>
        <v>13.600000000000003</v>
      </c>
    </row>
    <row r="621" spans="1:909">
      <c r="A621" s="81"/>
      <c r="B621" s="69"/>
      <c r="C621" s="61" t="s">
        <v>73</v>
      </c>
      <c r="D621" s="62">
        <f>SUM(D603:D619)</f>
        <v>97</v>
      </c>
      <c r="E621" s="62">
        <f>SUM(E600:E620)</f>
        <v>142.79999999999998</v>
      </c>
      <c r="F621" s="62">
        <f>SUM(F600:F620)</f>
        <v>91.40000000000002</v>
      </c>
      <c r="G621" s="62">
        <f>SUM(G600:G620)</f>
        <v>68.799999999999969</v>
      </c>
      <c r="H621" s="62">
        <f>SUM(H600:H620)</f>
        <v>38</v>
      </c>
      <c r="I621" s="62">
        <f>SUM(I600:I620)</f>
        <v>341.00000000000006</v>
      </c>
    </row>
    <row r="622" spans="1:909" ht="27" customHeight="1">
      <c r="A622" s="148" t="s">
        <v>371</v>
      </c>
      <c r="B622" s="148"/>
      <c r="C622" s="148"/>
      <c r="D622" s="148"/>
      <c r="E622" s="148"/>
      <c r="F622" s="148"/>
      <c r="G622" s="148"/>
      <c r="H622" s="148"/>
      <c r="I622" s="148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  <c r="IU622" s="1"/>
      <c r="IV622" s="1"/>
      <c r="IW622" s="1"/>
      <c r="IX622" s="1"/>
      <c r="IY622" s="1"/>
      <c r="IZ622" s="1"/>
      <c r="JA622" s="1"/>
      <c r="JB622" s="1"/>
      <c r="JC622" s="1"/>
      <c r="JD622" s="1"/>
      <c r="JE622" s="1"/>
      <c r="JF622" s="1"/>
      <c r="JG622" s="1"/>
      <c r="JH622" s="1"/>
      <c r="JI622" s="1"/>
      <c r="JJ622" s="1"/>
      <c r="JK622" s="1"/>
      <c r="JL622" s="1"/>
      <c r="JM622" s="1"/>
      <c r="JN622" s="1"/>
      <c r="JO622" s="1"/>
      <c r="JP622" s="1"/>
      <c r="JQ622" s="1"/>
      <c r="JR622" s="1"/>
      <c r="JS622" s="1"/>
      <c r="JT622" s="1"/>
      <c r="JU622" s="1"/>
      <c r="JV622" s="1"/>
      <c r="JW622" s="1"/>
      <c r="JX622" s="1"/>
      <c r="JY622" s="1"/>
      <c r="JZ622" s="1"/>
      <c r="KA622" s="1"/>
      <c r="KB622" s="1"/>
      <c r="KC622" s="1"/>
      <c r="KD622" s="1"/>
      <c r="KE622" s="1"/>
      <c r="KF622" s="1"/>
      <c r="KG622" s="1"/>
      <c r="KH622" s="1"/>
      <c r="KI622" s="1"/>
      <c r="KJ622" s="1"/>
      <c r="KK622" s="1"/>
      <c r="KL622" s="1"/>
      <c r="KM622" s="1"/>
      <c r="KN622" s="1"/>
      <c r="KO622" s="1"/>
      <c r="KP622" s="1"/>
      <c r="KQ622" s="1"/>
      <c r="KR622" s="1"/>
      <c r="KS622" s="1"/>
      <c r="KT622" s="1"/>
      <c r="KU622" s="1"/>
      <c r="KV622" s="1"/>
      <c r="KW622" s="1"/>
      <c r="KX622" s="1"/>
      <c r="KY622" s="1"/>
      <c r="KZ622" s="1"/>
      <c r="LA622" s="1"/>
      <c r="LB622" s="1"/>
      <c r="LC622" s="1"/>
      <c r="LD622" s="1"/>
      <c r="LE622" s="1"/>
      <c r="LF622" s="1"/>
      <c r="LG622" s="1"/>
      <c r="LH622" s="1"/>
      <c r="LI622" s="1"/>
      <c r="LJ622" s="1"/>
      <c r="LK622" s="1"/>
      <c r="LL622" s="1"/>
      <c r="LM622" s="1"/>
      <c r="LN622" s="1"/>
      <c r="LO622" s="1"/>
      <c r="LP622" s="1"/>
      <c r="LQ622" s="1"/>
      <c r="LR622" s="1"/>
      <c r="LS622" s="1"/>
      <c r="LT622" s="1"/>
      <c r="LU622" s="1"/>
      <c r="LV622" s="1"/>
      <c r="LW622" s="1"/>
      <c r="LX622" s="1"/>
      <c r="LY622" s="1"/>
      <c r="LZ622" s="1"/>
      <c r="MA622" s="1"/>
      <c r="MB622" s="1"/>
      <c r="MC622" s="1"/>
      <c r="MD622" s="1"/>
      <c r="ME622" s="1"/>
      <c r="MF622" s="1"/>
      <c r="MG622" s="1"/>
      <c r="MH622" s="1"/>
      <c r="MI622" s="1"/>
      <c r="MJ622" s="1"/>
      <c r="MK622" s="1"/>
      <c r="ML622" s="1"/>
      <c r="MM622" s="1"/>
      <c r="MN622" s="1"/>
      <c r="MO622" s="1"/>
      <c r="MP622" s="1"/>
      <c r="MQ622" s="1"/>
      <c r="MR622" s="1"/>
      <c r="MS622" s="1"/>
      <c r="MT622" s="1"/>
      <c r="MU622" s="1"/>
      <c r="MV622" s="1"/>
      <c r="MW622" s="1"/>
      <c r="MX622" s="1"/>
      <c r="MY622" s="1"/>
      <c r="MZ622" s="1"/>
      <c r="NA622" s="1"/>
      <c r="NB622" s="1"/>
      <c r="NC622" s="1"/>
      <c r="ND622" s="1"/>
      <c r="NE622" s="1"/>
      <c r="NF622" s="1"/>
      <c r="NG622" s="1"/>
      <c r="NH622" s="1"/>
      <c r="NI622" s="1"/>
      <c r="NJ622" s="1"/>
      <c r="NK622" s="1"/>
      <c r="NL622" s="1"/>
      <c r="NM622" s="1"/>
      <c r="NN622" s="1"/>
      <c r="NO622" s="1"/>
      <c r="NP622" s="1"/>
      <c r="NQ622" s="1"/>
      <c r="NR622" s="1"/>
      <c r="NS622" s="1"/>
      <c r="NT622" s="1"/>
      <c r="NU622" s="1"/>
      <c r="NV622" s="1"/>
      <c r="NW622" s="1"/>
      <c r="NX622" s="1"/>
      <c r="NY622" s="1"/>
      <c r="NZ622" s="1"/>
      <c r="OA622" s="1"/>
      <c r="OB622" s="1"/>
      <c r="OC622" s="1"/>
      <c r="OD622" s="1"/>
      <c r="OE622" s="1"/>
      <c r="OF622" s="1"/>
      <c r="OG622" s="1"/>
      <c r="OH622" s="1"/>
      <c r="OI622" s="1"/>
      <c r="OJ622" s="1"/>
      <c r="OK622" s="1"/>
      <c r="OL622" s="1"/>
      <c r="OM622" s="1"/>
      <c r="ON622" s="1"/>
      <c r="OO622" s="1"/>
      <c r="OP622" s="1"/>
      <c r="OQ622" s="1"/>
      <c r="OR622" s="1"/>
      <c r="OS622" s="1"/>
      <c r="OT622" s="1"/>
      <c r="OU622" s="1"/>
      <c r="OV622" s="1"/>
      <c r="OW622" s="1"/>
      <c r="OX622" s="1"/>
      <c r="OY622" s="1"/>
      <c r="OZ622" s="1"/>
      <c r="PA622" s="1"/>
      <c r="PB622" s="1"/>
      <c r="PC622" s="1"/>
      <c r="PD622" s="1"/>
      <c r="PE622" s="1"/>
      <c r="PF622" s="1"/>
      <c r="PG622" s="1"/>
      <c r="PH622" s="1"/>
      <c r="PI622" s="1"/>
      <c r="PJ622" s="1"/>
      <c r="PK622" s="1"/>
      <c r="PL622" s="1"/>
      <c r="PM622" s="1"/>
      <c r="PN622" s="1"/>
      <c r="PO622" s="1"/>
      <c r="PP622" s="1"/>
      <c r="PQ622" s="1"/>
      <c r="PR622" s="1"/>
      <c r="PS622" s="1"/>
      <c r="PT622" s="1"/>
      <c r="PU622" s="1"/>
      <c r="PV622" s="1"/>
      <c r="PW622" s="1"/>
      <c r="PX622" s="1"/>
      <c r="PY622" s="1"/>
      <c r="PZ622" s="1"/>
      <c r="QA622" s="1"/>
      <c r="QB622" s="1"/>
      <c r="QC622" s="1"/>
      <c r="QD622" s="1"/>
      <c r="QE622" s="1"/>
      <c r="QF622" s="1"/>
      <c r="QG622" s="1"/>
      <c r="QH622" s="1"/>
      <c r="QI622" s="1"/>
      <c r="QJ622" s="1"/>
      <c r="QK622" s="1"/>
      <c r="QL622" s="1"/>
      <c r="QM622" s="1"/>
      <c r="QN622" s="1"/>
      <c r="QO622" s="1"/>
      <c r="QP622" s="1"/>
      <c r="QQ622" s="1"/>
      <c r="QR622" s="1"/>
      <c r="QS622" s="1"/>
      <c r="QT622" s="1"/>
      <c r="QU622" s="1"/>
      <c r="QV622" s="1"/>
      <c r="QW622" s="1"/>
      <c r="QX622" s="1"/>
      <c r="QY622" s="1"/>
      <c r="QZ622" s="1"/>
      <c r="RA622" s="1"/>
      <c r="RB622" s="1"/>
      <c r="RC622" s="1"/>
      <c r="RD622" s="1"/>
      <c r="RE622" s="1"/>
      <c r="RF622" s="1"/>
      <c r="RG622" s="1"/>
      <c r="RH622" s="1"/>
      <c r="RI622" s="1"/>
      <c r="RJ622" s="1"/>
      <c r="RK622" s="1"/>
      <c r="RL622" s="1"/>
      <c r="RM622" s="1"/>
      <c r="RN622" s="1"/>
      <c r="RO622" s="1"/>
      <c r="RP622" s="1"/>
      <c r="RQ622" s="1"/>
      <c r="RR622" s="1"/>
      <c r="RS622" s="1"/>
      <c r="RT622" s="1"/>
      <c r="RU622" s="1"/>
      <c r="RV622" s="1"/>
      <c r="RW622" s="1"/>
      <c r="RX622" s="1"/>
      <c r="RY622" s="1"/>
      <c r="RZ622" s="1"/>
      <c r="SA622" s="1"/>
      <c r="SB622" s="1"/>
      <c r="SC622" s="1"/>
      <c r="SD622" s="1"/>
      <c r="SE622" s="1"/>
      <c r="SF622" s="1"/>
      <c r="SG622" s="1"/>
      <c r="SH622" s="1"/>
      <c r="SI622" s="1"/>
      <c r="SJ622" s="1"/>
      <c r="SK622" s="1"/>
      <c r="SL622" s="1"/>
      <c r="SM622" s="1"/>
      <c r="SN622" s="1"/>
      <c r="SO622" s="1"/>
      <c r="SP622" s="1"/>
      <c r="SQ622" s="1"/>
      <c r="SR622" s="1"/>
      <c r="SS622" s="1"/>
      <c r="ST622" s="1"/>
      <c r="SU622" s="1"/>
      <c r="SV622" s="1"/>
      <c r="SW622" s="1"/>
      <c r="SX622" s="1"/>
      <c r="SY622" s="1"/>
      <c r="SZ622" s="1"/>
      <c r="TA622" s="1"/>
      <c r="TB622" s="1"/>
      <c r="TC622" s="1"/>
      <c r="TD622" s="1"/>
      <c r="TE622" s="1"/>
      <c r="TF622" s="1"/>
      <c r="TG622" s="1"/>
      <c r="TH622" s="1"/>
      <c r="TI622" s="1"/>
      <c r="TJ622" s="1"/>
      <c r="TK622" s="1"/>
      <c r="TL622" s="1"/>
      <c r="TM622" s="1"/>
      <c r="TN622" s="1"/>
      <c r="TO622" s="1"/>
      <c r="TP622" s="1"/>
      <c r="TQ622" s="1"/>
      <c r="TR622" s="1"/>
      <c r="TS622" s="1"/>
      <c r="TT622" s="1"/>
      <c r="TU622" s="1"/>
      <c r="TV622" s="1"/>
      <c r="TW622" s="1"/>
      <c r="TX622" s="1"/>
      <c r="TY622" s="1"/>
      <c r="TZ622" s="1"/>
      <c r="UA622" s="1"/>
      <c r="UB622" s="1"/>
      <c r="UC622" s="1"/>
      <c r="UD622" s="1"/>
      <c r="UE622" s="1"/>
      <c r="UF622" s="1"/>
      <c r="UG622" s="1"/>
      <c r="UH622" s="1"/>
      <c r="UI622" s="1"/>
      <c r="UJ622" s="1"/>
      <c r="UK622" s="1"/>
      <c r="UL622" s="1"/>
      <c r="UM622" s="1"/>
      <c r="UN622" s="1"/>
      <c r="UO622" s="1"/>
      <c r="UP622" s="1"/>
      <c r="UQ622" s="1"/>
      <c r="UR622" s="1"/>
      <c r="US622" s="1"/>
      <c r="UT622" s="1"/>
      <c r="UU622" s="1"/>
      <c r="UV622" s="1"/>
      <c r="UW622" s="1"/>
      <c r="UX622" s="1"/>
      <c r="UY622" s="1"/>
      <c r="UZ622" s="1"/>
      <c r="VA622" s="1"/>
      <c r="VB622" s="1"/>
      <c r="VC622" s="1"/>
      <c r="VD622" s="1"/>
      <c r="VE622" s="1"/>
      <c r="VF622" s="1"/>
      <c r="VG622" s="1"/>
      <c r="VH622" s="1"/>
      <c r="VI622" s="1"/>
      <c r="VJ622" s="1"/>
      <c r="VK622" s="1"/>
      <c r="VL622" s="1"/>
      <c r="VM622" s="1"/>
      <c r="VN622" s="1"/>
      <c r="VO622" s="1"/>
      <c r="VP622" s="1"/>
      <c r="VQ622" s="1"/>
      <c r="VR622" s="1"/>
      <c r="VS622" s="1"/>
      <c r="VT622" s="1"/>
      <c r="VU622" s="1"/>
      <c r="VV622" s="1"/>
      <c r="VW622" s="1"/>
      <c r="VX622" s="1"/>
      <c r="VY622" s="1"/>
      <c r="VZ622" s="1"/>
      <c r="WA622" s="1"/>
      <c r="WB622" s="1"/>
      <c r="WC622" s="1"/>
      <c r="WD622" s="1"/>
      <c r="WE622" s="1"/>
      <c r="WF622" s="1"/>
      <c r="WG622" s="1"/>
      <c r="WH622" s="1"/>
      <c r="WI622" s="1"/>
      <c r="WJ622" s="1"/>
      <c r="WK622" s="1"/>
      <c r="WL622" s="1"/>
      <c r="WM622" s="1"/>
      <c r="WN622" s="1"/>
      <c r="WO622" s="1"/>
      <c r="WP622" s="1"/>
      <c r="WQ622" s="1"/>
      <c r="WR622" s="1"/>
      <c r="WS622" s="1"/>
      <c r="WT622" s="1"/>
      <c r="WU622" s="1"/>
      <c r="WV622" s="1"/>
      <c r="WW622" s="1"/>
      <c r="WX622" s="1"/>
      <c r="WY622" s="1"/>
      <c r="WZ622" s="1"/>
      <c r="XA622" s="1"/>
      <c r="XB622" s="1"/>
      <c r="XC622" s="1"/>
      <c r="XD622" s="1"/>
      <c r="XE622" s="1"/>
      <c r="XF622" s="1"/>
      <c r="XG622" s="1"/>
      <c r="XH622" s="1"/>
      <c r="XI622" s="1"/>
      <c r="XJ622" s="1"/>
      <c r="XK622" s="1"/>
      <c r="XL622" s="1"/>
      <c r="XM622" s="1"/>
      <c r="XN622" s="1"/>
      <c r="XO622" s="1"/>
      <c r="XP622" s="1"/>
      <c r="XQ622" s="1"/>
      <c r="XR622" s="1"/>
      <c r="XS622" s="1"/>
      <c r="XT622" s="1"/>
      <c r="XU622" s="1"/>
      <c r="XV622" s="1"/>
      <c r="XW622" s="1"/>
      <c r="XX622" s="1"/>
      <c r="XY622" s="1"/>
      <c r="XZ622" s="1"/>
      <c r="YA622" s="1"/>
      <c r="YB622" s="1"/>
      <c r="YC622" s="1"/>
      <c r="YD622" s="1"/>
      <c r="YE622" s="1"/>
      <c r="YF622" s="1"/>
      <c r="YG622" s="1"/>
      <c r="YH622" s="1"/>
      <c r="YI622" s="1"/>
      <c r="YJ622" s="1"/>
      <c r="YK622" s="1"/>
      <c r="YL622" s="1"/>
      <c r="YM622" s="1"/>
      <c r="YN622" s="1"/>
      <c r="YO622" s="1"/>
      <c r="YP622" s="1"/>
      <c r="YQ622" s="1"/>
      <c r="YR622" s="1"/>
      <c r="YS622" s="1"/>
      <c r="YT622" s="1"/>
      <c r="YU622" s="1"/>
      <c r="YV622" s="1"/>
      <c r="YW622" s="1"/>
      <c r="YX622" s="1"/>
      <c r="YY622" s="1"/>
      <c r="YZ622" s="1"/>
      <c r="ZA622" s="1"/>
      <c r="ZB622" s="1"/>
      <c r="ZC622" s="1"/>
      <c r="ZD622" s="1"/>
      <c r="ZE622" s="1"/>
      <c r="ZF622" s="1"/>
      <c r="ZG622" s="1"/>
      <c r="ZH622" s="1"/>
      <c r="ZI622" s="1"/>
      <c r="ZJ622" s="1"/>
      <c r="ZK622" s="1"/>
      <c r="ZL622" s="1"/>
      <c r="ZM622" s="1"/>
      <c r="ZN622" s="1"/>
      <c r="ZO622" s="1"/>
      <c r="ZP622" s="1"/>
      <c r="ZQ622" s="1"/>
      <c r="ZR622" s="1"/>
      <c r="ZS622" s="1"/>
      <c r="ZT622" s="1"/>
      <c r="ZU622" s="1"/>
      <c r="ZV622" s="1"/>
      <c r="ZW622" s="1"/>
      <c r="ZX622" s="1"/>
      <c r="ZY622" s="1"/>
      <c r="ZZ622" s="1"/>
      <c r="AAA622" s="1"/>
      <c r="AAB622" s="1"/>
      <c r="AAC622" s="1"/>
      <c r="AAD622" s="1"/>
      <c r="AAE622" s="1"/>
      <c r="AAF622" s="1"/>
      <c r="AAG622" s="1"/>
      <c r="AAH622" s="1"/>
      <c r="AAI622" s="1"/>
      <c r="AAJ622" s="1"/>
      <c r="AAK622" s="1"/>
      <c r="AAL622" s="1"/>
      <c r="AAM622" s="1"/>
      <c r="AAN622" s="1"/>
      <c r="AAO622" s="1"/>
      <c r="AAP622" s="1"/>
      <c r="AAQ622" s="1"/>
      <c r="AAR622" s="1"/>
      <c r="AAS622" s="1"/>
      <c r="AAT622" s="1"/>
      <c r="AAU622" s="1"/>
      <c r="AAV622" s="1"/>
      <c r="AAW622" s="1"/>
      <c r="AAX622" s="1"/>
      <c r="AAY622" s="1"/>
      <c r="AAZ622" s="1"/>
      <c r="ABA622" s="1"/>
      <c r="ABB622" s="1"/>
      <c r="ABC622" s="1"/>
      <c r="ABD622" s="1"/>
      <c r="ABE622" s="1"/>
      <c r="ABF622" s="1"/>
      <c r="ABG622" s="1"/>
      <c r="ABH622" s="1"/>
      <c r="ABI622" s="1"/>
      <c r="ABJ622" s="1"/>
      <c r="ABK622" s="1"/>
      <c r="ABL622" s="1"/>
      <c r="ABM622" s="1"/>
      <c r="ABN622" s="1"/>
      <c r="ABO622" s="1"/>
      <c r="ABP622" s="1"/>
      <c r="ABQ622" s="1"/>
      <c r="ABR622" s="1"/>
      <c r="ABS622" s="1"/>
      <c r="ABT622" s="1"/>
      <c r="ABU622" s="1"/>
      <c r="ABV622" s="1"/>
      <c r="ABW622" s="1"/>
      <c r="ABX622" s="1"/>
      <c r="ABY622" s="1"/>
      <c r="ABZ622" s="1"/>
      <c r="ACA622" s="1"/>
      <c r="ACB622" s="1"/>
      <c r="ACC622" s="1"/>
      <c r="ACD622" s="1"/>
      <c r="ACE622" s="1"/>
      <c r="ACF622" s="1"/>
      <c r="ACG622" s="1"/>
      <c r="ACH622" s="1"/>
      <c r="ACI622" s="1"/>
      <c r="ACJ622" s="1"/>
      <c r="ACK622" s="1"/>
      <c r="ACL622" s="1"/>
      <c r="ACM622" s="1"/>
      <c r="ACN622" s="1"/>
      <c r="ACO622" s="1"/>
      <c r="ACP622" s="1"/>
      <c r="ACQ622" s="1"/>
      <c r="ACR622" s="1"/>
      <c r="ACS622" s="1"/>
      <c r="ACT622" s="1"/>
      <c r="ACU622" s="1"/>
      <c r="ACV622" s="1"/>
      <c r="ACW622" s="1"/>
      <c r="ACX622" s="1"/>
      <c r="ACY622" s="1"/>
      <c r="ACZ622" s="1"/>
      <c r="ADA622" s="1"/>
      <c r="ADB622" s="1"/>
      <c r="ADC622" s="1"/>
      <c r="ADD622" s="1"/>
      <c r="ADE622" s="1"/>
      <c r="ADF622" s="1"/>
      <c r="ADG622" s="1"/>
      <c r="ADH622" s="1"/>
      <c r="ADI622" s="1"/>
      <c r="ADJ622" s="1"/>
      <c r="ADK622" s="1"/>
      <c r="ADL622" s="1"/>
      <c r="ADM622" s="1"/>
      <c r="ADN622" s="1"/>
      <c r="ADO622" s="1"/>
      <c r="ADP622" s="1"/>
      <c r="ADQ622" s="1"/>
      <c r="ADR622" s="1"/>
      <c r="ADS622" s="1"/>
      <c r="ADT622" s="1"/>
      <c r="ADU622" s="1"/>
      <c r="ADV622" s="1"/>
      <c r="ADW622" s="1"/>
      <c r="ADX622" s="1"/>
      <c r="ADY622" s="1"/>
      <c r="ADZ622" s="1"/>
      <c r="AEA622" s="1"/>
      <c r="AEB622" s="1"/>
      <c r="AEC622" s="1"/>
      <c r="AED622" s="1"/>
      <c r="AEE622" s="1"/>
      <c r="AEF622" s="1"/>
      <c r="AEG622" s="1"/>
      <c r="AEH622" s="1"/>
      <c r="AEI622" s="1"/>
      <c r="AEJ622" s="1"/>
      <c r="AEK622" s="1"/>
      <c r="AEL622" s="1"/>
      <c r="AEM622" s="1"/>
      <c r="AEN622" s="1"/>
      <c r="AEO622" s="1"/>
      <c r="AEP622" s="1"/>
      <c r="AEQ622" s="1"/>
      <c r="AER622" s="1"/>
      <c r="AES622" s="1"/>
      <c r="AET622" s="1"/>
      <c r="AEU622" s="1"/>
      <c r="AEV622" s="1"/>
      <c r="AEW622" s="1"/>
      <c r="AEX622" s="1"/>
      <c r="AEY622" s="1"/>
      <c r="AEZ622" s="1"/>
      <c r="AFA622" s="1"/>
      <c r="AFB622" s="1"/>
      <c r="AFC622" s="1"/>
      <c r="AFD622" s="1"/>
      <c r="AFE622" s="1"/>
      <c r="AFF622" s="1"/>
      <c r="AFG622" s="1"/>
      <c r="AFH622" s="1"/>
      <c r="AFI622" s="1"/>
      <c r="AFJ622" s="1"/>
      <c r="AFK622" s="1"/>
      <c r="AFL622" s="1"/>
      <c r="AFM622" s="1"/>
      <c r="AFN622" s="1"/>
      <c r="AFO622" s="1"/>
      <c r="AFP622" s="1"/>
      <c r="AFQ622" s="1"/>
      <c r="AFR622" s="1"/>
      <c r="AFS622" s="1"/>
      <c r="AFT622" s="1"/>
      <c r="AFU622" s="1"/>
      <c r="AFV622" s="1"/>
      <c r="AFW622" s="1"/>
      <c r="AFX622" s="1"/>
      <c r="AFY622" s="1"/>
      <c r="AFZ622" s="1"/>
      <c r="AGA622" s="1"/>
      <c r="AGB622" s="1"/>
      <c r="AGC622" s="1"/>
      <c r="AGD622" s="1"/>
      <c r="AGE622" s="1"/>
      <c r="AGF622" s="1"/>
      <c r="AGG622" s="1"/>
      <c r="AGH622" s="1"/>
      <c r="AGI622" s="1"/>
      <c r="AGJ622" s="1"/>
      <c r="AGK622" s="1"/>
      <c r="AGL622" s="1"/>
      <c r="AGM622" s="1"/>
      <c r="AGN622" s="1"/>
      <c r="AGO622" s="1"/>
      <c r="AGP622" s="1"/>
      <c r="AGQ622" s="1"/>
      <c r="AGR622" s="1"/>
      <c r="AGS622" s="1"/>
      <c r="AGT622" s="1"/>
      <c r="AGU622" s="1"/>
      <c r="AGV622" s="1"/>
      <c r="AGW622" s="1"/>
      <c r="AGX622" s="1"/>
      <c r="AGY622" s="1"/>
      <c r="AGZ622" s="1"/>
      <c r="AHA622" s="1"/>
      <c r="AHB622" s="1"/>
      <c r="AHC622" s="1"/>
      <c r="AHD622" s="1"/>
      <c r="AHE622" s="1"/>
      <c r="AHF622" s="1"/>
      <c r="AHG622" s="1"/>
      <c r="AHH622" s="1"/>
      <c r="AHI622" s="1"/>
      <c r="AHJ622" s="1"/>
      <c r="AHK622" s="1"/>
      <c r="AHL622" s="1"/>
      <c r="AHM622" s="1"/>
      <c r="AHN622" s="1"/>
      <c r="AHO622" s="1"/>
      <c r="AHP622" s="1"/>
      <c r="AHQ622" s="1"/>
      <c r="AHR622" s="1"/>
      <c r="AHS622" s="1"/>
      <c r="AHT622" s="1"/>
      <c r="AHU622" s="1"/>
      <c r="AHV622" s="1"/>
      <c r="AHW622" s="1"/>
      <c r="AHX622" s="1"/>
      <c r="AHY622" s="1"/>
    </row>
    <row r="623" spans="1:909" s="1" customFormat="1">
      <c r="A623" s="52">
        <v>592</v>
      </c>
      <c r="B623" s="101" t="s">
        <v>422</v>
      </c>
      <c r="C623" s="98" t="s">
        <v>929</v>
      </c>
      <c r="D623" s="52">
        <v>6</v>
      </c>
      <c r="E623" s="48">
        <v>4.8000000000000007</v>
      </c>
      <c r="F623" s="48">
        <v>4.0000000000000018</v>
      </c>
      <c r="G623" s="48">
        <v>3.3000000000000003</v>
      </c>
      <c r="H623" s="48">
        <v>1.5000000000000002</v>
      </c>
      <c r="I623" s="84">
        <f>SUM(E623:H623)</f>
        <v>13.600000000000003</v>
      </c>
    </row>
    <row r="624" spans="1:909" s="1" customFormat="1">
      <c r="A624" s="52">
        <v>593</v>
      </c>
      <c r="B624" s="74" t="s">
        <v>423</v>
      </c>
      <c r="C624" s="98" t="s">
        <v>929</v>
      </c>
      <c r="D624" s="73">
        <v>6</v>
      </c>
      <c r="E624" s="48">
        <v>3.3000000000000007</v>
      </c>
      <c r="F624" s="48">
        <v>4.5000000000000018</v>
      </c>
      <c r="G624" s="48">
        <v>2.8000000000000003</v>
      </c>
      <c r="H624" s="48">
        <v>2.0000000000000004</v>
      </c>
      <c r="I624" s="84">
        <f>SUM(E624:H624)</f>
        <v>12.600000000000003</v>
      </c>
    </row>
    <row r="625" spans="1:909" s="1" customFormat="1">
      <c r="A625" s="52">
        <v>594</v>
      </c>
      <c r="B625" s="74" t="s">
        <v>424</v>
      </c>
      <c r="C625" s="98" t="s">
        <v>929</v>
      </c>
      <c r="D625" s="73">
        <v>6</v>
      </c>
      <c r="E625" s="48">
        <v>5.3000000000000007</v>
      </c>
      <c r="F625" s="48">
        <v>3.5000000000000013</v>
      </c>
      <c r="G625" s="48">
        <v>2.8000000000000003</v>
      </c>
      <c r="H625" s="48">
        <v>1</v>
      </c>
      <c r="I625" s="84">
        <f t="shared" ref="I625:I628" si="64">SUM(E625:H625)</f>
        <v>12.600000000000003</v>
      </c>
    </row>
    <row r="626" spans="1:909" s="1" customFormat="1">
      <c r="A626" s="52">
        <v>595</v>
      </c>
      <c r="B626" s="74" t="s">
        <v>425</v>
      </c>
      <c r="C626" s="98" t="s">
        <v>929</v>
      </c>
      <c r="D626" s="52">
        <v>6</v>
      </c>
      <c r="E626" s="48">
        <v>4.3</v>
      </c>
      <c r="F626" s="48">
        <v>2.6</v>
      </c>
      <c r="G626" s="48">
        <v>1.8</v>
      </c>
      <c r="H626" s="48">
        <v>1.1000000000000001</v>
      </c>
      <c r="I626" s="84">
        <f t="shared" si="64"/>
        <v>9.8000000000000007</v>
      </c>
    </row>
    <row r="627" spans="1:909" s="1" customFormat="1">
      <c r="A627" s="52">
        <v>596</v>
      </c>
      <c r="B627" s="102" t="s">
        <v>426</v>
      </c>
      <c r="C627" s="98" t="s">
        <v>929</v>
      </c>
      <c r="D627" s="52">
        <v>6</v>
      </c>
      <c r="E627" s="52">
        <v>1.8</v>
      </c>
      <c r="F627" s="52">
        <v>1</v>
      </c>
      <c r="G627" s="52">
        <v>0.5</v>
      </c>
      <c r="H627" s="53">
        <v>0.2</v>
      </c>
      <c r="I627" s="49">
        <f t="shared" si="64"/>
        <v>3.5</v>
      </c>
    </row>
    <row r="628" spans="1:909" s="1" customFormat="1">
      <c r="A628" s="52">
        <v>597</v>
      </c>
      <c r="B628" s="102" t="s">
        <v>427</v>
      </c>
      <c r="C628" s="98" t="s">
        <v>929</v>
      </c>
      <c r="D628" s="52">
        <v>6</v>
      </c>
      <c r="E628" s="52">
        <v>1.9000000000000001</v>
      </c>
      <c r="F628" s="52">
        <v>1.4</v>
      </c>
      <c r="G628" s="52">
        <v>0.79999999999999993</v>
      </c>
      <c r="H628" s="53">
        <v>0.1</v>
      </c>
      <c r="I628" s="49">
        <f t="shared" si="64"/>
        <v>4.1999999999999993</v>
      </c>
    </row>
    <row r="629" spans="1:909" s="1" customFormat="1">
      <c r="A629" s="52">
        <v>598</v>
      </c>
      <c r="B629" s="102" t="s">
        <v>428</v>
      </c>
      <c r="C629" s="98" t="s">
        <v>929</v>
      </c>
      <c r="D629" s="52">
        <v>6</v>
      </c>
      <c r="E629" s="52">
        <v>1.8</v>
      </c>
      <c r="F629" s="52">
        <v>1.2999999999999998</v>
      </c>
      <c r="G629" s="52">
        <v>0.6</v>
      </c>
      <c r="H629" s="53">
        <v>0.30000000000000004</v>
      </c>
      <c r="I629" s="49">
        <f t="shared" ref="I629:I633" si="65">SUM(E629:H629)</f>
        <v>4</v>
      </c>
    </row>
    <row r="630" spans="1:909" s="1" customFormat="1">
      <c r="A630" s="52">
        <v>599</v>
      </c>
      <c r="B630" s="102" t="s">
        <v>251</v>
      </c>
      <c r="C630" s="98" t="s">
        <v>929</v>
      </c>
      <c r="D630" s="52">
        <v>6</v>
      </c>
      <c r="E630" s="52">
        <v>1.9999999999999998</v>
      </c>
      <c r="F630" s="52">
        <v>1.4</v>
      </c>
      <c r="G630" s="52">
        <v>0.69999999999999984</v>
      </c>
      <c r="H630" s="53">
        <v>0.2</v>
      </c>
      <c r="I630" s="49">
        <f t="shared" si="65"/>
        <v>4.3</v>
      </c>
    </row>
    <row r="631" spans="1:909" s="1" customFormat="1">
      <c r="A631" s="52">
        <v>600</v>
      </c>
      <c r="B631" s="102" t="s">
        <v>429</v>
      </c>
      <c r="C631" s="98" t="s">
        <v>929</v>
      </c>
      <c r="D631" s="52">
        <v>6</v>
      </c>
      <c r="E631" s="52">
        <v>1.8</v>
      </c>
      <c r="F631" s="52">
        <v>1.0999999999999999</v>
      </c>
      <c r="G631" s="52">
        <v>0.5</v>
      </c>
      <c r="H631" s="53">
        <v>0.4</v>
      </c>
      <c r="I631" s="49">
        <f t="shared" si="65"/>
        <v>3.8</v>
      </c>
    </row>
    <row r="632" spans="1:909" s="1" customFormat="1">
      <c r="A632" s="52">
        <v>601</v>
      </c>
      <c r="B632" s="101" t="s">
        <v>430</v>
      </c>
      <c r="C632" s="98" t="s">
        <v>929</v>
      </c>
      <c r="D632" s="52">
        <v>6</v>
      </c>
      <c r="E632" s="52">
        <v>1.5999999999999999</v>
      </c>
      <c r="F632" s="52">
        <v>1.2</v>
      </c>
      <c r="G632" s="52">
        <v>0.5</v>
      </c>
      <c r="H632" s="53">
        <v>0.1</v>
      </c>
      <c r="I632" s="49">
        <f t="shared" si="65"/>
        <v>3.4</v>
      </c>
    </row>
    <row r="633" spans="1:909" s="1" customFormat="1">
      <c r="A633" s="52">
        <v>602</v>
      </c>
      <c r="B633" s="101" t="s">
        <v>431</v>
      </c>
      <c r="C633" s="98" t="s">
        <v>929</v>
      </c>
      <c r="D633" s="52">
        <v>6</v>
      </c>
      <c r="E633" s="52">
        <v>1.8</v>
      </c>
      <c r="F633" s="52">
        <v>1.2999999999999998</v>
      </c>
      <c r="G633" s="52">
        <v>0.69999999999999984</v>
      </c>
      <c r="H633" s="53">
        <v>0.2</v>
      </c>
      <c r="I633" s="49">
        <f t="shared" si="65"/>
        <v>3.9999999999999996</v>
      </c>
    </row>
    <row r="634" spans="1:909" ht="20.25" customHeight="1">
      <c r="A634" s="73"/>
      <c r="B634" s="73"/>
      <c r="C634" s="97" t="s">
        <v>73</v>
      </c>
      <c r="D634" s="80">
        <f t="shared" ref="D634:I634" si="66">SUM(D623:D633)</f>
        <v>66</v>
      </c>
      <c r="E634" s="80">
        <f t="shared" si="66"/>
        <v>30.400000000000006</v>
      </c>
      <c r="F634" s="80">
        <f t="shared" si="66"/>
        <v>23.300000000000004</v>
      </c>
      <c r="G634" s="80">
        <f t="shared" si="66"/>
        <v>15</v>
      </c>
      <c r="H634" s="80">
        <f t="shared" si="66"/>
        <v>7.1000000000000014</v>
      </c>
      <c r="I634" s="80">
        <f t="shared" si="66"/>
        <v>75.800000000000011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  <c r="IT634" s="1"/>
      <c r="IU634" s="1"/>
      <c r="IV634" s="1"/>
      <c r="IW634" s="1"/>
      <c r="IX634" s="1"/>
      <c r="IY634" s="1"/>
      <c r="IZ634" s="1"/>
      <c r="JA634" s="1"/>
      <c r="JB634" s="1"/>
      <c r="JC634" s="1"/>
      <c r="JD634" s="1"/>
      <c r="JE634" s="1"/>
      <c r="JF634" s="1"/>
      <c r="JG634" s="1"/>
      <c r="JH634" s="1"/>
      <c r="JI634" s="1"/>
      <c r="JJ634" s="1"/>
      <c r="JK634" s="1"/>
      <c r="JL634" s="1"/>
      <c r="JM634" s="1"/>
      <c r="JN634" s="1"/>
      <c r="JO634" s="1"/>
      <c r="JP634" s="1"/>
      <c r="JQ634" s="1"/>
      <c r="JR634" s="1"/>
      <c r="JS634" s="1"/>
      <c r="JT634" s="1"/>
      <c r="JU634" s="1"/>
      <c r="JV634" s="1"/>
      <c r="JW634" s="1"/>
      <c r="JX634" s="1"/>
      <c r="JY634" s="1"/>
      <c r="JZ634" s="1"/>
      <c r="KA634" s="1"/>
      <c r="KB634" s="1"/>
      <c r="KC634" s="1"/>
      <c r="KD634" s="1"/>
      <c r="KE634" s="1"/>
      <c r="KF634" s="1"/>
      <c r="KG634" s="1"/>
      <c r="KH634" s="1"/>
      <c r="KI634" s="1"/>
      <c r="KJ634" s="1"/>
      <c r="KK634" s="1"/>
      <c r="KL634" s="1"/>
      <c r="KM634" s="1"/>
      <c r="KN634" s="1"/>
      <c r="KO634" s="1"/>
      <c r="KP634" s="1"/>
      <c r="KQ634" s="1"/>
      <c r="KR634" s="1"/>
      <c r="KS634" s="1"/>
      <c r="KT634" s="1"/>
      <c r="KU634" s="1"/>
      <c r="KV634" s="1"/>
      <c r="KW634" s="1"/>
      <c r="KX634" s="1"/>
      <c r="KY634" s="1"/>
      <c r="KZ634" s="1"/>
      <c r="LA634" s="1"/>
      <c r="LB634" s="1"/>
      <c r="LC634" s="1"/>
      <c r="LD634" s="1"/>
      <c r="LE634" s="1"/>
      <c r="LF634" s="1"/>
      <c r="LG634" s="1"/>
      <c r="LH634" s="1"/>
      <c r="LI634" s="1"/>
      <c r="LJ634" s="1"/>
      <c r="LK634" s="1"/>
      <c r="LL634" s="1"/>
      <c r="LM634" s="1"/>
      <c r="LN634" s="1"/>
      <c r="LO634" s="1"/>
      <c r="LP634" s="1"/>
      <c r="LQ634" s="1"/>
      <c r="LR634" s="1"/>
      <c r="LS634" s="1"/>
      <c r="LT634" s="1"/>
      <c r="LU634" s="1"/>
      <c r="LV634" s="1"/>
      <c r="LW634" s="1"/>
      <c r="LX634" s="1"/>
      <c r="LY634" s="1"/>
      <c r="LZ634" s="1"/>
      <c r="MA634" s="1"/>
      <c r="MB634" s="1"/>
      <c r="MC634" s="1"/>
      <c r="MD634" s="1"/>
      <c r="ME634" s="1"/>
      <c r="MF634" s="1"/>
      <c r="MG634" s="1"/>
      <c r="MH634" s="1"/>
      <c r="MI634" s="1"/>
      <c r="MJ634" s="1"/>
      <c r="MK634" s="1"/>
      <c r="ML634" s="1"/>
      <c r="MM634" s="1"/>
      <c r="MN634" s="1"/>
      <c r="MO634" s="1"/>
      <c r="MP634" s="1"/>
      <c r="MQ634" s="1"/>
      <c r="MR634" s="1"/>
      <c r="MS634" s="1"/>
      <c r="MT634" s="1"/>
      <c r="MU634" s="1"/>
      <c r="MV634" s="1"/>
      <c r="MW634" s="1"/>
      <c r="MX634" s="1"/>
      <c r="MY634" s="1"/>
      <c r="MZ634" s="1"/>
      <c r="NA634" s="1"/>
      <c r="NB634" s="1"/>
      <c r="NC634" s="1"/>
      <c r="ND634" s="1"/>
      <c r="NE634" s="1"/>
      <c r="NF634" s="1"/>
      <c r="NG634" s="1"/>
      <c r="NH634" s="1"/>
      <c r="NI634" s="1"/>
      <c r="NJ634" s="1"/>
      <c r="NK634" s="1"/>
      <c r="NL634" s="1"/>
      <c r="NM634" s="1"/>
      <c r="NN634" s="1"/>
      <c r="NO634" s="1"/>
      <c r="NP634" s="1"/>
      <c r="NQ634" s="1"/>
      <c r="NR634" s="1"/>
      <c r="NS634" s="1"/>
      <c r="NT634" s="1"/>
      <c r="NU634" s="1"/>
      <c r="NV634" s="1"/>
      <c r="NW634" s="1"/>
      <c r="NX634" s="1"/>
      <c r="NY634" s="1"/>
      <c r="NZ634" s="1"/>
      <c r="OA634" s="1"/>
      <c r="OB634" s="1"/>
      <c r="OC634" s="1"/>
      <c r="OD634" s="1"/>
      <c r="OE634" s="1"/>
      <c r="OF634" s="1"/>
      <c r="OG634" s="1"/>
      <c r="OH634" s="1"/>
      <c r="OI634" s="1"/>
      <c r="OJ634" s="1"/>
      <c r="OK634" s="1"/>
      <c r="OL634" s="1"/>
      <c r="OM634" s="1"/>
      <c r="ON634" s="1"/>
      <c r="OO634" s="1"/>
      <c r="OP634" s="1"/>
      <c r="OQ634" s="1"/>
      <c r="OR634" s="1"/>
      <c r="OS634" s="1"/>
      <c r="OT634" s="1"/>
      <c r="OU634" s="1"/>
      <c r="OV634" s="1"/>
      <c r="OW634" s="1"/>
      <c r="OX634" s="1"/>
      <c r="OY634" s="1"/>
      <c r="OZ634" s="1"/>
      <c r="PA634" s="1"/>
      <c r="PB634" s="1"/>
      <c r="PC634" s="1"/>
      <c r="PD634" s="1"/>
      <c r="PE634" s="1"/>
      <c r="PF634" s="1"/>
      <c r="PG634" s="1"/>
      <c r="PH634" s="1"/>
      <c r="PI634" s="1"/>
      <c r="PJ634" s="1"/>
      <c r="PK634" s="1"/>
      <c r="PL634" s="1"/>
      <c r="PM634" s="1"/>
      <c r="PN634" s="1"/>
      <c r="PO634" s="1"/>
      <c r="PP634" s="1"/>
      <c r="PQ634" s="1"/>
      <c r="PR634" s="1"/>
      <c r="PS634" s="1"/>
      <c r="PT634" s="1"/>
      <c r="PU634" s="1"/>
      <c r="PV634" s="1"/>
      <c r="PW634" s="1"/>
      <c r="PX634" s="1"/>
      <c r="PY634" s="1"/>
      <c r="PZ634" s="1"/>
      <c r="QA634" s="1"/>
      <c r="QB634" s="1"/>
      <c r="QC634" s="1"/>
      <c r="QD634" s="1"/>
      <c r="QE634" s="1"/>
      <c r="QF634" s="1"/>
      <c r="QG634" s="1"/>
      <c r="QH634" s="1"/>
      <c r="QI634" s="1"/>
      <c r="QJ634" s="1"/>
      <c r="QK634" s="1"/>
      <c r="QL634" s="1"/>
      <c r="QM634" s="1"/>
      <c r="QN634" s="1"/>
      <c r="QO634" s="1"/>
      <c r="QP634" s="1"/>
      <c r="QQ634" s="1"/>
      <c r="QR634" s="1"/>
      <c r="QS634" s="1"/>
      <c r="QT634" s="1"/>
      <c r="QU634" s="1"/>
      <c r="QV634" s="1"/>
      <c r="QW634" s="1"/>
      <c r="QX634" s="1"/>
      <c r="QY634" s="1"/>
      <c r="QZ634" s="1"/>
      <c r="RA634" s="1"/>
      <c r="RB634" s="1"/>
      <c r="RC634" s="1"/>
      <c r="RD634" s="1"/>
      <c r="RE634" s="1"/>
      <c r="RF634" s="1"/>
      <c r="RG634" s="1"/>
      <c r="RH634" s="1"/>
      <c r="RI634" s="1"/>
      <c r="RJ634" s="1"/>
      <c r="RK634" s="1"/>
      <c r="RL634" s="1"/>
      <c r="RM634" s="1"/>
      <c r="RN634" s="1"/>
      <c r="RO634" s="1"/>
      <c r="RP634" s="1"/>
      <c r="RQ634" s="1"/>
      <c r="RR634" s="1"/>
      <c r="RS634" s="1"/>
      <c r="RT634" s="1"/>
      <c r="RU634" s="1"/>
      <c r="RV634" s="1"/>
      <c r="RW634" s="1"/>
      <c r="RX634" s="1"/>
      <c r="RY634" s="1"/>
      <c r="RZ634" s="1"/>
      <c r="SA634" s="1"/>
      <c r="SB634" s="1"/>
      <c r="SC634" s="1"/>
      <c r="SD634" s="1"/>
      <c r="SE634" s="1"/>
      <c r="SF634" s="1"/>
      <c r="SG634" s="1"/>
      <c r="SH634" s="1"/>
      <c r="SI634" s="1"/>
      <c r="SJ634" s="1"/>
      <c r="SK634" s="1"/>
      <c r="SL634" s="1"/>
      <c r="SM634" s="1"/>
      <c r="SN634" s="1"/>
      <c r="SO634" s="1"/>
      <c r="SP634" s="1"/>
      <c r="SQ634" s="1"/>
      <c r="SR634" s="1"/>
      <c r="SS634" s="1"/>
      <c r="ST634" s="1"/>
      <c r="SU634" s="1"/>
      <c r="SV634" s="1"/>
      <c r="SW634" s="1"/>
      <c r="SX634" s="1"/>
      <c r="SY634" s="1"/>
      <c r="SZ634" s="1"/>
      <c r="TA634" s="1"/>
      <c r="TB634" s="1"/>
      <c r="TC634" s="1"/>
      <c r="TD634" s="1"/>
      <c r="TE634" s="1"/>
      <c r="TF634" s="1"/>
      <c r="TG634" s="1"/>
      <c r="TH634" s="1"/>
      <c r="TI634" s="1"/>
      <c r="TJ634" s="1"/>
      <c r="TK634" s="1"/>
      <c r="TL634" s="1"/>
      <c r="TM634" s="1"/>
      <c r="TN634" s="1"/>
      <c r="TO634" s="1"/>
      <c r="TP634" s="1"/>
      <c r="TQ634" s="1"/>
      <c r="TR634" s="1"/>
      <c r="TS634" s="1"/>
      <c r="TT634" s="1"/>
      <c r="TU634" s="1"/>
      <c r="TV634" s="1"/>
      <c r="TW634" s="1"/>
      <c r="TX634" s="1"/>
      <c r="TY634" s="1"/>
      <c r="TZ634" s="1"/>
      <c r="UA634" s="1"/>
      <c r="UB634" s="1"/>
      <c r="UC634" s="1"/>
      <c r="UD634" s="1"/>
      <c r="UE634" s="1"/>
      <c r="UF634" s="1"/>
      <c r="UG634" s="1"/>
      <c r="UH634" s="1"/>
      <c r="UI634" s="1"/>
      <c r="UJ634" s="1"/>
      <c r="UK634" s="1"/>
      <c r="UL634" s="1"/>
      <c r="UM634" s="1"/>
      <c r="UN634" s="1"/>
      <c r="UO634" s="1"/>
      <c r="UP634" s="1"/>
      <c r="UQ634" s="1"/>
      <c r="UR634" s="1"/>
      <c r="US634" s="1"/>
      <c r="UT634" s="1"/>
      <c r="UU634" s="1"/>
      <c r="UV634" s="1"/>
      <c r="UW634" s="1"/>
      <c r="UX634" s="1"/>
      <c r="UY634" s="1"/>
      <c r="UZ634" s="1"/>
      <c r="VA634" s="1"/>
      <c r="VB634" s="1"/>
      <c r="VC634" s="1"/>
      <c r="VD634" s="1"/>
      <c r="VE634" s="1"/>
      <c r="VF634" s="1"/>
      <c r="VG634" s="1"/>
      <c r="VH634" s="1"/>
      <c r="VI634" s="1"/>
      <c r="VJ634" s="1"/>
      <c r="VK634" s="1"/>
      <c r="VL634" s="1"/>
      <c r="VM634" s="1"/>
      <c r="VN634" s="1"/>
      <c r="VO634" s="1"/>
      <c r="VP634" s="1"/>
      <c r="VQ634" s="1"/>
      <c r="VR634" s="1"/>
      <c r="VS634" s="1"/>
      <c r="VT634" s="1"/>
      <c r="VU634" s="1"/>
      <c r="VV634" s="1"/>
      <c r="VW634" s="1"/>
      <c r="VX634" s="1"/>
      <c r="VY634" s="1"/>
      <c r="VZ634" s="1"/>
      <c r="WA634" s="1"/>
      <c r="WB634" s="1"/>
      <c r="WC634" s="1"/>
      <c r="WD634" s="1"/>
      <c r="WE634" s="1"/>
      <c r="WF634" s="1"/>
      <c r="WG634" s="1"/>
      <c r="WH634" s="1"/>
      <c r="WI634" s="1"/>
      <c r="WJ634" s="1"/>
      <c r="WK634" s="1"/>
      <c r="WL634" s="1"/>
      <c r="WM634" s="1"/>
      <c r="WN634" s="1"/>
      <c r="WO634" s="1"/>
      <c r="WP634" s="1"/>
      <c r="WQ634" s="1"/>
      <c r="WR634" s="1"/>
      <c r="WS634" s="1"/>
      <c r="WT634" s="1"/>
      <c r="WU634" s="1"/>
      <c r="WV634" s="1"/>
      <c r="WW634" s="1"/>
      <c r="WX634" s="1"/>
      <c r="WY634" s="1"/>
      <c r="WZ634" s="1"/>
      <c r="XA634" s="1"/>
      <c r="XB634" s="1"/>
      <c r="XC634" s="1"/>
      <c r="XD634" s="1"/>
      <c r="XE634" s="1"/>
      <c r="XF634" s="1"/>
      <c r="XG634" s="1"/>
      <c r="XH634" s="1"/>
      <c r="XI634" s="1"/>
      <c r="XJ634" s="1"/>
      <c r="XK634" s="1"/>
      <c r="XL634" s="1"/>
      <c r="XM634" s="1"/>
      <c r="XN634" s="1"/>
      <c r="XO634" s="1"/>
      <c r="XP634" s="1"/>
      <c r="XQ634" s="1"/>
      <c r="XR634" s="1"/>
      <c r="XS634" s="1"/>
      <c r="XT634" s="1"/>
      <c r="XU634" s="1"/>
      <c r="XV634" s="1"/>
      <c r="XW634" s="1"/>
      <c r="XX634" s="1"/>
      <c r="XY634" s="1"/>
      <c r="XZ634" s="1"/>
      <c r="YA634" s="1"/>
      <c r="YB634" s="1"/>
      <c r="YC634" s="1"/>
      <c r="YD634" s="1"/>
      <c r="YE634" s="1"/>
      <c r="YF634" s="1"/>
      <c r="YG634" s="1"/>
      <c r="YH634" s="1"/>
      <c r="YI634" s="1"/>
      <c r="YJ634" s="1"/>
      <c r="YK634" s="1"/>
      <c r="YL634" s="1"/>
      <c r="YM634" s="1"/>
      <c r="YN634" s="1"/>
      <c r="YO634" s="1"/>
      <c r="YP634" s="1"/>
      <c r="YQ634" s="1"/>
      <c r="YR634" s="1"/>
      <c r="YS634" s="1"/>
      <c r="YT634" s="1"/>
      <c r="YU634" s="1"/>
      <c r="YV634" s="1"/>
      <c r="YW634" s="1"/>
      <c r="YX634" s="1"/>
      <c r="YY634" s="1"/>
      <c r="YZ634" s="1"/>
      <c r="ZA634" s="1"/>
      <c r="ZB634" s="1"/>
      <c r="ZC634" s="1"/>
      <c r="ZD634" s="1"/>
      <c r="ZE634" s="1"/>
      <c r="ZF634" s="1"/>
      <c r="ZG634" s="1"/>
      <c r="ZH634" s="1"/>
      <c r="ZI634" s="1"/>
      <c r="ZJ634" s="1"/>
      <c r="ZK634" s="1"/>
      <c r="ZL634" s="1"/>
      <c r="ZM634" s="1"/>
      <c r="ZN634" s="1"/>
      <c r="ZO634" s="1"/>
      <c r="ZP634" s="1"/>
      <c r="ZQ634" s="1"/>
      <c r="ZR634" s="1"/>
      <c r="ZS634" s="1"/>
      <c r="ZT634" s="1"/>
      <c r="ZU634" s="1"/>
      <c r="ZV634" s="1"/>
      <c r="ZW634" s="1"/>
      <c r="ZX634" s="1"/>
      <c r="ZY634" s="1"/>
      <c r="ZZ634" s="1"/>
      <c r="AAA634" s="1"/>
      <c r="AAB634" s="1"/>
      <c r="AAC634" s="1"/>
      <c r="AAD634" s="1"/>
      <c r="AAE634" s="1"/>
      <c r="AAF634" s="1"/>
      <c r="AAG634" s="1"/>
      <c r="AAH634" s="1"/>
      <c r="AAI634" s="1"/>
      <c r="AAJ634" s="1"/>
      <c r="AAK634" s="1"/>
      <c r="AAL634" s="1"/>
      <c r="AAM634" s="1"/>
      <c r="AAN634" s="1"/>
      <c r="AAO634" s="1"/>
      <c r="AAP634" s="1"/>
      <c r="AAQ634" s="1"/>
      <c r="AAR634" s="1"/>
      <c r="AAS634" s="1"/>
      <c r="AAT634" s="1"/>
      <c r="AAU634" s="1"/>
      <c r="AAV634" s="1"/>
      <c r="AAW634" s="1"/>
      <c r="AAX634" s="1"/>
      <c r="AAY634" s="1"/>
      <c r="AAZ634" s="1"/>
      <c r="ABA634" s="1"/>
      <c r="ABB634" s="1"/>
      <c r="ABC634" s="1"/>
      <c r="ABD634" s="1"/>
      <c r="ABE634" s="1"/>
      <c r="ABF634" s="1"/>
      <c r="ABG634" s="1"/>
      <c r="ABH634" s="1"/>
      <c r="ABI634" s="1"/>
      <c r="ABJ634" s="1"/>
      <c r="ABK634" s="1"/>
      <c r="ABL634" s="1"/>
      <c r="ABM634" s="1"/>
      <c r="ABN634" s="1"/>
      <c r="ABO634" s="1"/>
      <c r="ABP634" s="1"/>
      <c r="ABQ634" s="1"/>
      <c r="ABR634" s="1"/>
      <c r="ABS634" s="1"/>
      <c r="ABT634" s="1"/>
      <c r="ABU634" s="1"/>
      <c r="ABV634" s="1"/>
      <c r="ABW634" s="1"/>
      <c r="ABX634" s="1"/>
      <c r="ABY634" s="1"/>
      <c r="ABZ634" s="1"/>
      <c r="ACA634" s="1"/>
      <c r="ACB634" s="1"/>
      <c r="ACC634" s="1"/>
      <c r="ACD634" s="1"/>
      <c r="ACE634" s="1"/>
      <c r="ACF634" s="1"/>
      <c r="ACG634" s="1"/>
      <c r="ACH634" s="1"/>
      <c r="ACI634" s="1"/>
      <c r="ACJ634" s="1"/>
      <c r="ACK634" s="1"/>
      <c r="ACL634" s="1"/>
      <c r="ACM634" s="1"/>
      <c r="ACN634" s="1"/>
      <c r="ACO634" s="1"/>
      <c r="ACP634" s="1"/>
      <c r="ACQ634" s="1"/>
      <c r="ACR634" s="1"/>
      <c r="ACS634" s="1"/>
      <c r="ACT634" s="1"/>
      <c r="ACU634" s="1"/>
      <c r="ACV634" s="1"/>
      <c r="ACW634" s="1"/>
      <c r="ACX634" s="1"/>
      <c r="ACY634" s="1"/>
      <c r="ACZ634" s="1"/>
      <c r="ADA634" s="1"/>
      <c r="ADB634" s="1"/>
      <c r="ADC634" s="1"/>
      <c r="ADD634" s="1"/>
      <c r="ADE634" s="1"/>
      <c r="ADF634" s="1"/>
      <c r="ADG634" s="1"/>
      <c r="ADH634" s="1"/>
      <c r="ADI634" s="1"/>
      <c r="ADJ634" s="1"/>
      <c r="ADK634" s="1"/>
      <c r="ADL634" s="1"/>
      <c r="ADM634" s="1"/>
      <c r="ADN634" s="1"/>
      <c r="ADO634" s="1"/>
      <c r="ADP634" s="1"/>
      <c r="ADQ634" s="1"/>
      <c r="ADR634" s="1"/>
      <c r="ADS634" s="1"/>
      <c r="ADT634" s="1"/>
      <c r="ADU634" s="1"/>
      <c r="ADV634" s="1"/>
      <c r="ADW634" s="1"/>
      <c r="ADX634" s="1"/>
      <c r="ADY634" s="1"/>
      <c r="ADZ634" s="1"/>
      <c r="AEA634" s="1"/>
      <c r="AEB634" s="1"/>
      <c r="AEC634" s="1"/>
      <c r="AED634" s="1"/>
      <c r="AEE634" s="1"/>
      <c r="AEF634" s="1"/>
      <c r="AEG634" s="1"/>
      <c r="AEH634" s="1"/>
      <c r="AEI634" s="1"/>
      <c r="AEJ634" s="1"/>
      <c r="AEK634" s="1"/>
      <c r="AEL634" s="1"/>
      <c r="AEM634" s="1"/>
      <c r="AEN634" s="1"/>
      <c r="AEO634" s="1"/>
      <c r="AEP634" s="1"/>
      <c r="AEQ634" s="1"/>
      <c r="AER634" s="1"/>
      <c r="AES634" s="1"/>
      <c r="AET634" s="1"/>
      <c r="AEU634" s="1"/>
      <c r="AEV634" s="1"/>
      <c r="AEW634" s="1"/>
      <c r="AEX634" s="1"/>
      <c r="AEY634" s="1"/>
      <c r="AEZ634" s="1"/>
      <c r="AFA634" s="1"/>
      <c r="AFB634" s="1"/>
      <c r="AFC634" s="1"/>
      <c r="AFD634" s="1"/>
      <c r="AFE634" s="1"/>
      <c r="AFF634" s="1"/>
      <c r="AFG634" s="1"/>
      <c r="AFH634" s="1"/>
      <c r="AFI634" s="1"/>
      <c r="AFJ634" s="1"/>
      <c r="AFK634" s="1"/>
      <c r="AFL634" s="1"/>
      <c r="AFM634" s="1"/>
      <c r="AFN634" s="1"/>
      <c r="AFO634" s="1"/>
      <c r="AFP634" s="1"/>
      <c r="AFQ634" s="1"/>
      <c r="AFR634" s="1"/>
      <c r="AFS634" s="1"/>
      <c r="AFT634" s="1"/>
      <c r="AFU634" s="1"/>
      <c r="AFV634" s="1"/>
      <c r="AFW634" s="1"/>
      <c r="AFX634" s="1"/>
      <c r="AFY634" s="1"/>
      <c r="AFZ634" s="1"/>
      <c r="AGA634" s="1"/>
      <c r="AGB634" s="1"/>
      <c r="AGC634" s="1"/>
      <c r="AGD634" s="1"/>
      <c r="AGE634" s="1"/>
      <c r="AGF634" s="1"/>
      <c r="AGG634" s="1"/>
      <c r="AGH634" s="1"/>
      <c r="AGI634" s="1"/>
      <c r="AGJ634" s="1"/>
      <c r="AGK634" s="1"/>
      <c r="AGL634" s="1"/>
      <c r="AGM634" s="1"/>
      <c r="AGN634" s="1"/>
      <c r="AGO634" s="1"/>
      <c r="AGP634" s="1"/>
      <c r="AGQ634" s="1"/>
      <c r="AGR634" s="1"/>
      <c r="AGS634" s="1"/>
      <c r="AGT634" s="1"/>
      <c r="AGU634" s="1"/>
      <c r="AGV634" s="1"/>
      <c r="AGW634" s="1"/>
      <c r="AGX634" s="1"/>
      <c r="AGY634" s="1"/>
      <c r="AGZ634" s="1"/>
      <c r="AHA634" s="1"/>
      <c r="AHB634" s="1"/>
      <c r="AHC634" s="1"/>
      <c r="AHD634" s="1"/>
      <c r="AHE634" s="1"/>
      <c r="AHF634" s="1"/>
      <c r="AHG634" s="1"/>
      <c r="AHH634" s="1"/>
      <c r="AHI634" s="1"/>
      <c r="AHJ634" s="1"/>
      <c r="AHK634" s="1"/>
      <c r="AHL634" s="1"/>
      <c r="AHM634" s="1"/>
      <c r="AHN634" s="1"/>
      <c r="AHO634" s="1"/>
      <c r="AHP634" s="1"/>
      <c r="AHQ634" s="1"/>
      <c r="AHR634" s="1"/>
      <c r="AHS634" s="1"/>
      <c r="AHT634" s="1"/>
      <c r="AHU634" s="1"/>
      <c r="AHV634" s="1"/>
      <c r="AHW634" s="1"/>
      <c r="AHX634" s="1"/>
      <c r="AHY634" s="1"/>
    </row>
    <row r="635" spans="1:909" ht="33" customHeight="1">
      <c r="A635" s="148" t="s">
        <v>432</v>
      </c>
      <c r="B635" s="148"/>
      <c r="C635" s="148"/>
      <c r="D635" s="148"/>
      <c r="E635" s="148"/>
      <c r="F635" s="148"/>
      <c r="G635" s="148"/>
      <c r="H635" s="148"/>
      <c r="I635" s="148"/>
    </row>
    <row r="636" spans="1:909">
      <c r="A636" s="81">
        <v>603</v>
      </c>
      <c r="B636" s="50" t="s">
        <v>433</v>
      </c>
      <c r="C636" s="50" t="s">
        <v>953</v>
      </c>
      <c r="D636" s="47">
        <v>10</v>
      </c>
      <c r="E636" s="48">
        <v>11.299999999999999</v>
      </c>
      <c r="F636" s="48">
        <v>5.0000000000000018</v>
      </c>
      <c r="G636" s="48">
        <v>2.8000000000000003</v>
      </c>
      <c r="H636" s="48">
        <v>2.0000000000000004</v>
      </c>
      <c r="I636" s="49">
        <f t="shared" ref="I636" si="67">SUM(E636:H636)</f>
        <v>21.1</v>
      </c>
    </row>
    <row r="637" spans="1:909">
      <c r="A637" s="81">
        <v>604</v>
      </c>
      <c r="B637" s="46" t="s">
        <v>270</v>
      </c>
      <c r="C637" s="50" t="s">
        <v>953</v>
      </c>
      <c r="D637" s="47">
        <v>20</v>
      </c>
      <c r="E637" s="48">
        <v>10.299999999999999</v>
      </c>
      <c r="F637" s="48">
        <v>5.0000000000000018</v>
      </c>
      <c r="G637" s="48">
        <v>2.8000000000000003</v>
      </c>
      <c r="H637" s="48">
        <v>2.0000000000000004</v>
      </c>
      <c r="I637" s="49">
        <f t="shared" ref="I637:I673" si="68">SUM(E637:H637)</f>
        <v>20.100000000000001</v>
      </c>
    </row>
    <row r="638" spans="1:909">
      <c r="A638" s="81">
        <v>605</v>
      </c>
      <c r="B638" s="46" t="s">
        <v>434</v>
      </c>
      <c r="C638" s="36" t="s">
        <v>1001</v>
      </c>
      <c r="D638" s="47">
        <v>60</v>
      </c>
      <c r="E638" s="48">
        <v>43.300000000000004</v>
      </c>
      <c r="F638" s="48">
        <v>14.000000000000002</v>
      </c>
      <c r="G638" s="48">
        <v>5.8</v>
      </c>
      <c r="H638" s="48">
        <v>2.0000000000000004</v>
      </c>
      <c r="I638" s="49">
        <f t="shared" si="68"/>
        <v>65.100000000000009</v>
      </c>
    </row>
    <row r="639" spans="1:909">
      <c r="A639" s="81">
        <v>606</v>
      </c>
      <c r="B639" s="50" t="s">
        <v>435</v>
      </c>
      <c r="C639" s="50" t="s">
        <v>953</v>
      </c>
      <c r="D639" s="47" t="s">
        <v>19</v>
      </c>
      <c r="E639" s="48">
        <v>5.3000000000000007</v>
      </c>
      <c r="F639" s="48">
        <v>3.5000000000000013</v>
      </c>
      <c r="G639" s="48">
        <v>2.8000000000000003</v>
      </c>
      <c r="H639" s="48">
        <v>2.0000000000000004</v>
      </c>
      <c r="I639" s="49">
        <f t="shared" si="68"/>
        <v>13.600000000000003</v>
      </c>
    </row>
    <row r="640" spans="1:909">
      <c r="A640" s="81">
        <v>607</v>
      </c>
      <c r="B640" s="46" t="s">
        <v>436</v>
      </c>
      <c r="C640" s="50" t="s">
        <v>953</v>
      </c>
      <c r="D640" s="63" t="s">
        <v>19</v>
      </c>
      <c r="E640" s="48">
        <v>4.8000000000000007</v>
      </c>
      <c r="F640" s="48">
        <v>2.9999999999999996</v>
      </c>
      <c r="G640" s="48">
        <v>2.8000000000000003</v>
      </c>
      <c r="H640" s="48">
        <v>1</v>
      </c>
      <c r="I640" s="49">
        <f t="shared" si="68"/>
        <v>11.600000000000001</v>
      </c>
    </row>
    <row r="641" spans="1:9">
      <c r="A641" s="81">
        <v>608</v>
      </c>
      <c r="B641" s="46" t="s">
        <v>437</v>
      </c>
      <c r="C641" s="36" t="s">
        <v>999</v>
      </c>
      <c r="D641" s="47" t="s">
        <v>19</v>
      </c>
      <c r="E641" s="48">
        <v>4.3000000000000007</v>
      </c>
      <c r="F641" s="48">
        <v>0.99999999999999967</v>
      </c>
      <c r="G641" s="48">
        <v>0.79999999999999993</v>
      </c>
      <c r="H641" s="48">
        <v>2.0000000000000004</v>
      </c>
      <c r="I641" s="49">
        <f t="shared" si="68"/>
        <v>8.1000000000000014</v>
      </c>
    </row>
    <row r="642" spans="1:9">
      <c r="A642" s="81">
        <v>609</v>
      </c>
      <c r="B642" s="46" t="s">
        <v>438</v>
      </c>
      <c r="C642" s="50" t="s">
        <v>953</v>
      </c>
      <c r="D642" s="47">
        <v>9</v>
      </c>
      <c r="E642" s="48">
        <v>11.299999999999999</v>
      </c>
      <c r="F642" s="48">
        <v>4.0000000000000018</v>
      </c>
      <c r="G642" s="48">
        <v>3.8000000000000003</v>
      </c>
      <c r="H642" s="48">
        <v>2.0000000000000004</v>
      </c>
      <c r="I642" s="49">
        <f t="shared" si="68"/>
        <v>21.1</v>
      </c>
    </row>
    <row r="643" spans="1:9">
      <c r="A643" s="81">
        <v>610</v>
      </c>
      <c r="B643" s="50" t="s">
        <v>439</v>
      </c>
      <c r="C643" s="36" t="s">
        <v>996</v>
      </c>
      <c r="D643" s="47">
        <v>20</v>
      </c>
      <c r="E643" s="48">
        <v>12.799999999999999</v>
      </c>
      <c r="F643" s="48">
        <v>6.5000000000000018</v>
      </c>
      <c r="G643" s="48">
        <v>3.3000000000000003</v>
      </c>
      <c r="H643" s="48">
        <v>3.0000000000000004</v>
      </c>
      <c r="I643" s="49">
        <f t="shared" si="68"/>
        <v>25.6</v>
      </c>
    </row>
    <row r="644" spans="1:9">
      <c r="A644" s="81">
        <v>611</v>
      </c>
      <c r="B644" s="50" t="s">
        <v>440</v>
      </c>
      <c r="C644" s="50" t="s">
        <v>953</v>
      </c>
      <c r="D644" s="47" t="s">
        <v>19</v>
      </c>
      <c r="E644" s="48">
        <v>3.8000000000000007</v>
      </c>
      <c r="F644" s="48">
        <v>2.9999999999999996</v>
      </c>
      <c r="G644" s="48">
        <v>2.3000000000000003</v>
      </c>
      <c r="H644" s="48">
        <v>1.5000000000000002</v>
      </c>
      <c r="I644" s="49">
        <f t="shared" si="68"/>
        <v>10.600000000000001</v>
      </c>
    </row>
    <row r="645" spans="1:9">
      <c r="A645" s="81">
        <v>612</v>
      </c>
      <c r="B645" s="46" t="s">
        <v>441</v>
      </c>
      <c r="C645" s="50" t="s">
        <v>953</v>
      </c>
      <c r="D645" s="47">
        <v>10</v>
      </c>
      <c r="E645" s="48">
        <v>8.7999999999999989</v>
      </c>
      <c r="F645" s="48">
        <v>1.9999999999999996</v>
      </c>
      <c r="G645" s="48">
        <v>2.3000000000000003</v>
      </c>
      <c r="H645" s="48">
        <v>2.5000000000000004</v>
      </c>
      <c r="I645" s="49">
        <f t="shared" si="68"/>
        <v>15.6</v>
      </c>
    </row>
    <row r="646" spans="1:9">
      <c r="A646" s="81">
        <v>613</v>
      </c>
      <c r="B646" s="50" t="s">
        <v>442</v>
      </c>
      <c r="C646" s="50" t="s">
        <v>953</v>
      </c>
      <c r="D646" s="47" t="s">
        <v>19</v>
      </c>
      <c r="E646" s="48">
        <v>5.3000000000000007</v>
      </c>
      <c r="F646" s="48">
        <v>2.9999999999999996</v>
      </c>
      <c r="G646" s="48">
        <v>3.3000000000000003</v>
      </c>
      <c r="H646" s="48">
        <v>1.5000000000000002</v>
      </c>
      <c r="I646" s="49">
        <f t="shared" si="68"/>
        <v>13.100000000000001</v>
      </c>
    </row>
    <row r="647" spans="1:9">
      <c r="A647" s="81">
        <v>614</v>
      </c>
      <c r="B647" s="46" t="s">
        <v>443</v>
      </c>
      <c r="C647" s="50" t="s">
        <v>953</v>
      </c>
      <c r="D647" s="47" t="s">
        <v>19</v>
      </c>
      <c r="E647" s="48">
        <v>4.3000000000000007</v>
      </c>
      <c r="F647" s="48">
        <v>2.4999999999999996</v>
      </c>
      <c r="G647" s="48">
        <v>2.3000000000000003</v>
      </c>
      <c r="H647" s="48">
        <v>1.5000000000000002</v>
      </c>
      <c r="I647" s="49">
        <f t="shared" si="68"/>
        <v>10.600000000000001</v>
      </c>
    </row>
    <row r="648" spans="1:9">
      <c r="A648" s="81">
        <v>615</v>
      </c>
      <c r="B648" s="50" t="s">
        <v>444</v>
      </c>
      <c r="C648" s="36" t="s">
        <v>986</v>
      </c>
      <c r="D648" s="47" t="s">
        <v>19</v>
      </c>
      <c r="E648" s="45">
        <v>3.8000000000000007</v>
      </c>
      <c r="F648" s="45">
        <v>4.0000000000000018</v>
      </c>
      <c r="G648" s="45">
        <v>2.3000000000000003</v>
      </c>
      <c r="H648" s="45">
        <v>1.5000000000000002</v>
      </c>
      <c r="I648" s="49">
        <f t="shared" si="68"/>
        <v>11.600000000000003</v>
      </c>
    </row>
    <row r="649" spans="1:9">
      <c r="A649" s="81">
        <v>616</v>
      </c>
      <c r="B649" s="46" t="s">
        <v>445</v>
      </c>
      <c r="C649" s="36" t="s">
        <v>1000</v>
      </c>
      <c r="D649" s="47">
        <v>9</v>
      </c>
      <c r="E649" s="48">
        <v>30.8</v>
      </c>
      <c r="F649" s="48">
        <v>15.499999999999995</v>
      </c>
      <c r="G649" s="48">
        <v>5.8</v>
      </c>
      <c r="H649" s="48">
        <v>3.5000000000000004</v>
      </c>
      <c r="I649" s="49">
        <f t="shared" si="68"/>
        <v>55.599999999999994</v>
      </c>
    </row>
    <row r="650" spans="1:9">
      <c r="A650" s="81">
        <v>617</v>
      </c>
      <c r="B650" s="50" t="s">
        <v>987</v>
      </c>
      <c r="C650" s="50" t="s">
        <v>953</v>
      </c>
      <c r="D650" s="47" t="s">
        <v>19</v>
      </c>
      <c r="E650" s="48">
        <v>3.8000000000000007</v>
      </c>
      <c r="F650" s="48">
        <v>2.4999999999999996</v>
      </c>
      <c r="G650" s="48">
        <v>1.8</v>
      </c>
      <c r="H650" s="48">
        <v>1.5000000000000002</v>
      </c>
      <c r="I650" s="49">
        <f t="shared" si="68"/>
        <v>9.6000000000000014</v>
      </c>
    </row>
    <row r="651" spans="1:9">
      <c r="A651" s="81">
        <v>618</v>
      </c>
      <c r="B651" s="50" t="s">
        <v>446</v>
      </c>
      <c r="C651" s="50" t="s">
        <v>953</v>
      </c>
      <c r="D651" s="47">
        <v>24</v>
      </c>
      <c r="E651" s="48">
        <v>24.299999999999997</v>
      </c>
      <c r="F651" s="48">
        <v>9.5000000000000018</v>
      </c>
      <c r="G651" s="48">
        <v>3.8000000000000003</v>
      </c>
      <c r="H651" s="48">
        <v>3.5000000000000004</v>
      </c>
      <c r="I651" s="49">
        <f t="shared" si="68"/>
        <v>41.099999999999994</v>
      </c>
    </row>
    <row r="652" spans="1:9">
      <c r="A652" s="81">
        <v>619</v>
      </c>
      <c r="B652" s="46" t="s">
        <v>337</v>
      </c>
      <c r="C652" s="36" t="s">
        <v>988</v>
      </c>
      <c r="D652" s="47">
        <v>10</v>
      </c>
      <c r="E652" s="48">
        <v>9.7999999999999989</v>
      </c>
      <c r="F652" s="48">
        <v>6.0000000000000018</v>
      </c>
      <c r="G652" s="48">
        <v>5.8</v>
      </c>
      <c r="H652" s="48">
        <v>2.0000000000000004</v>
      </c>
      <c r="I652" s="49">
        <f t="shared" si="68"/>
        <v>23.6</v>
      </c>
    </row>
    <row r="653" spans="1:9">
      <c r="A653" s="81">
        <v>620</v>
      </c>
      <c r="B653" s="50" t="s">
        <v>447</v>
      </c>
      <c r="C653" s="36" t="s">
        <v>989</v>
      </c>
      <c r="D653" s="47">
        <v>55</v>
      </c>
      <c r="E653" s="48">
        <v>34.800000000000004</v>
      </c>
      <c r="F653" s="48">
        <v>14.500000000000002</v>
      </c>
      <c r="G653" s="48">
        <v>5.3</v>
      </c>
      <c r="H653" s="48">
        <v>2.0000000000000004</v>
      </c>
      <c r="I653" s="49">
        <f t="shared" si="68"/>
        <v>56.6</v>
      </c>
    </row>
    <row r="654" spans="1:9">
      <c r="A654" s="81">
        <v>621</v>
      </c>
      <c r="B654" s="50" t="s">
        <v>448</v>
      </c>
      <c r="C654" s="36" t="s">
        <v>990</v>
      </c>
      <c r="D654" s="47">
        <v>10</v>
      </c>
      <c r="E654" s="48">
        <v>10.299999999999999</v>
      </c>
      <c r="F654" s="48">
        <v>5.0000000000000018</v>
      </c>
      <c r="G654" s="48">
        <v>2.8000000000000003</v>
      </c>
      <c r="H654" s="48">
        <v>2.0000000000000004</v>
      </c>
      <c r="I654" s="49">
        <f t="shared" si="68"/>
        <v>20.100000000000001</v>
      </c>
    </row>
    <row r="655" spans="1:9">
      <c r="A655" s="81">
        <v>622</v>
      </c>
      <c r="B655" s="50" t="s">
        <v>449</v>
      </c>
      <c r="C655" s="50" t="s">
        <v>953</v>
      </c>
      <c r="D655" s="47" t="s">
        <v>19</v>
      </c>
      <c r="E655" s="48">
        <v>5.8000000000000007</v>
      </c>
      <c r="F655" s="48">
        <v>3.5000000000000013</v>
      </c>
      <c r="G655" s="48">
        <v>1.8</v>
      </c>
      <c r="H655" s="48">
        <v>1</v>
      </c>
      <c r="I655" s="49">
        <f t="shared" si="68"/>
        <v>12.100000000000003</v>
      </c>
    </row>
    <row r="656" spans="1:9">
      <c r="A656" s="81">
        <v>623</v>
      </c>
      <c r="B656" s="50" t="s">
        <v>450</v>
      </c>
      <c r="C656" s="50" t="s">
        <v>953</v>
      </c>
      <c r="D656" s="47">
        <v>10</v>
      </c>
      <c r="E656" s="48">
        <v>11.799999999999999</v>
      </c>
      <c r="F656" s="48">
        <v>4.5000000000000018</v>
      </c>
      <c r="G656" s="48">
        <v>3.8000000000000003</v>
      </c>
      <c r="H656" s="48">
        <v>1.5000000000000002</v>
      </c>
      <c r="I656" s="49">
        <f t="shared" si="68"/>
        <v>21.6</v>
      </c>
    </row>
    <row r="657" spans="1:9">
      <c r="A657" s="81">
        <v>624</v>
      </c>
      <c r="B657" s="46" t="s">
        <v>451</v>
      </c>
      <c r="C657" s="50" t="s">
        <v>953</v>
      </c>
      <c r="D657" s="63" t="s">
        <v>19</v>
      </c>
      <c r="E657" s="48">
        <v>5.8000000000000007</v>
      </c>
      <c r="F657" s="48">
        <v>4.5000000000000018</v>
      </c>
      <c r="G657" s="48">
        <v>2.3000000000000003</v>
      </c>
      <c r="H657" s="48">
        <v>2.0000000000000004</v>
      </c>
      <c r="I657" s="49">
        <f t="shared" si="68"/>
        <v>14.600000000000003</v>
      </c>
    </row>
    <row r="658" spans="1:9">
      <c r="A658" s="81">
        <v>625</v>
      </c>
      <c r="B658" s="50" t="s">
        <v>452</v>
      </c>
      <c r="C658" s="50" t="s">
        <v>953</v>
      </c>
      <c r="D658" s="47" t="s">
        <v>19</v>
      </c>
      <c r="E658" s="48">
        <v>4.8000000000000007</v>
      </c>
      <c r="F658" s="48">
        <v>4.0000000000000018</v>
      </c>
      <c r="G658" s="48">
        <v>1.8</v>
      </c>
      <c r="H658" s="48">
        <v>2.0000000000000004</v>
      </c>
      <c r="I658" s="49">
        <f t="shared" si="68"/>
        <v>12.600000000000003</v>
      </c>
    </row>
    <row r="659" spans="1:9">
      <c r="A659" s="81">
        <v>626</v>
      </c>
      <c r="B659" s="50" t="s">
        <v>453</v>
      </c>
      <c r="C659" s="36" t="s">
        <v>991</v>
      </c>
      <c r="D659" s="47" t="s">
        <v>19</v>
      </c>
      <c r="E659" s="48">
        <v>3.8000000000000007</v>
      </c>
      <c r="F659" s="48">
        <v>2.4999999999999996</v>
      </c>
      <c r="G659" s="48">
        <v>2.3000000000000003</v>
      </c>
      <c r="H659" s="48">
        <v>2.0000000000000004</v>
      </c>
      <c r="I659" s="49">
        <f t="shared" si="68"/>
        <v>10.600000000000001</v>
      </c>
    </row>
    <row r="660" spans="1:9">
      <c r="A660" s="81">
        <v>627</v>
      </c>
      <c r="B660" s="50" t="s">
        <v>763</v>
      </c>
      <c r="C660" s="36" t="s">
        <v>992</v>
      </c>
      <c r="D660" s="57">
        <v>19</v>
      </c>
      <c r="E660" s="48">
        <v>11.299999999999999</v>
      </c>
      <c r="F660" s="48">
        <v>5.0000000000000018</v>
      </c>
      <c r="G660" s="48">
        <v>3.8000000000000003</v>
      </c>
      <c r="H660" s="48">
        <v>2.0000000000000004</v>
      </c>
      <c r="I660" s="49">
        <f t="shared" si="68"/>
        <v>22.1</v>
      </c>
    </row>
    <row r="661" spans="1:9">
      <c r="A661" s="81">
        <v>628</v>
      </c>
      <c r="B661" s="50" t="s">
        <v>454</v>
      </c>
      <c r="C661" s="36" t="s">
        <v>998</v>
      </c>
      <c r="D661" s="57">
        <v>10</v>
      </c>
      <c r="E661" s="48">
        <v>12.299999999999999</v>
      </c>
      <c r="F661" s="48">
        <v>7.0000000000000018</v>
      </c>
      <c r="G661" s="48">
        <v>3.8000000000000003</v>
      </c>
      <c r="H661" s="48">
        <v>2.0000000000000004</v>
      </c>
      <c r="I661" s="49">
        <f t="shared" si="68"/>
        <v>25.1</v>
      </c>
    </row>
    <row r="662" spans="1:9">
      <c r="A662" s="81">
        <v>629</v>
      </c>
      <c r="B662" s="50" t="s">
        <v>455</v>
      </c>
      <c r="C662" s="50" t="s">
        <v>953</v>
      </c>
      <c r="D662" s="47" t="s">
        <v>19</v>
      </c>
      <c r="E662" s="48">
        <v>5.8000000000000007</v>
      </c>
      <c r="F662" s="48">
        <v>4.5000000000000018</v>
      </c>
      <c r="G662" s="48">
        <v>2.3000000000000003</v>
      </c>
      <c r="H662" s="48">
        <v>2.0000000000000004</v>
      </c>
      <c r="I662" s="49">
        <f t="shared" si="68"/>
        <v>14.600000000000003</v>
      </c>
    </row>
    <row r="663" spans="1:9">
      <c r="A663" s="81">
        <v>630</v>
      </c>
      <c r="B663" s="50" t="s">
        <v>456</v>
      </c>
      <c r="C663" s="50" t="s">
        <v>953</v>
      </c>
      <c r="D663" s="47" t="s">
        <v>19</v>
      </c>
      <c r="E663" s="48">
        <v>4.8000000000000007</v>
      </c>
      <c r="F663" s="48">
        <v>4.0000000000000018</v>
      </c>
      <c r="G663" s="48">
        <v>1.8</v>
      </c>
      <c r="H663" s="48">
        <v>2.0000000000000004</v>
      </c>
      <c r="I663" s="49">
        <f t="shared" si="68"/>
        <v>12.600000000000003</v>
      </c>
    </row>
    <row r="664" spans="1:9">
      <c r="A664" s="81">
        <v>631</v>
      </c>
      <c r="B664" s="50" t="s">
        <v>457</v>
      </c>
      <c r="C664" s="50" t="s">
        <v>953</v>
      </c>
      <c r="D664" s="47" t="s">
        <v>19</v>
      </c>
      <c r="E664" s="48">
        <v>3.8000000000000007</v>
      </c>
      <c r="F664" s="48">
        <v>2.4999999999999996</v>
      </c>
      <c r="G664" s="48">
        <v>2.3000000000000003</v>
      </c>
      <c r="H664" s="48">
        <v>2.0000000000000004</v>
      </c>
      <c r="I664" s="49">
        <f t="shared" si="68"/>
        <v>10.600000000000001</v>
      </c>
    </row>
    <row r="665" spans="1:9">
      <c r="A665" s="81">
        <v>632</v>
      </c>
      <c r="B665" s="50" t="s">
        <v>458</v>
      </c>
      <c r="C665" s="50" t="s">
        <v>953</v>
      </c>
      <c r="D665" s="47" t="s">
        <v>19</v>
      </c>
      <c r="E665" s="48">
        <v>3.8000000000000007</v>
      </c>
      <c r="F665" s="48">
        <v>2.4999999999999996</v>
      </c>
      <c r="G665" s="48">
        <v>2.3000000000000003</v>
      </c>
      <c r="H665" s="48">
        <v>2.0000000000000004</v>
      </c>
      <c r="I665" s="49">
        <f t="shared" si="68"/>
        <v>10.600000000000001</v>
      </c>
    </row>
    <row r="666" spans="1:9">
      <c r="A666" s="81">
        <v>633</v>
      </c>
      <c r="B666" s="50" t="s">
        <v>459</v>
      </c>
      <c r="C666" s="50" t="s">
        <v>953</v>
      </c>
      <c r="D666" s="47">
        <v>10</v>
      </c>
      <c r="E666" s="48">
        <v>11.299999999999999</v>
      </c>
      <c r="F666" s="48">
        <v>7.0000000000000018</v>
      </c>
      <c r="G666" s="48">
        <v>5.8</v>
      </c>
      <c r="H666" s="48">
        <v>2.0000000000000004</v>
      </c>
      <c r="I666" s="49">
        <f t="shared" si="68"/>
        <v>26.1</v>
      </c>
    </row>
    <row r="667" spans="1:9">
      <c r="A667" s="81">
        <v>634</v>
      </c>
      <c r="B667" s="50" t="s">
        <v>993</v>
      </c>
      <c r="C667" s="50" t="s">
        <v>953</v>
      </c>
      <c r="D667" s="47">
        <v>6</v>
      </c>
      <c r="E667" s="48">
        <v>5.8000000000000007</v>
      </c>
      <c r="F667" s="48">
        <v>4.5000000000000018</v>
      </c>
      <c r="G667" s="48">
        <v>2.3000000000000003</v>
      </c>
      <c r="H667" s="48">
        <v>2.0000000000000004</v>
      </c>
      <c r="I667" s="49">
        <f t="shared" si="68"/>
        <v>14.600000000000003</v>
      </c>
    </row>
    <row r="668" spans="1:9">
      <c r="A668" s="81">
        <v>635</v>
      </c>
      <c r="B668" s="50" t="s">
        <v>460</v>
      </c>
      <c r="C668" s="50" t="s">
        <v>953</v>
      </c>
      <c r="D668" s="47" t="s">
        <v>19</v>
      </c>
      <c r="E668" s="48">
        <v>4.8000000000000007</v>
      </c>
      <c r="F668" s="48">
        <v>4.0000000000000018</v>
      </c>
      <c r="G668" s="48">
        <v>1.8</v>
      </c>
      <c r="H668" s="48">
        <v>2.0000000000000004</v>
      </c>
      <c r="I668" s="49">
        <f t="shared" si="68"/>
        <v>12.600000000000003</v>
      </c>
    </row>
    <row r="669" spans="1:9">
      <c r="A669" s="81">
        <v>636</v>
      </c>
      <c r="B669" s="50" t="s">
        <v>461</v>
      </c>
      <c r="C669" s="50" t="s">
        <v>953</v>
      </c>
      <c r="D669" s="47" t="s">
        <v>19</v>
      </c>
      <c r="E669" s="48">
        <v>3.8000000000000007</v>
      </c>
      <c r="F669" s="48">
        <v>2.4999999999999996</v>
      </c>
      <c r="G669" s="48">
        <v>2.3000000000000003</v>
      </c>
      <c r="H669" s="48">
        <v>2.0000000000000004</v>
      </c>
      <c r="I669" s="49">
        <f t="shared" si="68"/>
        <v>10.600000000000001</v>
      </c>
    </row>
    <row r="670" spans="1:9">
      <c r="A670" s="81">
        <v>637</v>
      </c>
      <c r="B670" s="50" t="s">
        <v>462</v>
      </c>
      <c r="C670" s="50" t="s">
        <v>953</v>
      </c>
      <c r="D670" s="63">
        <v>5</v>
      </c>
      <c r="E670" s="48">
        <v>11.799999999999999</v>
      </c>
      <c r="F670" s="48">
        <v>7.5000000000000018</v>
      </c>
      <c r="G670" s="48">
        <v>5.8</v>
      </c>
      <c r="H670" s="48">
        <v>2.0000000000000004</v>
      </c>
      <c r="I670" s="49">
        <f t="shared" si="68"/>
        <v>27.1</v>
      </c>
    </row>
    <row r="671" spans="1:9">
      <c r="A671" s="81">
        <v>638</v>
      </c>
      <c r="B671" s="50" t="s">
        <v>463</v>
      </c>
      <c r="C671" s="50" t="s">
        <v>953</v>
      </c>
      <c r="D671" s="63" t="s">
        <v>19</v>
      </c>
      <c r="E671" s="48">
        <v>2.3000000000000003</v>
      </c>
      <c r="F671" s="48">
        <v>1.4999999999999996</v>
      </c>
      <c r="G671" s="48">
        <v>2.3000000000000003</v>
      </c>
      <c r="H671" s="48">
        <v>1.5000000000000002</v>
      </c>
      <c r="I671" s="49">
        <f t="shared" si="68"/>
        <v>7.6</v>
      </c>
    </row>
    <row r="672" spans="1:9">
      <c r="A672" s="81">
        <v>639</v>
      </c>
      <c r="B672" s="50" t="s">
        <v>464</v>
      </c>
      <c r="C672" s="50" t="s">
        <v>953</v>
      </c>
      <c r="D672" s="63" t="s">
        <v>19</v>
      </c>
      <c r="E672" s="48">
        <v>3.8000000000000007</v>
      </c>
      <c r="F672" s="48">
        <v>3.5000000000000013</v>
      </c>
      <c r="G672" s="48">
        <v>2.8000000000000003</v>
      </c>
      <c r="H672" s="48">
        <v>1.5000000000000002</v>
      </c>
      <c r="I672" s="49">
        <f t="shared" si="68"/>
        <v>11.600000000000003</v>
      </c>
    </row>
    <row r="673" spans="1:9">
      <c r="A673" s="81">
        <v>640</v>
      </c>
      <c r="B673" s="54" t="s">
        <v>465</v>
      </c>
      <c r="C673" s="50" t="s">
        <v>953</v>
      </c>
      <c r="D673" s="63">
        <v>4</v>
      </c>
      <c r="E673" s="45">
        <v>9.7999999999999989</v>
      </c>
      <c r="F673" s="45">
        <v>1.9999999999999996</v>
      </c>
      <c r="G673" s="45">
        <v>2.8000000000000003</v>
      </c>
      <c r="H673" s="45">
        <v>2.0000000000000004</v>
      </c>
      <c r="I673" s="49">
        <f t="shared" si="68"/>
        <v>16.600000000000001</v>
      </c>
    </row>
    <row r="674" spans="1:9">
      <c r="A674" s="81">
        <v>641</v>
      </c>
      <c r="B674" s="54" t="s">
        <v>466</v>
      </c>
      <c r="C674" s="50" t="s">
        <v>953</v>
      </c>
      <c r="D674" s="63" t="s">
        <v>19</v>
      </c>
      <c r="E674" s="48">
        <v>4.3000000000000007</v>
      </c>
      <c r="F674" s="48">
        <v>2.9999999999999996</v>
      </c>
      <c r="G674" s="48">
        <v>2.3000000000000003</v>
      </c>
      <c r="H674" s="48">
        <v>2.0000000000000004</v>
      </c>
      <c r="I674" s="49">
        <f t="shared" ref="I674:I688" si="69">SUM(E674:H674)</f>
        <v>11.600000000000001</v>
      </c>
    </row>
    <row r="675" spans="1:9">
      <c r="A675" s="81">
        <v>642</v>
      </c>
      <c r="B675" s="54" t="s">
        <v>467</v>
      </c>
      <c r="C675" s="50" t="s">
        <v>953</v>
      </c>
      <c r="D675" s="63" t="s">
        <v>19</v>
      </c>
      <c r="E675" s="48">
        <v>5.8000000000000007</v>
      </c>
      <c r="F675" s="48">
        <v>4.5000000000000018</v>
      </c>
      <c r="G675" s="48">
        <v>3.3000000000000003</v>
      </c>
      <c r="H675" s="48">
        <v>1</v>
      </c>
      <c r="I675" s="49">
        <f t="shared" si="69"/>
        <v>14.600000000000003</v>
      </c>
    </row>
    <row r="676" spans="1:9">
      <c r="A676" s="81">
        <v>643</v>
      </c>
      <c r="B676" s="54" t="s">
        <v>468</v>
      </c>
      <c r="C676" s="50" t="s">
        <v>953</v>
      </c>
      <c r="D676" s="63" t="s">
        <v>19</v>
      </c>
      <c r="E676" s="48">
        <v>4.3000000000000007</v>
      </c>
      <c r="F676" s="48">
        <v>4.5000000000000018</v>
      </c>
      <c r="G676" s="48">
        <v>2.8000000000000003</v>
      </c>
      <c r="H676" s="48">
        <v>2.0000000000000004</v>
      </c>
      <c r="I676" s="49">
        <f t="shared" si="69"/>
        <v>13.600000000000003</v>
      </c>
    </row>
    <row r="677" spans="1:9">
      <c r="A677" s="81">
        <v>644</v>
      </c>
      <c r="B677" s="54" t="s">
        <v>469</v>
      </c>
      <c r="C677" s="50" t="s">
        <v>953</v>
      </c>
      <c r="D677" s="63" t="s">
        <v>19</v>
      </c>
      <c r="E677" s="48">
        <v>5.8000000000000007</v>
      </c>
      <c r="F677" s="48">
        <v>4.5000000000000018</v>
      </c>
      <c r="G677" s="48">
        <v>3.3000000000000003</v>
      </c>
      <c r="H677" s="48">
        <v>2.0000000000000004</v>
      </c>
      <c r="I677" s="49">
        <f t="shared" si="69"/>
        <v>15.600000000000003</v>
      </c>
    </row>
    <row r="678" spans="1:9">
      <c r="A678" s="81">
        <v>645</v>
      </c>
      <c r="B678" s="54" t="s">
        <v>470</v>
      </c>
      <c r="C678" s="50" t="s">
        <v>953</v>
      </c>
      <c r="D678" s="63" t="s">
        <v>19</v>
      </c>
      <c r="E678" s="48">
        <v>4.3000000000000007</v>
      </c>
      <c r="F678" s="48">
        <v>3.5000000000000013</v>
      </c>
      <c r="G678" s="48">
        <v>3.3000000000000003</v>
      </c>
      <c r="H678" s="48">
        <v>3.0000000000000004</v>
      </c>
      <c r="I678" s="49">
        <f t="shared" si="69"/>
        <v>14.100000000000003</v>
      </c>
    </row>
    <row r="679" spans="1:9">
      <c r="A679" s="81">
        <v>646</v>
      </c>
      <c r="B679" s="54" t="s">
        <v>471</v>
      </c>
      <c r="C679" s="50" t="s">
        <v>953</v>
      </c>
      <c r="D679" s="63">
        <v>15</v>
      </c>
      <c r="E679" s="48">
        <v>11.799999999999999</v>
      </c>
      <c r="F679" s="48">
        <v>4.0000000000000018</v>
      </c>
      <c r="G679" s="48">
        <v>3.8000000000000003</v>
      </c>
      <c r="H679" s="48">
        <v>1.5000000000000002</v>
      </c>
      <c r="I679" s="49">
        <f t="shared" si="69"/>
        <v>21.1</v>
      </c>
    </row>
    <row r="680" spans="1:9">
      <c r="A680" s="81">
        <v>647</v>
      </c>
      <c r="B680" s="54" t="s">
        <v>472</v>
      </c>
      <c r="C680" s="50" t="s">
        <v>953</v>
      </c>
      <c r="D680" s="63" t="s">
        <v>19</v>
      </c>
      <c r="E680" s="48">
        <v>4.3000000000000007</v>
      </c>
      <c r="F680" s="48">
        <v>4.0000000000000018</v>
      </c>
      <c r="G680" s="48">
        <v>2.8000000000000003</v>
      </c>
      <c r="H680" s="48">
        <v>2.0000000000000004</v>
      </c>
      <c r="I680" s="49">
        <f t="shared" si="69"/>
        <v>13.100000000000003</v>
      </c>
    </row>
    <row r="681" spans="1:9">
      <c r="A681" s="81">
        <v>648</v>
      </c>
      <c r="B681" s="54" t="s">
        <v>473</v>
      </c>
      <c r="C681" s="50" t="s">
        <v>953</v>
      </c>
      <c r="D681" s="63" t="s">
        <v>19</v>
      </c>
      <c r="E681" s="48">
        <v>5.3000000000000007</v>
      </c>
      <c r="F681" s="48">
        <v>4.5000000000000018</v>
      </c>
      <c r="G681" s="48">
        <v>2.3000000000000003</v>
      </c>
      <c r="H681" s="48">
        <v>2.0000000000000004</v>
      </c>
      <c r="I681" s="49">
        <f t="shared" si="69"/>
        <v>14.100000000000003</v>
      </c>
    </row>
    <row r="682" spans="1:9">
      <c r="A682" s="81">
        <v>649</v>
      </c>
      <c r="B682" s="54" t="s">
        <v>474</v>
      </c>
      <c r="C682" s="50" t="s">
        <v>953</v>
      </c>
      <c r="D682" s="63" t="s">
        <v>19</v>
      </c>
      <c r="E682" s="48">
        <v>3.8000000000000007</v>
      </c>
      <c r="F682" s="48">
        <v>4.0000000000000018</v>
      </c>
      <c r="G682" s="48">
        <v>1.8</v>
      </c>
      <c r="H682" s="48">
        <v>2.0000000000000004</v>
      </c>
      <c r="I682" s="49">
        <f t="shared" si="69"/>
        <v>11.600000000000003</v>
      </c>
    </row>
    <row r="683" spans="1:9">
      <c r="A683" s="81">
        <v>650</v>
      </c>
      <c r="B683" s="54" t="s">
        <v>994</v>
      </c>
      <c r="C683" s="50" t="s">
        <v>953</v>
      </c>
      <c r="D683" s="63" t="s">
        <v>19</v>
      </c>
      <c r="E683" s="48">
        <v>3.8000000000000007</v>
      </c>
      <c r="F683" s="48">
        <v>2.4999999999999996</v>
      </c>
      <c r="G683" s="48">
        <v>2.3000000000000003</v>
      </c>
      <c r="H683" s="48">
        <v>2.0000000000000004</v>
      </c>
      <c r="I683" s="49">
        <f t="shared" si="69"/>
        <v>10.600000000000001</v>
      </c>
    </row>
    <row r="684" spans="1:9">
      <c r="A684" s="81">
        <v>651</v>
      </c>
      <c r="B684" s="50" t="s">
        <v>475</v>
      </c>
      <c r="C684" s="50" t="s">
        <v>953</v>
      </c>
      <c r="D684" s="47" t="s">
        <v>19</v>
      </c>
      <c r="E684" s="48">
        <v>4.8000000000000007</v>
      </c>
      <c r="F684" s="48">
        <v>3.5000000000000013</v>
      </c>
      <c r="G684" s="48">
        <v>2.8000000000000003</v>
      </c>
      <c r="H684" s="48">
        <v>2.0000000000000004</v>
      </c>
      <c r="I684" s="49">
        <f t="shared" si="69"/>
        <v>13.100000000000003</v>
      </c>
    </row>
    <row r="685" spans="1:9">
      <c r="A685" s="81">
        <v>652</v>
      </c>
      <c r="B685" s="55" t="s">
        <v>476</v>
      </c>
      <c r="C685" s="50" t="s">
        <v>953</v>
      </c>
      <c r="D685" s="47">
        <v>5</v>
      </c>
      <c r="E685" s="48">
        <v>4.3000000000000007</v>
      </c>
      <c r="F685" s="48">
        <v>2.9999999999999996</v>
      </c>
      <c r="G685" s="48">
        <v>2.8000000000000003</v>
      </c>
      <c r="H685" s="48">
        <v>1</v>
      </c>
      <c r="I685" s="49">
        <f t="shared" si="69"/>
        <v>11.100000000000001</v>
      </c>
    </row>
    <row r="686" spans="1:9">
      <c r="A686" s="81">
        <v>653</v>
      </c>
      <c r="B686" s="50" t="s">
        <v>477</v>
      </c>
      <c r="C686" s="50" t="s">
        <v>953</v>
      </c>
      <c r="D686" s="47">
        <v>8</v>
      </c>
      <c r="E686" s="48">
        <v>6.8</v>
      </c>
      <c r="F686" s="48">
        <v>1.4999999999999996</v>
      </c>
      <c r="G686" s="48">
        <v>0.79999999999999993</v>
      </c>
      <c r="H686" s="48">
        <v>2.0000000000000004</v>
      </c>
      <c r="I686" s="49">
        <f>SUM(E686:H686)</f>
        <v>11.1</v>
      </c>
    </row>
    <row r="687" spans="1:9">
      <c r="A687" s="81">
        <v>654</v>
      </c>
      <c r="B687" s="55" t="s">
        <v>478</v>
      </c>
      <c r="C687" s="50" t="s">
        <v>953</v>
      </c>
      <c r="D687" s="47" t="s">
        <v>19</v>
      </c>
      <c r="E687" s="48">
        <v>6.3000000000000007</v>
      </c>
      <c r="F687" s="48">
        <v>4.5000000000000018</v>
      </c>
      <c r="G687" s="48">
        <v>3.3000000000000003</v>
      </c>
      <c r="H687" s="48">
        <v>1.5000000000000002</v>
      </c>
      <c r="I687" s="49">
        <f t="shared" si="69"/>
        <v>15.600000000000003</v>
      </c>
    </row>
    <row r="688" spans="1:9">
      <c r="A688" s="81">
        <v>655</v>
      </c>
      <c r="B688" s="55" t="s">
        <v>479</v>
      </c>
      <c r="C688" s="50" t="s">
        <v>953</v>
      </c>
      <c r="D688" s="47" t="s">
        <v>19</v>
      </c>
      <c r="E688" s="48">
        <v>4.8000000000000007</v>
      </c>
      <c r="F688" s="48">
        <v>4.5000000000000018</v>
      </c>
      <c r="G688" s="48">
        <v>4.3</v>
      </c>
      <c r="H688" s="48">
        <v>1.5000000000000002</v>
      </c>
      <c r="I688" s="49">
        <f t="shared" si="69"/>
        <v>15.100000000000001</v>
      </c>
    </row>
    <row r="689" spans="1:9">
      <c r="A689" s="81">
        <v>656</v>
      </c>
      <c r="B689" s="55" t="s">
        <v>480</v>
      </c>
      <c r="C689" s="36" t="s">
        <v>1003</v>
      </c>
      <c r="D689" s="47">
        <v>10</v>
      </c>
      <c r="E689" s="48">
        <v>11.299999999999999</v>
      </c>
      <c r="F689" s="48">
        <v>2.9999999999999996</v>
      </c>
      <c r="G689" s="48">
        <v>2.8000000000000003</v>
      </c>
      <c r="H689" s="48">
        <v>2.0000000000000004</v>
      </c>
      <c r="I689" s="49">
        <f t="shared" ref="I689:I701" si="70">SUM(E689:H689)</f>
        <v>19.099999999999998</v>
      </c>
    </row>
    <row r="690" spans="1:9">
      <c r="A690" s="81">
        <v>657</v>
      </c>
      <c r="B690" s="55" t="s">
        <v>481</v>
      </c>
      <c r="C690" s="50" t="s">
        <v>953</v>
      </c>
      <c r="D690" s="47" t="s">
        <v>19</v>
      </c>
      <c r="E690" s="48">
        <v>5.3000000000000007</v>
      </c>
      <c r="F690" s="48">
        <v>1.9999999999999996</v>
      </c>
      <c r="G690" s="48">
        <v>1.3</v>
      </c>
      <c r="H690" s="48">
        <v>1</v>
      </c>
      <c r="I690" s="49">
        <f t="shared" si="70"/>
        <v>9.6000000000000014</v>
      </c>
    </row>
    <row r="691" spans="1:9">
      <c r="A691" s="81">
        <v>658</v>
      </c>
      <c r="B691" s="55" t="s">
        <v>482</v>
      </c>
      <c r="C691" s="50" t="s">
        <v>953</v>
      </c>
      <c r="D691" s="47" t="s">
        <v>19</v>
      </c>
      <c r="E691" s="48">
        <v>4.3000000000000007</v>
      </c>
      <c r="F691" s="48">
        <v>2.9999999999999996</v>
      </c>
      <c r="G691" s="48">
        <v>1.8</v>
      </c>
      <c r="H691" s="48">
        <v>1</v>
      </c>
      <c r="I691" s="49">
        <f t="shared" si="70"/>
        <v>10.100000000000001</v>
      </c>
    </row>
    <row r="692" spans="1:9">
      <c r="A692" s="81">
        <v>659</v>
      </c>
      <c r="B692" s="39" t="s">
        <v>483</v>
      </c>
      <c r="C692" s="50" t="s">
        <v>953</v>
      </c>
      <c r="D692" s="47" t="s">
        <v>19</v>
      </c>
      <c r="E692" s="48">
        <v>5.3000000000000007</v>
      </c>
      <c r="F692" s="48">
        <v>2.9999999999999996</v>
      </c>
      <c r="G692" s="48">
        <v>1.8</v>
      </c>
      <c r="H692" s="48">
        <v>2.0000000000000004</v>
      </c>
      <c r="I692" s="49">
        <f t="shared" si="70"/>
        <v>12.100000000000001</v>
      </c>
    </row>
    <row r="693" spans="1:9">
      <c r="A693" s="81">
        <v>660</v>
      </c>
      <c r="B693" s="39" t="s">
        <v>484</v>
      </c>
      <c r="C693" s="50" t="s">
        <v>953</v>
      </c>
      <c r="D693" s="47" t="s">
        <v>19</v>
      </c>
      <c r="E693" s="48">
        <v>4.3000000000000007</v>
      </c>
      <c r="F693" s="48">
        <v>2.4999999999999996</v>
      </c>
      <c r="G693" s="48">
        <v>3.3000000000000003</v>
      </c>
      <c r="H693" s="48">
        <v>1.5000000000000002</v>
      </c>
      <c r="I693" s="49">
        <f t="shared" si="70"/>
        <v>11.600000000000001</v>
      </c>
    </row>
    <row r="694" spans="1:9">
      <c r="A694" s="81">
        <v>661</v>
      </c>
      <c r="B694" s="39" t="s">
        <v>485</v>
      </c>
      <c r="C694" s="50" t="s">
        <v>953</v>
      </c>
      <c r="D694" s="47" t="s">
        <v>19</v>
      </c>
      <c r="E694" s="48">
        <v>4.3000000000000007</v>
      </c>
      <c r="F694" s="48">
        <v>1.4999999999999996</v>
      </c>
      <c r="G694" s="48">
        <v>0.79999999999999993</v>
      </c>
      <c r="H694" s="48">
        <v>2.0000000000000004</v>
      </c>
      <c r="I694" s="49">
        <f t="shared" si="70"/>
        <v>8.6000000000000014</v>
      </c>
    </row>
    <row r="695" spans="1:9">
      <c r="A695" s="81">
        <v>662</v>
      </c>
      <c r="B695" s="39" t="s">
        <v>1106</v>
      </c>
      <c r="C695" s="36" t="s">
        <v>1002</v>
      </c>
      <c r="D695" s="47">
        <v>6</v>
      </c>
      <c r="E695" s="48">
        <v>5.3000000000000007</v>
      </c>
      <c r="F695" s="48">
        <v>2.9999999999999996</v>
      </c>
      <c r="G695" s="48">
        <v>1.8</v>
      </c>
      <c r="H695" s="48">
        <v>2.0000000000000004</v>
      </c>
      <c r="I695" s="49">
        <f t="shared" si="70"/>
        <v>12.100000000000001</v>
      </c>
    </row>
    <row r="696" spans="1:9">
      <c r="A696" s="81">
        <v>663</v>
      </c>
      <c r="B696" s="39" t="s">
        <v>486</v>
      </c>
      <c r="C696" s="50" t="s">
        <v>953</v>
      </c>
      <c r="D696" s="47" t="s">
        <v>19</v>
      </c>
      <c r="E696" s="48">
        <v>4.3000000000000007</v>
      </c>
      <c r="F696" s="48">
        <v>2.4999999999999996</v>
      </c>
      <c r="G696" s="48">
        <v>3.3000000000000003</v>
      </c>
      <c r="H696" s="48">
        <v>1.5000000000000002</v>
      </c>
      <c r="I696" s="49">
        <f t="shared" si="70"/>
        <v>11.600000000000001</v>
      </c>
    </row>
    <row r="697" spans="1:9">
      <c r="A697" s="81">
        <v>664</v>
      </c>
      <c r="B697" s="39" t="s">
        <v>487</v>
      </c>
      <c r="C697" s="50" t="s">
        <v>953</v>
      </c>
      <c r="D697" s="47">
        <v>0</v>
      </c>
      <c r="E697" s="48">
        <v>6.3000000000000007</v>
      </c>
      <c r="F697" s="48">
        <v>4.5000000000000018</v>
      </c>
      <c r="G697" s="48">
        <v>3.3000000000000003</v>
      </c>
      <c r="H697" s="48">
        <v>1.5000000000000002</v>
      </c>
      <c r="I697" s="49">
        <f t="shared" si="70"/>
        <v>15.600000000000003</v>
      </c>
    </row>
    <row r="698" spans="1:9">
      <c r="A698" s="81">
        <v>665</v>
      </c>
      <c r="B698" s="39" t="s">
        <v>488</v>
      </c>
      <c r="C698" s="50" t="s">
        <v>953</v>
      </c>
      <c r="D698" s="63" t="s">
        <v>19</v>
      </c>
      <c r="E698" s="48">
        <v>4.3000000000000007</v>
      </c>
      <c r="F698" s="48">
        <v>2.9999999999999996</v>
      </c>
      <c r="G698" s="48">
        <v>2.3000000000000003</v>
      </c>
      <c r="H698" s="48">
        <v>2.0000000000000004</v>
      </c>
      <c r="I698" s="49">
        <f t="shared" si="70"/>
        <v>11.600000000000001</v>
      </c>
    </row>
    <row r="699" spans="1:9">
      <c r="A699" s="81">
        <v>666</v>
      </c>
      <c r="B699" s="39" t="s">
        <v>489</v>
      </c>
      <c r="C699" s="50" t="s">
        <v>953</v>
      </c>
      <c r="D699" s="63" t="s">
        <v>19</v>
      </c>
      <c r="E699" s="48">
        <v>5.8000000000000007</v>
      </c>
      <c r="F699" s="48">
        <v>4.5000000000000018</v>
      </c>
      <c r="G699" s="48">
        <v>3.3000000000000003</v>
      </c>
      <c r="H699" s="48">
        <v>1</v>
      </c>
      <c r="I699" s="49">
        <f t="shared" si="70"/>
        <v>14.600000000000003</v>
      </c>
    </row>
    <row r="700" spans="1:9">
      <c r="A700" s="81">
        <v>667</v>
      </c>
      <c r="B700" s="39" t="s">
        <v>1076</v>
      </c>
      <c r="C700" s="50" t="s">
        <v>953</v>
      </c>
      <c r="D700" s="63" t="s">
        <v>19</v>
      </c>
      <c r="E700" s="48">
        <v>4.3000000000000007</v>
      </c>
      <c r="F700" s="48">
        <v>4.5000000000000018</v>
      </c>
      <c r="G700" s="48">
        <v>2.8000000000000003</v>
      </c>
      <c r="H700" s="48">
        <v>2.0000000000000004</v>
      </c>
      <c r="I700" s="49">
        <f t="shared" si="70"/>
        <v>13.600000000000003</v>
      </c>
    </row>
    <row r="701" spans="1:9">
      <c r="A701" s="81">
        <v>668</v>
      </c>
      <c r="B701" s="39" t="s">
        <v>490</v>
      </c>
      <c r="C701" s="50" t="s">
        <v>953</v>
      </c>
      <c r="D701" s="63" t="s">
        <v>19</v>
      </c>
      <c r="E701" s="48">
        <v>5.3000000000000007</v>
      </c>
      <c r="F701" s="48">
        <v>4.5000000000000018</v>
      </c>
      <c r="G701" s="48">
        <v>3.3000000000000003</v>
      </c>
      <c r="H701" s="48">
        <v>2.0000000000000004</v>
      </c>
      <c r="I701" s="49">
        <f t="shared" si="70"/>
        <v>15.100000000000003</v>
      </c>
    </row>
    <row r="702" spans="1:9" s="1" customFormat="1">
      <c r="A702" s="81">
        <v>669</v>
      </c>
      <c r="B702" s="39" t="s">
        <v>491</v>
      </c>
      <c r="C702" s="50" t="s">
        <v>953</v>
      </c>
      <c r="D702" s="63" t="s">
        <v>19</v>
      </c>
      <c r="E702" s="48">
        <v>6.3000000000000007</v>
      </c>
      <c r="F702" s="48">
        <v>4.5000000000000018</v>
      </c>
      <c r="G702" s="48">
        <v>3.3000000000000003</v>
      </c>
      <c r="H702" s="48">
        <v>1.5000000000000002</v>
      </c>
      <c r="I702" s="49">
        <f t="shared" ref="I702:I707" si="71">SUM(E702:H702)</f>
        <v>15.600000000000003</v>
      </c>
    </row>
    <row r="703" spans="1:9" s="1" customFormat="1">
      <c r="A703" s="81">
        <v>670</v>
      </c>
      <c r="B703" s="55" t="s">
        <v>492</v>
      </c>
      <c r="C703" s="50" t="s">
        <v>953</v>
      </c>
      <c r="D703" s="63" t="s">
        <v>19</v>
      </c>
      <c r="E703" s="48">
        <v>4.3000000000000007</v>
      </c>
      <c r="F703" s="48">
        <v>2.9999999999999996</v>
      </c>
      <c r="G703" s="48">
        <v>2.3000000000000003</v>
      </c>
      <c r="H703" s="48">
        <v>2.0000000000000004</v>
      </c>
      <c r="I703" s="49">
        <f t="shared" si="71"/>
        <v>11.600000000000001</v>
      </c>
    </row>
    <row r="704" spans="1:9" s="1" customFormat="1">
      <c r="A704" s="81">
        <v>671</v>
      </c>
      <c r="B704" s="55" t="s">
        <v>493</v>
      </c>
      <c r="C704" s="50" t="s">
        <v>953</v>
      </c>
      <c r="D704" s="63" t="s">
        <v>19</v>
      </c>
      <c r="E704" s="48">
        <v>5.8000000000000007</v>
      </c>
      <c r="F704" s="48">
        <v>4.5000000000000018</v>
      </c>
      <c r="G704" s="48">
        <v>3.3000000000000003</v>
      </c>
      <c r="H704" s="48">
        <v>1</v>
      </c>
      <c r="I704" s="49">
        <f t="shared" si="71"/>
        <v>14.600000000000003</v>
      </c>
    </row>
    <row r="705" spans="1:9" s="1" customFormat="1">
      <c r="A705" s="81">
        <v>672</v>
      </c>
      <c r="B705" s="55" t="s">
        <v>494</v>
      </c>
      <c r="C705" s="50" t="s">
        <v>953</v>
      </c>
      <c r="D705" s="63" t="s">
        <v>19</v>
      </c>
      <c r="E705" s="48">
        <v>4.3000000000000007</v>
      </c>
      <c r="F705" s="48">
        <v>4.5000000000000018</v>
      </c>
      <c r="G705" s="48">
        <v>2.8000000000000003</v>
      </c>
      <c r="H705" s="48">
        <v>2.0000000000000004</v>
      </c>
      <c r="I705" s="49">
        <f t="shared" si="71"/>
        <v>13.600000000000003</v>
      </c>
    </row>
    <row r="706" spans="1:9" s="1" customFormat="1">
      <c r="A706" s="81">
        <v>673</v>
      </c>
      <c r="B706" s="55" t="s">
        <v>495</v>
      </c>
      <c r="C706" s="50" t="s">
        <v>953</v>
      </c>
      <c r="D706" s="63">
        <v>2</v>
      </c>
      <c r="E706" s="48">
        <v>6.3000000000000007</v>
      </c>
      <c r="F706" s="48">
        <v>4.5000000000000018</v>
      </c>
      <c r="G706" s="48">
        <v>3.3000000000000003</v>
      </c>
      <c r="H706" s="48">
        <v>1.5000000000000002</v>
      </c>
      <c r="I706" s="49">
        <f t="shared" si="71"/>
        <v>15.600000000000003</v>
      </c>
    </row>
    <row r="707" spans="1:9" s="1" customFormat="1">
      <c r="A707" s="81">
        <v>674</v>
      </c>
      <c r="B707" s="58" t="s">
        <v>496</v>
      </c>
      <c r="C707" s="50" t="s">
        <v>953</v>
      </c>
      <c r="D707" s="63">
        <v>9</v>
      </c>
      <c r="E707" s="48">
        <v>11.299999999999999</v>
      </c>
      <c r="F707" s="48">
        <v>2.9999999999999996</v>
      </c>
      <c r="G707" s="48">
        <v>2.8000000000000003</v>
      </c>
      <c r="H707" s="48">
        <v>2.0000000000000004</v>
      </c>
      <c r="I707" s="49">
        <f t="shared" si="71"/>
        <v>19.099999999999998</v>
      </c>
    </row>
    <row r="708" spans="1:9" s="1" customFormat="1">
      <c r="A708" s="81">
        <v>675</v>
      </c>
      <c r="B708" s="58" t="s">
        <v>497</v>
      </c>
      <c r="C708" s="50" t="s">
        <v>953</v>
      </c>
      <c r="D708" s="63" t="s">
        <v>19</v>
      </c>
      <c r="E708" s="48">
        <v>4.3000000000000007</v>
      </c>
      <c r="F708" s="48">
        <v>1.4999999999999996</v>
      </c>
      <c r="G708" s="48">
        <v>0.79999999999999993</v>
      </c>
      <c r="H708" s="48">
        <v>2.0000000000000004</v>
      </c>
      <c r="I708" s="49">
        <f t="shared" ref="I708:I716" si="72">SUM(E708:H708)</f>
        <v>8.6000000000000014</v>
      </c>
    </row>
    <row r="709" spans="1:9" s="1" customFormat="1">
      <c r="A709" s="81">
        <v>676</v>
      </c>
      <c r="B709" s="39" t="s">
        <v>498</v>
      </c>
      <c r="C709" s="50" t="s">
        <v>953</v>
      </c>
      <c r="D709" s="63" t="s">
        <v>19</v>
      </c>
      <c r="E709" s="48">
        <v>4.3000000000000007</v>
      </c>
      <c r="F709" s="48">
        <v>2.9999999999999996</v>
      </c>
      <c r="G709" s="48">
        <v>2.3000000000000003</v>
      </c>
      <c r="H709" s="48">
        <v>2.0000000000000004</v>
      </c>
      <c r="I709" s="49">
        <f t="shared" si="72"/>
        <v>11.600000000000001</v>
      </c>
    </row>
    <row r="710" spans="1:9" s="1" customFormat="1">
      <c r="A710" s="81">
        <v>677</v>
      </c>
      <c r="B710" s="39" t="s">
        <v>499</v>
      </c>
      <c r="C710" s="50" t="s">
        <v>953</v>
      </c>
      <c r="D710" s="63" t="s">
        <v>19</v>
      </c>
      <c r="E710" s="48">
        <v>5.8000000000000007</v>
      </c>
      <c r="F710" s="48">
        <v>4.5000000000000018</v>
      </c>
      <c r="G710" s="48">
        <v>3.3000000000000003</v>
      </c>
      <c r="H710" s="48">
        <v>1</v>
      </c>
      <c r="I710" s="49">
        <f t="shared" si="72"/>
        <v>14.600000000000003</v>
      </c>
    </row>
    <row r="711" spans="1:9" s="1" customFormat="1">
      <c r="A711" s="81">
        <v>678</v>
      </c>
      <c r="B711" s="58" t="s">
        <v>500</v>
      </c>
      <c r="C711" s="50" t="s">
        <v>953</v>
      </c>
      <c r="D711" s="47" t="s">
        <v>19</v>
      </c>
      <c r="E711" s="48">
        <v>4.3000000000000007</v>
      </c>
      <c r="F711" s="48">
        <v>2.4999999999999996</v>
      </c>
      <c r="G711" s="48">
        <v>3.3000000000000003</v>
      </c>
      <c r="H711" s="48">
        <v>1.5000000000000002</v>
      </c>
      <c r="I711" s="49">
        <f t="shared" si="72"/>
        <v>11.600000000000001</v>
      </c>
    </row>
    <row r="712" spans="1:9" s="1" customFormat="1">
      <c r="A712" s="81">
        <v>679</v>
      </c>
      <c r="B712" s="58" t="s">
        <v>501</v>
      </c>
      <c r="C712" s="50" t="s">
        <v>953</v>
      </c>
      <c r="D712" s="47" t="s">
        <v>19</v>
      </c>
      <c r="E712" s="48">
        <v>4.3000000000000007</v>
      </c>
      <c r="F712" s="48">
        <v>1.4999999999999996</v>
      </c>
      <c r="G712" s="48">
        <v>0.79999999999999993</v>
      </c>
      <c r="H712" s="48">
        <v>2.0000000000000004</v>
      </c>
      <c r="I712" s="49">
        <f t="shared" si="72"/>
        <v>8.6000000000000014</v>
      </c>
    </row>
    <row r="713" spans="1:9" s="1" customFormat="1">
      <c r="A713" s="81">
        <v>680</v>
      </c>
      <c r="B713" s="58" t="s">
        <v>502</v>
      </c>
      <c r="C713" s="50" t="s">
        <v>953</v>
      </c>
      <c r="D713" s="47" t="s">
        <v>19</v>
      </c>
      <c r="E713" s="48">
        <v>5.3000000000000007</v>
      </c>
      <c r="F713" s="48">
        <v>2.9999999999999996</v>
      </c>
      <c r="G713" s="48">
        <v>1.8</v>
      </c>
      <c r="H713" s="48">
        <v>2.0000000000000004</v>
      </c>
      <c r="I713" s="49">
        <f t="shared" si="72"/>
        <v>12.100000000000001</v>
      </c>
    </row>
    <row r="714" spans="1:9" s="1" customFormat="1">
      <c r="A714" s="81">
        <v>681</v>
      </c>
      <c r="B714" s="65" t="s">
        <v>741</v>
      </c>
      <c r="C714" s="50" t="s">
        <v>953</v>
      </c>
      <c r="D714" s="47" t="s">
        <v>19</v>
      </c>
      <c r="E714" s="48">
        <v>5.3000000000000007</v>
      </c>
      <c r="F714" s="48">
        <v>2.9999999999999996</v>
      </c>
      <c r="G714" s="48">
        <v>1.8</v>
      </c>
      <c r="H714" s="48">
        <v>2.0000000000000004</v>
      </c>
      <c r="I714" s="49">
        <f t="shared" si="72"/>
        <v>12.100000000000001</v>
      </c>
    </row>
    <row r="715" spans="1:9" s="1" customFormat="1">
      <c r="A715" s="81">
        <v>682</v>
      </c>
      <c r="B715" s="65" t="s">
        <v>742</v>
      </c>
      <c r="C715" s="50" t="s">
        <v>953</v>
      </c>
      <c r="D715" s="47" t="s">
        <v>19</v>
      </c>
      <c r="E715" s="48">
        <v>4.3000000000000007</v>
      </c>
      <c r="F715" s="48">
        <v>2.4999999999999996</v>
      </c>
      <c r="G715" s="48">
        <v>3.3000000000000003</v>
      </c>
      <c r="H715" s="48">
        <v>1.5000000000000002</v>
      </c>
      <c r="I715" s="49">
        <f t="shared" si="72"/>
        <v>11.600000000000001</v>
      </c>
    </row>
    <row r="716" spans="1:9" s="1" customFormat="1">
      <c r="A716" s="81">
        <v>683</v>
      </c>
      <c r="B716" s="65" t="s">
        <v>322</v>
      </c>
      <c r="C716" s="50" t="s">
        <v>953</v>
      </c>
      <c r="D716" s="47">
        <v>2</v>
      </c>
      <c r="E716" s="48">
        <v>6.3000000000000007</v>
      </c>
      <c r="F716" s="48">
        <v>4.5000000000000018</v>
      </c>
      <c r="G716" s="48">
        <v>3.3000000000000003</v>
      </c>
      <c r="H716" s="48">
        <v>1.5000000000000002</v>
      </c>
      <c r="I716" s="49">
        <f t="shared" si="72"/>
        <v>15.600000000000003</v>
      </c>
    </row>
    <row r="717" spans="1:9" s="1" customFormat="1">
      <c r="A717" s="81">
        <v>684</v>
      </c>
      <c r="B717" s="42" t="s">
        <v>766</v>
      </c>
      <c r="C717" s="50" t="s">
        <v>953</v>
      </c>
      <c r="D717" s="63" t="s">
        <v>19</v>
      </c>
      <c r="E717" s="48">
        <v>4.3000000000000007</v>
      </c>
      <c r="F717" s="48">
        <v>2.9999999999999996</v>
      </c>
      <c r="G717" s="48">
        <v>2.3000000000000003</v>
      </c>
      <c r="H717" s="48">
        <v>2.0000000000000004</v>
      </c>
      <c r="I717" s="49">
        <f t="shared" ref="I717:I727" si="73">SUM(E717:H717)</f>
        <v>11.600000000000001</v>
      </c>
    </row>
    <row r="718" spans="1:9" s="1" customFormat="1">
      <c r="A718" s="81">
        <v>685</v>
      </c>
      <c r="B718" s="42" t="s">
        <v>781</v>
      </c>
      <c r="C718" s="50" t="s">
        <v>953</v>
      </c>
      <c r="D718" s="63" t="s">
        <v>19</v>
      </c>
      <c r="E718" s="48">
        <v>5.8000000000000007</v>
      </c>
      <c r="F718" s="48">
        <v>4.5000000000000018</v>
      </c>
      <c r="G718" s="48">
        <v>3.3000000000000003</v>
      </c>
      <c r="H718" s="48">
        <v>1</v>
      </c>
      <c r="I718" s="49">
        <f t="shared" si="73"/>
        <v>14.600000000000003</v>
      </c>
    </row>
    <row r="719" spans="1:9" s="1" customFormat="1">
      <c r="A719" s="81">
        <v>686</v>
      </c>
      <c r="B719" s="42" t="s">
        <v>782</v>
      </c>
      <c r="C719" s="50" t="s">
        <v>953</v>
      </c>
      <c r="D719" s="47" t="s">
        <v>19</v>
      </c>
      <c r="E719" s="48">
        <v>4.3000000000000007</v>
      </c>
      <c r="F719" s="48">
        <v>2.4999999999999996</v>
      </c>
      <c r="G719" s="48">
        <v>3.3000000000000003</v>
      </c>
      <c r="H719" s="48">
        <v>1.5000000000000002</v>
      </c>
      <c r="I719" s="49">
        <f t="shared" si="73"/>
        <v>11.600000000000001</v>
      </c>
    </row>
    <row r="720" spans="1:9" s="1" customFormat="1">
      <c r="A720" s="81">
        <v>687</v>
      </c>
      <c r="B720" s="42" t="s">
        <v>783</v>
      </c>
      <c r="C720" s="50" t="s">
        <v>953</v>
      </c>
      <c r="D720" s="63">
        <v>20</v>
      </c>
      <c r="E720" s="48">
        <v>18.299999999999997</v>
      </c>
      <c r="F720" s="48">
        <v>9.5000000000000018</v>
      </c>
      <c r="G720" s="48">
        <v>3.8000000000000003</v>
      </c>
      <c r="H720" s="48">
        <v>3.5000000000000004</v>
      </c>
      <c r="I720" s="49">
        <f t="shared" si="73"/>
        <v>35.1</v>
      </c>
    </row>
    <row r="721" spans="1:9" s="1" customFormat="1">
      <c r="A721" s="81">
        <v>688</v>
      </c>
      <c r="B721" s="42" t="s">
        <v>784</v>
      </c>
      <c r="C721" s="50" t="s">
        <v>953</v>
      </c>
      <c r="D721" s="63" t="s">
        <v>19</v>
      </c>
      <c r="E721" s="48">
        <v>5.8000000000000007</v>
      </c>
      <c r="F721" s="48">
        <v>4.5000000000000018</v>
      </c>
      <c r="G721" s="48">
        <v>3.3000000000000003</v>
      </c>
      <c r="H721" s="48">
        <v>1</v>
      </c>
      <c r="I721" s="49">
        <f t="shared" si="73"/>
        <v>14.600000000000003</v>
      </c>
    </row>
    <row r="722" spans="1:9" s="1" customFormat="1">
      <c r="A722" s="81">
        <v>689</v>
      </c>
      <c r="B722" s="60" t="s">
        <v>997</v>
      </c>
      <c r="C722" s="50" t="s">
        <v>953</v>
      </c>
      <c r="D722" s="47" t="s">
        <v>19</v>
      </c>
      <c r="E722" s="48">
        <v>5.3000000000000007</v>
      </c>
      <c r="F722" s="48">
        <v>2.9999999999999996</v>
      </c>
      <c r="G722" s="48">
        <v>1.8</v>
      </c>
      <c r="H722" s="48">
        <v>2.0000000000000004</v>
      </c>
      <c r="I722" s="49">
        <f t="shared" si="73"/>
        <v>12.100000000000001</v>
      </c>
    </row>
    <row r="723" spans="1:9" s="1" customFormat="1">
      <c r="A723" s="81">
        <v>690</v>
      </c>
      <c r="B723" s="36" t="s">
        <v>793</v>
      </c>
      <c r="C723" s="50" t="s">
        <v>953</v>
      </c>
      <c r="D723" s="47" t="s">
        <v>19</v>
      </c>
      <c r="E723" s="48">
        <v>5.3000000000000007</v>
      </c>
      <c r="F723" s="48">
        <v>2.9999999999999996</v>
      </c>
      <c r="G723" s="48">
        <v>1.8</v>
      </c>
      <c r="H723" s="48">
        <v>2.0000000000000004</v>
      </c>
      <c r="I723" s="49">
        <f t="shared" si="73"/>
        <v>12.100000000000001</v>
      </c>
    </row>
    <row r="724" spans="1:9" s="1" customFormat="1">
      <c r="A724" s="81">
        <v>691</v>
      </c>
      <c r="B724" s="36" t="s">
        <v>794</v>
      </c>
      <c r="C724" s="50" t="s">
        <v>953</v>
      </c>
      <c r="D724" s="47" t="s">
        <v>19</v>
      </c>
      <c r="E724" s="48">
        <v>4.3000000000000007</v>
      </c>
      <c r="F724" s="48">
        <v>1.4999999999999996</v>
      </c>
      <c r="G724" s="48">
        <v>0.79999999999999993</v>
      </c>
      <c r="H724" s="48">
        <v>2.0000000000000004</v>
      </c>
      <c r="I724" s="49">
        <f t="shared" si="73"/>
        <v>8.6000000000000014</v>
      </c>
    </row>
    <row r="725" spans="1:9" s="1" customFormat="1">
      <c r="A725" s="81">
        <v>692</v>
      </c>
      <c r="B725" s="36" t="s">
        <v>795</v>
      </c>
      <c r="C725" s="50" t="s">
        <v>953</v>
      </c>
      <c r="D725" s="63" t="s">
        <v>19</v>
      </c>
      <c r="E725" s="48">
        <v>4.3000000000000007</v>
      </c>
      <c r="F725" s="48">
        <v>2.9999999999999996</v>
      </c>
      <c r="G725" s="48">
        <v>2.3000000000000003</v>
      </c>
      <c r="H725" s="48">
        <v>2.0000000000000004</v>
      </c>
      <c r="I725" s="49">
        <f t="shared" si="73"/>
        <v>11.600000000000001</v>
      </c>
    </row>
    <row r="726" spans="1:9" s="1" customFormat="1">
      <c r="A726" s="81">
        <v>693</v>
      </c>
      <c r="B726" s="36" t="s">
        <v>796</v>
      </c>
      <c r="C726" s="50" t="s">
        <v>953</v>
      </c>
      <c r="D726" s="63">
        <v>7</v>
      </c>
      <c r="E726" s="48">
        <v>6.3000000000000007</v>
      </c>
      <c r="F726" s="48">
        <v>4.5000000000000018</v>
      </c>
      <c r="G726" s="48">
        <v>3.3000000000000003</v>
      </c>
      <c r="H726" s="48">
        <v>1.5000000000000002</v>
      </c>
      <c r="I726" s="49">
        <f t="shared" si="73"/>
        <v>15.600000000000003</v>
      </c>
    </row>
    <row r="727" spans="1:9" s="1" customFormat="1">
      <c r="A727" s="81">
        <v>694</v>
      </c>
      <c r="B727" s="36" t="s">
        <v>995</v>
      </c>
      <c r="C727" s="50" t="s">
        <v>953</v>
      </c>
      <c r="D727" s="63">
        <v>2</v>
      </c>
      <c r="E727" s="48">
        <v>4.3000000000000007</v>
      </c>
      <c r="F727" s="48">
        <v>2.9999999999999996</v>
      </c>
      <c r="G727" s="48">
        <v>2.3000000000000003</v>
      </c>
      <c r="H727" s="48">
        <v>2.0000000000000004</v>
      </c>
      <c r="I727" s="49">
        <f t="shared" si="73"/>
        <v>11.600000000000001</v>
      </c>
    </row>
    <row r="728" spans="1:9" s="1" customFormat="1">
      <c r="A728" s="81">
        <v>695</v>
      </c>
      <c r="B728" s="36" t="s">
        <v>1084</v>
      </c>
      <c r="C728" s="50" t="s">
        <v>1102</v>
      </c>
      <c r="D728" s="63" t="s">
        <v>19</v>
      </c>
      <c r="E728" s="48">
        <v>5.8000000000000007</v>
      </c>
      <c r="F728" s="48">
        <v>4.5000000000000018</v>
      </c>
      <c r="G728" s="48">
        <v>3.3000000000000003</v>
      </c>
      <c r="H728" s="48">
        <v>1</v>
      </c>
      <c r="I728" s="49">
        <f t="shared" ref="I728:I740" si="74">SUM(E728:H728)</f>
        <v>14.600000000000003</v>
      </c>
    </row>
    <row r="729" spans="1:9" s="1" customFormat="1">
      <c r="A729" s="81">
        <v>696</v>
      </c>
      <c r="B729" s="36" t="s">
        <v>1122</v>
      </c>
      <c r="C729" s="50" t="s">
        <v>953</v>
      </c>
      <c r="D729" s="63" t="s">
        <v>19</v>
      </c>
      <c r="E729" s="48">
        <v>3.8000000000000007</v>
      </c>
      <c r="F729" s="48">
        <v>3.5000000000000013</v>
      </c>
      <c r="G729" s="48">
        <v>2.8000000000000003</v>
      </c>
      <c r="H729" s="48">
        <v>1.5000000000000002</v>
      </c>
      <c r="I729" s="49">
        <f t="shared" si="74"/>
        <v>11.600000000000003</v>
      </c>
    </row>
    <row r="730" spans="1:9" s="1" customFormat="1">
      <c r="A730" s="81">
        <v>697</v>
      </c>
      <c r="B730" s="36" t="s">
        <v>1148</v>
      </c>
      <c r="C730" s="50" t="s">
        <v>953</v>
      </c>
      <c r="D730" s="47" t="s">
        <v>19</v>
      </c>
      <c r="E730" s="48">
        <v>6.3000000000000007</v>
      </c>
      <c r="F730" s="48">
        <v>4.5000000000000018</v>
      </c>
      <c r="G730" s="48">
        <v>3.3000000000000003</v>
      </c>
      <c r="H730" s="48">
        <v>1.5000000000000002</v>
      </c>
      <c r="I730" s="49">
        <f t="shared" si="74"/>
        <v>15.600000000000003</v>
      </c>
    </row>
    <row r="731" spans="1:9" s="1" customFormat="1">
      <c r="A731" s="81">
        <v>698</v>
      </c>
      <c r="B731" s="42" t="s">
        <v>1157</v>
      </c>
      <c r="C731" s="103" t="s">
        <v>953</v>
      </c>
      <c r="D731" s="51" t="s">
        <v>19</v>
      </c>
      <c r="E731" s="48">
        <v>5.3000000000000007</v>
      </c>
      <c r="F731" s="48">
        <v>2.9999999999999996</v>
      </c>
      <c r="G731" s="48">
        <v>2.3000000000000003</v>
      </c>
      <c r="H731" s="48">
        <v>2.0000000000000004</v>
      </c>
      <c r="I731" s="49">
        <f t="shared" si="74"/>
        <v>12.600000000000001</v>
      </c>
    </row>
    <row r="732" spans="1:9" s="1" customFormat="1">
      <c r="A732" s="81">
        <v>699</v>
      </c>
      <c r="B732" s="42" t="s">
        <v>1158</v>
      </c>
      <c r="C732" s="103" t="s">
        <v>953</v>
      </c>
      <c r="D732" s="47" t="s">
        <v>19</v>
      </c>
      <c r="E732" s="48">
        <v>5.8000000000000007</v>
      </c>
      <c r="F732" s="48">
        <v>4.0000000000000018</v>
      </c>
      <c r="G732" s="48">
        <v>2.3000000000000003</v>
      </c>
      <c r="H732" s="48">
        <v>2.5000000000000004</v>
      </c>
      <c r="I732" s="49">
        <f t="shared" si="74"/>
        <v>14.600000000000003</v>
      </c>
    </row>
    <row r="733" spans="1:9" s="1" customFormat="1">
      <c r="A733" s="81">
        <v>700</v>
      </c>
      <c r="B733" s="39" t="s">
        <v>1165</v>
      </c>
      <c r="C733" s="118" t="s">
        <v>1166</v>
      </c>
      <c r="D733" s="47" t="s">
        <v>19</v>
      </c>
      <c r="E733" s="48">
        <v>4.3000000000000007</v>
      </c>
      <c r="F733" s="48">
        <v>1.4999999999999996</v>
      </c>
      <c r="G733" s="48">
        <v>0.79999999999999993</v>
      </c>
      <c r="H733" s="48">
        <v>2.0000000000000004</v>
      </c>
      <c r="I733" s="49">
        <f t="shared" si="74"/>
        <v>8.6000000000000014</v>
      </c>
    </row>
    <row r="734" spans="1:9" s="1" customFormat="1">
      <c r="A734" s="81">
        <v>701</v>
      </c>
      <c r="B734" s="125" t="s">
        <v>1182</v>
      </c>
      <c r="C734" s="123" t="s">
        <v>432</v>
      </c>
      <c r="D734" s="63" t="s">
        <v>19</v>
      </c>
      <c r="E734" s="48">
        <v>4.3000000000000007</v>
      </c>
      <c r="F734" s="48">
        <v>1.4999999999999996</v>
      </c>
      <c r="G734" s="48">
        <v>0.79999999999999993</v>
      </c>
      <c r="H734" s="48">
        <v>2.0000000000000004</v>
      </c>
      <c r="I734" s="49">
        <f t="shared" si="74"/>
        <v>8.6000000000000014</v>
      </c>
    </row>
    <row r="735" spans="1:9" s="1" customFormat="1">
      <c r="A735" s="81">
        <v>702</v>
      </c>
      <c r="B735" s="125" t="s">
        <v>1183</v>
      </c>
      <c r="C735" s="123" t="s">
        <v>432</v>
      </c>
      <c r="D735" s="63" t="s">
        <v>19</v>
      </c>
      <c r="E735" s="48">
        <v>4.3000000000000007</v>
      </c>
      <c r="F735" s="48">
        <v>2.9999999999999996</v>
      </c>
      <c r="G735" s="48">
        <v>2.3000000000000003</v>
      </c>
      <c r="H735" s="48">
        <v>2.0000000000000004</v>
      </c>
      <c r="I735" s="49">
        <f t="shared" si="74"/>
        <v>11.600000000000001</v>
      </c>
    </row>
    <row r="736" spans="1:9" s="1" customFormat="1">
      <c r="A736" s="81">
        <v>703</v>
      </c>
      <c r="B736" s="125" t="s">
        <v>1184</v>
      </c>
      <c r="C736" s="124" t="s">
        <v>432</v>
      </c>
      <c r="D736" s="63" t="s">
        <v>19</v>
      </c>
      <c r="E736" s="48">
        <v>5.8000000000000007</v>
      </c>
      <c r="F736" s="48">
        <v>4.5000000000000018</v>
      </c>
      <c r="G736" s="48">
        <v>3.3000000000000003</v>
      </c>
      <c r="H736" s="48">
        <v>1</v>
      </c>
      <c r="I736" s="49">
        <f t="shared" si="74"/>
        <v>14.600000000000003</v>
      </c>
    </row>
    <row r="737" spans="1:9" s="1" customFormat="1">
      <c r="A737" s="81">
        <v>704</v>
      </c>
      <c r="B737" s="125" t="s">
        <v>1185</v>
      </c>
      <c r="C737" s="123" t="s">
        <v>432</v>
      </c>
      <c r="D737" s="47" t="s">
        <v>19</v>
      </c>
      <c r="E737" s="48">
        <v>4.3000000000000007</v>
      </c>
      <c r="F737" s="48">
        <v>2.4999999999999996</v>
      </c>
      <c r="G737" s="48">
        <v>3.3000000000000003</v>
      </c>
      <c r="H737" s="48">
        <v>1.5000000000000002</v>
      </c>
      <c r="I737" s="49">
        <f t="shared" si="74"/>
        <v>11.600000000000001</v>
      </c>
    </row>
    <row r="738" spans="1:9" s="1" customFormat="1">
      <c r="A738" s="81">
        <v>705</v>
      </c>
      <c r="B738" s="125" t="s">
        <v>1186</v>
      </c>
      <c r="C738" s="123" t="s">
        <v>432</v>
      </c>
      <c r="D738" s="47" t="s">
        <v>19</v>
      </c>
      <c r="E738" s="48">
        <v>4.3000000000000007</v>
      </c>
      <c r="F738" s="48">
        <v>1.4999999999999996</v>
      </c>
      <c r="G738" s="48">
        <v>0.79999999999999993</v>
      </c>
      <c r="H738" s="48">
        <v>2.0000000000000004</v>
      </c>
      <c r="I738" s="49">
        <f t="shared" si="74"/>
        <v>8.6000000000000014</v>
      </c>
    </row>
    <row r="739" spans="1:9" s="1" customFormat="1">
      <c r="A739" s="81">
        <v>706</v>
      </c>
      <c r="B739" s="125" t="s">
        <v>1187</v>
      </c>
      <c r="C739" s="123" t="s">
        <v>432</v>
      </c>
      <c r="D739" s="63">
        <v>6</v>
      </c>
      <c r="E739" s="48">
        <v>6.3000000000000007</v>
      </c>
      <c r="F739" s="48">
        <v>4.5000000000000018</v>
      </c>
      <c r="G739" s="48">
        <v>3.3000000000000003</v>
      </c>
      <c r="H739" s="48">
        <v>1.5000000000000002</v>
      </c>
      <c r="I739" s="49">
        <f t="shared" si="74"/>
        <v>15.600000000000003</v>
      </c>
    </row>
    <row r="740" spans="1:9" s="1" customFormat="1">
      <c r="A740" s="81">
        <v>707</v>
      </c>
      <c r="B740" s="126" t="s">
        <v>1199</v>
      </c>
      <c r="C740" s="123" t="s">
        <v>432</v>
      </c>
      <c r="D740" s="63">
        <v>9</v>
      </c>
      <c r="E740" s="48">
        <v>11.299999999999999</v>
      </c>
      <c r="F740" s="48">
        <v>2.9999999999999996</v>
      </c>
      <c r="G740" s="48">
        <v>2.8000000000000003</v>
      </c>
      <c r="H740" s="48">
        <v>2.0000000000000004</v>
      </c>
      <c r="I740" s="49">
        <f t="shared" si="74"/>
        <v>19.099999999999998</v>
      </c>
    </row>
    <row r="741" spans="1:9" s="1" customFormat="1">
      <c r="A741" s="81">
        <v>708</v>
      </c>
      <c r="B741" s="126" t="s">
        <v>1200</v>
      </c>
      <c r="C741" s="123" t="s">
        <v>432</v>
      </c>
      <c r="D741" s="47" t="s">
        <v>19</v>
      </c>
      <c r="E741" s="48">
        <v>5.1000000000000005</v>
      </c>
      <c r="F741" s="48">
        <v>2.9</v>
      </c>
      <c r="G741" s="48">
        <v>2.3000000000000003</v>
      </c>
      <c r="H741" s="48">
        <v>2.0000000000000004</v>
      </c>
      <c r="I741" s="49">
        <f t="shared" ref="I741:I744" si="75">SUM(E741:H741)</f>
        <v>12.3</v>
      </c>
    </row>
    <row r="742" spans="1:9" s="1" customFormat="1">
      <c r="A742" s="81">
        <v>709</v>
      </c>
      <c r="B742" s="126" t="s">
        <v>1201</v>
      </c>
      <c r="C742" s="123" t="s">
        <v>432</v>
      </c>
      <c r="D742" s="63">
        <v>2</v>
      </c>
      <c r="E742" s="48">
        <v>5.9</v>
      </c>
      <c r="F742" s="48">
        <v>4.5000000000000018</v>
      </c>
      <c r="G742" s="48">
        <v>3.1</v>
      </c>
      <c r="H742" s="48">
        <v>1.4</v>
      </c>
      <c r="I742" s="49">
        <f t="shared" si="75"/>
        <v>14.900000000000002</v>
      </c>
    </row>
    <row r="743" spans="1:9" s="1" customFormat="1">
      <c r="A743" s="81">
        <v>710</v>
      </c>
      <c r="B743" s="126" t="s">
        <v>1202</v>
      </c>
      <c r="C743" s="123" t="s">
        <v>432</v>
      </c>
      <c r="D743" s="47" t="s">
        <v>19</v>
      </c>
      <c r="E743" s="48">
        <v>3.8</v>
      </c>
      <c r="F743" s="48">
        <v>3</v>
      </c>
      <c r="G743" s="48">
        <v>2.3000000000000003</v>
      </c>
      <c r="H743" s="48">
        <v>2.0000000000000004</v>
      </c>
      <c r="I743" s="49">
        <f t="shared" si="75"/>
        <v>11.1</v>
      </c>
    </row>
    <row r="744" spans="1:9" s="1" customFormat="1">
      <c r="A744" s="81">
        <v>711</v>
      </c>
      <c r="B744" s="126" t="s">
        <v>1203</v>
      </c>
      <c r="C744" s="123" t="s">
        <v>432</v>
      </c>
      <c r="D744" s="63" t="s">
        <v>19</v>
      </c>
      <c r="E744" s="48">
        <v>3.8000000000000007</v>
      </c>
      <c r="F744" s="48">
        <v>3.5000000000000013</v>
      </c>
      <c r="G744" s="48">
        <v>2.8000000000000003</v>
      </c>
      <c r="H744" s="48">
        <v>1.5000000000000002</v>
      </c>
      <c r="I744" s="49">
        <f t="shared" si="75"/>
        <v>11.600000000000003</v>
      </c>
    </row>
    <row r="745" spans="1:9" ht="14.25" customHeight="1">
      <c r="A745" s="48"/>
      <c r="B745" s="50"/>
      <c r="C745" s="61" t="s">
        <v>73</v>
      </c>
      <c r="D745" s="62">
        <f t="shared" ref="D745:I745" si="76">SUM(D636:D744)</f>
        <v>404</v>
      </c>
      <c r="E745" s="62">
        <f t="shared" si="76"/>
        <v>762.59999999999866</v>
      </c>
      <c r="F745" s="62">
        <f t="shared" si="76"/>
        <v>431.4</v>
      </c>
      <c r="G745" s="62">
        <f t="shared" si="76"/>
        <v>299.50000000000068</v>
      </c>
      <c r="H745" s="62">
        <f t="shared" si="76"/>
        <v>198.9</v>
      </c>
      <c r="I745" s="62">
        <f t="shared" si="76"/>
        <v>1692.3999999999967</v>
      </c>
    </row>
    <row r="746" spans="1:9" ht="29.25" customHeight="1">
      <c r="A746" s="148" t="s">
        <v>503</v>
      </c>
      <c r="B746" s="148"/>
      <c r="C746" s="148"/>
      <c r="D746" s="148"/>
      <c r="E746" s="148"/>
      <c r="F746" s="148"/>
      <c r="G746" s="148"/>
      <c r="H746" s="148"/>
      <c r="I746" s="148"/>
    </row>
    <row r="747" spans="1:9" s="1" customFormat="1">
      <c r="A747" s="81">
        <v>712</v>
      </c>
      <c r="B747" s="50" t="s">
        <v>504</v>
      </c>
      <c r="C747" s="36" t="s">
        <v>876</v>
      </c>
      <c r="D747" s="47">
        <v>12</v>
      </c>
      <c r="E747" s="48">
        <v>15.3</v>
      </c>
      <c r="F747" s="48">
        <v>6.5</v>
      </c>
      <c r="G747" s="48">
        <v>2.8000000000000003</v>
      </c>
      <c r="H747" s="48">
        <v>1.9999999999999998</v>
      </c>
      <c r="I747" s="49">
        <f t="shared" ref="I747:I757" si="77">SUM(E747:H747)</f>
        <v>26.6</v>
      </c>
    </row>
    <row r="748" spans="1:9" s="1" customFormat="1">
      <c r="A748" s="81">
        <v>713</v>
      </c>
      <c r="B748" s="50" t="s">
        <v>505</v>
      </c>
      <c r="C748" s="50" t="s">
        <v>948</v>
      </c>
      <c r="D748" s="47" t="s">
        <v>19</v>
      </c>
      <c r="E748" s="48">
        <v>6.3000000000000007</v>
      </c>
      <c r="F748" s="48">
        <v>4.0000000000000018</v>
      </c>
      <c r="G748" s="48">
        <v>1.8</v>
      </c>
      <c r="H748" s="48">
        <v>1</v>
      </c>
      <c r="I748" s="49">
        <f t="shared" si="77"/>
        <v>13.100000000000003</v>
      </c>
    </row>
    <row r="749" spans="1:9" s="1" customFormat="1">
      <c r="A749" s="81">
        <v>714</v>
      </c>
      <c r="B749" s="50" t="s">
        <v>506</v>
      </c>
      <c r="C749" s="50" t="s">
        <v>948</v>
      </c>
      <c r="D749" s="47" t="s">
        <v>19</v>
      </c>
      <c r="E749" s="48">
        <v>5.8000000000000007</v>
      </c>
      <c r="F749" s="48">
        <v>4.0000000000000018</v>
      </c>
      <c r="G749" s="48">
        <v>2.3000000000000003</v>
      </c>
      <c r="H749" s="48">
        <v>2.5000000000000004</v>
      </c>
      <c r="I749" s="49">
        <f t="shared" si="77"/>
        <v>14.600000000000003</v>
      </c>
    </row>
    <row r="750" spans="1:9" s="1" customFormat="1">
      <c r="A750" s="81">
        <v>715</v>
      </c>
      <c r="B750" s="50" t="s">
        <v>507</v>
      </c>
      <c r="C750" s="50" t="s">
        <v>948</v>
      </c>
      <c r="D750" s="47" t="s">
        <v>19</v>
      </c>
      <c r="E750" s="48">
        <v>6.3000000000000007</v>
      </c>
      <c r="F750" s="48">
        <v>4.0000000000000018</v>
      </c>
      <c r="G750" s="48">
        <v>2.3000000000000003</v>
      </c>
      <c r="H750" s="48">
        <v>2.5000000000000004</v>
      </c>
      <c r="I750" s="49">
        <f t="shared" si="77"/>
        <v>15.100000000000003</v>
      </c>
    </row>
    <row r="751" spans="1:9" s="1" customFormat="1">
      <c r="A751" s="81">
        <v>716</v>
      </c>
      <c r="B751" s="50" t="s">
        <v>1104</v>
      </c>
      <c r="C751" s="50" t="s">
        <v>948</v>
      </c>
      <c r="D751" s="47">
        <v>4</v>
      </c>
      <c r="E751" s="48">
        <v>7.3</v>
      </c>
      <c r="F751" s="48">
        <v>2.4999999999999996</v>
      </c>
      <c r="G751" s="48">
        <v>1.8</v>
      </c>
      <c r="H751" s="48">
        <v>1</v>
      </c>
      <c r="I751" s="49">
        <f t="shared" si="77"/>
        <v>12.6</v>
      </c>
    </row>
    <row r="752" spans="1:9" s="1" customFormat="1">
      <c r="A752" s="81">
        <v>717</v>
      </c>
      <c r="B752" s="50" t="s">
        <v>508</v>
      </c>
      <c r="C752" s="50" t="s">
        <v>948</v>
      </c>
      <c r="D752" s="47" t="s">
        <v>19</v>
      </c>
      <c r="E752" s="48">
        <v>6.3000000000000007</v>
      </c>
      <c r="F752" s="48">
        <v>4.0000000000000018</v>
      </c>
      <c r="G752" s="48">
        <v>1.8</v>
      </c>
      <c r="H752" s="48">
        <v>1</v>
      </c>
      <c r="I752" s="49">
        <f t="shared" si="77"/>
        <v>13.100000000000003</v>
      </c>
    </row>
    <row r="753" spans="1:9" s="1" customFormat="1">
      <c r="A753" s="81">
        <v>718</v>
      </c>
      <c r="B753" s="50" t="s">
        <v>509</v>
      </c>
      <c r="C753" s="50" t="s">
        <v>948</v>
      </c>
      <c r="D753" s="47" t="s">
        <v>19</v>
      </c>
      <c r="E753" s="48">
        <v>5.8000000000000007</v>
      </c>
      <c r="F753" s="48">
        <v>4.0000000000000018</v>
      </c>
      <c r="G753" s="48">
        <v>2.3000000000000003</v>
      </c>
      <c r="H753" s="48">
        <v>2.0000000000000004</v>
      </c>
      <c r="I753" s="49">
        <f t="shared" si="77"/>
        <v>14.100000000000003</v>
      </c>
    </row>
    <row r="754" spans="1:9" s="1" customFormat="1">
      <c r="A754" s="81">
        <v>719</v>
      </c>
      <c r="B754" s="50" t="s">
        <v>510</v>
      </c>
      <c r="C754" s="50" t="s">
        <v>948</v>
      </c>
      <c r="D754" s="47" t="s">
        <v>19</v>
      </c>
      <c r="E754" s="48">
        <v>6.3000000000000007</v>
      </c>
      <c r="F754" s="48">
        <v>4.0000000000000018</v>
      </c>
      <c r="G754" s="48">
        <v>2.3000000000000003</v>
      </c>
      <c r="H754" s="48">
        <v>2.0000000000000004</v>
      </c>
      <c r="I754" s="49">
        <f t="shared" si="77"/>
        <v>14.600000000000003</v>
      </c>
    </row>
    <row r="755" spans="1:9" s="1" customFormat="1">
      <c r="A755" s="81">
        <v>720</v>
      </c>
      <c r="B755" s="50" t="s">
        <v>511</v>
      </c>
      <c r="C755" s="50" t="s">
        <v>948</v>
      </c>
      <c r="D755" s="51" t="s">
        <v>19</v>
      </c>
      <c r="E755" s="48">
        <v>5.3000000000000007</v>
      </c>
      <c r="F755" s="48">
        <v>2.9999999999999996</v>
      </c>
      <c r="G755" s="48">
        <v>2.3000000000000003</v>
      </c>
      <c r="H755" s="48">
        <v>2.0000000000000004</v>
      </c>
      <c r="I755" s="49">
        <f t="shared" si="77"/>
        <v>12.600000000000001</v>
      </c>
    </row>
    <row r="756" spans="1:9" s="1" customFormat="1">
      <c r="A756" s="81">
        <v>721</v>
      </c>
      <c r="B756" s="54" t="s">
        <v>512</v>
      </c>
      <c r="C756" s="50" t="s">
        <v>948</v>
      </c>
      <c r="D756" s="47" t="s">
        <v>19</v>
      </c>
      <c r="E756" s="48">
        <v>5.8000000000000007</v>
      </c>
      <c r="F756" s="48">
        <v>4.0000000000000018</v>
      </c>
      <c r="G756" s="48">
        <v>2.3000000000000003</v>
      </c>
      <c r="H756" s="48">
        <v>2.5000000000000004</v>
      </c>
      <c r="I756" s="49">
        <f t="shared" si="77"/>
        <v>14.600000000000003</v>
      </c>
    </row>
    <row r="757" spans="1:9" s="1" customFormat="1">
      <c r="A757" s="81">
        <v>722</v>
      </c>
      <c r="B757" s="58" t="s">
        <v>513</v>
      </c>
      <c r="C757" s="36" t="s">
        <v>949</v>
      </c>
      <c r="D757" s="47" t="s">
        <v>19</v>
      </c>
      <c r="E757" s="48">
        <v>6.3000000000000007</v>
      </c>
      <c r="F757" s="48">
        <v>4.0000000000000018</v>
      </c>
      <c r="G757" s="48">
        <v>1.8</v>
      </c>
      <c r="H757" s="48">
        <v>1</v>
      </c>
      <c r="I757" s="49">
        <f t="shared" si="77"/>
        <v>13.100000000000003</v>
      </c>
    </row>
    <row r="758" spans="1:9" s="1" customFormat="1" ht="15.75">
      <c r="A758" s="81">
        <v>723</v>
      </c>
      <c r="B758" s="59" t="s">
        <v>743</v>
      </c>
      <c r="C758" s="50" t="s">
        <v>948</v>
      </c>
      <c r="D758" s="47" t="s">
        <v>19</v>
      </c>
      <c r="E758" s="48">
        <v>5.8000000000000007</v>
      </c>
      <c r="F758" s="48">
        <v>4.0000000000000018</v>
      </c>
      <c r="G758" s="48">
        <v>2.3000000000000003</v>
      </c>
      <c r="H758" s="48">
        <v>1.2</v>
      </c>
      <c r="I758" s="49">
        <f>SUM(E758:H758)</f>
        <v>13.300000000000002</v>
      </c>
    </row>
    <row r="759" spans="1:9" s="1" customFormat="1" ht="15.75">
      <c r="A759" s="81">
        <v>724</v>
      </c>
      <c r="B759" s="59" t="s">
        <v>744</v>
      </c>
      <c r="C759" s="50" t="s">
        <v>948</v>
      </c>
      <c r="D759" s="47" t="s">
        <v>19</v>
      </c>
      <c r="E759" s="48">
        <v>6.3000000000000007</v>
      </c>
      <c r="F759" s="48">
        <v>4.0000000000000018</v>
      </c>
      <c r="G759" s="48">
        <v>2.3000000000000003</v>
      </c>
      <c r="H759" s="48">
        <v>1.2</v>
      </c>
      <c r="I759" s="49">
        <f>SUM(E759:H759)</f>
        <v>13.800000000000002</v>
      </c>
    </row>
    <row r="760" spans="1:9" s="1" customFormat="1">
      <c r="A760" s="81">
        <v>725</v>
      </c>
      <c r="B760" s="37" t="s">
        <v>790</v>
      </c>
      <c r="C760" s="50" t="s">
        <v>948</v>
      </c>
      <c r="D760" s="47" t="s">
        <v>19</v>
      </c>
      <c r="E760" s="48">
        <v>6.3000000000000007</v>
      </c>
      <c r="F760" s="48">
        <v>4.0000000000000018</v>
      </c>
      <c r="G760" s="48">
        <v>1.8</v>
      </c>
      <c r="H760" s="48">
        <v>1</v>
      </c>
      <c r="I760" s="49">
        <f t="shared" ref="I760:I761" si="78">SUM(E760:H760)</f>
        <v>13.100000000000003</v>
      </c>
    </row>
    <row r="761" spans="1:9" s="1" customFormat="1">
      <c r="A761" s="81">
        <v>726</v>
      </c>
      <c r="B761" s="37" t="s">
        <v>791</v>
      </c>
      <c r="C761" s="36" t="s">
        <v>877</v>
      </c>
      <c r="D761" s="47" t="s">
        <v>19</v>
      </c>
      <c r="E761" s="48">
        <v>5.8000000000000007</v>
      </c>
      <c r="F761" s="48">
        <v>4.0000000000000018</v>
      </c>
      <c r="G761" s="48">
        <v>2.3000000000000003</v>
      </c>
      <c r="H761" s="48">
        <v>1.2</v>
      </c>
      <c r="I761" s="49">
        <f t="shared" si="78"/>
        <v>13.300000000000002</v>
      </c>
    </row>
    <row r="762" spans="1:9">
      <c r="A762" s="81"/>
      <c r="B762" s="69"/>
      <c r="C762" s="61" t="s">
        <v>73</v>
      </c>
      <c r="D762" s="62">
        <f t="shared" ref="D762:I762" si="79">SUM(D747:D761)</f>
        <v>16</v>
      </c>
      <c r="E762" s="62">
        <f t="shared" si="79"/>
        <v>100.99999999999997</v>
      </c>
      <c r="F762" s="62">
        <f t="shared" si="79"/>
        <v>60.000000000000007</v>
      </c>
      <c r="G762" s="62">
        <f t="shared" si="79"/>
        <v>32.500000000000007</v>
      </c>
      <c r="H762" s="62">
        <f t="shared" si="79"/>
        <v>24.099999999999998</v>
      </c>
      <c r="I762" s="62">
        <f t="shared" si="79"/>
        <v>217.60000000000005</v>
      </c>
    </row>
    <row r="763" spans="1:9" ht="33" customHeight="1">
      <c r="A763" s="148" t="s">
        <v>514</v>
      </c>
      <c r="B763" s="148"/>
      <c r="C763" s="148"/>
      <c r="D763" s="148"/>
      <c r="E763" s="148"/>
      <c r="F763" s="148"/>
      <c r="G763" s="148"/>
      <c r="H763" s="148"/>
      <c r="I763" s="148"/>
    </row>
    <row r="764" spans="1:9" s="1" customFormat="1">
      <c r="A764" s="81">
        <v>727</v>
      </c>
      <c r="B764" s="50" t="s">
        <v>515</v>
      </c>
      <c r="C764" s="36" t="s">
        <v>878</v>
      </c>
      <c r="D764" s="47">
        <v>5</v>
      </c>
      <c r="E764" s="48">
        <v>7.8</v>
      </c>
      <c r="F764" s="48">
        <v>2.9999999999999996</v>
      </c>
      <c r="G764" s="48">
        <v>3.3000000000000003</v>
      </c>
      <c r="H764" s="48">
        <v>2.0000000000000004</v>
      </c>
      <c r="I764" s="49">
        <f t="shared" ref="I764:I783" si="80">SUM(E764:H764)</f>
        <v>16.100000000000001</v>
      </c>
    </row>
    <row r="765" spans="1:9" s="1" customFormat="1">
      <c r="A765" s="81">
        <v>728</v>
      </c>
      <c r="B765" s="50" t="s">
        <v>516</v>
      </c>
      <c r="C765" s="36" t="s">
        <v>971</v>
      </c>
      <c r="D765" s="47">
        <v>10</v>
      </c>
      <c r="E765" s="48">
        <v>12.799999999999999</v>
      </c>
      <c r="F765" s="48">
        <v>5.5000000000000018</v>
      </c>
      <c r="G765" s="48">
        <v>3.8000000000000003</v>
      </c>
      <c r="H765" s="48">
        <v>2.5000000000000004</v>
      </c>
      <c r="I765" s="49">
        <f t="shared" si="80"/>
        <v>24.6</v>
      </c>
    </row>
    <row r="766" spans="1:9" s="1" customFormat="1">
      <c r="A766" s="81">
        <v>729</v>
      </c>
      <c r="B766" s="50" t="s">
        <v>517</v>
      </c>
      <c r="C766" s="50" t="s">
        <v>950</v>
      </c>
      <c r="D766" s="47">
        <v>10</v>
      </c>
      <c r="E766" s="48">
        <v>10.799999999999999</v>
      </c>
      <c r="F766" s="48">
        <v>5.5000000000000018</v>
      </c>
      <c r="G766" s="48">
        <v>3.8000000000000003</v>
      </c>
      <c r="H766" s="48">
        <v>2.5000000000000004</v>
      </c>
      <c r="I766" s="49">
        <f t="shared" si="80"/>
        <v>22.6</v>
      </c>
    </row>
    <row r="767" spans="1:9" s="1" customFormat="1">
      <c r="A767" s="81">
        <v>730</v>
      </c>
      <c r="B767" s="50" t="s">
        <v>518</v>
      </c>
      <c r="C767" s="50" t="s">
        <v>950</v>
      </c>
      <c r="D767" s="47" t="s">
        <v>19</v>
      </c>
      <c r="E767" s="48">
        <v>4.8000000000000007</v>
      </c>
      <c r="F767" s="48">
        <v>2.9999999999999996</v>
      </c>
      <c r="G767" s="48">
        <v>3.3000000000000003</v>
      </c>
      <c r="H767" s="48">
        <v>2.5000000000000004</v>
      </c>
      <c r="I767" s="49">
        <f t="shared" si="80"/>
        <v>13.600000000000001</v>
      </c>
    </row>
    <row r="768" spans="1:9" s="1" customFormat="1">
      <c r="A768" s="81">
        <v>731</v>
      </c>
      <c r="B768" s="50" t="s">
        <v>519</v>
      </c>
      <c r="C768" s="36" t="s">
        <v>879</v>
      </c>
      <c r="D768" s="47">
        <v>10</v>
      </c>
      <c r="E768" s="48">
        <v>9.7999999999999989</v>
      </c>
      <c r="F768" s="48">
        <v>7.0000000000000018</v>
      </c>
      <c r="G768" s="48">
        <v>6.8</v>
      </c>
      <c r="H768" s="48">
        <v>2.5000000000000004</v>
      </c>
      <c r="I768" s="49">
        <f t="shared" si="80"/>
        <v>26.1</v>
      </c>
    </row>
    <row r="769" spans="1:9" s="1" customFormat="1">
      <c r="A769" s="81">
        <v>732</v>
      </c>
      <c r="B769" s="50" t="s">
        <v>520</v>
      </c>
      <c r="C769" s="50" t="s">
        <v>950</v>
      </c>
      <c r="D769" s="47" t="s">
        <v>19</v>
      </c>
      <c r="E769" s="48">
        <v>3.8000000000000007</v>
      </c>
      <c r="F769" s="48">
        <v>4.0000000000000018</v>
      </c>
      <c r="G769" s="48">
        <v>2.8000000000000003</v>
      </c>
      <c r="H769" s="48">
        <v>2.5000000000000004</v>
      </c>
      <c r="I769" s="49">
        <f t="shared" si="80"/>
        <v>13.100000000000003</v>
      </c>
    </row>
    <row r="770" spans="1:9" s="1" customFormat="1">
      <c r="A770" s="81">
        <v>733</v>
      </c>
      <c r="B770" s="50" t="s">
        <v>1159</v>
      </c>
      <c r="C770" s="50" t="s">
        <v>950</v>
      </c>
      <c r="D770" s="47">
        <v>4</v>
      </c>
      <c r="E770" s="48">
        <v>6.3</v>
      </c>
      <c r="F770" s="48">
        <v>1.9999999999999996</v>
      </c>
      <c r="G770" s="48">
        <v>1.8</v>
      </c>
      <c r="H770" s="48">
        <v>2.0000000000000004</v>
      </c>
      <c r="I770" s="49">
        <f t="shared" si="80"/>
        <v>12.1</v>
      </c>
    </row>
    <row r="771" spans="1:9" s="1" customFormat="1">
      <c r="A771" s="81">
        <v>734</v>
      </c>
      <c r="B771" s="50" t="s">
        <v>522</v>
      </c>
      <c r="C771" s="50" t="s">
        <v>950</v>
      </c>
      <c r="D771" s="47">
        <v>10</v>
      </c>
      <c r="E771" s="48">
        <v>11.799999999999999</v>
      </c>
      <c r="F771" s="48">
        <v>10.500000000000002</v>
      </c>
      <c r="G771" s="48">
        <v>7.7999999999999989</v>
      </c>
      <c r="H771" s="48">
        <v>2.5000000000000004</v>
      </c>
      <c r="I771" s="49">
        <f t="shared" si="80"/>
        <v>32.6</v>
      </c>
    </row>
    <row r="772" spans="1:9" s="1" customFormat="1">
      <c r="A772" s="81">
        <v>735</v>
      </c>
      <c r="B772" s="50" t="s">
        <v>1226</v>
      </c>
      <c r="C772" s="50" t="s">
        <v>950</v>
      </c>
      <c r="D772" s="47">
        <v>20</v>
      </c>
      <c r="E772" s="48">
        <v>12.299999999999999</v>
      </c>
      <c r="F772" s="48">
        <v>9.5000000000000018</v>
      </c>
      <c r="G772" s="48">
        <v>9.2999999999999989</v>
      </c>
      <c r="H772" s="48">
        <v>3.0000000000000004</v>
      </c>
      <c r="I772" s="49">
        <f t="shared" si="80"/>
        <v>34.1</v>
      </c>
    </row>
    <row r="773" spans="1:9" s="1" customFormat="1">
      <c r="A773" s="81">
        <v>736</v>
      </c>
      <c r="B773" s="50" t="s">
        <v>447</v>
      </c>
      <c r="C773" s="36" t="s">
        <v>972</v>
      </c>
      <c r="D773" s="47">
        <v>10</v>
      </c>
      <c r="E773" s="48">
        <v>13.299999999999999</v>
      </c>
      <c r="F773" s="48">
        <v>5.5000000000000018</v>
      </c>
      <c r="G773" s="48">
        <v>3.8000000000000003</v>
      </c>
      <c r="H773" s="48">
        <v>2.0000000000000004</v>
      </c>
      <c r="I773" s="49">
        <f t="shared" si="80"/>
        <v>24.6</v>
      </c>
    </row>
    <row r="774" spans="1:9" s="1" customFormat="1">
      <c r="A774" s="81">
        <v>737</v>
      </c>
      <c r="B774" s="50" t="s">
        <v>1070</v>
      </c>
      <c r="C774" s="50" t="s">
        <v>950</v>
      </c>
      <c r="D774" s="47">
        <v>10</v>
      </c>
      <c r="E774" s="48">
        <v>11.299999999999999</v>
      </c>
      <c r="F774" s="48">
        <v>10.500000000000002</v>
      </c>
      <c r="G774" s="48">
        <v>7.7999999999999989</v>
      </c>
      <c r="H774" s="48">
        <v>3.5000000000000004</v>
      </c>
      <c r="I774" s="49">
        <f t="shared" si="80"/>
        <v>33.1</v>
      </c>
    </row>
    <row r="775" spans="1:9" s="1" customFormat="1">
      <c r="A775" s="81">
        <v>738</v>
      </c>
      <c r="B775" s="50" t="s">
        <v>523</v>
      </c>
      <c r="C775" s="50" t="s">
        <v>950</v>
      </c>
      <c r="D775" s="47">
        <v>8</v>
      </c>
      <c r="E775" s="48">
        <v>9.7999999999999989</v>
      </c>
      <c r="F775" s="48">
        <v>6.0000000000000018</v>
      </c>
      <c r="G775" s="48">
        <v>3.8000000000000003</v>
      </c>
      <c r="H775" s="48">
        <v>2.0000000000000004</v>
      </c>
      <c r="I775" s="49">
        <f t="shared" si="80"/>
        <v>21.6</v>
      </c>
    </row>
    <row r="776" spans="1:9" s="1" customFormat="1">
      <c r="A776" s="81">
        <v>739</v>
      </c>
      <c r="B776" s="50" t="s">
        <v>524</v>
      </c>
      <c r="C776" s="36" t="s">
        <v>880</v>
      </c>
      <c r="D776" s="47" t="s">
        <v>19</v>
      </c>
      <c r="E776" s="48">
        <v>6.3000000000000007</v>
      </c>
      <c r="F776" s="48">
        <v>4.0000000000000018</v>
      </c>
      <c r="G776" s="48">
        <v>1.8</v>
      </c>
      <c r="H776" s="48">
        <v>1</v>
      </c>
      <c r="I776" s="49">
        <f>SUM(E776:H776)</f>
        <v>13.100000000000003</v>
      </c>
    </row>
    <row r="777" spans="1:9" s="1" customFormat="1">
      <c r="A777" s="81">
        <v>740</v>
      </c>
      <c r="B777" s="50" t="s">
        <v>525</v>
      </c>
      <c r="C777" s="36" t="s">
        <v>881</v>
      </c>
      <c r="D777" s="47" t="s">
        <v>19</v>
      </c>
      <c r="E777" s="48">
        <v>5.3000000000000007</v>
      </c>
      <c r="F777" s="48">
        <v>4.5000000000000018</v>
      </c>
      <c r="G777" s="48">
        <v>2.3000000000000003</v>
      </c>
      <c r="H777" s="48">
        <v>2.5000000000000004</v>
      </c>
      <c r="I777" s="49">
        <f>SUM(E777:H777)</f>
        <v>14.600000000000003</v>
      </c>
    </row>
    <row r="778" spans="1:9" s="1" customFormat="1">
      <c r="A778" s="81">
        <v>741</v>
      </c>
      <c r="B778" s="50" t="s">
        <v>882</v>
      </c>
      <c r="C778" s="50" t="s">
        <v>950</v>
      </c>
      <c r="D778" s="47" t="s">
        <v>19</v>
      </c>
      <c r="E778" s="48">
        <v>6.3000000000000007</v>
      </c>
      <c r="F778" s="48">
        <v>4.0000000000000018</v>
      </c>
      <c r="G778" s="48">
        <v>2.3000000000000003</v>
      </c>
      <c r="H778" s="48">
        <v>2.5000000000000004</v>
      </c>
      <c r="I778" s="49">
        <f>SUM(E778:H778)</f>
        <v>15.100000000000003</v>
      </c>
    </row>
    <row r="779" spans="1:9" s="1" customFormat="1">
      <c r="A779" s="81">
        <v>742</v>
      </c>
      <c r="B779" s="50" t="s">
        <v>526</v>
      </c>
      <c r="C779" s="50" t="s">
        <v>950</v>
      </c>
      <c r="D779" s="47">
        <v>10</v>
      </c>
      <c r="E779" s="48">
        <v>11.299999999999999</v>
      </c>
      <c r="F779" s="48">
        <v>2.9999999999999996</v>
      </c>
      <c r="G779" s="48">
        <v>5.8</v>
      </c>
      <c r="H779" s="48">
        <v>2.0000000000000004</v>
      </c>
      <c r="I779" s="49">
        <f t="shared" si="80"/>
        <v>22.099999999999998</v>
      </c>
    </row>
    <row r="780" spans="1:9" s="1" customFormat="1">
      <c r="A780" s="81">
        <v>743</v>
      </c>
      <c r="B780" s="50" t="s">
        <v>527</v>
      </c>
      <c r="C780" s="50" t="s">
        <v>950</v>
      </c>
      <c r="D780" s="47" t="s">
        <v>19</v>
      </c>
      <c r="E780" s="48">
        <v>5.3000000000000007</v>
      </c>
      <c r="F780" s="48">
        <v>1.9999999999999996</v>
      </c>
      <c r="G780" s="48">
        <v>1.8</v>
      </c>
      <c r="H780" s="48">
        <v>1</v>
      </c>
      <c r="I780" s="49">
        <f t="shared" si="80"/>
        <v>10.100000000000001</v>
      </c>
    </row>
    <row r="781" spans="1:9" s="6" customFormat="1">
      <c r="A781" s="81">
        <v>744</v>
      </c>
      <c r="B781" s="50" t="s">
        <v>528</v>
      </c>
      <c r="C781" s="50" t="s">
        <v>950</v>
      </c>
      <c r="D781" s="47" t="s">
        <v>19</v>
      </c>
      <c r="E781" s="48">
        <v>6.3000000000000007</v>
      </c>
      <c r="F781" s="48">
        <v>4.0000000000000018</v>
      </c>
      <c r="G781" s="48">
        <v>1.8</v>
      </c>
      <c r="H781" s="48">
        <v>1</v>
      </c>
      <c r="I781" s="49">
        <f t="shared" si="80"/>
        <v>13.100000000000003</v>
      </c>
    </row>
    <row r="782" spans="1:9" s="6" customFormat="1">
      <c r="A782" s="81">
        <v>745</v>
      </c>
      <c r="B782" s="50" t="s">
        <v>529</v>
      </c>
      <c r="C782" s="50" t="s">
        <v>950</v>
      </c>
      <c r="D782" s="47" t="s">
        <v>19</v>
      </c>
      <c r="E782" s="48">
        <v>5.3000000000000007</v>
      </c>
      <c r="F782" s="48">
        <v>4.0000000000000018</v>
      </c>
      <c r="G782" s="48">
        <v>2.3000000000000003</v>
      </c>
      <c r="H782" s="48">
        <v>2.5000000000000004</v>
      </c>
      <c r="I782" s="49">
        <f t="shared" si="80"/>
        <v>14.100000000000003</v>
      </c>
    </row>
    <row r="783" spans="1:9" s="1" customFormat="1">
      <c r="A783" s="81">
        <v>746</v>
      </c>
      <c r="B783" s="50" t="s">
        <v>530</v>
      </c>
      <c r="C783" s="50" t="s">
        <v>950</v>
      </c>
      <c r="D783" s="47" t="s">
        <v>19</v>
      </c>
      <c r="E783" s="48">
        <v>6.3000000000000007</v>
      </c>
      <c r="F783" s="48">
        <v>4.0000000000000018</v>
      </c>
      <c r="G783" s="48">
        <v>2.3000000000000003</v>
      </c>
      <c r="H783" s="48">
        <v>2.5000000000000004</v>
      </c>
      <c r="I783" s="49">
        <f t="shared" si="80"/>
        <v>15.100000000000003</v>
      </c>
    </row>
    <row r="784" spans="1:9">
      <c r="A784" s="81">
        <v>747</v>
      </c>
      <c r="B784" s="55" t="s">
        <v>531</v>
      </c>
      <c r="C784" s="50" t="s">
        <v>950</v>
      </c>
      <c r="D784" s="47" t="s">
        <v>19</v>
      </c>
      <c r="E784" s="48">
        <v>5.3000000000000007</v>
      </c>
      <c r="F784" s="48">
        <v>2.4999999999999996</v>
      </c>
      <c r="G784" s="48">
        <v>1.8</v>
      </c>
      <c r="H784" s="48">
        <v>1</v>
      </c>
      <c r="I784" s="49">
        <f t="shared" ref="I784:I798" si="81">SUM(E784:H784)</f>
        <v>10.600000000000001</v>
      </c>
    </row>
    <row r="785" spans="1:9">
      <c r="A785" s="81">
        <v>748</v>
      </c>
      <c r="B785" s="54" t="s">
        <v>883</v>
      </c>
      <c r="C785" s="50" t="s">
        <v>950</v>
      </c>
      <c r="D785" s="63" t="s">
        <v>19</v>
      </c>
      <c r="E785" s="48">
        <v>6.3000000000000007</v>
      </c>
      <c r="F785" s="48">
        <v>4.0000000000000018</v>
      </c>
      <c r="G785" s="48">
        <v>1.8</v>
      </c>
      <c r="H785" s="48">
        <v>1</v>
      </c>
      <c r="I785" s="49">
        <f t="shared" si="81"/>
        <v>13.100000000000003</v>
      </c>
    </row>
    <row r="786" spans="1:9">
      <c r="A786" s="81">
        <v>749</v>
      </c>
      <c r="B786" s="39" t="s">
        <v>885</v>
      </c>
      <c r="C786" s="50" t="s">
        <v>950</v>
      </c>
      <c r="D786" s="63" t="s">
        <v>19</v>
      </c>
      <c r="E786" s="48">
        <v>5.8000000000000007</v>
      </c>
      <c r="F786" s="48">
        <v>4.0000000000000018</v>
      </c>
      <c r="G786" s="48">
        <v>2.3000000000000003</v>
      </c>
      <c r="H786" s="48">
        <v>2.5000000000000004</v>
      </c>
      <c r="I786" s="49">
        <f t="shared" si="81"/>
        <v>14.600000000000003</v>
      </c>
    </row>
    <row r="787" spans="1:9">
      <c r="A787" s="81">
        <v>750</v>
      </c>
      <c r="B787" s="39" t="s">
        <v>532</v>
      </c>
      <c r="C787" s="50" t="s">
        <v>950</v>
      </c>
      <c r="D787" s="63" t="s">
        <v>19</v>
      </c>
      <c r="E787" s="48">
        <v>6.3000000000000007</v>
      </c>
      <c r="F787" s="48">
        <v>4.0000000000000018</v>
      </c>
      <c r="G787" s="48">
        <v>2.3000000000000003</v>
      </c>
      <c r="H787" s="48">
        <v>2.5000000000000004</v>
      </c>
      <c r="I787" s="49">
        <f t="shared" si="81"/>
        <v>15.100000000000003</v>
      </c>
    </row>
    <row r="788" spans="1:9">
      <c r="A788" s="81">
        <v>751</v>
      </c>
      <c r="B788" s="39" t="s">
        <v>533</v>
      </c>
      <c r="C788" s="50" t="s">
        <v>950</v>
      </c>
      <c r="D788" s="63">
        <v>8</v>
      </c>
      <c r="E788" s="48">
        <v>12.299999999999999</v>
      </c>
      <c r="F788" s="48">
        <v>2.9999999999999996</v>
      </c>
      <c r="G788" s="48">
        <v>2.8000000000000003</v>
      </c>
      <c r="H788" s="48">
        <v>2.0000000000000004</v>
      </c>
      <c r="I788" s="49">
        <f t="shared" si="81"/>
        <v>20.099999999999998</v>
      </c>
    </row>
    <row r="789" spans="1:9">
      <c r="A789" s="81">
        <v>752</v>
      </c>
      <c r="B789" s="39" t="s">
        <v>534</v>
      </c>
      <c r="C789" s="50" t="s">
        <v>950</v>
      </c>
      <c r="D789" s="63" t="s">
        <v>19</v>
      </c>
      <c r="E789" s="48">
        <v>4.8000000000000007</v>
      </c>
      <c r="F789" s="48">
        <v>4.0000000000000018</v>
      </c>
      <c r="G789" s="48">
        <v>2.8000000000000003</v>
      </c>
      <c r="H789" s="48">
        <v>2.5000000000000004</v>
      </c>
      <c r="I789" s="49">
        <f t="shared" si="81"/>
        <v>14.100000000000003</v>
      </c>
    </row>
    <row r="790" spans="1:9">
      <c r="A790" s="81">
        <v>753</v>
      </c>
      <c r="B790" s="39" t="s">
        <v>535</v>
      </c>
      <c r="C790" s="50" t="s">
        <v>950</v>
      </c>
      <c r="D790" s="63">
        <v>10</v>
      </c>
      <c r="E790" s="52">
        <v>12.299999999999999</v>
      </c>
      <c r="F790" s="52">
        <v>8.0000000000000018</v>
      </c>
      <c r="G790" s="52">
        <v>4.8</v>
      </c>
      <c r="H790" s="53">
        <v>2.0000000000000004</v>
      </c>
      <c r="I790" s="49">
        <f t="shared" si="81"/>
        <v>27.1</v>
      </c>
    </row>
    <row r="791" spans="1:9">
      <c r="A791" s="81">
        <v>754</v>
      </c>
      <c r="B791" s="39" t="s">
        <v>536</v>
      </c>
      <c r="C791" s="50" t="s">
        <v>950</v>
      </c>
      <c r="D791" s="63" t="s">
        <v>19</v>
      </c>
      <c r="E791" s="48">
        <v>4.8000000000000007</v>
      </c>
      <c r="F791" s="48">
        <v>4.0000000000000018</v>
      </c>
      <c r="G791" s="48">
        <v>2.8000000000000003</v>
      </c>
      <c r="H791" s="48">
        <v>2.5000000000000004</v>
      </c>
      <c r="I791" s="49">
        <f t="shared" si="81"/>
        <v>14.100000000000003</v>
      </c>
    </row>
    <row r="792" spans="1:9">
      <c r="A792" s="81">
        <v>755</v>
      </c>
      <c r="B792" s="39" t="s">
        <v>537</v>
      </c>
      <c r="C792" s="50" t="s">
        <v>950</v>
      </c>
      <c r="D792" s="63" t="s">
        <v>19</v>
      </c>
      <c r="E792" s="48">
        <v>5.3000000000000007</v>
      </c>
      <c r="F792" s="48">
        <v>2.4999999999999996</v>
      </c>
      <c r="G792" s="48">
        <v>1.8</v>
      </c>
      <c r="H792" s="48">
        <v>1</v>
      </c>
      <c r="I792" s="49">
        <f t="shared" si="81"/>
        <v>10.600000000000001</v>
      </c>
    </row>
    <row r="793" spans="1:9">
      <c r="A793" s="81">
        <v>756</v>
      </c>
      <c r="B793" s="39" t="s">
        <v>886</v>
      </c>
      <c r="C793" s="50" t="s">
        <v>950</v>
      </c>
      <c r="D793" s="63" t="s">
        <v>19</v>
      </c>
      <c r="E793" s="48">
        <v>6.3000000000000007</v>
      </c>
      <c r="F793" s="48">
        <v>4.0000000000000018</v>
      </c>
      <c r="G793" s="48">
        <v>1.8</v>
      </c>
      <c r="H793" s="48">
        <v>1</v>
      </c>
      <c r="I793" s="49">
        <f t="shared" si="81"/>
        <v>13.100000000000003</v>
      </c>
    </row>
    <row r="794" spans="1:9" s="1" customFormat="1">
      <c r="A794" s="81">
        <v>757</v>
      </c>
      <c r="B794" s="55" t="s">
        <v>538</v>
      </c>
      <c r="C794" s="50" t="s">
        <v>950</v>
      </c>
      <c r="D794" s="63" t="s">
        <v>19</v>
      </c>
      <c r="E794" s="48">
        <v>5.3000000000000007</v>
      </c>
      <c r="F794" s="48">
        <v>2.4999999999999996</v>
      </c>
      <c r="G794" s="48">
        <v>1.8</v>
      </c>
      <c r="H794" s="48">
        <v>1</v>
      </c>
      <c r="I794" s="49">
        <f t="shared" si="81"/>
        <v>10.600000000000001</v>
      </c>
    </row>
    <row r="795" spans="1:9" s="1" customFormat="1">
      <c r="A795" s="81">
        <v>758</v>
      </c>
      <c r="B795" s="55" t="s">
        <v>539</v>
      </c>
      <c r="C795" s="50" t="s">
        <v>950</v>
      </c>
      <c r="D795" s="63" t="s">
        <v>19</v>
      </c>
      <c r="E795" s="48">
        <v>6.3000000000000007</v>
      </c>
      <c r="F795" s="48">
        <v>4.0000000000000018</v>
      </c>
      <c r="G795" s="48">
        <v>1.8</v>
      </c>
      <c r="H795" s="48">
        <v>1</v>
      </c>
      <c r="I795" s="49">
        <f t="shared" si="81"/>
        <v>13.100000000000003</v>
      </c>
    </row>
    <row r="796" spans="1:9" s="1" customFormat="1">
      <c r="A796" s="81">
        <v>759</v>
      </c>
      <c r="B796" s="58" t="s">
        <v>270</v>
      </c>
      <c r="C796" s="36" t="s">
        <v>951</v>
      </c>
      <c r="D796" s="63" t="s">
        <v>19</v>
      </c>
      <c r="E796" s="48">
        <v>4.8000000000000007</v>
      </c>
      <c r="F796" s="48">
        <v>4.0000000000000018</v>
      </c>
      <c r="G796" s="48">
        <v>2.8000000000000003</v>
      </c>
      <c r="H796" s="48">
        <v>2.5000000000000004</v>
      </c>
      <c r="I796" s="49">
        <f t="shared" si="81"/>
        <v>14.100000000000003</v>
      </c>
    </row>
    <row r="797" spans="1:9" s="1" customFormat="1">
      <c r="A797" s="81">
        <v>760</v>
      </c>
      <c r="B797" s="39" t="s">
        <v>884</v>
      </c>
      <c r="C797" s="50" t="s">
        <v>950</v>
      </c>
      <c r="D797" s="63" t="s">
        <v>19</v>
      </c>
      <c r="E797" s="48">
        <v>5.8000000000000007</v>
      </c>
      <c r="F797" s="48">
        <v>4.0000000000000018</v>
      </c>
      <c r="G797" s="48">
        <v>2.3000000000000003</v>
      </c>
      <c r="H797" s="48">
        <v>2.5000000000000004</v>
      </c>
      <c r="I797" s="49">
        <f t="shared" si="81"/>
        <v>14.600000000000003</v>
      </c>
    </row>
    <row r="798" spans="1:9" s="1" customFormat="1">
      <c r="A798" s="81">
        <v>761</v>
      </c>
      <c r="B798" s="58" t="s">
        <v>540</v>
      </c>
      <c r="C798" s="50" t="s">
        <v>950</v>
      </c>
      <c r="D798" s="63">
        <v>4</v>
      </c>
      <c r="E798" s="48">
        <v>7.8</v>
      </c>
      <c r="F798" s="48">
        <v>2.9999999999999996</v>
      </c>
      <c r="G798" s="48">
        <v>3.3000000000000003</v>
      </c>
      <c r="H798" s="48">
        <v>2.0000000000000004</v>
      </c>
      <c r="I798" s="49">
        <f t="shared" si="81"/>
        <v>16.100000000000001</v>
      </c>
    </row>
    <row r="799" spans="1:9" s="1" customFormat="1" ht="15.75">
      <c r="A799" s="81">
        <v>762</v>
      </c>
      <c r="B799" s="59" t="s">
        <v>745</v>
      </c>
      <c r="C799" s="50" t="s">
        <v>950</v>
      </c>
      <c r="D799" s="63" t="s">
        <v>19</v>
      </c>
      <c r="E799" s="48">
        <v>6.3000000000000007</v>
      </c>
      <c r="F799" s="48">
        <v>4.0000000000000018</v>
      </c>
      <c r="G799" s="48">
        <v>1.8</v>
      </c>
      <c r="H799" s="48">
        <v>1</v>
      </c>
      <c r="I799" s="49">
        <f>SUM(E799:H799)</f>
        <v>13.100000000000003</v>
      </c>
    </row>
    <row r="800" spans="1:9" s="1" customFormat="1" ht="15.75">
      <c r="A800" s="81">
        <v>763</v>
      </c>
      <c r="B800" s="59" t="s">
        <v>746</v>
      </c>
      <c r="C800" s="50" t="s">
        <v>950</v>
      </c>
      <c r="D800" s="63" t="s">
        <v>19</v>
      </c>
      <c r="E800" s="48">
        <v>5.3000000000000007</v>
      </c>
      <c r="F800" s="48">
        <v>2.4999999999999996</v>
      </c>
      <c r="G800" s="48">
        <v>1.8</v>
      </c>
      <c r="H800" s="48">
        <v>1</v>
      </c>
      <c r="I800" s="49">
        <f>SUM(E800:H800)</f>
        <v>10.600000000000001</v>
      </c>
    </row>
    <row r="801" spans="1:9" s="1" customFormat="1" ht="15.75">
      <c r="A801" s="81">
        <v>764</v>
      </c>
      <c r="B801" s="40" t="s">
        <v>1074</v>
      </c>
      <c r="C801" s="50" t="s">
        <v>950</v>
      </c>
      <c r="D801" s="63" t="s">
        <v>19</v>
      </c>
      <c r="E801" s="48">
        <v>4.8000000000000007</v>
      </c>
      <c r="F801" s="48">
        <v>4.0000000000000018</v>
      </c>
      <c r="G801" s="48">
        <v>2.8000000000000003</v>
      </c>
      <c r="H801" s="48">
        <v>3.7000000000000006</v>
      </c>
      <c r="I801" s="49">
        <f t="shared" ref="I801:I805" si="82">SUM(E801:H801)</f>
        <v>15.300000000000004</v>
      </c>
    </row>
    <row r="802" spans="1:9" s="1" customFormat="1">
      <c r="A802" s="81">
        <v>765</v>
      </c>
      <c r="B802" s="36" t="s">
        <v>1117</v>
      </c>
      <c r="C802" s="50" t="s">
        <v>950</v>
      </c>
      <c r="D802" s="63" t="s">
        <v>19</v>
      </c>
      <c r="E802" s="48">
        <v>5.8000000000000007</v>
      </c>
      <c r="F802" s="48">
        <v>4.0000000000000018</v>
      </c>
      <c r="G802" s="48">
        <v>2.3000000000000003</v>
      </c>
      <c r="H802" s="48">
        <v>2.5000000000000004</v>
      </c>
      <c r="I802" s="49">
        <f t="shared" si="82"/>
        <v>14.600000000000003</v>
      </c>
    </row>
    <row r="803" spans="1:9" s="1" customFormat="1">
      <c r="A803" s="81">
        <v>766</v>
      </c>
      <c r="B803" s="36" t="s">
        <v>1118</v>
      </c>
      <c r="C803" s="50" t="s">
        <v>950</v>
      </c>
      <c r="D803" s="63">
        <v>2</v>
      </c>
      <c r="E803" s="48">
        <v>7.8</v>
      </c>
      <c r="F803" s="48">
        <v>4.0000000000000009</v>
      </c>
      <c r="G803" s="48">
        <v>2.3000000000000003</v>
      </c>
      <c r="H803" s="48">
        <v>2.5000000000000004</v>
      </c>
      <c r="I803" s="49">
        <f t="shared" si="82"/>
        <v>16.600000000000001</v>
      </c>
    </row>
    <row r="804" spans="1:9" s="1" customFormat="1">
      <c r="A804" s="81">
        <v>767</v>
      </c>
      <c r="B804" s="125" t="s">
        <v>1188</v>
      </c>
      <c r="C804" s="50" t="s">
        <v>950</v>
      </c>
      <c r="D804" s="63" t="s">
        <v>19</v>
      </c>
      <c r="E804" s="48">
        <v>4.8000000000000007</v>
      </c>
      <c r="F804" s="48">
        <v>4.0000000000000018</v>
      </c>
      <c r="G804" s="48">
        <v>2.8000000000000003</v>
      </c>
      <c r="H804" s="48">
        <v>2.5000000000000004</v>
      </c>
      <c r="I804" s="49">
        <f t="shared" si="82"/>
        <v>14.100000000000003</v>
      </c>
    </row>
    <row r="805" spans="1:9" s="1" customFormat="1">
      <c r="A805" s="81">
        <v>768</v>
      </c>
      <c r="B805" s="127" t="s">
        <v>577</v>
      </c>
      <c r="C805" s="50" t="s">
        <v>950</v>
      </c>
      <c r="D805" s="63">
        <v>11</v>
      </c>
      <c r="E805" s="52">
        <v>13.299999999999999</v>
      </c>
      <c r="F805" s="52">
        <v>5</v>
      </c>
      <c r="G805" s="52">
        <v>3.8000000000000003</v>
      </c>
      <c r="H805" s="53">
        <v>2.0000000000000004</v>
      </c>
      <c r="I805" s="49">
        <f t="shared" si="82"/>
        <v>24.099999999999998</v>
      </c>
    </row>
    <row r="806" spans="1:9" s="1" customFormat="1">
      <c r="A806" s="81">
        <v>769</v>
      </c>
      <c r="B806" s="129" t="s">
        <v>1227</v>
      </c>
      <c r="C806" s="129" t="s">
        <v>514</v>
      </c>
      <c r="D806" s="63">
        <v>1</v>
      </c>
      <c r="E806" s="48">
        <v>6.3000000000000007</v>
      </c>
      <c r="F806" s="48">
        <v>4.0000000000000018</v>
      </c>
      <c r="G806" s="48">
        <v>1.8</v>
      </c>
      <c r="H806" s="48">
        <v>1</v>
      </c>
      <c r="I806" s="49">
        <f>SUM(E806:H806)</f>
        <v>13.100000000000003</v>
      </c>
    </row>
    <row r="807" spans="1:9" s="1" customFormat="1">
      <c r="A807" s="81">
        <v>770</v>
      </c>
      <c r="B807" s="129" t="s">
        <v>1228</v>
      </c>
      <c r="C807" s="129" t="s">
        <v>1229</v>
      </c>
      <c r="D807" s="63" t="s">
        <v>19</v>
      </c>
      <c r="E807" s="48">
        <v>5.3000000000000007</v>
      </c>
      <c r="F807" s="48">
        <v>2.4999999999999996</v>
      </c>
      <c r="G807" s="48">
        <v>1.8</v>
      </c>
      <c r="H807" s="48">
        <v>1</v>
      </c>
      <c r="I807" s="49">
        <f>SUM(E807:H807)</f>
        <v>10.600000000000001</v>
      </c>
    </row>
    <row r="808" spans="1:9" s="1" customFormat="1">
      <c r="A808" s="81">
        <v>771</v>
      </c>
      <c r="B808" s="129" t="s">
        <v>1230</v>
      </c>
      <c r="C808" s="130" t="s">
        <v>514</v>
      </c>
      <c r="D808" s="63" t="s">
        <v>19</v>
      </c>
      <c r="E808" s="48">
        <v>4.8000000000000007</v>
      </c>
      <c r="F808" s="48">
        <v>4.0000000000000018</v>
      </c>
      <c r="G808" s="48">
        <v>2.8000000000000003</v>
      </c>
      <c r="H808" s="48">
        <v>2.5000000000000004</v>
      </c>
      <c r="I808" s="49">
        <f t="shared" ref="I808:I810" si="83">SUM(E808:H808)</f>
        <v>14.100000000000003</v>
      </c>
    </row>
    <row r="809" spans="1:9" s="1" customFormat="1">
      <c r="A809" s="81">
        <v>772</v>
      </c>
      <c r="B809" s="129" t="s">
        <v>1251</v>
      </c>
      <c r="C809" s="130" t="s">
        <v>514</v>
      </c>
      <c r="D809" s="63" t="s">
        <v>19</v>
      </c>
      <c r="E809" s="48">
        <v>5.3000000000000007</v>
      </c>
      <c r="F809" s="48">
        <v>2.4999999999999996</v>
      </c>
      <c r="G809" s="48">
        <v>1.8</v>
      </c>
      <c r="H809" s="48">
        <v>1</v>
      </c>
      <c r="I809" s="49">
        <f t="shared" si="83"/>
        <v>10.600000000000001</v>
      </c>
    </row>
    <row r="810" spans="1:9" s="1" customFormat="1">
      <c r="A810" s="81">
        <v>773</v>
      </c>
      <c r="B810" s="129" t="s">
        <v>1252</v>
      </c>
      <c r="C810" s="130" t="s">
        <v>514</v>
      </c>
      <c r="D810" s="63" t="s">
        <v>19</v>
      </c>
      <c r="E810" s="48">
        <v>6.3000000000000007</v>
      </c>
      <c r="F810" s="48">
        <v>4.0000000000000018</v>
      </c>
      <c r="G810" s="48">
        <v>1.8</v>
      </c>
      <c r="H810" s="48">
        <v>1</v>
      </c>
      <c r="I810" s="49">
        <f t="shared" si="83"/>
        <v>13.100000000000003</v>
      </c>
    </row>
    <row r="811" spans="1:9">
      <c r="A811" s="78"/>
      <c r="B811" s="69"/>
      <c r="C811" s="61" t="s">
        <v>73</v>
      </c>
      <c r="D811" s="62">
        <f t="shared" ref="D811:I811" si="84">SUM(D764:D808)</f>
        <v>143</v>
      </c>
      <c r="E811" s="62">
        <f>SUM(E764:E810)</f>
        <v>342.60000000000031</v>
      </c>
      <c r="F811" s="62">
        <f>SUM(F764:F810)</f>
        <v>203.50000000000003</v>
      </c>
      <c r="G811" s="62">
        <f>SUM(G764:G810)</f>
        <v>143.1</v>
      </c>
      <c r="H811" s="62">
        <f>SUM(H764:H810)</f>
        <v>93.2</v>
      </c>
      <c r="I811" s="62">
        <f>SUM(I764:I810)</f>
        <v>782.40000000000066</v>
      </c>
    </row>
    <row r="812" spans="1:9" ht="30" customHeight="1">
      <c r="A812" s="148" t="s">
        <v>541</v>
      </c>
      <c r="B812" s="148"/>
      <c r="C812" s="148"/>
      <c r="D812" s="148"/>
      <c r="E812" s="148"/>
      <c r="F812" s="148"/>
      <c r="G812" s="148"/>
      <c r="H812" s="148"/>
      <c r="I812" s="148"/>
    </row>
    <row r="813" spans="1:9" s="1" customFormat="1">
      <c r="A813" s="48">
        <v>774</v>
      </c>
      <c r="B813" s="50" t="s">
        <v>542</v>
      </c>
      <c r="C813" s="50" t="s">
        <v>952</v>
      </c>
      <c r="D813" s="47" t="s">
        <v>19</v>
      </c>
      <c r="E813" s="48">
        <v>5.3000000000000007</v>
      </c>
      <c r="F813" s="48">
        <v>1.9999999999999996</v>
      </c>
      <c r="G813" s="48">
        <v>1.8</v>
      </c>
      <c r="H813" s="48">
        <v>1</v>
      </c>
      <c r="I813" s="49">
        <f t="shared" ref="I813:I818" si="85">SUM(E813:H813)</f>
        <v>10.100000000000001</v>
      </c>
    </row>
    <row r="814" spans="1:9" s="1" customFormat="1">
      <c r="A814" s="48">
        <v>775</v>
      </c>
      <c r="B814" s="50" t="s">
        <v>1075</v>
      </c>
      <c r="C814" s="50" t="s">
        <v>952</v>
      </c>
      <c r="D814" s="47" t="s">
        <v>19</v>
      </c>
      <c r="E814" s="48">
        <v>6.3000000000000007</v>
      </c>
      <c r="F814" s="48">
        <v>4.0000000000000018</v>
      </c>
      <c r="G814" s="48">
        <v>1.8</v>
      </c>
      <c r="H814" s="48">
        <v>1</v>
      </c>
      <c r="I814" s="49">
        <f t="shared" si="85"/>
        <v>13.100000000000003</v>
      </c>
    </row>
    <row r="815" spans="1:9" s="1" customFormat="1">
      <c r="A815" s="48">
        <v>776</v>
      </c>
      <c r="B815" s="50" t="s">
        <v>875</v>
      </c>
      <c r="C815" s="50" t="s">
        <v>952</v>
      </c>
      <c r="D815" s="47" t="s">
        <v>19</v>
      </c>
      <c r="E815" s="48">
        <v>5.3000000000000007</v>
      </c>
      <c r="F815" s="48">
        <v>4.0000000000000018</v>
      </c>
      <c r="G815" s="48">
        <v>1.8</v>
      </c>
      <c r="H815" s="48">
        <v>2.5000000000000004</v>
      </c>
      <c r="I815" s="49">
        <f t="shared" si="85"/>
        <v>13.600000000000003</v>
      </c>
    </row>
    <row r="816" spans="1:9" s="1" customFormat="1">
      <c r="A816" s="48">
        <v>777</v>
      </c>
      <c r="B816" s="50" t="s">
        <v>1181</v>
      </c>
      <c r="C816" s="50" t="s">
        <v>952</v>
      </c>
      <c r="D816" s="47" t="s">
        <v>19</v>
      </c>
      <c r="E816" s="48">
        <v>6.3000000000000007</v>
      </c>
      <c r="F816" s="48">
        <v>4.0000000000000018</v>
      </c>
      <c r="G816" s="48">
        <v>2.3000000000000003</v>
      </c>
      <c r="H816" s="48">
        <v>2.0000000000000004</v>
      </c>
      <c r="I816" s="49">
        <f t="shared" si="85"/>
        <v>14.600000000000003</v>
      </c>
    </row>
    <row r="817" spans="1:909" s="1" customFormat="1">
      <c r="A817" s="48">
        <v>778</v>
      </c>
      <c r="B817" s="39" t="s">
        <v>543</v>
      </c>
      <c r="C817" s="50" t="s">
        <v>952</v>
      </c>
      <c r="D817" s="63" t="s">
        <v>19</v>
      </c>
      <c r="E817" s="48">
        <v>5.3000000000000007</v>
      </c>
      <c r="F817" s="48">
        <v>2.9999999999999996</v>
      </c>
      <c r="G817" s="48">
        <v>1.8</v>
      </c>
      <c r="H817" s="48">
        <v>2.0000000000000004</v>
      </c>
      <c r="I817" s="49">
        <f t="shared" si="85"/>
        <v>12.100000000000001</v>
      </c>
    </row>
    <row r="818" spans="1:909" s="1" customFormat="1">
      <c r="A818" s="48">
        <v>779</v>
      </c>
      <c r="B818" s="55" t="s">
        <v>544</v>
      </c>
      <c r="C818" s="50" t="s">
        <v>952</v>
      </c>
      <c r="D818" s="47" t="s">
        <v>19</v>
      </c>
      <c r="E818" s="48">
        <v>6.3000000000000007</v>
      </c>
      <c r="F818" s="48">
        <v>4.0000000000000018</v>
      </c>
      <c r="G818" s="48">
        <v>1.8</v>
      </c>
      <c r="H818" s="48">
        <v>1</v>
      </c>
      <c r="I818" s="49">
        <f t="shared" si="85"/>
        <v>13.100000000000003</v>
      </c>
    </row>
    <row r="819" spans="1:909" s="1" customFormat="1">
      <c r="A819" s="48">
        <v>780</v>
      </c>
      <c r="B819" s="58" t="s">
        <v>545</v>
      </c>
      <c r="C819" s="50" t="s">
        <v>952</v>
      </c>
      <c r="D819" s="47" t="s">
        <v>19</v>
      </c>
      <c r="E819" s="48">
        <v>5.3000000000000007</v>
      </c>
      <c r="F819" s="48">
        <v>4.0000000000000018</v>
      </c>
      <c r="G819" s="48">
        <v>1.8</v>
      </c>
      <c r="H819" s="48">
        <v>2.5000000000000004</v>
      </c>
      <c r="I819" s="49">
        <f>SUM(E819:H819)</f>
        <v>13.600000000000003</v>
      </c>
    </row>
    <row r="820" spans="1:909" s="1" customFormat="1">
      <c r="A820" s="48">
        <v>781</v>
      </c>
      <c r="B820" s="67" t="s">
        <v>1135</v>
      </c>
      <c r="C820" s="50" t="s">
        <v>952</v>
      </c>
      <c r="D820" s="63" t="s">
        <v>19</v>
      </c>
      <c r="E820" s="48">
        <v>4.8000000000000007</v>
      </c>
      <c r="F820" s="48">
        <v>4.0000000000000018</v>
      </c>
      <c r="G820" s="48">
        <v>2.8000000000000003</v>
      </c>
      <c r="H820" s="48">
        <v>3.7000000000000006</v>
      </c>
      <c r="I820" s="49">
        <f t="shared" ref="I820" si="86">SUM(E820:H820)</f>
        <v>15.300000000000004</v>
      </c>
    </row>
    <row r="821" spans="1:909" s="1" customFormat="1">
      <c r="A821" s="48">
        <v>782</v>
      </c>
      <c r="B821" s="127" t="s">
        <v>1211</v>
      </c>
      <c r="C821" s="50" t="s">
        <v>952</v>
      </c>
      <c r="D821" s="63">
        <v>8</v>
      </c>
      <c r="E821" s="48">
        <v>14.299999999999999</v>
      </c>
      <c r="F821" s="48">
        <v>6</v>
      </c>
      <c r="G821" s="48">
        <v>3.3000000000000003</v>
      </c>
      <c r="H821" s="48">
        <v>2.0000000000000004</v>
      </c>
      <c r="I821" s="49">
        <f>SUM(E821:H821)</f>
        <v>25.599999999999998</v>
      </c>
    </row>
    <row r="822" spans="1:909">
      <c r="A822" s="48"/>
      <c r="B822" s="69"/>
      <c r="C822" s="61" t="s">
        <v>73</v>
      </c>
      <c r="D822" s="62">
        <v>8</v>
      </c>
      <c r="E822" s="62">
        <f>SUM(E813:E821)</f>
        <v>59.2</v>
      </c>
      <c r="F822" s="62">
        <f>SUM(F813:F821)</f>
        <v>35.000000000000007</v>
      </c>
      <c r="G822" s="62">
        <f>SUM(G813:G821)</f>
        <v>19.200000000000003</v>
      </c>
      <c r="H822" s="62">
        <f>SUM(H813:H821)</f>
        <v>17.700000000000003</v>
      </c>
      <c r="I822" s="62">
        <f>SUM(I813:I821)</f>
        <v>131.10000000000002</v>
      </c>
    </row>
    <row r="823" spans="1:909" ht="28.5" customHeight="1">
      <c r="A823" s="148" t="s">
        <v>546</v>
      </c>
      <c r="B823" s="148"/>
      <c r="C823" s="148"/>
      <c r="D823" s="148"/>
      <c r="E823" s="148"/>
      <c r="F823" s="148"/>
      <c r="G823" s="148"/>
      <c r="H823" s="148"/>
      <c r="I823" s="148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  <c r="IS823" s="1"/>
      <c r="IT823" s="1"/>
      <c r="IU823" s="1"/>
      <c r="IV823" s="1"/>
      <c r="IW823" s="1"/>
      <c r="IX823" s="1"/>
      <c r="IY823" s="1"/>
      <c r="IZ823" s="1"/>
      <c r="JA823" s="1"/>
      <c r="JB823" s="1"/>
      <c r="JC823" s="1"/>
      <c r="JD823" s="1"/>
      <c r="JE823" s="1"/>
      <c r="JF823" s="1"/>
      <c r="JG823" s="1"/>
      <c r="JH823" s="1"/>
      <c r="JI823" s="1"/>
      <c r="JJ823" s="1"/>
      <c r="JK823" s="1"/>
      <c r="JL823" s="1"/>
      <c r="JM823" s="1"/>
      <c r="JN823" s="1"/>
      <c r="JO823" s="1"/>
      <c r="JP823" s="1"/>
      <c r="JQ823" s="1"/>
      <c r="JR823" s="1"/>
      <c r="JS823" s="1"/>
      <c r="JT823" s="1"/>
      <c r="JU823" s="1"/>
      <c r="JV823" s="1"/>
      <c r="JW823" s="1"/>
      <c r="JX823" s="1"/>
      <c r="JY823" s="1"/>
      <c r="JZ823" s="1"/>
      <c r="KA823" s="1"/>
      <c r="KB823" s="1"/>
      <c r="KC823" s="1"/>
      <c r="KD823" s="1"/>
      <c r="KE823" s="1"/>
      <c r="KF823" s="1"/>
      <c r="KG823" s="1"/>
      <c r="KH823" s="1"/>
      <c r="KI823" s="1"/>
      <c r="KJ823" s="1"/>
      <c r="KK823" s="1"/>
      <c r="KL823" s="1"/>
      <c r="KM823" s="1"/>
      <c r="KN823" s="1"/>
      <c r="KO823" s="1"/>
      <c r="KP823" s="1"/>
      <c r="KQ823" s="1"/>
      <c r="KR823" s="1"/>
      <c r="KS823" s="1"/>
      <c r="KT823" s="1"/>
      <c r="KU823" s="1"/>
      <c r="KV823" s="1"/>
      <c r="KW823" s="1"/>
      <c r="KX823" s="1"/>
      <c r="KY823" s="1"/>
      <c r="KZ823" s="1"/>
      <c r="LA823" s="1"/>
      <c r="LB823" s="1"/>
      <c r="LC823" s="1"/>
      <c r="LD823" s="1"/>
      <c r="LE823" s="1"/>
      <c r="LF823" s="1"/>
      <c r="LG823" s="1"/>
      <c r="LH823" s="1"/>
      <c r="LI823" s="1"/>
      <c r="LJ823" s="1"/>
      <c r="LK823" s="1"/>
      <c r="LL823" s="1"/>
      <c r="LM823" s="1"/>
      <c r="LN823" s="1"/>
      <c r="LO823" s="1"/>
      <c r="LP823" s="1"/>
      <c r="LQ823" s="1"/>
      <c r="LR823" s="1"/>
      <c r="LS823" s="1"/>
      <c r="LT823" s="1"/>
      <c r="LU823" s="1"/>
      <c r="LV823" s="1"/>
      <c r="LW823" s="1"/>
      <c r="LX823" s="1"/>
      <c r="LY823" s="1"/>
      <c r="LZ823" s="1"/>
      <c r="MA823" s="1"/>
      <c r="MB823" s="1"/>
      <c r="MC823" s="1"/>
      <c r="MD823" s="1"/>
      <c r="ME823" s="1"/>
      <c r="MF823" s="1"/>
      <c r="MG823" s="1"/>
      <c r="MH823" s="1"/>
      <c r="MI823" s="1"/>
      <c r="MJ823" s="1"/>
      <c r="MK823" s="1"/>
      <c r="ML823" s="1"/>
      <c r="MM823" s="1"/>
      <c r="MN823" s="1"/>
      <c r="MO823" s="1"/>
      <c r="MP823" s="1"/>
      <c r="MQ823" s="1"/>
      <c r="MR823" s="1"/>
      <c r="MS823" s="1"/>
      <c r="MT823" s="1"/>
      <c r="MU823" s="1"/>
      <c r="MV823" s="1"/>
      <c r="MW823" s="1"/>
      <c r="MX823" s="1"/>
      <c r="MY823" s="1"/>
      <c r="MZ823" s="1"/>
      <c r="NA823" s="1"/>
      <c r="NB823" s="1"/>
      <c r="NC823" s="1"/>
      <c r="ND823" s="1"/>
      <c r="NE823" s="1"/>
      <c r="NF823" s="1"/>
      <c r="NG823" s="1"/>
      <c r="NH823" s="1"/>
      <c r="NI823" s="1"/>
      <c r="NJ823" s="1"/>
      <c r="NK823" s="1"/>
      <c r="NL823" s="1"/>
      <c r="NM823" s="1"/>
      <c r="NN823" s="1"/>
      <c r="NO823" s="1"/>
      <c r="NP823" s="1"/>
      <c r="NQ823" s="1"/>
      <c r="NR823" s="1"/>
      <c r="NS823" s="1"/>
      <c r="NT823" s="1"/>
      <c r="NU823" s="1"/>
      <c r="NV823" s="1"/>
      <c r="NW823" s="1"/>
      <c r="NX823" s="1"/>
      <c r="NY823" s="1"/>
      <c r="NZ823" s="1"/>
      <c r="OA823" s="1"/>
      <c r="OB823" s="1"/>
      <c r="OC823" s="1"/>
      <c r="OD823" s="1"/>
      <c r="OE823" s="1"/>
      <c r="OF823" s="1"/>
      <c r="OG823" s="1"/>
      <c r="OH823" s="1"/>
      <c r="OI823" s="1"/>
      <c r="OJ823" s="1"/>
      <c r="OK823" s="1"/>
      <c r="OL823" s="1"/>
      <c r="OM823" s="1"/>
      <c r="ON823" s="1"/>
      <c r="OO823" s="1"/>
      <c r="OP823" s="1"/>
      <c r="OQ823" s="1"/>
      <c r="OR823" s="1"/>
      <c r="OS823" s="1"/>
      <c r="OT823" s="1"/>
      <c r="OU823" s="1"/>
      <c r="OV823" s="1"/>
      <c r="OW823" s="1"/>
      <c r="OX823" s="1"/>
      <c r="OY823" s="1"/>
      <c r="OZ823" s="1"/>
      <c r="PA823" s="1"/>
      <c r="PB823" s="1"/>
      <c r="PC823" s="1"/>
      <c r="PD823" s="1"/>
      <c r="PE823" s="1"/>
      <c r="PF823" s="1"/>
      <c r="PG823" s="1"/>
      <c r="PH823" s="1"/>
      <c r="PI823" s="1"/>
      <c r="PJ823" s="1"/>
      <c r="PK823" s="1"/>
      <c r="PL823" s="1"/>
      <c r="PM823" s="1"/>
      <c r="PN823" s="1"/>
      <c r="PO823" s="1"/>
      <c r="PP823" s="1"/>
      <c r="PQ823" s="1"/>
      <c r="PR823" s="1"/>
      <c r="PS823" s="1"/>
      <c r="PT823" s="1"/>
      <c r="PU823" s="1"/>
      <c r="PV823" s="1"/>
      <c r="PW823" s="1"/>
      <c r="PX823" s="1"/>
      <c r="PY823" s="1"/>
      <c r="PZ823" s="1"/>
      <c r="QA823" s="1"/>
      <c r="QB823" s="1"/>
      <c r="QC823" s="1"/>
      <c r="QD823" s="1"/>
      <c r="QE823" s="1"/>
      <c r="QF823" s="1"/>
      <c r="QG823" s="1"/>
      <c r="QH823" s="1"/>
      <c r="QI823" s="1"/>
      <c r="QJ823" s="1"/>
      <c r="QK823" s="1"/>
      <c r="QL823" s="1"/>
      <c r="QM823" s="1"/>
      <c r="QN823" s="1"/>
      <c r="QO823" s="1"/>
      <c r="QP823" s="1"/>
      <c r="QQ823" s="1"/>
      <c r="QR823" s="1"/>
      <c r="QS823" s="1"/>
      <c r="QT823" s="1"/>
      <c r="QU823" s="1"/>
      <c r="QV823" s="1"/>
      <c r="QW823" s="1"/>
      <c r="QX823" s="1"/>
      <c r="QY823" s="1"/>
      <c r="QZ823" s="1"/>
      <c r="RA823" s="1"/>
      <c r="RB823" s="1"/>
      <c r="RC823" s="1"/>
      <c r="RD823" s="1"/>
      <c r="RE823" s="1"/>
      <c r="RF823" s="1"/>
      <c r="RG823" s="1"/>
      <c r="RH823" s="1"/>
      <c r="RI823" s="1"/>
      <c r="RJ823" s="1"/>
      <c r="RK823" s="1"/>
      <c r="RL823" s="1"/>
      <c r="RM823" s="1"/>
      <c r="RN823" s="1"/>
      <c r="RO823" s="1"/>
      <c r="RP823" s="1"/>
      <c r="RQ823" s="1"/>
      <c r="RR823" s="1"/>
      <c r="RS823" s="1"/>
      <c r="RT823" s="1"/>
      <c r="RU823" s="1"/>
      <c r="RV823" s="1"/>
      <c r="RW823" s="1"/>
      <c r="RX823" s="1"/>
      <c r="RY823" s="1"/>
      <c r="RZ823" s="1"/>
      <c r="SA823" s="1"/>
      <c r="SB823" s="1"/>
      <c r="SC823" s="1"/>
      <c r="SD823" s="1"/>
      <c r="SE823" s="1"/>
      <c r="SF823" s="1"/>
      <c r="SG823" s="1"/>
      <c r="SH823" s="1"/>
      <c r="SI823" s="1"/>
      <c r="SJ823" s="1"/>
      <c r="SK823" s="1"/>
      <c r="SL823" s="1"/>
      <c r="SM823" s="1"/>
      <c r="SN823" s="1"/>
      <c r="SO823" s="1"/>
      <c r="SP823" s="1"/>
      <c r="SQ823" s="1"/>
      <c r="SR823" s="1"/>
      <c r="SS823" s="1"/>
      <c r="ST823" s="1"/>
      <c r="SU823" s="1"/>
      <c r="SV823" s="1"/>
      <c r="SW823" s="1"/>
      <c r="SX823" s="1"/>
      <c r="SY823" s="1"/>
      <c r="SZ823" s="1"/>
      <c r="TA823" s="1"/>
      <c r="TB823" s="1"/>
      <c r="TC823" s="1"/>
      <c r="TD823" s="1"/>
      <c r="TE823" s="1"/>
      <c r="TF823" s="1"/>
      <c r="TG823" s="1"/>
      <c r="TH823" s="1"/>
      <c r="TI823" s="1"/>
      <c r="TJ823" s="1"/>
      <c r="TK823" s="1"/>
      <c r="TL823" s="1"/>
      <c r="TM823" s="1"/>
      <c r="TN823" s="1"/>
      <c r="TO823" s="1"/>
      <c r="TP823" s="1"/>
      <c r="TQ823" s="1"/>
      <c r="TR823" s="1"/>
      <c r="TS823" s="1"/>
      <c r="TT823" s="1"/>
      <c r="TU823" s="1"/>
      <c r="TV823" s="1"/>
      <c r="TW823" s="1"/>
      <c r="TX823" s="1"/>
      <c r="TY823" s="1"/>
      <c r="TZ823" s="1"/>
      <c r="UA823" s="1"/>
      <c r="UB823" s="1"/>
      <c r="UC823" s="1"/>
      <c r="UD823" s="1"/>
      <c r="UE823" s="1"/>
      <c r="UF823" s="1"/>
      <c r="UG823" s="1"/>
      <c r="UH823" s="1"/>
      <c r="UI823" s="1"/>
      <c r="UJ823" s="1"/>
      <c r="UK823" s="1"/>
      <c r="UL823" s="1"/>
      <c r="UM823" s="1"/>
      <c r="UN823" s="1"/>
      <c r="UO823" s="1"/>
      <c r="UP823" s="1"/>
      <c r="UQ823" s="1"/>
      <c r="UR823" s="1"/>
      <c r="US823" s="1"/>
      <c r="UT823" s="1"/>
      <c r="UU823" s="1"/>
      <c r="UV823" s="1"/>
      <c r="UW823" s="1"/>
      <c r="UX823" s="1"/>
      <c r="UY823" s="1"/>
      <c r="UZ823" s="1"/>
      <c r="VA823" s="1"/>
      <c r="VB823" s="1"/>
      <c r="VC823" s="1"/>
      <c r="VD823" s="1"/>
      <c r="VE823" s="1"/>
      <c r="VF823" s="1"/>
      <c r="VG823" s="1"/>
      <c r="VH823" s="1"/>
      <c r="VI823" s="1"/>
      <c r="VJ823" s="1"/>
      <c r="VK823" s="1"/>
      <c r="VL823" s="1"/>
      <c r="VM823" s="1"/>
      <c r="VN823" s="1"/>
      <c r="VO823" s="1"/>
      <c r="VP823" s="1"/>
      <c r="VQ823" s="1"/>
      <c r="VR823" s="1"/>
      <c r="VS823" s="1"/>
      <c r="VT823" s="1"/>
      <c r="VU823" s="1"/>
      <c r="VV823" s="1"/>
      <c r="VW823" s="1"/>
      <c r="VX823" s="1"/>
      <c r="VY823" s="1"/>
      <c r="VZ823" s="1"/>
      <c r="WA823" s="1"/>
      <c r="WB823" s="1"/>
      <c r="WC823" s="1"/>
      <c r="WD823" s="1"/>
      <c r="WE823" s="1"/>
      <c r="WF823" s="1"/>
      <c r="WG823" s="1"/>
      <c r="WH823" s="1"/>
      <c r="WI823" s="1"/>
      <c r="WJ823" s="1"/>
      <c r="WK823" s="1"/>
      <c r="WL823" s="1"/>
      <c r="WM823" s="1"/>
      <c r="WN823" s="1"/>
      <c r="WO823" s="1"/>
      <c r="WP823" s="1"/>
      <c r="WQ823" s="1"/>
      <c r="WR823" s="1"/>
      <c r="WS823" s="1"/>
      <c r="WT823" s="1"/>
      <c r="WU823" s="1"/>
      <c r="WV823" s="1"/>
      <c r="WW823" s="1"/>
      <c r="WX823" s="1"/>
      <c r="WY823" s="1"/>
      <c r="WZ823" s="1"/>
      <c r="XA823" s="1"/>
      <c r="XB823" s="1"/>
      <c r="XC823" s="1"/>
      <c r="XD823" s="1"/>
      <c r="XE823" s="1"/>
      <c r="XF823" s="1"/>
      <c r="XG823" s="1"/>
      <c r="XH823" s="1"/>
      <c r="XI823" s="1"/>
      <c r="XJ823" s="1"/>
      <c r="XK823" s="1"/>
      <c r="XL823" s="1"/>
      <c r="XM823" s="1"/>
      <c r="XN823" s="1"/>
      <c r="XO823" s="1"/>
      <c r="XP823" s="1"/>
      <c r="XQ823" s="1"/>
      <c r="XR823" s="1"/>
      <c r="XS823" s="1"/>
      <c r="XT823" s="1"/>
      <c r="XU823" s="1"/>
      <c r="XV823" s="1"/>
      <c r="XW823" s="1"/>
      <c r="XX823" s="1"/>
      <c r="XY823" s="1"/>
      <c r="XZ823" s="1"/>
      <c r="YA823" s="1"/>
      <c r="YB823" s="1"/>
      <c r="YC823" s="1"/>
      <c r="YD823" s="1"/>
      <c r="YE823" s="1"/>
      <c r="YF823" s="1"/>
      <c r="YG823" s="1"/>
      <c r="YH823" s="1"/>
      <c r="YI823" s="1"/>
      <c r="YJ823" s="1"/>
      <c r="YK823" s="1"/>
      <c r="YL823" s="1"/>
      <c r="YM823" s="1"/>
      <c r="YN823" s="1"/>
      <c r="YO823" s="1"/>
      <c r="YP823" s="1"/>
      <c r="YQ823" s="1"/>
      <c r="YR823" s="1"/>
      <c r="YS823" s="1"/>
      <c r="YT823" s="1"/>
      <c r="YU823" s="1"/>
      <c r="YV823" s="1"/>
      <c r="YW823" s="1"/>
      <c r="YX823" s="1"/>
      <c r="YY823" s="1"/>
      <c r="YZ823" s="1"/>
      <c r="ZA823" s="1"/>
      <c r="ZB823" s="1"/>
      <c r="ZC823" s="1"/>
      <c r="ZD823" s="1"/>
      <c r="ZE823" s="1"/>
      <c r="ZF823" s="1"/>
      <c r="ZG823" s="1"/>
      <c r="ZH823" s="1"/>
      <c r="ZI823" s="1"/>
      <c r="ZJ823" s="1"/>
      <c r="ZK823" s="1"/>
      <c r="ZL823" s="1"/>
      <c r="ZM823" s="1"/>
      <c r="ZN823" s="1"/>
      <c r="ZO823" s="1"/>
      <c r="ZP823" s="1"/>
      <c r="ZQ823" s="1"/>
      <c r="ZR823" s="1"/>
      <c r="ZS823" s="1"/>
      <c r="ZT823" s="1"/>
      <c r="ZU823" s="1"/>
      <c r="ZV823" s="1"/>
      <c r="ZW823" s="1"/>
      <c r="ZX823" s="1"/>
      <c r="ZY823" s="1"/>
      <c r="ZZ823" s="1"/>
      <c r="AAA823" s="1"/>
      <c r="AAB823" s="1"/>
      <c r="AAC823" s="1"/>
      <c r="AAD823" s="1"/>
      <c r="AAE823" s="1"/>
      <c r="AAF823" s="1"/>
      <c r="AAG823" s="1"/>
      <c r="AAH823" s="1"/>
      <c r="AAI823" s="1"/>
      <c r="AAJ823" s="1"/>
      <c r="AAK823" s="1"/>
      <c r="AAL823" s="1"/>
      <c r="AAM823" s="1"/>
      <c r="AAN823" s="1"/>
      <c r="AAO823" s="1"/>
      <c r="AAP823" s="1"/>
      <c r="AAQ823" s="1"/>
      <c r="AAR823" s="1"/>
      <c r="AAS823" s="1"/>
      <c r="AAT823" s="1"/>
      <c r="AAU823" s="1"/>
      <c r="AAV823" s="1"/>
      <c r="AAW823" s="1"/>
      <c r="AAX823" s="1"/>
      <c r="AAY823" s="1"/>
      <c r="AAZ823" s="1"/>
      <c r="ABA823" s="1"/>
      <c r="ABB823" s="1"/>
      <c r="ABC823" s="1"/>
      <c r="ABD823" s="1"/>
      <c r="ABE823" s="1"/>
      <c r="ABF823" s="1"/>
      <c r="ABG823" s="1"/>
      <c r="ABH823" s="1"/>
      <c r="ABI823" s="1"/>
      <c r="ABJ823" s="1"/>
      <c r="ABK823" s="1"/>
      <c r="ABL823" s="1"/>
      <c r="ABM823" s="1"/>
      <c r="ABN823" s="1"/>
      <c r="ABO823" s="1"/>
      <c r="ABP823" s="1"/>
      <c r="ABQ823" s="1"/>
      <c r="ABR823" s="1"/>
      <c r="ABS823" s="1"/>
      <c r="ABT823" s="1"/>
      <c r="ABU823" s="1"/>
      <c r="ABV823" s="1"/>
      <c r="ABW823" s="1"/>
      <c r="ABX823" s="1"/>
      <c r="ABY823" s="1"/>
      <c r="ABZ823" s="1"/>
      <c r="ACA823" s="1"/>
      <c r="ACB823" s="1"/>
      <c r="ACC823" s="1"/>
      <c r="ACD823" s="1"/>
      <c r="ACE823" s="1"/>
      <c r="ACF823" s="1"/>
      <c r="ACG823" s="1"/>
      <c r="ACH823" s="1"/>
      <c r="ACI823" s="1"/>
      <c r="ACJ823" s="1"/>
      <c r="ACK823" s="1"/>
      <c r="ACL823" s="1"/>
      <c r="ACM823" s="1"/>
      <c r="ACN823" s="1"/>
      <c r="ACO823" s="1"/>
      <c r="ACP823" s="1"/>
      <c r="ACQ823" s="1"/>
      <c r="ACR823" s="1"/>
      <c r="ACS823" s="1"/>
      <c r="ACT823" s="1"/>
      <c r="ACU823" s="1"/>
      <c r="ACV823" s="1"/>
      <c r="ACW823" s="1"/>
      <c r="ACX823" s="1"/>
      <c r="ACY823" s="1"/>
      <c r="ACZ823" s="1"/>
      <c r="ADA823" s="1"/>
      <c r="ADB823" s="1"/>
      <c r="ADC823" s="1"/>
      <c r="ADD823" s="1"/>
      <c r="ADE823" s="1"/>
      <c r="ADF823" s="1"/>
      <c r="ADG823" s="1"/>
      <c r="ADH823" s="1"/>
      <c r="ADI823" s="1"/>
      <c r="ADJ823" s="1"/>
      <c r="ADK823" s="1"/>
      <c r="ADL823" s="1"/>
      <c r="ADM823" s="1"/>
      <c r="ADN823" s="1"/>
      <c r="ADO823" s="1"/>
      <c r="ADP823" s="1"/>
      <c r="ADQ823" s="1"/>
      <c r="ADR823" s="1"/>
      <c r="ADS823" s="1"/>
      <c r="ADT823" s="1"/>
      <c r="ADU823" s="1"/>
      <c r="ADV823" s="1"/>
      <c r="ADW823" s="1"/>
      <c r="ADX823" s="1"/>
      <c r="ADY823" s="1"/>
      <c r="ADZ823" s="1"/>
      <c r="AEA823" s="1"/>
      <c r="AEB823" s="1"/>
      <c r="AEC823" s="1"/>
      <c r="AED823" s="1"/>
      <c r="AEE823" s="1"/>
      <c r="AEF823" s="1"/>
      <c r="AEG823" s="1"/>
      <c r="AEH823" s="1"/>
      <c r="AEI823" s="1"/>
      <c r="AEJ823" s="1"/>
      <c r="AEK823" s="1"/>
      <c r="AEL823" s="1"/>
      <c r="AEM823" s="1"/>
      <c r="AEN823" s="1"/>
      <c r="AEO823" s="1"/>
      <c r="AEP823" s="1"/>
      <c r="AEQ823" s="1"/>
      <c r="AER823" s="1"/>
      <c r="AES823" s="1"/>
      <c r="AET823" s="1"/>
      <c r="AEU823" s="1"/>
      <c r="AEV823" s="1"/>
      <c r="AEW823" s="1"/>
      <c r="AEX823" s="1"/>
      <c r="AEY823" s="1"/>
      <c r="AEZ823" s="1"/>
      <c r="AFA823" s="1"/>
      <c r="AFB823" s="1"/>
      <c r="AFC823" s="1"/>
      <c r="AFD823" s="1"/>
      <c r="AFE823" s="1"/>
      <c r="AFF823" s="1"/>
      <c r="AFG823" s="1"/>
      <c r="AFH823" s="1"/>
      <c r="AFI823" s="1"/>
      <c r="AFJ823" s="1"/>
      <c r="AFK823" s="1"/>
      <c r="AFL823" s="1"/>
      <c r="AFM823" s="1"/>
      <c r="AFN823" s="1"/>
      <c r="AFO823" s="1"/>
      <c r="AFP823" s="1"/>
      <c r="AFQ823" s="1"/>
      <c r="AFR823" s="1"/>
      <c r="AFS823" s="1"/>
      <c r="AFT823" s="1"/>
      <c r="AFU823" s="1"/>
      <c r="AFV823" s="1"/>
      <c r="AFW823" s="1"/>
      <c r="AFX823" s="1"/>
      <c r="AFY823" s="1"/>
      <c r="AFZ823" s="1"/>
      <c r="AGA823" s="1"/>
      <c r="AGB823" s="1"/>
      <c r="AGC823" s="1"/>
      <c r="AGD823" s="1"/>
      <c r="AGE823" s="1"/>
      <c r="AGF823" s="1"/>
      <c r="AGG823" s="1"/>
      <c r="AGH823" s="1"/>
      <c r="AGI823" s="1"/>
      <c r="AGJ823" s="1"/>
      <c r="AGK823" s="1"/>
      <c r="AGL823" s="1"/>
      <c r="AGM823" s="1"/>
      <c r="AGN823" s="1"/>
      <c r="AGO823" s="1"/>
      <c r="AGP823" s="1"/>
      <c r="AGQ823" s="1"/>
      <c r="AGR823" s="1"/>
      <c r="AGS823" s="1"/>
      <c r="AGT823" s="1"/>
      <c r="AGU823" s="1"/>
      <c r="AGV823" s="1"/>
      <c r="AGW823" s="1"/>
      <c r="AGX823" s="1"/>
      <c r="AGY823" s="1"/>
      <c r="AGZ823" s="1"/>
      <c r="AHA823" s="1"/>
      <c r="AHB823" s="1"/>
      <c r="AHC823" s="1"/>
      <c r="AHD823" s="1"/>
      <c r="AHE823" s="1"/>
      <c r="AHF823" s="1"/>
      <c r="AHG823" s="1"/>
      <c r="AHH823" s="1"/>
      <c r="AHI823" s="1"/>
      <c r="AHJ823" s="1"/>
      <c r="AHK823" s="1"/>
      <c r="AHL823" s="1"/>
      <c r="AHM823" s="1"/>
      <c r="AHN823" s="1"/>
      <c r="AHO823" s="1"/>
      <c r="AHP823" s="1"/>
      <c r="AHQ823" s="1"/>
      <c r="AHR823" s="1"/>
      <c r="AHS823" s="1"/>
      <c r="AHT823" s="1"/>
      <c r="AHU823" s="1"/>
      <c r="AHV823" s="1"/>
      <c r="AHW823" s="1"/>
      <c r="AHX823" s="1"/>
      <c r="AHY823" s="1"/>
    </row>
    <row r="824" spans="1:909" s="1" customFormat="1">
      <c r="A824" s="52">
        <v>783</v>
      </c>
      <c r="B824" s="74" t="s">
        <v>547</v>
      </c>
      <c r="C824" s="104" t="s">
        <v>953</v>
      </c>
      <c r="D824" s="52">
        <v>6</v>
      </c>
      <c r="E824" s="48">
        <v>5.3000000000000007</v>
      </c>
      <c r="F824" s="48">
        <v>1.9999999999999996</v>
      </c>
      <c r="G824" s="48">
        <v>1.8</v>
      </c>
      <c r="H824" s="48">
        <v>1</v>
      </c>
      <c r="I824" s="49">
        <f t="shared" ref="I824:I830" si="87">SUM(E824:H824)</f>
        <v>10.100000000000001</v>
      </c>
    </row>
    <row r="825" spans="1:909" s="1" customFormat="1">
      <c r="A825" s="52">
        <v>784</v>
      </c>
      <c r="B825" s="74" t="s">
        <v>548</v>
      </c>
      <c r="C825" s="104" t="s">
        <v>953</v>
      </c>
      <c r="D825" s="52">
        <v>6</v>
      </c>
      <c r="E825" s="48">
        <v>6.3000000000000007</v>
      </c>
      <c r="F825" s="48">
        <v>4.0000000000000018</v>
      </c>
      <c r="G825" s="48">
        <v>1.8</v>
      </c>
      <c r="H825" s="48">
        <v>1</v>
      </c>
      <c r="I825" s="49">
        <f t="shared" si="87"/>
        <v>13.100000000000003</v>
      </c>
    </row>
    <row r="826" spans="1:909" s="1" customFormat="1">
      <c r="A826" s="52">
        <v>785</v>
      </c>
      <c r="B826" s="74" t="s">
        <v>549</v>
      </c>
      <c r="C826" s="104" t="s">
        <v>953</v>
      </c>
      <c r="D826" s="52">
        <v>6</v>
      </c>
      <c r="E826" s="48">
        <v>5.3000000000000007</v>
      </c>
      <c r="F826" s="48">
        <v>4.0000000000000018</v>
      </c>
      <c r="G826" s="48">
        <v>1.8</v>
      </c>
      <c r="H826" s="48">
        <v>2.5000000000000004</v>
      </c>
      <c r="I826" s="49">
        <f t="shared" si="87"/>
        <v>13.600000000000003</v>
      </c>
    </row>
    <row r="827" spans="1:909" s="1" customFormat="1">
      <c r="A827" s="52">
        <v>786</v>
      </c>
      <c r="B827" s="74" t="s">
        <v>550</v>
      </c>
      <c r="C827" s="104" t="s">
        <v>953</v>
      </c>
      <c r="D827" s="52">
        <v>6</v>
      </c>
      <c r="E827" s="48">
        <v>6.3000000000000007</v>
      </c>
      <c r="F827" s="48">
        <v>4.0000000000000018</v>
      </c>
      <c r="G827" s="48">
        <v>2.3000000000000003</v>
      </c>
      <c r="H827" s="48">
        <v>2.0000000000000004</v>
      </c>
      <c r="I827" s="49">
        <f t="shared" si="87"/>
        <v>14.600000000000003</v>
      </c>
    </row>
    <row r="828" spans="1:909" s="1" customFormat="1">
      <c r="A828" s="52">
        <v>787</v>
      </c>
      <c r="B828" s="74" t="s">
        <v>551</v>
      </c>
      <c r="C828" s="104" t="s">
        <v>953</v>
      </c>
      <c r="D828" s="52">
        <v>6</v>
      </c>
      <c r="E828" s="48">
        <v>5.3000000000000007</v>
      </c>
      <c r="F828" s="48">
        <v>2.9999999999999996</v>
      </c>
      <c r="G828" s="48">
        <v>1.8</v>
      </c>
      <c r="H828" s="48">
        <v>2.0000000000000004</v>
      </c>
      <c r="I828" s="49">
        <f t="shared" si="87"/>
        <v>12.100000000000001</v>
      </c>
    </row>
    <row r="829" spans="1:909" s="1" customFormat="1">
      <c r="A829" s="52">
        <v>788</v>
      </c>
      <c r="B829" s="101" t="s">
        <v>552</v>
      </c>
      <c r="C829" s="104" t="s">
        <v>953</v>
      </c>
      <c r="D829" s="52">
        <v>6</v>
      </c>
      <c r="E829" s="48">
        <v>6.3000000000000007</v>
      </c>
      <c r="F829" s="48">
        <v>4.0000000000000018</v>
      </c>
      <c r="G829" s="48">
        <v>1.8</v>
      </c>
      <c r="H829" s="48">
        <v>1</v>
      </c>
      <c r="I829" s="49">
        <f t="shared" si="87"/>
        <v>13.100000000000003</v>
      </c>
    </row>
    <row r="830" spans="1:909" s="1" customFormat="1">
      <c r="A830" s="52">
        <v>789</v>
      </c>
      <c r="B830" s="101" t="s">
        <v>553</v>
      </c>
      <c r="C830" s="104" t="s">
        <v>953</v>
      </c>
      <c r="D830" s="52">
        <v>6</v>
      </c>
      <c r="E830" s="48">
        <v>5.3000000000000007</v>
      </c>
      <c r="F830" s="48">
        <v>4.0000000000000018</v>
      </c>
      <c r="G830" s="48">
        <v>1.8</v>
      </c>
      <c r="H830" s="48">
        <v>2.5000000000000004</v>
      </c>
      <c r="I830" s="49">
        <f t="shared" si="87"/>
        <v>13.600000000000003</v>
      </c>
    </row>
    <row r="831" spans="1:909" s="1" customFormat="1">
      <c r="A831" s="52">
        <v>790</v>
      </c>
      <c r="B831" s="105" t="s">
        <v>554</v>
      </c>
      <c r="C831" s="104" t="s">
        <v>953</v>
      </c>
      <c r="D831" s="52">
        <v>6</v>
      </c>
      <c r="E831" s="48">
        <v>4.8000000000000007</v>
      </c>
      <c r="F831" s="48">
        <v>4.0000000000000018</v>
      </c>
      <c r="G831" s="48">
        <v>2.8000000000000003</v>
      </c>
      <c r="H831" s="48">
        <v>3.7000000000000006</v>
      </c>
      <c r="I831" s="49">
        <f t="shared" ref="I831:I836" si="88">SUM(E831:H831)</f>
        <v>15.300000000000004</v>
      </c>
    </row>
    <row r="832" spans="1:909" s="1" customFormat="1">
      <c r="A832" s="52">
        <v>791</v>
      </c>
      <c r="B832" s="105" t="s">
        <v>555</v>
      </c>
      <c r="C832" s="104" t="s">
        <v>953</v>
      </c>
      <c r="D832" s="52">
        <v>6</v>
      </c>
      <c r="E832" s="48">
        <v>1.8</v>
      </c>
      <c r="F832" s="48">
        <v>1.2</v>
      </c>
      <c r="G832" s="48">
        <v>0.69999999999999984</v>
      </c>
      <c r="H832" s="48">
        <v>0.30000000000000004</v>
      </c>
      <c r="I832" s="49">
        <f t="shared" si="88"/>
        <v>4</v>
      </c>
    </row>
    <row r="833" spans="1:909" s="1" customFormat="1">
      <c r="A833" s="52">
        <v>792</v>
      </c>
      <c r="B833" s="105" t="s">
        <v>556</v>
      </c>
      <c r="C833" s="104" t="s">
        <v>953</v>
      </c>
      <c r="D833" s="52">
        <v>6</v>
      </c>
      <c r="E833" s="48">
        <v>1.9000000000000001</v>
      </c>
      <c r="F833" s="48">
        <v>1.0999999999999999</v>
      </c>
      <c r="G833" s="48">
        <v>0.69999999999999984</v>
      </c>
      <c r="H833" s="48">
        <v>0.4</v>
      </c>
      <c r="I833" s="49">
        <f t="shared" si="88"/>
        <v>4.0999999999999996</v>
      </c>
    </row>
    <row r="834" spans="1:909" s="1" customFormat="1">
      <c r="A834" s="52">
        <v>793</v>
      </c>
      <c r="B834" s="105" t="s">
        <v>557</v>
      </c>
      <c r="C834" s="104" t="s">
        <v>953</v>
      </c>
      <c r="D834" s="52">
        <v>2</v>
      </c>
      <c r="E834" s="48">
        <v>2.1</v>
      </c>
      <c r="F834" s="48">
        <v>1</v>
      </c>
      <c r="G834" s="48">
        <v>0.6</v>
      </c>
      <c r="H834" s="48">
        <v>0.1</v>
      </c>
      <c r="I834" s="49">
        <f t="shared" si="88"/>
        <v>3.8000000000000003</v>
      </c>
    </row>
    <row r="835" spans="1:909" s="1" customFormat="1">
      <c r="A835" s="52">
        <v>794</v>
      </c>
      <c r="B835" s="105" t="s">
        <v>558</v>
      </c>
      <c r="C835" s="104" t="s">
        <v>953</v>
      </c>
      <c r="D835" s="52">
        <v>2</v>
      </c>
      <c r="E835" s="48">
        <v>1.8</v>
      </c>
      <c r="F835" s="48">
        <v>1.2</v>
      </c>
      <c r="G835" s="48">
        <v>0.69999999999999984</v>
      </c>
      <c r="H835" s="48">
        <v>0.30000000000000004</v>
      </c>
      <c r="I835" s="49">
        <f t="shared" si="88"/>
        <v>4</v>
      </c>
    </row>
    <row r="836" spans="1:909" s="1" customFormat="1">
      <c r="A836" s="52">
        <v>795</v>
      </c>
      <c r="B836" s="105" t="s">
        <v>559</v>
      </c>
      <c r="C836" s="104" t="s">
        <v>953</v>
      </c>
      <c r="D836" s="52">
        <v>2</v>
      </c>
      <c r="E836" s="48">
        <v>2.2000000000000002</v>
      </c>
      <c r="F836" s="48">
        <v>1.0999999999999999</v>
      </c>
      <c r="G836" s="48">
        <v>0.6</v>
      </c>
      <c r="H836" s="48">
        <v>0.2</v>
      </c>
      <c r="I836" s="49">
        <f t="shared" si="88"/>
        <v>4.0999999999999996</v>
      </c>
    </row>
    <row r="837" spans="1:909" ht="18.75" customHeight="1">
      <c r="A837" s="73"/>
      <c r="B837" s="69"/>
      <c r="C837" s="61" t="s">
        <v>73</v>
      </c>
      <c r="D837" s="80">
        <f t="shared" ref="D837:I837" si="89">SUM(D824:D836)</f>
        <v>66</v>
      </c>
      <c r="E837" s="80">
        <f t="shared" si="89"/>
        <v>54.7</v>
      </c>
      <c r="F837" s="80">
        <f t="shared" si="89"/>
        <v>34.600000000000016</v>
      </c>
      <c r="G837" s="80">
        <f t="shared" si="89"/>
        <v>19.200000000000006</v>
      </c>
      <c r="H837" s="80">
        <f t="shared" si="89"/>
        <v>17</v>
      </c>
      <c r="I837" s="80">
        <f t="shared" si="89"/>
        <v>125.50000000000001</v>
      </c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  <c r="IS837" s="1"/>
      <c r="IT837" s="1"/>
      <c r="IU837" s="1"/>
      <c r="IV837" s="1"/>
      <c r="IW837" s="1"/>
      <c r="IX837" s="1"/>
      <c r="IY837" s="1"/>
      <c r="IZ837" s="1"/>
      <c r="JA837" s="1"/>
      <c r="JB837" s="1"/>
      <c r="JC837" s="1"/>
      <c r="JD837" s="1"/>
      <c r="JE837" s="1"/>
      <c r="JF837" s="1"/>
      <c r="JG837" s="1"/>
      <c r="JH837" s="1"/>
      <c r="JI837" s="1"/>
      <c r="JJ837" s="1"/>
      <c r="JK837" s="1"/>
      <c r="JL837" s="1"/>
      <c r="JM837" s="1"/>
      <c r="JN837" s="1"/>
      <c r="JO837" s="1"/>
      <c r="JP837" s="1"/>
      <c r="JQ837" s="1"/>
      <c r="JR837" s="1"/>
      <c r="JS837" s="1"/>
      <c r="JT837" s="1"/>
      <c r="JU837" s="1"/>
      <c r="JV837" s="1"/>
      <c r="JW837" s="1"/>
      <c r="JX837" s="1"/>
      <c r="JY837" s="1"/>
      <c r="JZ837" s="1"/>
      <c r="KA837" s="1"/>
      <c r="KB837" s="1"/>
      <c r="KC837" s="1"/>
      <c r="KD837" s="1"/>
      <c r="KE837" s="1"/>
      <c r="KF837" s="1"/>
      <c r="KG837" s="1"/>
      <c r="KH837" s="1"/>
      <c r="KI837" s="1"/>
      <c r="KJ837" s="1"/>
      <c r="KK837" s="1"/>
      <c r="KL837" s="1"/>
      <c r="KM837" s="1"/>
      <c r="KN837" s="1"/>
      <c r="KO837" s="1"/>
      <c r="KP837" s="1"/>
      <c r="KQ837" s="1"/>
      <c r="KR837" s="1"/>
      <c r="KS837" s="1"/>
      <c r="KT837" s="1"/>
      <c r="KU837" s="1"/>
      <c r="KV837" s="1"/>
      <c r="KW837" s="1"/>
      <c r="KX837" s="1"/>
      <c r="KY837" s="1"/>
      <c r="KZ837" s="1"/>
      <c r="LA837" s="1"/>
      <c r="LB837" s="1"/>
      <c r="LC837" s="1"/>
      <c r="LD837" s="1"/>
      <c r="LE837" s="1"/>
      <c r="LF837" s="1"/>
      <c r="LG837" s="1"/>
      <c r="LH837" s="1"/>
      <c r="LI837" s="1"/>
      <c r="LJ837" s="1"/>
      <c r="LK837" s="1"/>
      <c r="LL837" s="1"/>
      <c r="LM837" s="1"/>
      <c r="LN837" s="1"/>
      <c r="LO837" s="1"/>
      <c r="LP837" s="1"/>
      <c r="LQ837" s="1"/>
      <c r="LR837" s="1"/>
      <c r="LS837" s="1"/>
      <c r="LT837" s="1"/>
      <c r="LU837" s="1"/>
      <c r="LV837" s="1"/>
      <c r="LW837" s="1"/>
      <c r="LX837" s="1"/>
      <c r="LY837" s="1"/>
      <c r="LZ837" s="1"/>
      <c r="MA837" s="1"/>
      <c r="MB837" s="1"/>
      <c r="MC837" s="1"/>
      <c r="MD837" s="1"/>
      <c r="ME837" s="1"/>
      <c r="MF837" s="1"/>
      <c r="MG837" s="1"/>
      <c r="MH837" s="1"/>
      <c r="MI837" s="1"/>
      <c r="MJ837" s="1"/>
      <c r="MK837" s="1"/>
      <c r="ML837" s="1"/>
      <c r="MM837" s="1"/>
      <c r="MN837" s="1"/>
      <c r="MO837" s="1"/>
      <c r="MP837" s="1"/>
      <c r="MQ837" s="1"/>
      <c r="MR837" s="1"/>
      <c r="MS837" s="1"/>
      <c r="MT837" s="1"/>
      <c r="MU837" s="1"/>
      <c r="MV837" s="1"/>
      <c r="MW837" s="1"/>
      <c r="MX837" s="1"/>
      <c r="MY837" s="1"/>
      <c r="MZ837" s="1"/>
      <c r="NA837" s="1"/>
      <c r="NB837" s="1"/>
      <c r="NC837" s="1"/>
      <c r="ND837" s="1"/>
      <c r="NE837" s="1"/>
      <c r="NF837" s="1"/>
      <c r="NG837" s="1"/>
      <c r="NH837" s="1"/>
      <c r="NI837" s="1"/>
      <c r="NJ837" s="1"/>
      <c r="NK837" s="1"/>
      <c r="NL837" s="1"/>
      <c r="NM837" s="1"/>
      <c r="NN837" s="1"/>
      <c r="NO837" s="1"/>
      <c r="NP837" s="1"/>
      <c r="NQ837" s="1"/>
      <c r="NR837" s="1"/>
      <c r="NS837" s="1"/>
      <c r="NT837" s="1"/>
      <c r="NU837" s="1"/>
      <c r="NV837" s="1"/>
      <c r="NW837" s="1"/>
      <c r="NX837" s="1"/>
      <c r="NY837" s="1"/>
      <c r="NZ837" s="1"/>
      <c r="OA837" s="1"/>
      <c r="OB837" s="1"/>
      <c r="OC837" s="1"/>
      <c r="OD837" s="1"/>
      <c r="OE837" s="1"/>
      <c r="OF837" s="1"/>
      <c r="OG837" s="1"/>
      <c r="OH837" s="1"/>
      <c r="OI837" s="1"/>
      <c r="OJ837" s="1"/>
      <c r="OK837" s="1"/>
      <c r="OL837" s="1"/>
      <c r="OM837" s="1"/>
      <c r="ON837" s="1"/>
      <c r="OO837" s="1"/>
      <c r="OP837" s="1"/>
      <c r="OQ837" s="1"/>
      <c r="OR837" s="1"/>
      <c r="OS837" s="1"/>
      <c r="OT837" s="1"/>
      <c r="OU837" s="1"/>
      <c r="OV837" s="1"/>
      <c r="OW837" s="1"/>
      <c r="OX837" s="1"/>
      <c r="OY837" s="1"/>
      <c r="OZ837" s="1"/>
      <c r="PA837" s="1"/>
      <c r="PB837" s="1"/>
      <c r="PC837" s="1"/>
      <c r="PD837" s="1"/>
      <c r="PE837" s="1"/>
      <c r="PF837" s="1"/>
      <c r="PG837" s="1"/>
      <c r="PH837" s="1"/>
      <c r="PI837" s="1"/>
      <c r="PJ837" s="1"/>
      <c r="PK837" s="1"/>
      <c r="PL837" s="1"/>
      <c r="PM837" s="1"/>
      <c r="PN837" s="1"/>
      <c r="PO837" s="1"/>
      <c r="PP837" s="1"/>
      <c r="PQ837" s="1"/>
      <c r="PR837" s="1"/>
      <c r="PS837" s="1"/>
      <c r="PT837" s="1"/>
      <c r="PU837" s="1"/>
      <c r="PV837" s="1"/>
      <c r="PW837" s="1"/>
      <c r="PX837" s="1"/>
      <c r="PY837" s="1"/>
      <c r="PZ837" s="1"/>
      <c r="QA837" s="1"/>
      <c r="QB837" s="1"/>
      <c r="QC837" s="1"/>
      <c r="QD837" s="1"/>
      <c r="QE837" s="1"/>
      <c r="QF837" s="1"/>
      <c r="QG837" s="1"/>
      <c r="QH837" s="1"/>
      <c r="QI837" s="1"/>
      <c r="QJ837" s="1"/>
      <c r="QK837" s="1"/>
      <c r="QL837" s="1"/>
      <c r="QM837" s="1"/>
      <c r="QN837" s="1"/>
      <c r="QO837" s="1"/>
      <c r="QP837" s="1"/>
      <c r="QQ837" s="1"/>
      <c r="QR837" s="1"/>
      <c r="QS837" s="1"/>
      <c r="QT837" s="1"/>
      <c r="QU837" s="1"/>
      <c r="QV837" s="1"/>
      <c r="QW837" s="1"/>
      <c r="QX837" s="1"/>
      <c r="QY837" s="1"/>
      <c r="QZ837" s="1"/>
      <c r="RA837" s="1"/>
      <c r="RB837" s="1"/>
      <c r="RC837" s="1"/>
      <c r="RD837" s="1"/>
      <c r="RE837" s="1"/>
      <c r="RF837" s="1"/>
      <c r="RG837" s="1"/>
      <c r="RH837" s="1"/>
      <c r="RI837" s="1"/>
      <c r="RJ837" s="1"/>
      <c r="RK837" s="1"/>
      <c r="RL837" s="1"/>
      <c r="RM837" s="1"/>
      <c r="RN837" s="1"/>
      <c r="RO837" s="1"/>
      <c r="RP837" s="1"/>
      <c r="RQ837" s="1"/>
      <c r="RR837" s="1"/>
      <c r="RS837" s="1"/>
      <c r="RT837" s="1"/>
      <c r="RU837" s="1"/>
      <c r="RV837" s="1"/>
      <c r="RW837" s="1"/>
      <c r="RX837" s="1"/>
      <c r="RY837" s="1"/>
      <c r="RZ837" s="1"/>
      <c r="SA837" s="1"/>
      <c r="SB837" s="1"/>
      <c r="SC837" s="1"/>
      <c r="SD837" s="1"/>
      <c r="SE837" s="1"/>
      <c r="SF837" s="1"/>
      <c r="SG837" s="1"/>
      <c r="SH837" s="1"/>
      <c r="SI837" s="1"/>
      <c r="SJ837" s="1"/>
      <c r="SK837" s="1"/>
      <c r="SL837" s="1"/>
      <c r="SM837" s="1"/>
      <c r="SN837" s="1"/>
      <c r="SO837" s="1"/>
      <c r="SP837" s="1"/>
      <c r="SQ837" s="1"/>
      <c r="SR837" s="1"/>
      <c r="SS837" s="1"/>
      <c r="ST837" s="1"/>
      <c r="SU837" s="1"/>
      <c r="SV837" s="1"/>
      <c r="SW837" s="1"/>
      <c r="SX837" s="1"/>
      <c r="SY837" s="1"/>
      <c r="SZ837" s="1"/>
      <c r="TA837" s="1"/>
      <c r="TB837" s="1"/>
      <c r="TC837" s="1"/>
      <c r="TD837" s="1"/>
      <c r="TE837" s="1"/>
      <c r="TF837" s="1"/>
      <c r="TG837" s="1"/>
      <c r="TH837" s="1"/>
      <c r="TI837" s="1"/>
      <c r="TJ837" s="1"/>
      <c r="TK837" s="1"/>
      <c r="TL837" s="1"/>
      <c r="TM837" s="1"/>
      <c r="TN837" s="1"/>
      <c r="TO837" s="1"/>
      <c r="TP837" s="1"/>
      <c r="TQ837" s="1"/>
      <c r="TR837" s="1"/>
      <c r="TS837" s="1"/>
      <c r="TT837" s="1"/>
      <c r="TU837" s="1"/>
      <c r="TV837" s="1"/>
      <c r="TW837" s="1"/>
      <c r="TX837" s="1"/>
      <c r="TY837" s="1"/>
      <c r="TZ837" s="1"/>
      <c r="UA837" s="1"/>
      <c r="UB837" s="1"/>
      <c r="UC837" s="1"/>
      <c r="UD837" s="1"/>
      <c r="UE837" s="1"/>
      <c r="UF837" s="1"/>
      <c r="UG837" s="1"/>
      <c r="UH837" s="1"/>
      <c r="UI837" s="1"/>
      <c r="UJ837" s="1"/>
      <c r="UK837" s="1"/>
      <c r="UL837" s="1"/>
      <c r="UM837" s="1"/>
      <c r="UN837" s="1"/>
      <c r="UO837" s="1"/>
      <c r="UP837" s="1"/>
      <c r="UQ837" s="1"/>
      <c r="UR837" s="1"/>
      <c r="US837" s="1"/>
      <c r="UT837" s="1"/>
      <c r="UU837" s="1"/>
      <c r="UV837" s="1"/>
      <c r="UW837" s="1"/>
      <c r="UX837" s="1"/>
      <c r="UY837" s="1"/>
      <c r="UZ837" s="1"/>
      <c r="VA837" s="1"/>
      <c r="VB837" s="1"/>
      <c r="VC837" s="1"/>
      <c r="VD837" s="1"/>
      <c r="VE837" s="1"/>
      <c r="VF837" s="1"/>
      <c r="VG837" s="1"/>
      <c r="VH837" s="1"/>
      <c r="VI837" s="1"/>
      <c r="VJ837" s="1"/>
      <c r="VK837" s="1"/>
      <c r="VL837" s="1"/>
      <c r="VM837" s="1"/>
      <c r="VN837" s="1"/>
      <c r="VO837" s="1"/>
      <c r="VP837" s="1"/>
      <c r="VQ837" s="1"/>
      <c r="VR837" s="1"/>
      <c r="VS837" s="1"/>
      <c r="VT837" s="1"/>
      <c r="VU837" s="1"/>
      <c r="VV837" s="1"/>
      <c r="VW837" s="1"/>
      <c r="VX837" s="1"/>
      <c r="VY837" s="1"/>
      <c r="VZ837" s="1"/>
      <c r="WA837" s="1"/>
      <c r="WB837" s="1"/>
      <c r="WC837" s="1"/>
      <c r="WD837" s="1"/>
      <c r="WE837" s="1"/>
      <c r="WF837" s="1"/>
      <c r="WG837" s="1"/>
      <c r="WH837" s="1"/>
      <c r="WI837" s="1"/>
      <c r="WJ837" s="1"/>
      <c r="WK837" s="1"/>
      <c r="WL837" s="1"/>
      <c r="WM837" s="1"/>
      <c r="WN837" s="1"/>
      <c r="WO837" s="1"/>
      <c r="WP837" s="1"/>
      <c r="WQ837" s="1"/>
      <c r="WR837" s="1"/>
      <c r="WS837" s="1"/>
      <c r="WT837" s="1"/>
      <c r="WU837" s="1"/>
      <c r="WV837" s="1"/>
      <c r="WW837" s="1"/>
      <c r="WX837" s="1"/>
      <c r="WY837" s="1"/>
      <c r="WZ837" s="1"/>
      <c r="XA837" s="1"/>
      <c r="XB837" s="1"/>
      <c r="XC837" s="1"/>
      <c r="XD837" s="1"/>
      <c r="XE837" s="1"/>
      <c r="XF837" s="1"/>
      <c r="XG837" s="1"/>
      <c r="XH837" s="1"/>
      <c r="XI837" s="1"/>
      <c r="XJ837" s="1"/>
      <c r="XK837" s="1"/>
      <c r="XL837" s="1"/>
      <c r="XM837" s="1"/>
      <c r="XN837" s="1"/>
      <c r="XO837" s="1"/>
      <c r="XP837" s="1"/>
      <c r="XQ837" s="1"/>
      <c r="XR837" s="1"/>
      <c r="XS837" s="1"/>
      <c r="XT837" s="1"/>
      <c r="XU837" s="1"/>
      <c r="XV837" s="1"/>
      <c r="XW837" s="1"/>
      <c r="XX837" s="1"/>
      <c r="XY837" s="1"/>
      <c r="XZ837" s="1"/>
      <c r="YA837" s="1"/>
      <c r="YB837" s="1"/>
      <c r="YC837" s="1"/>
      <c r="YD837" s="1"/>
      <c r="YE837" s="1"/>
      <c r="YF837" s="1"/>
      <c r="YG837" s="1"/>
      <c r="YH837" s="1"/>
      <c r="YI837" s="1"/>
      <c r="YJ837" s="1"/>
      <c r="YK837" s="1"/>
      <c r="YL837" s="1"/>
      <c r="YM837" s="1"/>
      <c r="YN837" s="1"/>
      <c r="YO837" s="1"/>
      <c r="YP837" s="1"/>
      <c r="YQ837" s="1"/>
      <c r="YR837" s="1"/>
      <c r="YS837" s="1"/>
      <c r="YT837" s="1"/>
      <c r="YU837" s="1"/>
      <c r="YV837" s="1"/>
      <c r="YW837" s="1"/>
      <c r="YX837" s="1"/>
      <c r="YY837" s="1"/>
      <c r="YZ837" s="1"/>
      <c r="ZA837" s="1"/>
      <c r="ZB837" s="1"/>
      <c r="ZC837" s="1"/>
      <c r="ZD837" s="1"/>
      <c r="ZE837" s="1"/>
      <c r="ZF837" s="1"/>
      <c r="ZG837" s="1"/>
      <c r="ZH837" s="1"/>
      <c r="ZI837" s="1"/>
      <c r="ZJ837" s="1"/>
      <c r="ZK837" s="1"/>
      <c r="ZL837" s="1"/>
      <c r="ZM837" s="1"/>
      <c r="ZN837" s="1"/>
      <c r="ZO837" s="1"/>
      <c r="ZP837" s="1"/>
      <c r="ZQ837" s="1"/>
      <c r="ZR837" s="1"/>
      <c r="ZS837" s="1"/>
      <c r="ZT837" s="1"/>
      <c r="ZU837" s="1"/>
      <c r="ZV837" s="1"/>
      <c r="ZW837" s="1"/>
      <c r="ZX837" s="1"/>
      <c r="ZY837" s="1"/>
      <c r="ZZ837" s="1"/>
      <c r="AAA837" s="1"/>
      <c r="AAB837" s="1"/>
      <c r="AAC837" s="1"/>
      <c r="AAD837" s="1"/>
      <c r="AAE837" s="1"/>
      <c r="AAF837" s="1"/>
      <c r="AAG837" s="1"/>
      <c r="AAH837" s="1"/>
      <c r="AAI837" s="1"/>
      <c r="AAJ837" s="1"/>
      <c r="AAK837" s="1"/>
      <c r="AAL837" s="1"/>
      <c r="AAM837" s="1"/>
      <c r="AAN837" s="1"/>
      <c r="AAO837" s="1"/>
      <c r="AAP837" s="1"/>
      <c r="AAQ837" s="1"/>
      <c r="AAR837" s="1"/>
      <c r="AAS837" s="1"/>
      <c r="AAT837" s="1"/>
      <c r="AAU837" s="1"/>
      <c r="AAV837" s="1"/>
      <c r="AAW837" s="1"/>
      <c r="AAX837" s="1"/>
      <c r="AAY837" s="1"/>
      <c r="AAZ837" s="1"/>
      <c r="ABA837" s="1"/>
      <c r="ABB837" s="1"/>
      <c r="ABC837" s="1"/>
      <c r="ABD837" s="1"/>
      <c r="ABE837" s="1"/>
      <c r="ABF837" s="1"/>
      <c r="ABG837" s="1"/>
      <c r="ABH837" s="1"/>
      <c r="ABI837" s="1"/>
      <c r="ABJ837" s="1"/>
      <c r="ABK837" s="1"/>
      <c r="ABL837" s="1"/>
      <c r="ABM837" s="1"/>
      <c r="ABN837" s="1"/>
      <c r="ABO837" s="1"/>
      <c r="ABP837" s="1"/>
      <c r="ABQ837" s="1"/>
      <c r="ABR837" s="1"/>
      <c r="ABS837" s="1"/>
      <c r="ABT837" s="1"/>
      <c r="ABU837" s="1"/>
      <c r="ABV837" s="1"/>
      <c r="ABW837" s="1"/>
      <c r="ABX837" s="1"/>
      <c r="ABY837" s="1"/>
      <c r="ABZ837" s="1"/>
      <c r="ACA837" s="1"/>
      <c r="ACB837" s="1"/>
      <c r="ACC837" s="1"/>
      <c r="ACD837" s="1"/>
      <c r="ACE837" s="1"/>
      <c r="ACF837" s="1"/>
      <c r="ACG837" s="1"/>
      <c r="ACH837" s="1"/>
      <c r="ACI837" s="1"/>
      <c r="ACJ837" s="1"/>
      <c r="ACK837" s="1"/>
      <c r="ACL837" s="1"/>
      <c r="ACM837" s="1"/>
      <c r="ACN837" s="1"/>
      <c r="ACO837" s="1"/>
      <c r="ACP837" s="1"/>
      <c r="ACQ837" s="1"/>
      <c r="ACR837" s="1"/>
      <c r="ACS837" s="1"/>
      <c r="ACT837" s="1"/>
      <c r="ACU837" s="1"/>
      <c r="ACV837" s="1"/>
      <c r="ACW837" s="1"/>
      <c r="ACX837" s="1"/>
      <c r="ACY837" s="1"/>
      <c r="ACZ837" s="1"/>
      <c r="ADA837" s="1"/>
      <c r="ADB837" s="1"/>
      <c r="ADC837" s="1"/>
      <c r="ADD837" s="1"/>
      <c r="ADE837" s="1"/>
      <c r="ADF837" s="1"/>
      <c r="ADG837" s="1"/>
      <c r="ADH837" s="1"/>
      <c r="ADI837" s="1"/>
      <c r="ADJ837" s="1"/>
      <c r="ADK837" s="1"/>
      <c r="ADL837" s="1"/>
      <c r="ADM837" s="1"/>
      <c r="ADN837" s="1"/>
      <c r="ADO837" s="1"/>
      <c r="ADP837" s="1"/>
      <c r="ADQ837" s="1"/>
      <c r="ADR837" s="1"/>
      <c r="ADS837" s="1"/>
      <c r="ADT837" s="1"/>
      <c r="ADU837" s="1"/>
      <c r="ADV837" s="1"/>
      <c r="ADW837" s="1"/>
      <c r="ADX837" s="1"/>
      <c r="ADY837" s="1"/>
      <c r="ADZ837" s="1"/>
      <c r="AEA837" s="1"/>
      <c r="AEB837" s="1"/>
      <c r="AEC837" s="1"/>
      <c r="AED837" s="1"/>
      <c r="AEE837" s="1"/>
      <c r="AEF837" s="1"/>
      <c r="AEG837" s="1"/>
      <c r="AEH837" s="1"/>
      <c r="AEI837" s="1"/>
      <c r="AEJ837" s="1"/>
      <c r="AEK837" s="1"/>
      <c r="AEL837" s="1"/>
      <c r="AEM837" s="1"/>
      <c r="AEN837" s="1"/>
      <c r="AEO837" s="1"/>
      <c r="AEP837" s="1"/>
      <c r="AEQ837" s="1"/>
      <c r="AER837" s="1"/>
      <c r="AES837" s="1"/>
      <c r="AET837" s="1"/>
      <c r="AEU837" s="1"/>
      <c r="AEV837" s="1"/>
      <c r="AEW837" s="1"/>
      <c r="AEX837" s="1"/>
      <c r="AEY837" s="1"/>
      <c r="AEZ837" s="1"/>
      <c r="AFA837" s="1"/>
      <c r="AFB837" s="1"/>
      <c r="AFC837" s="1"/>
      <c r="AFD837" s="1"/>
      <c r="AFE837" s="1"/>
      <c r="AFF837" s="1"/>
      <c r="AFG837" s="1"/>
      <c r="AFH837" s="1"/>
      <c r="AFI837" s="1"/>
      <c r="AFJ837" s="1"/>
      <c r="AFK837" s="1"/>
      <c r="AFL837" s="1"/>
      <c r="AFM837" s="1"/>
      <c r="AFN837" s="1"/>
      <c r="AFO837" s="1"/>
      <c r="AFP837" s="1"/>
      <c r="AFQ837" s="1"/>
      <c r="AFR837" s="1"/>
      <c r="AFS837" s="1"/>
      <c r="AFT837" s="1"/>
      <c r="AFU837" s="1"/>
      <c r="AFV837" s="1"/>
      <c r="AFW837" s="1"/>
      <c r="AFX837" s="1"/>
      <c r="AFY837" s="1"/>
      <c r="AFZ837" s="1"/>
      <c r="AGA837" s="1"/>
      <c r="AGB837" s="1"/>
      <c r="AGC837" s="1"/>
      <c r="AGD837" s="1"/>
      <c r="AGE837" s="1"/>
      <c r="AGF837" s="1"/>
      <c r="AGG837" s="1"/>
      <c r="AGH837" s="1"/>
      <c r="AGI837" s="1"/>
      <c r="AGJ837" s="1"/>
      <c r="AGK837" s="1"/>
      <c r="AGL837" s="1"/>
      <c r="AGM837" s="1"/>
      <c r="AGN837" s="1"/>
      <c r="AGO837" s="1"/>
      <c r="AGP837" s="1"/>
      <c r="AGQ837" s="1"/>
      <c r="AGR837" s="1"/>
      <c r="AGS837" s="1"/>
      <c r="AGT837" s="1"/>
      <c r="AGU837" s="1"/>
      <c r="AGV837" s="1"/>
      <c r="AGW837" s="1"/>
      <c r="AGX837" s="1"/>
      <c r="AGY837" s="1"/>
      <c r="AGZ837" s="1"/>
      <c r="AHA837" s="1"/>
      <c r="AHB837" s="1"/>
      <c r="AHC837" s="1"/>
      <c r="AHD837" s="1"/>
      <c r="AHE837" s="1"/>
      <c r="AHF837" s="1"/>
      <c r="AHG837" s="1"/>
      <c r="AHH837" s="1"/>
      <c r="AHI837" s="1"/>
      <c r="AHJ837" s="1"/>
      <c r="AHK837" s="1"/>
      <c r="AHL837" s="1"/>
      <c r="AHM837" s="1"/>
      <c r="AHN837" s="1"/>
      <c r="AHO837" s="1"/>
      <c r="AHP837" s="1"/>
      <c r="AHQ837" s="1"/>
      <c r="AHR837" s="1"/>
      <c r="AHS837" s="1"/>
      <c r="AHT837" s="1"/>
      <c r="AHU837" s="1"/>
      <c r="AHV837" s="1"/>
      <c r="AHW837" s="1"/>
      <c r="AHX837" s="1"/>
      <c r="AHY837" s="1"/>
    </row>
    <row r="838" spans="1:909" ht="33" customHeight="1">
      <c r="A838" s="148" t="s">
        <v>560</v>
      </c>
      <c r="B838" s="148"/>
      <c r="C838" s="148"/>
      <c r="D838" s="148"/>
      <c r="E838" s="148"/>
      <c r="F838" s="148"/>
      <c r="G838" s="148"/>
      <c r="H838" s="148"/>
      <c r="I838" s="148"/>
    </row>
    <row r="839" spans="1:909" s="1" customFormat="1">
      <c r="A839" s="81">
        <v>796</v>
      </c>
      <c r="B839" s="50" t="s">
        <v>561</v>
      </c>
      <c r="C839" s="36" t="s">
        <v>1008</v>
      </c>
      <c r="D839" s="47" t="s">
        <v>19</v>
      </c>
      <c r="E839" s="48">
        <v>4.3000000000000007</v>
      </c>
      <c r="F839" s="48">
        <v>4.0000000000000018</v>
      </c>
      <c r="G839" s="48">
        <v>3.3000000000000003</v>
      </c>
      <c r="H839" s="48">
        <v>2.0000000000000004</v>
      </c>
      <c r="I839" s="49">
        <f>SUM(E839:H839)</f>
        <v>13.600000000000003</v>
      </c>
    </row>
    <row r="840" spans="1:909" s="1" customFormat="1">
      <c r="A840" s="81">
        <v>797</v>
      </c>
      <c r="B840" s="50" t="s">
        <v>563</v>
      </c>
      <c r="C840" s="50" t="s">
        <v>969</v>
      </c>
      <c r="D840" s="47" t="s">
        <v>19</v>
      </c>
      <c r="E840" s="45">
        <v>4.8000000000000007</v>
      </c>
      <c r="F840" s="45">
        <v>2.9999999999999996</v>
      </c>
      <c r="G840" s="45">
        <v>1.8</v>
      </c>
      <c r="H840" s="45">
        <v>1.2</v>
      </c>
      <c r="I840" s="84">
        <f>SUM(E840:H840)</f>
        <v>10.8</v>
      </c>
    </row>
    <row r="841" spans="1:909" s="1" customFormat="1">
      <c r="A841" s="81">
        <v>798</v>
      </c>
      <c r="B841" s="50" t="s">
        <v>759</v>
      </c>
      <c r="C841" s="50" t="s">
        <v>979</v>
      </c>
      <c r="D841" s="47" t="s">
        <v>19</v>
      </c>
      <c r="E841" s="48">
        <v>6.3000000000000007</v>
      </c>
      <c r="F841" s="48">
        <v>5.5000000000000018</v>
      </c>
      <c r="G841" s="48">
        <v>4.3</v>
      </c>
      <c r="H841" s="48">
        <v>2.0000000000000004</v>
      </c>
      <c r="I841" s="84">
        <f>SUM(E841:H841)</f>
        <v>18.100000000000001</v>
      </c>
    </row>
    <row r="842" spans="1:909" s="1" customFormat="1">
      <c r="A842" s="81">
        <v>799</v>
      </c>
      <c r="B842" s="50" t="s">
        <v>564</v>
      </c>
      <c r="C842" s="50" t="s">
        <v>969</v>
      </c>
      <c r="D842" s="47">
        <v>12</v>
      </c>
      <c r="E842" s="48">
        <v>13.799999999999999</v>
      </c>
      <c r="F842" s="48">
        <v>4.5000000000000018</v>
      </c>
      <c r="G842" s="48">
        <v>1.8</v>
      </c>
      <c r="H842" s="48">
        <v>1.2</v>
      </c>
      <c r="I842" s="84">
        <f>SUM(E842:H842)</f>
        <v>21.3</v>
      </c>
    </row>
    <row r="843" spans="1:909" s="1" customFormat="1">
      <c r="A843" s="81">
        <v>800</v>
      </c>
      <c r="B843" s="50" t="s">
        <v>565</v>
      </c>
      <c r="C843" s="50" t="s">
        <v>979</v>
      </c>
      <c r="D843" s="47" t="s">
        <v>19</v>
      </c>
      <c r="E843" s="48">
        <v>4.8000000000000007</v>
      </c>
      <c r="F843" s="48">
        <v>3.5000000000000013</v>
      </c>
      <c r="G843" s="48">
        <v>1.8</v>
      </c>
      <c r="H843" s="48">
        <v>1.3</v>
      </c>
      <c r="I843" s="49">
        <f t="shared" ref="I843:I878" si="90">SUM(E843:H843)</f>
        <v>11.400000000000004</v>
      </c>
    </row>
    <row r="844" spans="1:909" s="1" customFormat="1">
      <c r="A844" s="81">
        <v>801</v>
      </c>
      <c r="B844" s="50" t="s">
        <v>566</v>
      </c>
      <c r="C844" s="50" t="s">
        <v>969</v>
      </c>
      <c r="D844" s="47">
        <v>30</v>
      </c>
      <c r="E844" s="48">
        <v>15.799999999999997</v>
      </c>
      <c r="F844" s="48">
        <v>14.500000000000002</v>
      </c>
      <c r="G844" s="48">
        <v>10.299999999999999</v>
      </c>
      <c r="H844" s="48">
        <v>4.9999999999999991</v>
      </c>
      <c r="I844" s="49">
        <f t="shared" si="90"/>
        <v>45.599999999999994</v>
      </c>
    </row>
    <row r="845" spans="1:909" s="1" customFormat="1">
      <c r="A845" s="81">
        <v>802</v>
      </c>
      <c r="B845" s="50" t="s">
        <v>567</v>
      </c>
      <c r="C845" s="50" t="s">
        <v>969</v>
      </c>
      <c r="D845" s="47" t="s">
        <v>19</v>
      </c>
      <c r="E845" s="48">
        <v>4.8000000000000007</v>
      </c>
      <c r="F845" s="48">
        <v>4.5000000000000018</v>
      </c>
      <c r="G845" s="48">
        <v>2.3000000000000003</v>
      </c>
      <c r="H845" s="48">
        <v>2.0000000000000004</v>
      </c>
      <c r="I845" s="49">
        <f t="shared" si="90"/>
        <v>13.600000000000003</v>
      </c>
    </row>
    <row r="846" spans="1:909" s="1" customFormat="1">
      <c r="A846" s="81">
        <v>803</v>
      </c>
      <c r="B846" s="50" t="s">
        <v>568</v>
      </c>
      <c r="C846" s="50" t="s">
        <v>969</v>
      </c>
      <c r="D846" s="47">
        <v>45</v>
      </c>
      <c r="E846" s="48">
        <v>35.800000000000004</v>
      </c>
      <c r="F846" s="48">
        <v>10.000000000000002</v>
      </c>
      <c r="G846" s="48">
        <v>9.2999999999999989</v>
      </c>
      <c r="H846" s="48">
        <v>4.4999999999999991</v>
      </c>
      <c r="I846" s="49">
        <f t="shared" si="90"/>
        <v>59.6</v>
      </c>
    </row>
    <row r="847" spans="1:909" s="1" customFormat="1">
      <c r="A847" s="81">
        <v>804</v>
      </c>
      <c r="B847" s="50" t="s">
        <v>569</v>
      </c>
      <c r="C847" s="36" t="s">
        <v>982</v>
      </c>
      <c r="D847" s="47" t="s">
        <v>19</v>
      </c>
      <c r="E847" s="48">
        <v>3.8000000000000007</v>
      </c>
      <c r="F847" s="48">
        <v>2.9999999999999996</v>
      </c>
      <c r="G847" s="48">
        <v>3.3000000000000003</v>
      </c>
      <c r="H847" s="48">
        <v>2.0000000000000004</v>
      </c>
      <c r="I847" s="49">
        <f t="shared" si="90"/>
        <v>12.100000000000001</v>
      </c>
    </row>
    <row r="848" spans="1:909" s="1" customFormat="1">
      <c r="A848" s="81">
        <v>805</v>
      </c>
      <c r="B848" s="50" t="s">
        <v>570</v>
      </c>
      <c r="C848" s="36" t="s">
        <v>983</v>
      </c>
      <c r="D848" s="47" t="s">
        <v>19</v>
      </c>
      <c r="E848" s="48">
        <v>4.8000000000000007</v>
      </c>
      <c r="F848" s="48">
        <v>5.0000000000000018</v>
      </c>
      <c r="G848" s="48">
        <v>2.3000000000000003</v>
      </c>
      <c r="H848" s="48">
        <v>1.2</v>
      </c>
      <c r="I848" s="49">
        <f t="shared" si="90"/>
        <v>13.300000000000002</v>
      </c>
    </row>
    <row r="849" spans="1:9" s="1" customFormat="1">
      <c r="A849" s="81">
        <v>806</v>
      </c>
      <c r="B849" s="92" t="s">
        <v>41</v>
      </c>
      <c r="C849" s="50" t="s">
        <v>969</v>
      </c>
      <c r="D849" s="47">
        <v>50</v>
      </c>
      <c r="E849" s="48">
        <v>33.800000000000004</v>
      </c>
      <c r="F849" s="48">
        <v>18.999999999999993</v>
      </c>
      <c r="G849" s="48">
        <v>13.299999999999999</v>
      </c>
      <c r="H849" s="48">
        <v>2.5000000000000004</v>
      </c>
      <c r="I849" s="49">
        <f t="shared" si="90"/>
        <v>68.599999999999994</v>
      </c>
    </row>
    <row r="850" spans="1:9" s="1" customFormat="1">
      <c r="A850" s="81">
        <v>807</v>
      </c>
      <c r="B850" s="50" t="s">
        <v>571</v>
      </c>
      <c r="C850" s="36" t="s">
        <v>1009</v>
      </c>
      <c r="D850" s="47">
        <v>9</v>
      </c>
      <c r="E850" s="48">
        <v>13.299999999999999</v>
      </c>
      <c r="F850" s="48">
        <v>10.500000000000002</v>
      </c>
      <c r="G850" s="48">
        <v>9.7999999999999989</v>
      </c>
      <c r="H850" s="48">
        <v>2.0000000000000004</v>
      </c>
      <c r="I850" s="49">
        <f t="shared" si="90"/>
        <v>35.6</v>
      </c>
    </row>
    <row r="851" spans="1:9" s="1" customFormat="1">
      <c r="A851" s="81">
        <v>808</v>
      </c>
      <c r="B851" s="50" t="s">
        <v>572</v>
      </c>
      <c r="C851" s="36" t="s">
        <v>1010</v>
      </c>
      <c r="D851" s="47" t="s">
        <v>19</v>
      </c>
      <c r="E851" s="48">
        <v>4.3000000000000007</v>
      </c>
      <c r="F851" s="48">
        <v>2.9999999999999996</v>
      </c>
      <c r="G851" s="48">
        <v>3.3000000000000003</v>
      </c>
      <c r="H851" s="48">
        <v>2.0000000000000004</v>
      </c>
      <c r="I851" s="49">
        <f t="shared" si="90"/>
        <v>12.600000000000001</v>
      </c>
    </row>
    <row r="852" spans="1:9" s="1" customFormat="1">
      <c r="A852" s="81">
        <v>809</v>
      </c>
      <c r="B852" s="50" t="s">
        <v>521</v>
      </c>
      <c r="C852" s="50" t="s">
        <v>969</v>
      </c>
      <c r="D852" s="47" t="s">
        <v>19</v>
      </c>
      <c r="E852" s="48">
        <v>4.3000000000000007</v>
      </c>
      <c r="F852" s="48">
        <v>2.9999999999999996</v>
      </c>
      <c r="G852" s="48">
        <v>1.8</v>
      </c>
      <c r="H852" s="48">
        <v>1.3</v>
      </c>
      <c r="I852" s="49">
        <f t="shared" si="90"/>
        <v>10.400000000000002</v>
      </c>
    </row>
    <row r="853" spans="1:9" s="1" customFormat="1">
      <c r="A853" s="81">
        <v>810</v>
      </c>
      <c r="B853" s="50" t="s">
        <v>573</v>
      </c>
      <c r="C853" s="36" t="s">
        <v>985</v>
      </c>
      <c r="D853" s="47" t="s">
        <v>19</v>
      </c>
      <c r="E853" s="48">
        <v>5.3000000000000007</v>
      </c>
      <c r="F853" s="48">
        <v>2.9999999999999996</v>
      </c>
      <c r="G853" s="48">
        <v>3.3000000000000003</v>
      </c>
      <c r="H853" s="48">
        <v>2.0000000000000004</v>
      </c>
      <c r="I853" s="49">
        <f t="shared" si="90"/>
        <v>13.600000000000001</v>
      </c>
    </row>
    <row r="854" spans="1:9" s="1" customFormat="1">
      <c r="A854" s="81">
        <v>811</v>
      </c>
      <c r="B854" s="50" t="s">
        <v>574</v>
      </c>
      <c r="C854" s="36" t="s">
        <v>981</v>
      </c>
      <c r="D854" s="47" t="s">
        <v>19</v>
      </c>
      <c r="E854" s="48">
        <v>3.3000000000000007</v>
      </c>
      <c r="F854" s="48">
        <v>2.9999999999999996</v>
      </c>
      <c r="G854" s="48">
        <v>1.8</v>
      </c>
      <c r="H854" s="48">
        <v>1.2</v>
      </c>
      <c r="I854" s="49">
        <f t="shared" si="90"/>
        <v>9.3000000000000007</v>
      </c>
    </row>
    <row r="855" spans="1:9" s="1" customFormat="1">
      <c r="A855" s="81">
        <v>812</v>
      </c>
      <c r="B855" s="50" t="s">
        <v>383</v>
      </c>
      <c r="C855" s="36" t="s">
        <v>978</v>
      </c>
      <c r="D855" s="47">
        <v>6</v>
      </c>
      <c r="E855" s="48">
        <v>6.8</v>
      </c>
      <c r="F855" s="48">
        <v>4.0000000000000018</v>
      </c>
      <c r="G855" s="48">
        <v>2.8000000000000003</v>
      </c>
      <c r="H855" s="48">
        <v>2.0000000000000004</v>
      </c>
      <c r="I855" s="49">
        <f t="shared" si="90"/>
        <v>15.600000000000001</v>
      </c>
    </row>
    <row r="856" spans="1:9" s="1" customFormat="1">
      <c r="A856" s="81">
        <v>813</v>
      </c>
      <c r="B856" s="50" t="s">
        <v>575</v>
      </c>
      <c r="C856" s="36" t="s">
        <v>978</v>
      </c>
      <c r="D856" s="47" t="s">
        <v>19</v>
      </c>
      <c r="E856" s="48">
        <v>6.3000000000000007</v>
      </c>
      <c r="F856" s="48">
        <v>2.9999999999999996</v>
      </c>
      <c r="G856" s="48">
        <v>3.3000000000000003</v>
      </c>
      <c r="H856" s="48">
        <v>1.5000000000000002</v>
      </c>
      <c r="I856" s="49">
        <f t="shared" si="90"/>
        <v>14.100000000000001</v>
      </c>
    </row>
    <row r="857" spans="1:9" s="1" customFormat="1">
      <c r="A857" s="81">
        <v>814</v>
      </c>
      <c r="B857" s="50" t="s">
        <v>576</v>
      </c>
      <c r="C857" s="50" t="s">
        <v>969</v>
      </c>
      <c r="D857" s="47">
        <v>24</v>
      </c>
      <c r="E857" s="48">
        <v>18.299999999999997</v>
      </c>
      <c r="F857" s="48">
        <v>5.0000000000000018</v>
      </c>
      <c r="G857" s="48">
        <v>3.8000000000000003</v>
      </c>
      <c r="H857" s="48">
        <v>1.3</v>
      </c>
      <c r="I857" s="49">
        <f t="shared" si="90"/>
        <v>28.4</v>
      </c>
    </row>
    <row r="858" spans="1:9">
      <c r="A858" s="81">
        <v>815</v>
      </c>
      <c r="B858" s="50" t="s">
        <v>724</v>
      </c>
      <c r="C858" s="36" t="s">
        <v>1007</v>
      </c>
      <c r="D858" s="47">
        <v>20</v>
      </c>
      <c r="E858" s="48">
        <v>16.299999999999997</v>
      </c>
      <c r="F858" s="48">
        <v>9.0000000000000018</v>
      </c>
      <c r="G858" s="48">
        <v>6.3</v>
      </c>
      <c r="H858" s="48">
        <v>2.0000000000000004</v>
      </c>
      <c r="I858" s="49">
        <f t="shared" si="90"/>
        <v>33.6</v>
      </c>
    </row>
    <row r="859" spans="1:9">
      <c r="A859" s="81">
        <v>816</v>
      </c>
      <c r="B859" s="50" t="s">
        <v>577</v>
      </c>
      <c r="C859" s="36" t="s">
        <v>979</v>
      </c>
      <c r="D859" s="47">
        <v>10</v>
      </c>
      <c r="E859" s="48">
        <v>10.799999999999999</v>
      </c>
      <c r="F859" s="48">
        <v>7.0000000000000018</v>
      </c>
      <c r="G859" s="48">
        <v>4.3</v>
      </c>
      <c r="H859" s="48">
        <v>1</v>
      </c>
      <c r="I859" s="49">
        <f t="shared" si="90"/>
        <v>23.1</v>
      </c>
    </row>
    <row r="860" spans="1:9">
      <c r="A860" s="81">
        <v>817</v>
      </c>
      <c r="B860" s="50" t="s">
        <v>578</v>
      </c>
      <c r="C860" s="50" t="s">
        <v>969</v>
      </c>
      <c r="D860" s="47">
        <v>35</v>
      </c>
      <c r="E860" s="48">
        <v>25.299999999999997</v>
      </c>
      <c r="F860" s="48">
        <v>2.9999999999999996</v>
      </c>
      <c r="G860" s="48">
        <v>3.3000000000000003</v>
      </c>
      <c r="H860" s="48">
        <v>2.5000000000000004</v>
      </c>
      <c r="I860" s="49">
        <f t="shared" si="90"/>
        <v>34.1</v>
      </c>
    </row>
    <row r="861" spans="1:9">
      <c r="A861" s="81">
        <v>818</v>
      </c>
      <c r="B861" s="50" t="s">
        <v>579</v>
      </c>
      <c r="C861" s="50" t="s">
        <v>969</v>
      </c>
      <c r="D861" s="47">
        <v>25</v>
      </c>
      <c r="E861" s="48">
        <v>14.299999999999999</v>
      </c>
      <c r="F861" s="48">
        <v>10.000000000000002</v>
      </c>
      <c r="G861" s="48">
        <v>8.7999999999999989</v>
      </c>
      <c r="H861" s="48">
        <v>2.5000000000000004</v>
      </c>
      <c r="I861" s="49">
        <f t="shared" si="90"/>
        <v>35.6</v>
      </c>
    </row>
    <row r="862" spans="1:9">
      <c r="A862" s="81">
        <v>819</v>
      </c>
      <c r="B862" s="50" t="s">
        <v>580</v>
      </c>
      <c r="C862" s="50" t="s">
        <v>969</v>
      </c>
      <c r="D862" s="47" t="s">
        <v>19</v>
      </c>
      <c r="E862" s="48">
        <v>5.3000000000000007</v>
      </c>
      <c r="F862" s="48">
        <v>4.0000000000000018</v>
      </c>
      <c r="G862" s="48">
        <v>1.8</v>
      </c>
      <c r="H862" s="48">
        <v>1.3</v>
      </c>
      <c r="I862" s="49">
        <f t="shared" si="90"/>
        <v>12.400000000000004</v>
      </c>
    </row>
    <row r="863" spans="1:9">
      <c r="A863" s="81">
        <v>820</v>
      </c>
      <c r="B863" s="50" t="s">
        <v>581</v>
      </c>
      <c r="C863" s="36" t="s">
        <v>1006</v>
      </c>
      <c r="D863" s="47" t="s">
        <v>19</v>
      </c>
      <c r="E863" s="48">
        <v>6.3000000000000007</v>
      </c>
      <c r="F863" s="48">
        <v>1.9999999999999996</v>
      </c>
      <c r="G863" s="48">
        <v>1.8</v>
      </c>
      <c r="H863" s="48">
        <v>1.3</v>
      </c>
      <c r="I863" s="49">
        <f t="shared" si="90"/>
        <v>11.400000000000002</v>
      </c>
    </row>
    <row r="864" spans="1:9">
      <c r="A864" s="81">
        <v>821</v>
      </c>
      <c r="B864" s="50" t="s">
        <v>103</v>
      </c>
      <c r="C864" s="36" t="s">
        <v>980</v>
      </c>
      <c r="D864" s="47">
        <v>20</v>
      </c>
      <c r="E864" s="48">
        <v>21.299999999999997</v>
      </c>
      <c r="F864" s="48">
        <v>12.000000000000002</v>
      </c>
      <c r="G864" s="48">
        <v>4.8</v>
      </c>
      <c r="H864" s="48">
        <v>2.0000000000000004</v>
      </c>
      <c r="I864" s="49">
        <f t="shared" si="90"/>
        <v>40.099999999999994</v>
      </c>
    </row>
    <row r="865" spans="1:9">
      <c r="A865" s="81">
        <v>822</v>
      </c>
      <c r="B865" s="50" t="s">
        <v>582</v>
      </c>
      <c r="C865" s="50" t="s">
        <v>969</v>
      </c>
      <c r="D865" s="47" t="s">
        <v>19</v>
      </c>
      <c r="E865" s="48">
        <v>4.3000000000000007</v>
      </c>
      <c r="F865" s="48">
        <v>2.9999999999999996</v>
      </c>
      <c r="G865" s="48">
        <v>2.8000000000000003</v>
      </c>
      <c r="H865" s="48">
        <v>2.0000000000000004</v>
      </c>
      <c r="I865" s="49">
        <f t="shared" ref="I865:I874" si="91">SUM(E865:H865)</f>
        <v>12.100000000000001</v>
      </c>
    </row>
    <row r="866" spans="1:9">
      <c r="A866" s="81">
        <v>823</v>
      </c>
      <c r="B866" s="50" t="s">
        <v>583</v>
      </c>
      <c r="C866" s="50" t="s">
        <v>969</v>
      </c>
      <c r="D866" s="47" t="s">
        <v>19</v>
      </c>
      <c r="E866" s="48">
        <v>4.3000000000000007</v>
      </c>
      <c r="F866" s="48">
        <v>3.5000000000000013</v>
      </c>
      <c r="G866" s="48">
        <v>1.8</v>
      </c>
      <c r="H866" s="48">
        <v>1.4</v>
      </c>
      <c r="I866" s="49">
        <f t="shared" si="91"/>
        <v>11.000000000000004</v>
      </c>
    </row>
    <row r="867" spans="1:9">
      <c r="A867" s="81">
        <v>824</v>
      </c>
      <c r="B867" s="50" t="s">
        <v>584</v>
      </c>
      <c r="C867" s="36" t="s">
        <v>978</v>
      </c>
      <c r="D867" s="47" t="s">
        <v>19</v>
      </c>
      <c r="E867" s="48">
        <v>5.3000000000000007</v>
      </c>
      <c r="F867" s="48">
        <v>2.9999999999999996</v>
      </c>
      <c r="G867" s="48">
        <v>2.8000000000000003</v>
      </c>
      <c r="H867" s="48">
        <v>2.0000000000000004</v>
      </c>
      <c r="I867" s="49">
        <f t="shared" si="91"/>
        <v>13.100000000000001</v>
      </c>
    </row>
    <row r="868" spans="1:9">
      <c r="A868" s="81">
        <v>825</v>
      </c>
      <c r="B868" s="50" t="s">
        <v>585</v>
      </c>
      <c r="C868" s="36" t="s">
        <v>1005</v>
      </c>
      <c r="D868" s="47" t="s">
        <v>19</v>
      </c>
      <c r="E868" s="48">
        <v>3.3000000000000007</v>
      </c>
      <c r="F868" s="48">
        <v>2.9999999999999996</v>
      </c>
      <c r="G868" s="48">
        <v>1.8</v>
      </c>
      <c r="H868" s="48">
        <v>1.2</v>
      </c>
      <c r="I868" s="49">
        <f t="shared" si="91"/>
        <v>9.3000000000000007</v>
      </c>
    </row>
    <row r="869" spans="1:9">
      <c r="A869" s="81">
        <v>826</v>
      </c>
      <c r="B869" s="50" t="s">
        <v>586</v>
      </c>
      <c r="C869" s="50" t="s">
        <v>969</v>
      </c>
      <c r="D869" s="47" t="s">
        <v>19</v>
      </c>
      <c r="E869" s="48">
        <v>4.3000000000000007</v>
      </c>
      <c r="F869" s="48">
        <v>4.0000000000000018</v>
      </c>
      <c r="G869" s="48">
        <v>2.8000000000000003</v>
      </c>
      <c r="H869" s="48">
        <v>2.0000000000000004</v>
      </c>
      <c r="I869" s="49">
        <f t="shared" si="91"/>
        <v>13.100000000000003</v>
      </c>
    </row>
    <row r="870" spans="1:9">
      <c r="A870" s="81">
        <v>827</v>
      </c>
      <c r="B870" s="50" t="s">
        <v>587</v>
      </c>
      <c r="C870" s="36" t="s">
        <v>1004</v>
      </c>
      <c r="D870" s="47" t="s">
        <v>19</v>
      </c>
      <c r="E870" s="48">
        <v>4.8000000000000007</v>
      </c>
      <c r="F870" s="48">
        <v>4.0000000000000018</v>
      </c>
      <c r="G870" s="48">
        <v>2.3000000000000003</v>
      </c>
      <c r="H870" s="48">
        <v>2.0000000000000004</v>
      </c>
      <c r="I870" s="49">
        <f t="shared" si="91"/>
        <v>13.100000000000003</v>
      </c>
    </row>
    <row r="871" spans="1:9">
      <c r="A871" s="81">
        <v>828</v>
      </c>
      <c r="B871" s="50" t="s">
        <v>984</v>
      </c>
      <c r="C871" s="36" t="s">
        <v>1010</v>
      </c>
      <c r="D871" s="47" t="s">
        <v>19</v>
      </c>
      <c r="E871" s="48">
        <v>3.3000000000000007</v>
      </c>
      <c r="F871" s="48">
        <v>4.0000000000000018</v>
      </c>
      <c r="G871" s="48">
        <v>1.8</v>
      </c>
      <c r="H871" s="48">
        <v>1.3</v>
      </c>
      <c r="I871" s="49">
        <f t="shared" si="91"/>
        <v>10.400000000000004</v>
      </c>
    </row>
    <row r="872" spans="1:9">
      <c r="A872" s="81">
        <v>829</v>
      </c>
      <c r="B872" s="50" t="s">
        <v>758</v>
      </c>
      <c r="C872" s="50" t="s">
        <v>969</v>
      </c>
      <c r="D872" s="47" t="s">
        <v>19</v>
      </c>
      <c r="E872" s="48">
        <v>3.3000000000000007</v>
      </c>
      <c r="F872" s="48">
        <v>2.4999999999999996</v>
      </c>
      <c r="G872" s="48">
        <v>1.8</v>
      </c>
      <c r="H872" s="48">
        <v>1.3</v>
      </c>
      <c r="I872" s="49">
        <f t="shared" si="91"/>
        <v>8.9</v>
      </c>
    </row>
    <row r="873" spans="1:9">
      <c r="A873" s="81">
        <v>830</v>
      </c>
      <c r="B873" s="50" t="s">
        <v>588</v>
      </c>
      <c r="C873" s="50" t="s">
        <v>969</v>
      </c>
      <c r="D873" s="47" t="s">
        <v>19</v>
      </c>
      <c r="E873" s="48">
        <v>4.8000000000000007</v>
      </c>
      <c r="F873" s="48">
        <v>3.5000000000000013</v>
      </c>
      <c r="G873" s="48">
        <v>2.8000000000000003</v>
      </c>
      <c r="H873" s="48">
        <v>2.0000000000000004</v>
      </c>
      <c r="I873" s="49">
        <f t="shared" si="91"/>
        <v>13.100000000000003</v>
      </c>
    </row>
    <row r="874" spans="1:9">
      <c r="A874" s="81">
        <v>831</v>
      </c>
      <c r="B874" s="50" t="s">
        <v>589</v>
      </c>
      <c r="C874" s="43" t="s">
        <v>1143</v>
      </c>
      <c r="D874" s="47" t="s">
        <v>19</v>
      </c>
      <c r="E874" s="48">
        <v>4.3000000000000007</v>
      </c>
      <c r="F874" s="48">
        <v>2.9999999999999996</v>
      </c>
      <c r="G874" s="48">
        <v>2.8000000000000003</v>
      </c>
      <c r="H874" s="48">
        <v>1</v>
      </c>
      <c r="I874" s="49">
        <f t="shared" si="91"/>
        <v>11.100000000000001</v>
      </c>
    </row>
    <row r="875" spans="1:9">
      <c r="A875" s="81">
        <v>832</v>
      </c>
      <c r="B875" s="50" t="s">
        <v>590</v>
      </c>
      <c r="C875" s="50" t="s">
        <v>969</v>
      </c>
      <c r="D875" s="47" t="s">
        <v>19</v>
      </c>
      <c r="E875" s="48">
        <v>3.8000000000000007</v>
      </c>
      <c r="F875" s="48">
        <v>0.99999999999999967</v>
      </c>
      <c r="G875" s="48">
        <v>0.79999999999999993</v>
      </c>
      <c r="H875" s="48">
        <v>2.0000000000000004</v>
      </c>
      <c r="I875" s="49">
        <f>SUM(E875:H875)</f>
        <v>7.6000000000000014</v>
      </c>
    </row>
    <row r="876" spans="1:9">
      <c r="A876" s="81">
        <v>833</v>
      </c>
      <c r="B876" s="50" t="s">
        <v>591</v>
      </c>
      <c r="C876" s="43" t="s">
        <v>978</v>
      </c>
      <c r="D876" s="47" t="s">
        <v>19</v>
      </c>
      <c r="E876" s="48">
        <v>5.3000000000000007</v>
      </c>
      <c r="F876" s="48">
        <v>2.9999999999999996</v>
      </c>
      <c r="G876" s="48">
        <v>1.8</v>
      </c>
      <c r="H876" s="48">
        <v>1.2</v>
      </c>
      <c r="I876" s="49">
        <f>SUM(E876:H876)</f>
        <v>11.3</v>
      </c>
    </row>
    <row r="877" spans="1:9">
      <c r="A877" s="81">
        <v>834</v>
      </c>
      <c r="B877" s="50" t="s">
        <v>592</v>
      </c>
      <c r="C877" s="50" t="s">
        <v>969</v>
      </c>
      <c r="D877" s="47" t="s">
        <v>19</v>
      </c>
      <c r="E877" s="48">
        <v>3.8000000000000007</v>
      </c>
      <c r="F877" s="48">
        <v>2.4999999999999996</v>
      </c>
      <c r="G877" s="48">
        <v>3.3000000000000003</v>
      </c>
      <c r="H877" s="48">
        <v>1.5000000000000002</v>
      </c>
      <c r="I877" s="49">
        <f>SUM(E877:H877)</f>
        <v>11.100000000000001</v>
      </c>
    </row>
    <row r="878" spans="1:9">
      <c r="A878" s="81">
        <v>835</v>
      </c>
      <c r="B878" s="87" t="s">
        <v>727</v>
      </c>
      <c r="C878" s="50" t="s">
        <v>969</v>
      </c>
      <c r="D878" s="47" t="s">
        <v>19</v>
      </c>
      <c r="E878" s="48">
        <v>3.3000000000000007</v>
      </c>
      <c r="F878" s="48">
        <v>2.9999999999999996</v>
      </c>
      <c r="G878" s="48">
        <v>1.8</v>
      </c>
      <c r="H878" s="48">
        <v>1.5</v>
      </c>
      <c r="I878" s="49">
        <f t="shared" si="90"/>
        <v>9.6000000000000014</v>
      </c>
    </row>
    <row r="879" spans="1:9">
      <c r="A879" s="81">
        <v>836</v>
      </c>
      <c r="B879" s="50" t="s">
        <v>593</v>
      </c>
      <c r="C879" s="43" t="s">
        <v>1144</v>
      </c>
      <c r="D879" s="47" t="s">
        <v>19</v>
      </c>
      <c r="E879" s="48">
        <v>3.3000000000000007</v>
      </c>
      <c r="F879" s="48">
        <v>2.4999999999999996</v>
      </c>
      <c r="G879" s="48">
        <v>2.3000000000000003</v>
      </c>
      <c r="H879" s="48">
        <v>2.0000000000000004</v>
      </c>
      <c r="I879" s="49">
        <f>SUM(E879:H879)</f>
        <v>10.100000000000001</v>
      </c>
    </row>
    <row r="880" spans="1:9">
      <c r="A880" s="81">
        <v>837</v>
      </c>
      <c r="B880" s="46" t="s">
        <v>725</v>
      </c>
      <c r="C880" s="50" t="s">
        <v>969</v>
      </c>
      <c r="D880" s="47" t="s">
        <v>19</v>
      </c>
      <c r="E880" s="48">
        <v>4.8000000000000007</v>
      </c>
      <c r="F880" s="48">
        <v>3.5000000000000013</v>
      </c>
      <c r="G880" s="48">
        <v>2.8000000000000003</v>
      </c>
      <c r="H880" s="48">
        <v>2.0000000000000004</v>
      </c>
      <c r="I880" s="49">
        <f>SUM(E880:H880)</f>
        <v>13.100000000000003</v>
      </c>
    </row>
    <row r="881" spans="1:9">
      <c r="A881" s="81">
        <v>838</v>
      </c>
      <c r="B881" s="50" t="s">
        <v>726</v>
      </c>
      <c r="C881" s="43" t="s">
        <v>1143</v>
      </c>
      <c r="D881" s="47" t="s">
        <v>19</v>
      </c>
      <c r="E881" s="48">
        <v>4.3000000000000007</v>
      </c>
      <c r="F881" s="48">
        <v>2.9999999999999996</v>
      </c>
      <c r="G881" s="48">
        <v>2.8000000000000003</v>
      </c>
      <c r="H881" s="48">
        <v>1</v>
      </c>
      <c r="I881" s="49">
        <f>SUM(E881:H881)</f>
        <v>11.100000000000001</v>
      </c>
    </row>
    <row r="882" spans="1:9">
      <c r="A882" s="81">
        <v>839</v>
      </c>
      <c r="B882" s="46" t="s">
        <v>594</v>
      </c>
      <c r="C882" s="50" t="s">
        <v>969</v>
      </c>
      <c r="D882" s="47" t="s">
        <v>19</v>
      </c>
      <c r="E882" s="48">
        <v>3.8000000000000007</v>
      </c>
      <c r="F882" s="48">
        <v>0.99999999999999967</v>
      </c>
      <c r="G882" s="48">
        <v>0.79999999999999993</v>
      </c>
      <c r="H882" s="48">
        <v>2.0000000000000004</v>
      </c>
      <c r="I882" s="49">
        <f t="shared" ref="I882:I889" si="92">SUM(E882:H882)</f>
        <v>7.6000000000000014</v>
      </c>
    </row>
    <row r="883" spans="1:9">
      <c r="A883" s="81">
        <v>840</v>
      </c>
      <c r="B883" s="46" t="s">
        <v>595</v>
      </c>
      <c r="C883" s="50" t="s">
        <v>969</v>
      </c>
      <c r="D883" s="47" t="s">
        <v>19</v>
      </c>
      <c r="E883" s="48">
        <v>5.3000000000000007</v>
      </c>
      <c r="F883" s="48">
        <v>2.9999999999999996</v>
      </c>
      <c r="G883" s="48">
        <v>1.8</v>
      </c>
      <c r="H883" s="48">
        <v>1.2</v>
      </c>
      <c r="I883" s="49">
        <f t="shared" si="92"/>
        <v>11.3</v>
      </c>
    </row>
    <row r="884" spans="1:9">
      <c r="A884" s="81">
        <v>841</v>
      </c>
      <c r="B884" s="55" t="s">
        <v>596</v>
      </c>
      <c r="C884" s="50" t="s">
        <v>969</v>
      </c>
      <c r="D884" s="47" t="s">
        <v>19</v>
      </c>
      <c r="E884" s="48">
        <v>3.8000000000000007</v>
      </c>
      <c r="F884" s="48">
        <v>1.9999999999999996</v>
      </c>
      <c r="G884" s="48">
        <v>3.3000000000000003</v>
      </c>
      <c r="H884" s="48">
        <v>1.5000000000000002</v>
      </c>
      <c r="I884" s="49">
        <f t="shared" si="92"/>
        <v>10.600000000000001</v>
      </c>
    </row>
    <row r="885" spans="1:9">
      <c r="A885" s="81">
        <v>842</v>
      </c>
      <c r="B885" s="55" t="s">
        <v>597</v>
      </c>
      <c r="C885" s="50" t="s">
        <v>969</v>
      </c>
      <c r="D885" s="51" t="s">
        <v>19</v>
      </c>
      <c r="E885" s="48">
        <v>3.8000000000000007</v>
      </c>
      <c r="F885" s="48">
        <v>0.99999999999999967</v>
      </c>
      <c r="G885" s="48">
        <v>0.79999999999999993</v>
      </c>
      <c r="H885" s="48">
        <v>1.2</v>
      </c>
      <c r="I885" s="49">
        <f t="shared" si="92"/>
        <v>6.8000000000000007</v>
      </c>
    </row>
    <row r="886" spans="1:9">
      <c r="A886" s="81">
        <v>843</v>
      </c>
      <c r="B886" s="88" t="s">
        <v>598</v>
      </c>
      <c r="C886" s="50" t="s">
        <v>969</v>
      </c>
      <c r="D886" s="51" t="s">
        <v>19</v>
      </c>
      <c r="E886" s="48">
        <v>4.3000000000000007</v>
      </c>
      <c r="F886" s="48">
        <v>2.4999999999999996</v>
      </c>
      <c r="G886" s="48">
        <v>3.3000000000000003</v>
      </c>
      <c r="H886" s="48">
        <v>1.5000000000000002</v>
      </c>
      <c r="I886" s="49">
        <f t="shared" si="92"/>
        <v>11.600000000000001</v>
      </c>
    </row>
    <row r="887" spans="1:9">
      <c r="A887" s="81">
        <v>844</v>
      </c>
      <c r="B887" s="88" t="s">
        <v>599</v>
      </c>
      <c r="C887" s="50" t="s">
        <v>969</v>
      </c>
      <c r="D887" s="51">
        <v>9</v>
      </c>
      <c r="E887" s="48">
        <v>7.8</v>
      </c>
      <c r="F887" s="48">
        <v>1.9999999999999996</v>
      </c>
      <c r="G887" s="48">
        <v>1.8</v>
      </c>
      <c r="H887" s="48">
        <v>1.2</v>
      </c>
      <c r="I887" s="49">
        <f t="shared" si="92"/>
        <v>12.799999999999999</v>
      </c>
    </row>
    <row r="888" spans="1:9">
      <c r="A888" s="81">
        <v>845</v>
      </c>
      <c r="B888" s="39" t="s">
        <v>600</v>
      </c>
      <c r="C888" s="50" t="s">
        <v>969</v>
      </c>
      <c r="D888" s="51" t="s">
        <v>19</v>
      </c>
      <c r="E888" s="48">
        <v>5.8000000000000007</v>
      </c>
      <c r="F888" s="48">
        <v>2.9999999999999996</v>
      </c>
      <c r="G888" s="48">
        <v>3.3000000000000003</v>
      </c>
      <c r="H888" s="48">
        <v>2.0000000000000004</v>
      </c>
      <c r="I888" s="49">
        <f t="shared" si="92"/>
        <v>14.100000000000001</v>
      </c>
    </row>
    <row r="889" spans="1:9">
      <c r="A889" s="81">
        <v>846</v>
      </c>
      <c r="B889" s="39" t="s">
        <v>601</v>
      </c>
      <c r="C889" s="50" t="s">
        <v>969</v>
      </c>
      <c r="D889" s="51">
        <v>2</v>
      </c>
      <c r="E889" s="48">
        <v>6.8</v>
      </c>
      <c r="F889" s="48">
        <v>3.5000000000000013</v>
      </c>
      <c r="G889" s="48">
        <v>3.3000000000000003</v>
      </c>
      <c r="H889" s="48">
        <v>2.0000000000000004</v>
      </c>
      <c r="I889" s="49">
        <f t="shared" si="92"/>
        <v>15.600000000000001</v>
      </c>
    </row>
    <row r="890" spans="1:9">
      <c r="A890" s="81">
        <v>847</v>
      </c>
      <c r="B890" s="55" t="s">
        <v>602</v>
      </c>
      <c r="C890" s="50" t="s">
        <v>969</v>
      </c>
      <c r="D890" s="51" t="s">
        <v>19</v>
      </c>
      <c r="E890" s="48">
        <v>3.8000000000000007</v>
      </c>
      <c r="F890" s="48">
        <v>0.99999999999999967</v>
      </c>
      <c r="G890" s="48">
        <v>0.79999999999999993</v>
      </c>
      <c r="H890" s="48">
        <v>2.0000000000000004</v>
      </c>
      <c r="I890" s="49">
        <f>SUM(E890:H890)</f>
        <v>7.6000000000000014</v>
      </c>
    </row>
    <row r="891" spans="1:9">
      <c r="A891" s="81">
        <v>848</v>
      </c>
      <c r="B891" s="55" t="s">
        <v>603</v>
      </c>
      <c r="C891" s="50" t="s">
        <v>969</v>
      </c>
      <c r="D891" s="51">
        <v>2</v>
      </c>
      <c r="E891" s="48">
        <v>6.8</v>
      </c>
      <c r="F891" s="48">
        <v>3.5000000000000013</v>
      </c>
      <c r="G891" s="48">
        <v>3.3000000000000003</v>
      </c>
      <c r="H891" s="48">
        <v>2.0000000000000004</v>
      </c>
      <c r="I891" s="49">
        <f>SUM(E891:H891)</f>
        <v>15.600000000000001</v>
      </c>
    </row>
    <row r="892" spans="1:9">
      <c r="A892" s="81">
        <v>849</v>
      </c>
      <c r="B892" s="55" t="s">
        <v>604</v>
      </c>
      <c r="C892" s="36" t="s">
        <v>1011</v>
      </c>
      <c r="D892" s="51">
        <v>30</v>
      </c>
      <c r="E892" s="48">
        <v>14.299999999999999</v>
      </c>
      <c r="F892" s="48">
        <v>10.000000000000002</v>
      </c>
      <c r="G892" s="48">
        <v>8.7999999999999989</v>
      </c>
      <c r="H892" s="48">
        <v>2.5000000000000004</v>
      </c>
      <c r="I892" s="49">
        <f>SUM(E892:H892)</f>
        <v>35.6</v>
      </c>
    </row>
    <row r="893" spans="1:9">
      <c r="A893" s="81">
        <v>850</v>
      </c>
      <c r="B893" s="55" t="s">
        <v>605</v>
      </c>
      <c r="C893" s="50" t="s">
        <v>969</v>
      </c>
      <c r="D893" s="51" t="s">
        <v>19</v>
      </c>
      <c r="E893" s="48">
        <v>5.3000000000000007</v>
      </c>
      <c r="F893" s="48">
        <v>2.9999999999999996</v>
      </c>
      <c r="G893" s="48">
        <v>1.8</v>
      </c>
      <c r="H893" s="48">
        <v>1.4</v>
      </c>
      <c r="I893" s="49">
        <f t="shared" ref="I893:I905" si="93">SUM(E893:H893)</f>
        <v>11.500000000000002</v>
      </c>
    </row>
    <row r="894" spans="1:9">
      <c r="A894" s="81">
        <v>851</v>
      </c>
      <c r="B894" s="55" t="s">
        <v>606</v>
      </c>
      <c r="C894" s="50" t="s">
        <v>969</v>
      </c>
      <c r="D894" s="51" t="s">
        <v>19</v>
      </c>
      <c r="E894" s="48">
        <v>3.8000000000000007</v>
      </c>
      <c r="F894" s="48">
        <v>2</v>
      </c>
      <c r="G894" s="48">
        <v>2.3000000000000003</v>
      </c>
      <c r="H894" s="48">
        <v>1.5000000000000002</v>
      </c>
      <c r="I894" s="49">
        <f t="shared" si="93"/>
        <v>9.6000000000000014</v>
      </c>
    </row>
    <row r="895" spans="1:9">
      <c r="A895" s="81">
        <v>852</v>
      </c>
      <c r="B895" s="58" t="s">
        <v>607</v>
      </c>
      <c r="C895" s="50" t="s">
        <v>969</v>
      </c>
      <c r="D895" s="51" t="s">
        <v>19</v>
      </c>
      <c r="E895" s="48">
        <v>3.8000000000000007</v>
      </c>
      <c r="F895" s="48">
        <v>1</v>
      </c>
      <c r="G895" s="48">
        <v>0.79999999999999993</v>
      </c>
      <c r="H895" s="48">
        <v>2.0000000000000004</v>
      </c>
      <c r="I895" s="49">
        <f t="shared" si="93"/>
        <v>7.6000000000000014</v>
      </c>
    </row>
    <row r="896" spans="1:9">
      <c r="A896" s="81">
        <v>853</v>
      </c>
      <c r="B896" s="58" t="s">
        <v>608</v>
      </c>
      <c r="C896" s="50" t="s">
        <v>969</v>
      </c>
      <c r="D896" s="51" t="s">
        <v>19</v>
      </c>
      <c r="E896" s="48">
        <v>5.3000000000000007</v>
      </c>
      <c r="F896" s="48">
        <v>2.9999999999999996</v>
      </c>
      <c r="G896" s="48">
        <v>1.8</v>
      </c>
      <c r="H896" s="48">
        <v>2.0000000000000004</v>
      </c>
      <c r="I896" s="49">
        <f t="shared" si="93"/>
        <v>12.100000000000001</v>
      </c>
    </row>
    <row r="897" spans="1:9">
      <c r="A897" s="81">
        <v>854</v>
      </c>
      <c r="B897" s="58" t="s">
        <v>609</v>
      </c>
      <c r="C897" s="50" t="s">
        <v>969</v>
      </c>
      <c r="D897" s="51" t="s">
        <v>19</v>
      </c>
      <c r="E897" s="48">
        <v>4.3000000000000007</v>
      </c>
      <c r="F897" s="48">
        <v>2.4999999999999996</v>
      </c>
      <c r="G897" s="48">
        <v>3.3000000000000003</v>
      </c>
      <c r="H897" s="48">
        <v>1.5000000000000002</v>
      </c>
      <c r="I897" s="49">
        <f t="shared" si="93"/>
        <v>11.600000000000001</v>
      </c>
    </row>
    <row r="898" spans="1:9">
      <c r="A898" s="81">
        <v>855</v>
      </c>
      <c r="B898" s="39" t="s">
        <v>610</v>
      </c>
      <c r="C898" s="50" t="s">
        <v>969</v>
      </c>
      <c r="D898" s="51" t="s">
        <v>19</v>
      </c>
      <c r="E898" s="48">
        <v>5.3000000000000007</v>
      </c>
      <c r="F898" s="48">
        <v>2.9999999999999996</v>
      </c>
      <c r="G898" s="48">
        <v>1.8</v>
      </c>
      <c r="H898" s="48">
        <v>1.3</v>
      </c>
      <c r="I898" s="49">
        <f t="shared" si="93"/>
        <v>11.400000000000002</v>
      </c>
    </row>
    <row r="899" spans="1:9">
      <c r="A899" s="81">
        <v>856</v>
      </c>
      <c r="B899" s="39" t="s">
        <v>611</v>
      </c>
      <c r="C899" s="50" t="s">
        <v>969</v>
      </c>
      <c r="D899" s="51" t="s">
        <v>19</v>
      </c>
      <c r="E899" s="48">
        <v>3.8000000000000007</v>
      </c>
      <c r="F899" s="48">
        <v>1.9999999999999996</v>
      </c>
      <c r="G899" s="48">
        <v>3.3000000000000003</v>
      </c>
      <c r="H899" s="48">
        <v>1.5000000000000002</v>
      </c>
      <c r="I899" s="49">
        <f t="shared" si="93"/>
        <v>10.600000000000001</v>
      </c>
    </row>
    <row r="900" spans="1:9">
      <c r="A900" s="81">
        <v>857</v>
      </c>
      <c r="B900" s="39" t="s">
        <v>612</v>
      </c>
      <c r="C900" s="50" t="s">
        <v>969</v>
      </c>
      <c r="D900" s="51" t="s">
        <v>19</v>
      </c>
      <c r="E900" s="48">
        <v>3.8000000000000007</v>
      </c>
      <c r="F900" s="48">
        <v>2.9</v>
      </c>
      <c r="G900" s="48">
        <v>1.8</v>
      </c>
      <c r="H900" s="48">
        <v>1.2</v>
      </c>
      <c r="I900" s="49">
        <f t="shared" si="93"/>
        <v>9.7000000000000011</v>
      </c>
    </row>
    <row r="901" spans="1:9">
      <c r="A901" s="81">
        <v>858</v>
      </c>
      <c r="B901" s="39" t="s">
        <v>613</v>
      </c>
      <c r="C901" s="50" t="s">
        <v>969</v>
      </c>
      <c r="D901" s="51" t="s">
        <v>19</v>
      </c>
      <c r="E901" s="48">
        <v>5.3000000000000007</v>
      </c>
      <c r="F901" s="48">
        <v>2.9999999999999996</v>
      </c>
      <c r="G901" s="48">
        <v>1.8</v>
      </c>
      <c r="H901" s="48">
        <v>1.3</v>
      </c>
      <c r="I901" s="49">
        <f t="shared" si="93"/>
        <v>11.400000000000002</v>
      </c>
    </row>
    <row r="902" spans="1:9">
      <c r="A902" s="81">
        <v>859</v>
      </c>
      <c r="B902" s="39" t="s">
        <v>614</v>
      </c>
      <c r="C902" s="50" t="s">
        <v>969</v>
      </c>
      <c r="D902" s="51" t="s">
        <v>19</v>
      </c>
      <c r="E902" s="48">
        <v>4.3000000000000007</v>
      </c>
      <c r="F902" s="48">
        <v>2.5</v>
      </c>
      <c r="G902" s="48">
        <v>2.3000000000000003</v>
      </c>
      <c r="H902" s="48">
        <v>1.5000000000000002</v>
      </c>
      <c r="I902" s="49">
        <f t="shared" si="93"/>
        <v>10.600000000000001</v>
      </c>
    </row>
    <row r="903" spans="1:9">
      <c r="A903" s="81">
        <v>860</v>
      </c>
      <c r="B903" s="39" t="s">
        <v>615</v>
      </c>
      <c r="C903" s="50" t="s">
        <v>969</v>
      </c>
      <c r="D903" s="51" t="s">
        <v>19</v>
      </c>
      <c r="E903" s="48">
        <v>3.8000000000000007</v>
      </c>
      <c r="F903" s="48">
        <v>2.9999999999999996</v>
      </c>
      <c r="G903" s="48">
        <v>3.3000000000000003</v>
      </c>
      <c r="H903" s="48">
        <v>2.0000000000000004</v>
      </c>
      <c r="I903" s="49">
        <f t="shared" si="93"/>
        <v>12.100000000000001</v>
      </c>
    </row>
    <row r="904" spans="1:9">
      <c r="A904" s="81">
        <v>861</v>
      </c>
      <c r="B904" s="88" t="s">
        <v>728</v>
      </c>
      <c r="C904" s="50" t="s">
        <v>969</v>
      </c>
      <c r="D904" s="51" t="s">
        <v>19</v>
      </c>
      <c r="E904" s="48">
        <v>4.8000000000000007</v>
      </c>
      <c r="F904" s="48">
        <v>5.0000000000000018</v>
      </c>
      <c r="G904" s="48">
        <v>2.3000000000000003</v>
      </c>
      <c r="H904" s="48">
        <v>2.5000000000000004</v>
      </c>
      <c r="I904" s="49">
        <f t="shared" si="93"/>
        <v>14.600000000000003</v>
      </c>
    </row>
    <row r="905" spans="1:9">
      <c r="A905" s="81">
        <v>862</v>
      </c>
      <c r="B905" s="39" t="s">
        <v>616</v>
      </c>
      <c r="C905" s="50" t="s">
        <v>969</v>
      </c>
      <c r="D905" s="51">
        <v>10</v>
      </c>
      <c r="E905" s="48">
        <v>10.799999999999999</v>
      </c>
      <c r="F905" s="48">
        <v>7.0000000000000018</v>
      </c>
      <c r="G905" s="48">
        <v>4.3</v>
      </c>
      <c r="H905" s="48">
        <v>1</v>
      </c>
      <c r="I905" s="49">
        <f t="shared" si="93"/>
        <v>23.1</v>
      </c>
    </row>
    <row r="906" spans="1:9" ht="15.75">
      <c r="A906" s="81">
        <v>863</v>
      </c>
      <c r="B906" s="59" t="s">
        <v>735</v>
      </c>
      <c r="C906" s="50" t="s">
        <v>969</v>
      </c>
      <c r="D906" s="51" t="s">
        <v>19</v>
      </c>
      <c r="E906" s="48">
        <v>3.8000000000000007</v>
      </c>
      <c r="F906" s="48">
        <v>1.9999999999999996</v>
      </c>
      <c r="G906" s="48">
        <v>3.3000000000000003</v>
      </c>
      <c r="H906" s="48">
        <v>1.5000000000000002</v>
      </c>
      <c r="I906" s="49">
        <f>SUM(E906:H906)</f>
        <v>10.600000000000001</v>
      </c>
    </row>
    <row r="907" spans="1:9" ht="15.75">
      <c r="A907" s="81">
        <v>864</v>
      </c>
      <c r="B907" s="59" t="s">
        <v>736</v>
      </c>
      <c r="C907" s="50" t="s">
        <v>969</v>
      </c>
      <c r="D907" s="51" t="s">
        <v>19</v>
      </c>
      <c r="E907" s="48">
        <v>3.8000000000000007</v>
      </c>
      <c r="F907" s="48">
        <v>0.99999999999999967</v>
      </c>
      <c r="G907" s="48">
        <v>0.79999999999999993</v>
      </c>
      <c r="H907" s="48">
        <v>2.0000000000000004</v>
      </c>
      <c r="I907" s="49">
        <f>SUM(E907:H907)</f>
        <v>7.6000000000000014</v>
      </c>
    </row>
    <row r="908" spans="1:9" ht="15.75">
      <c r="A908" s="81">
        <v>865</v>
      </c>
      <c r="B908" s="59" t="s">
        <v>1142</v>
      </c>
      <c r="C908" s="50" t="s">
        <v>969</v>
      </c>
      <c r="D908" s="51" t="s">
        <v>19</v>
      </c>
      <c r="E908" s="48">
        <v>3.8000000000000007</v>
      </c>
      <c r="F908" s="48">
        <v>1.9999999999999996</v>
      </c>
      <c r="G908" s="48">
        <v>3.3000000000000003</v>
      </c>
      <c r="H908" s="48">
        <v>1.5000000000000002</v>
      </c>
      <c r="I908" s="49">
        <f t="shared" ref="I908:I916" si="94">SUM(E908:H908)</f>
        <v>10.600000000000001</v>
      </c>
    </row>
    <row r="909" spans="1:9" ht="15.75">
      <c r="A909" s="81">
        <v>866</v>
      </c>
      <c r="B909" s="59" t="s">
        <v>769</v>
      </c>
      <c r="C909" s="50" t="s">
        <v>969</v>
      </c>
      <c r="D909" s="51" t="s">
        <v>19</v>
      </c>
      <c r="E909" s="48">
        <v>3.8000000000000007</v>
      </c>
      <c r="F909" s="48">
        <v>2.9999999999999996</v>
      </c>
      <c r="G909" s="48">
        <v>3.3000000000000003</v>
      </c>
      <c r="H909" s="48">
        <v>2.0000000000000004</v>
      </c>
      <c r="I909" s="49">
        <f t="shared" si="94"/>
        <v>12.100000000000001</v>
      </c>
    </row>
    <row r="910" spans="1:9" ht="15.75">
      <c r="A910" s="81">
        <v>867</v>
      </c>
      <c r="B910" s="59" t="s">
        <v>771</v>
      </c>
      <c r="C910" s="50" t="s">
        <v>969</v>
      </c>
      <c r="D910" s="51" t="s">
        <v>19</v>
      </c>
      <c r="E910" s="48">
        <v>3.8000000000000007</v>
      </c>
      <c r="F910" s="48">
        <v>1.9999999999999996</v>
      </c>
      <c r="G910" s="48">
        <v>3.3000000000000003</v>
      </c>
      <c r="H910" s="48">
        <v>1.5000000000000002</v>
      </c>
      <c r="I910" s="49">
        <f t="shared" si="94"/>
        <v>10.600000000000001</v>
      </c>
    </row>
    <row r="911" spans="1:9" ht="15.75">
      <c r="A911" s="81">
        <v>868</v>
      </c>
      <c r="B911" s="59" t="s">
        <v>772</v>
      </c>
      <c r="C911" s="50" t="s">
        <v>969</v>
      </c>
      <c r="D911" s="51" t="s">
        <v>19</v>
      </c>
      <c r="E911" s="48">
        <v>3.8000000000000007</v>
      </c>
      <c r="F911" s="48">
        <v>0.99999999999999967</v>
      </c>
      <c r="G911" s="48">
        <v>0.79999999999999993</v>
      </c>
      <c r="H911" s="48">
        <v>2.0000000000000004</v>
      </c>
      <c r="I911" s="49">
        <f t="shared" si="94"/>
        <v>7.6000000000000014</v>
      </c>
    </row>
    <row r="912" spans="1:9">
      <c r="A912" s="81">
        <v>869</v>
      </c>
      <c r="B912" s="36" t="s">
        <v>803</v>
      </c>
      <c r="C912" s="50" t="s">
        <v>969</v>
      </c>
      <c r="D912" s="51" t="s">
        <v>19</v>
      </c>
      <c r="E912" s="48">
        <v>4.8000000000000007</v>
      </c>
      <c r="F912" s="48">
        <v>5.0000000000000018</v>
      </c>
      <c r="G912" s="48">
        <v>2.3000000000000003</v>
      </c>
      <c r="H912" s="48">
        <v>2.5000000000000004</v>
      </c>
      <c r="I912" s="49">
        <f t="shared" si="94"/>
        <v>14.600000000000003</v>
      </c>
    </row>
    <row r="913" spans="1:9">
      <c r="A913" s="81">
        <v>870</v>
      </c>
      <c r="B913" s="36" t="s">
        <v>804</v>
      </c>
      <c r="C913" s="50" t="s">
        <v>969</v>
      </c>
      <c r="D913" s="51">
        <v>8</v>
      </c>
      <c r="E913" s="48">
        <v>7.8</v>
      </c>
      <c r="F913" s="48">
        <v>4.0000000000000018</v>
      </c>
      <c r="G913" s="48">
        <v>4.3</v>
      </c>
      <c r="H913" s="48">
        <v>1</v>
      </c>
      <c r="I913" s="49">
        <f t="shared" si="94"/>
        <v>17.100000000000001</v>
      </c>
    </row>
    <row r="914" spans="1:9">
      <c r="A914" s="81">
        <v>871</v>
      </c>
      <c r="B914" s="36" t="s">
        <v>1086</v>
      </c>
      <c r="C914" s="50" t="s">
        <v>969</v>
      </c>
      <c r="D914" s="51" t="s">
        <v>19</v>
      </c>
      <c r="E914" s="48">
        <v>3.8000000000000007</v>
      </c>
      <c r="F914" s="48">
        <v>1.9999999999999996</v>
      </c>
      <c r="G914" s="48">
        <v>3.3000000000000003</v>
      </c>
      <c r="H914" s="48">
        <v>1.5000000000000002</v>
      </c>
      <c r="I914" s="49">
        <f t="shared" si="94"/>
        <v>10.600000000000001</v>
      </c>
    </row>
    <row r="915" spans="1:9">
      <c r="A915" s="81">
        <v>872</v>
      </c>
      <c r="B915" s="36" t="s">
        <v>1087</v>
      </c>
      <c r="C915" s="50" t="s">
        <v>969</v>
      </c>
      <c r="D915" s="51" t="s">
        <v>19</v>
      </c>
      <c r="E915" s="48">
        <v>3.8000000000000007</v>
      </c>
      <c r="F915" s="48">
        <v>0.99999999999999967</v>
      </c>
      <c r="G915" s="48">
        <v>0.79999999999999993</v>
      </c>
      <c r="H915" s="48">
        <v>1</v>
      </c>
      <c r="I915" s="49">
        <f t="shared" si="94"/>
        <v>6.6000000000000005</v>
      </c>
    </row>
    <row r="916" spans="1:9">
      <c r="A916" s="81">
        <v>873</v>
      </c>
      <c r="B916" s="36" t="s">
        <v>1088</v>
      </c>
      <c r="C916" s="50" t="s">
        <v>969</v>
      </c>
      <c r="D916" s="51" t="s">
        <v>19</v>
      </c>
      <c r="E916" s="48">
        <v>5.3000000000000007</v>
      </c>
      <c r="F916" s="48">
        <v>2.9999999999999996</v>
      </c>
      <c r="G916" s="48">
        <v>1.8</v>
      </c>
      <c r="H916" s="48">
        <v>1</v>
      </c>
      <c r="I916" s="49">
        <f t="shared" si="94"/>
        <v>11.100000000000001</v>
      </c>
    </row>
    <row r="917" spans="1:9">
      <c r="A917" s="81">
        <v>874</v>
      </c>
      <c r="B917" s="36" t="s">
        <v>1119</v>
      </c>
      <c r="C917" s="50" t="s">
        <v>969</v>
      </c>
      <c r="D917" s="47" t="s">
        <v>19</v>
      </c>
      <c r="E917" s="48">
        <v>4.8000000000000007</v>
      </c>
      <c r="F917" s="48">
        <v>3.5000000000000013</v>
      </c>
      <c r="G917" s="48">
        <v>2.8000000000000003</v>
      </c>
      <c r="H917" s="48">
        <v>2.0000000000000004</v>
      </c>
      <c r="I917" s="49">
        <f t="shared" ref="I917:I919" si="95">SUM(E917:H917)</f>
        <v>13.100000000000003</v>
      </c>
    </row>
    <row r="918" spans="1:9">
      <c r="A918" s="81">
        <v>875</v>
      </c>
      <c r="B918" s="41" t="s">
        <v>1138</v>
      </c>
      <c r="C918" s="43" t="s">
        <v>1139</v>
      </c>
      <c r="D918" s="51" t="s">
        <v>19</v>
      </c>
      <c r="E918" s="48">
        <v>5.3000000000000007</v>
      </c>
      <c r="F918" s="48">
        <v>2.9999999999999996</v>
      </c>
      <c r="G918" s="48">
        <v>1.8</v>
      </c>
      <c r="H918" s="48">
        <v>1.3</v>
      </c>
      <c r="I918" s="49">
        <f t="shared" si="95"/>
        <v>11.400000000000002</v>
      </c>
    </row>
    <row r="919" spans="1:9">
      <c r="A919" s="81">
        <v>876</v>
      </c>
      <c r="B919" s="39" t="s">
        <v>1173</v>
      </c>
      <c r="C919" s="41" t="s">
        <v>1172</v>
      </c>
      <c r="D919" s="51">
        <v>6</v>
      </c>
      <c r="E919" s="48">
        <v>7.8</v>
      </c>
      <c r="F919" s="48">
        <v>4.0000000000000018</v>
      </c>
      <c r="G919" s="48">
        <v>4.3</v>
      </c>
      <c r="H919" s="48">
        <v>1</v>
      </c>
      <c r="I919" s="49">
        <f t="shared" si="95"/>
        <v>17.100000000000001</v>
      </c>
    </row>
    <row r="920" spans="1:9">
      <c r="A920" s="81">
        <v>877</v>
      </c>
      <c r="B920" s="127" t="s">
        <v>1204</v>
      </c>
      <c r="C920" s="50" t="s">
        <v>969</v>
      </c>
      <c r="D920" s="47" t="s">
        <v>19</v>
      </c>
      <c r="E920" s="48">
        <v>3.3000000000000007</v>
      </c>
      <c r="F920" s="48">
        <v>4.0000000000000018</v>
      </c>
      <c r="G920" s="48">
        <v>1.8</v>
      </c>
      <c r="H920" s="48">
        <v>2.0000000000000004</v>
      </c>
      <c r="I920" s="49">
        <f>SUM(E920:H920)</f>
        <v>11.100000000000003</v>
      </c>
    </row>
    <row r="921" spans="1:9">
      <c r="A921" s="81">
        <v>878</v>
      </c>
      <c r="B921" s="127" t="s">
        <v>1205</v>
      </c>
      <c r="C921" s="50" t="s">
        <v>969</v>
      </c>
      <c r="D921" s="47" t="s">
        <v>19</v>
      </c>
      <c r="E921" s="48">
        <v>3.3000000000000007</v>
      </c>
      <c r="F921" s="48">
        <v>2.4999999999999996</v>
      </c>
      <c r="G921" s="48">
        <v>2.3000000000000003</v>
      </c>
      <c r="H921" s="48">
        <v>2.0000000000000004</v>
      </c>
      <c r="I921" s="49">
        <f>SUM(E921:H921)</f>
        <v>10.100000000000001</v>
      </c>
    </row>
    <row r="922" spans="1:9">
      <c r="A922" s="81">
        <v>879</v>
      </c>
      <c r="B922" s="129" t="s">
        <v>1237</v>
      </c>
      <c r="C922" s="129" t="s">
        <v>969</v>
      </c>
      <c r="D922" s="47">
        <v>5</v>
      </c>
      <c r="E922" s="48">
        <v>7.8</v>
      </c>
      <c r="F922" s="48">
        <v>4.0000000000000018</v>
      </c>
      <c r="G922" s="48">
        <v>4.3</v>
      </c>
      <c r="H922" s="48">
        <v>1</v>
      </c>
      <c r="I922" s="49">
        <f t="shared" ref="I922:I923" si="96">SUM(E922:H922)</f>
        <v>17.100000000000001</v>
      </c>
    </row>
    <row r="923" spans="1:9">
      <c r="A923" s="81">
        <v>880</v>
      </c>
      <c r="B923" s="129" t="s">
        <v>101</v>
      </c>
      <c r="C923" s="129" t="s">
        <v>969</v>
      </c>
      <c r="D923" s="47">
        <v>9</v>
      </c>
      <c r="E923" s="48">
        <v>15.8</v>
      </c>
      <c r="F923" s="48">
        <v>7.4</v>
      </c>
      <c r="G923" s="48">
        <v>4.5</v>
      </c>
      <c r="H923" s="48">
        <v>1.1000000000000001</v>
      </c>
      <c r="I923" s="49">
        <f t="shared" si="96"/>
        <v>28.800000000000004</v>
      </c>
    </row>
    <row r="924" spans="1:9">
      <c r="A924" s="81">
        <v>881</v>
      </c>
      <c r="B924" s="129" t="s">
        <v>1248</v>
      </c>
      <c r="C924" s="129" t="s">
        <v>969</v>
      </c>
      <c r="D924" s="47" t="s">
        <v>19</v>
      </c>
      <c r="E924" s="48">
        <v>5.3</v>
      </c>
      <c r="F924" s="48">
        <v>2.6999999999999997</v>
      </c>
      <c r="G924" s="48">
        <v>2.2000000000000002</v>
      </c>
      <c r="H924" s="48">
        <v>1.5</v>
      </c>
      <c r="I924" s="49">
        <f>SUM(E924:H924)</f>
        <v>11.7</v>
      </c>
    </row>
    <row r="925" spans="1:9">
      <c r="A925" s="81"/>
      <c r="B925" s="46"/>
      <c r="C925" s="61" t="s">
        <v>73</v>
      </c>
      <c r="D925" s="62">
        <f>SUM(D842:D924)</f>
        <v>367</v>
      </c>
      <c r="E925" s="62">
        <f>SUM(E839:E924)</f>
        <v>597.30000000000007</v>
      </c>
      <c r="F925" s="62">
        <f>SUM(F839:F924)</f>
        <v>339.49999999999994</v>
      </c>
      <c r="G925" s="62">
        <f>SUM(G839:G924)</f>
        <v>267.40000000000049</v>
      </c>
      <c r="H925" s="62">
        <f>SUM(H839:H924)</f>
        <v>147.40000000000003</v>
      </c>
      <c r="I925" s="62">
        <f>SUM(I839:I924)</f>
        <v>1351.5999999999988</v>
      </c>
    </row>
    <row r="926" spans="1:9" ht="25.5" customHeight="1">
      <c r="A926" s="148" t="s">
        <v>617</v>
      </c>
      <c r="B926" s="148"/>
      <c r="C926" s="148"/>
      <c r="D926" s="148"/>
      <c r="E926" s="148"/>
      <c r="F926" s="148"/>
      <c r="G926" s="148"/>
      <c r="H926" s="148"/>
      <c r="I926" s="148"/>
    </row>
    <row r="927" spans="1:9">
      <c r="A927" s="81">
        <v>882</v>
      </c>
      <c r="B927" s="106" t="s">
        <v>729</v>
      </c>
      <c r="C927" s="36" t="s">
        <v>955</v>
      </c>
      <c r="D927" s="47">
        <v>9</v>
      </c>
      <c r="E927" s="48">
        <v>11.299999999999999</v>
      </c>
      <c r="F927" s="48">
        <v>5</v>
      </c>
      <c r="G927" s="48">
        <v>4.8</v>
      </c>
      <c r="H927" s="48">
        <v>2.0000000000000004</v>
      </c>
      <c r="I927" s="49">
        <f t="shared" ref="I927:I932" si="97">SUM(E927:H927)</f>
        <v>23.099999999999998</v>
      </c>
    </row>
    <row r="928" spans="1:9">
      <c r="A928" s="81">
        <v>883</v>
      </c>
      <c r="B928" s="101" t="s">
        <v>618</v>
      </c>
      <c r="C928" s="50" t="s">
        <v>954</v>
      </c>
      <c r="D928" s="47" t="s">
        <v>19</v>
      </c>
      <c r="E928" s="48">
        <v>3.3000000000000007</v>
      </c>
      <c r="F928" s="48">
        <v>2.4999999999999996</v>
      </c>
      <c r="G928" s="48">
        <v>2.3000000000000003</v>
      </c>
      <c r="H928" s="48">
        <v>2.0000000000000004</v>
      </c>
      <c r="I928" s="49">
        <f t="shared" si="97"/>
        <v>10.100000000000001</v>
      </c>
    </row>
    <row r="929" spans="1:9">
      <c r="A929" s="81">
        <v>884</v>
      </c>
      <c r="B929" s="101" t="s">
        <v>619</v>
      </c>
      <c r="C929" s="50" t="s">
        <v>954</v>
      </c>
      <c r="D929" s="47" t="s">
        <v>19</v>
      </c>
      <c r="E929" s="48">
        <v>4.3000000000000007</v>
      </c>
      <c r="F929" s="48">
        <v>3.5000000000000013</v>
      </c>
      <c r="G929" s="48">
        <v>2.8000000000000003</v>
      </c>
      <c r="H929" s="48">
        <v>2.0000000000000004</v>
      </c>
      <c r="I929" s="49">
        <f t="shared" si="97"/>
        <v>12.600000000000003</v>
      </c>
    </row>
    <row r="930" spans="1:9">
      <c r="A930" s="81">
        <v>885</v>
      </c>
      <c r="B930" s="98" t="s">
        <v>869</v>
      </c>
      <c r="C930" s="50" t="s">
        <v>954</v>
      </c>
      <c r="D930" s="47" t="s">
        <v>19</v>
      </c>
      <c r="E930" s="48">
        <v>4.8000000000000007</v>
      </c>
      <c r="F930" s="48">
        <v>1.9999999999999996</v>
      </c>
      <c r="G930" s="48">
        <v>2.3000000000000003</v>
      </c>
      <c r="H930" s="48">
        <v>4</v>
      </c>
      <c r="I930" s="49">
        <f t="shared" si="97"/>
        <v>13.100000000000001</v>
      </c>
    </row>
    <row r="931" spans="1:9">
      <c r="A931" s="81">
        <v>886</v>
      </c>
      <c r="B931" s="101" t="s">
        <v>620</v>
      </c>
      <c r="C931" s="36" t="s">
        <v>873</v>
      </c>
      <c r="D931" s="47" t="s">
        <v>19</v>
      </c>
      <c r="E931" s="48">
        <v>6.3000000000000007</v>
      </c>
      <c r="F931" s="48">
        <v>2.4999999999999996</v>
      </c>
      <c r="G931" s="48">
        <v>2.3000000000000003</v>
      </c>
      <c r="H931" s="48">
        <v>2.5000000000000004</v>
      </c>
      <c r="I931" s="49">
        <f t="shared" si="97"/>
        <v>13.600000000000001</v>
      </c>
    </row>
    <row r="932" spans="1:9">
      <c r="A932" s="81">
        <v>887</v>
      </c>
      <c r="B932" s="101" t="s">
        <v>621</v>
      </c>
      <c r="C932" s="50" t="s">
        <v>954</v>
      </c>
      <c r="D932" s="47" t="s">
        <v>19</v>
      </c>
      <c r="E932" s="48">
        <v>3.8000000000000007</v>
      </c>
      <c r="F932" s="48">
        <v>3.5000000000000013</v>
      </c>
      <c r="G932" s="48">
        <v>0.79999999999999993</v>
      </c>
      <c r="H932" s="48">
        <v>2.0000000000000004</v>
      </c>
      <c r="I932" s="49">
        <f t="shared" si="97"/>
        <v>10.100000000000003</v>
      </c>
    </row>
    <row r="933" spans="1:9">
      <c r="A933" s="81">
        <v>888</v>
      </c>
      <c r="B933" s="98" t="s">
        <v>874</v>
      </c>
      <c r="C933" s="36" t="s">
        <v>956</v>
      </c>
      <c r="D933" s="47">
        <v>6</v>
      </c>
      <c r="E933" s="48">
        <v>10.299999999999999</v>
      </c>
      <c r="F933" s="48">
        <v>2.9999999999999996</v>
      </c>
      <c r="G933" s="48">
        <v>1.8</v>
      </c>
      <c r="H933" s="48">
        <v>2.5000000000000004</v>
      </c>
      <c r="I933" s="49">
        <f t="shared" ref="I933:I940" si="98">SUM(E933:H933)</f>
        <v>17.600000000000001</v>
      </c>
    </row>
    <row r="934" spans="1:9">
      <c r="A934" s="81">
        <v>889</v>
      </c>
      <c r="B934" s="101" t="s">
        <v>622</v>
      </c>
      <c r="C934" s="36" t="s">
        <v>957</v>
      </c>
      <c r="D934" s="47" t="s">
        <v>19</v>
      </c>
      <c r="E934" s="48">
        <v>2.3000000000000003</v>
      </c>
      <c r="F934" s="48">
        <v>3.5000000000000013</v>
      </c>
      <c r="G934" s="48">
        <v>1.8</v>
      </c>
      <c r="H934" s="48">
        <v>2.0000000000000004</v>
      </c>
      <c r="I934" s="49">
        <f t="shared" si="98"/>
        <v>9.6000000000000014</v>
      </c>
    </row>
    <row r="935" spans="1:9">
      <c r="A935" s="81">
        <v>890</v>
      </c>
      <c r="B935" s="98" t="s">
        <v>870</v>
      </c>
      <c r="C935" s="36" t="s">
        <v>871</v>
      </c>
      <c r="D935" s="47" t="s">
        <v>19</v>
      </c>
      <c r="E935" s="48">
        <v>9.7999999999999989</v>
      </c>
      <c r="F935" s="48">
        <v>5.0000000000000018</v>
      </c>
      <c r="G935" s="48">
        <v>4.8</v>
      </c>
      <c r="H935" s="48">
        <v>2.0000000000000004</v>
      </c>
      <c r="I935" s="49">
        <f t="shared" si="98"/>
        <v>21.6</v>
      </c>
    </row>
    <row r="936" spans="1:9">
      <c r="A936" s="81">
        <v>891</v>
      </c>
      <c r="B936" s="98" t="s">
        <v>872</v>
      </c>
      <c r="C936" s="36" t="s">
        <v>955</v>
      </c>
      <c r="D936" s="47">
        <v>9</v>
      </c>
      <c r="E936" s="48">
        <v>4.8000000000000007</v>
      </c>
      <c r="F936" s="48">
        <v>4.5000000000000018</v>
      </c>
      <c r="G936" s="48">
        <v>2.3000000000000003</v>
      </c>
      <c r="H936" s="48">
        <v>2.0000000000000004</v>
      </c>
      <c r="I936" s="49">
        <f t="shared" si="98"/>
        <v>13.600000000000003</v>
      </c>
    </row>
    <row r="937" spans="1:9">
      <c r="A937" s="81">
        <v>892</v>
      </c>
      <c r="B937" s="101" t="s">
        <v>623</v>
      </c>
      <c r="C937" s="43" t="s">
        <v>1145</v>
      </c>
      <c r="D937" s="47" t="s">
        <v>19</v>
      </c>
      <c r="E937" s="48">
        <v>3.3000000000000007</v>
      </c>
      <c r="F937" s="48">
        <v>4.0000000000000018</v>
      </c>
      <c r="G937" s="48">
        <v>1.8</v>
      </c>
      <c r="H937" s="48">
        <v>2.0000000000000004</v>
      </c>
      <c r="I937" s="49">
        <f t="shared" si="98"/>
        <v>11.100000000000003</v>
      </c>
    </row>
    <row r="938" spans="1:9">
      <c r="A938" s="81">
        <v>893</v>
      </c>
      <c r="B938" s="50" t="s">
        <v>624</v>
      </c>
      <c r="C938" s="43" t="s">
        <v>1144</v>
      </c>
      <c r="D938" s="47" t="s">
        <v>19</v>
      </c>
      <c r="E938" s="48">
        <v>3.3000000000000007</v>
      </c>
      <c r="F938" s="48">
        <v>2.4999999999999996</v>
      </c>
      <c r="G938" s="48">
        <v>2.3000000000000003</v>
      </c>
      <c r="H938" s="48">
        <v>2.0000000000000004</v>
      </c>
      <c r="I938" s="49">
        <f t="shared" si="98"/>
        <v>10.100000000000001</v>
      </c>
    </row>
    <row r="939" spans="1:9" s="1" customFormat="1">
      <c r="A939" s="81">
        <v>894</v>
      </c>
      <c r="B939" s="50" t="s">
        <v>625</v>
      </c>
      <c r="C939" s="50" t="s">
        <v>954</v>
      </c>
      <c r="D939" s="47" t="s">
        <v>19</v>
      </c>
      <c r="E939" s="48">
        <v>4.8000000000000007</v>
      </c>
      <c r="F939" s="48">
        <v>3.5000000000000013</v>
      </c>
      <c r="G939" s="48">
        <v>2.8000000000000003</v>
      </c>
      <c r="H939" s="48">
        <v>2.0000000000000004</v>
      </c>
      <c r="I939" s="49">
        <f t="shared" si="98"/>
        <v>13.100000000000003</v>
      </c>
    </row>
    <row r="940" spans="1:9">
      <c r="A940" s="81">
        <v>895</v>
      </c>
      <c r="B940" s="50" t="s">
        <v>626</v>
      </c>
      <c r="C940" s="43" t="s">
        <v>1146</v>
      </c>
      <c r="D940" s="47" t="s">
        <v>19</v>
      </c>
      <c r="E940" s="48">
        <v>4.3000000000000007</v>
      </c>
      <c r="F940" s="48">
        <v>2.9999999999999996</v>
      </c>
      <c r="G940" s="48">
        <v>2.8000000000000003</v>
      </c>
      <c r="H940" s="48">
        <v>1</v>
      </c>
      <c r="I940" s="49">
        <f t="shared" si="98"/>
        <v>11.100000000000001</v>
      </c>
    </row>
    <row r="941" spans="1:9">
      <c r="A941" s="81">
        <v>896</v>
      </c>
      <c r="B941" s="50" t="s">
        <v>627</v>
      </c>
      <c r="C941" s="50" t="s">
        <v>954</v>
      </c>
      <c r="D941" s="47" t="s">
        <v>19</v>
      </c>
      <c r="E941" s="48">
        <v>3.8000000000000007</v>
      </c>
      <c r="F941" s="48">
        <v>0.99999999999999967</v>
      </c>
      <c r="G941" s="48">
        <v>0.79999999999999993</v>
      </c>
      <c r="H941" s="48">
        <v>2.0000000000000004</v>
      </c>
      <c r="I941" s="49">
        <f>SUM(E941:H941)</f>
        <v>7.6000000000000014</v>
      </c>
    </row>
    <row r="942" spans="1:9">
      <c r="A942" s="81">
        <v>897</v>
      </c>
      <c r="B942" s="46" t="s">
        <v>628</v>
      </c>
      <c r="C942" s="50" t="s">
        <v>954</v>
      </c>
      <c r="D942" s="47" t="s">
        <v>19</v>
      </c>
      <c r="E942" s="48">
        <v>4.8000000000000007</v>
      </c>
      <c r="F942" s="48">
        <v>2.4999999999999996</v>
      </c>
      <c r="G942" s="48">
        <v>1.8</v>
      </c>
      <c r="H942" s="48">
        <v>2.0000000000000004</v>
      </c>
      <c r="I942" s="49">
        <f>SUM(E942:H942)</f>
        <v>11.100000000000001</v>
      </c>
    </row>
    <row r="943" spans="1:9" s="1" customFormat="1">
      <c r="A943" s="81">
        <v>898</v>
      </c>
      <c r="B943" s="46" t="s">
        <v>629</v>
      </c>
      <c r="C943" s="50" t="s">
        <v>954</v>
      </c>
      <c r="D943" s="47" t="s">
        <v>19</v>
      </c>
      <c r="E943" s="48">
        <v>3.8000000000000007</v>
      </c>
      <c r="F943" s="48">
        <v>2.4999999999999996</v>
      </c>
      <c r="G943" s="48">
        <v>3.3000000000000003</v>
      </c>
      <c r="H943" s="48">
        <v>1.5000000000000002</v>
      </c>
      <c r="I943" s="49">
        <f>SUM(E943:H943)</f>
        <v>11.100000000000001</v>
      </c>
    </row>
    <row r="944" spans="1:9" s="1" customFormat="1">
      <c r="A944" s="81">
        <v>899</v>
      </c>
      <c r="B944" s="39" t="s">
        <v>630</v>
      </c>
      <c r="C944" s="50" t="s">
        <v>954</v>
      </c>
      <c r="D944" s="47" t="s">
        <v>19</v>
      </c>
      <c r="E944" s="48">
        <v>4.3000000000000007</v>
      </c>
      <c r="F944" s="48">
        <v>1.9999999999999996</v>
      </c>
      <c r="G944" s="48">
        <v>1.8</v>
      </c>
      <c r="H944" s="48">
        <v>2.0000000000000004</v>
      </c>
      <c r="I944" s="49">
        <f>SUM(E944:H944)</f>
        <v>10.100000000000001</v>
      </c>
    </row>
    <row r="945" spans="1:9" s="1" customFormat="1">
      <c r="A945" s="81">
        <v>900</v>
      </c>
      <c r="B945" s="39" t="s">
        <v>767</v>
      </c>
      <c r="C945" s="50" t="s">
        <v>954</v>
      </c>
      <c r="D945" s="47" t="s">
        <v>19</v>
      </c>
      <c r="E945" s="48">
        <v>4.8000000000000007</v>
      </c>
      <c r="F945" s="48">
        <v>4.5000000000000018</v>
      </c>
      <c r="G945" s="48">
        <v>2.3000000000000003</v>
      </c>
      <c r="H945" s="48">
        <v>2.0000000000000004</v>
      </c>
      <c r="I945" s="49">
        <f t="shared" ref="I945:I946" si="99">SUM(E945:H945)</f>
        <v>13.600000000000003</v>
      </c>
    </row>
    <row r="946" spans="1:9" s="1" customFormat="1">
      <c r="A946" s="81">
        <v>901</v>
      </c>
      <c r="B946" s="39" t="s">
        <v>768</v>
      </c>
      <c r="C946" s="50" t="s">
        <v>954</v>
      </c>
      <c r="D946" s="47" t="s">
        <v>19</v>
      </c>
      <c r="E946" s="48">
        <v>3.3000000000000007</v>
      </c>
      <c r="F946" s="48">
        <v>4.0000000000000018</v>
      </c>
      <c r="G946" s="48">
        <v>1.8</v>
      </c>
      <c r="H946" s="48">
        <v>2.0000000000000004</v>
      </c>
      <c r="I946" s="49">
        <f t="shared" si="99"/>
        <v>11.100000000000003</v>
      </c>
    </row>
    <row r="947" spans="1:9" s="1" customFormat="1">
      <c r="A947" s="81">
        <v>902</v>
      </c>
      <c r="B947" s="36" t="s">
        <v>1089</v>
      </c>
      <c r="C947" s="50" t="s">
        <v>954</v>
      </c>
      <c r="D947" s="47" t="s">
        <v>19</v>
      </c>
      <c r="E947" s="48">
        <v>3.8000000000000007</v>
      </c>
      <c r="F947" s="48">
        <v>0.99999999999999967</v>
      </c>
      <c r="G947" s="48">
        <v>0.79999999999999993</v>
      </c>
      <c r="H947" s="48">
        <v>2.0000000000000004</v>
      </c>
      <c r="I947" s="49">
        <f>SUM(E947:H947)</f>
        <v>7.6000000000000014</v>
      </c>
    </row>
    <row r="948" spans="1:9" s="1" customFormat="1">
      <c r="A948" s="81">
        <v>903</v>
      </c>
      <c r="B948" s="36" t="s">
        <v>1120</v>
      </c>
      <c r="C948" s="50" t="s">
        <v>954</v>
      </c>
      <c r="D948" s="47" t="s">
        <v>19</v>
      </c>
      <c r="E948" s="48">
        <v>4.8000000000000007</v>
      </c>
      <c r="F948" s="48">
        <v>0.99999999999999967</v>
      </c>
      <c r="G948" s="48">
        <v>2.3000000000000003</v>
      </c>
      <c r="H948" s="48">
        <v>2.0000000000000004</v>
      </c>
      <c r="I948" s="49">
        <f t="shared" ref="I948:I950" si="100">SUM(E948:H948)</f>
        <v>10.100000000000001</v>
      </c>
    </row>
    <row r="949" spans="1:9" s="1" customFormat="1">
      <c r="A949" s="81">
        <v>904</v>
      </c>
      <c r="B949" s="39" t="s">
        <v>1108</v>
      </c>
      <c r="C949" s="50" t="s">
        <v>954</v>
      </c>
      <c r="D949" s="47" t="s">
        <v>19</v>
      </c>
      <c r="E949" s="48">
        <v>4.3000000000000007</v>
      </c>
      <c r="F949" s="48">
        <v>3.5000000000000013</v>
      </c>
      <c r="G949" s="48">
        <v>2.8000000000000003</v>
      </c>
      <c r="H949" s="48">
        <v>2.0000000000000004</v>
      </c>
      <c r="I949" s="49">
        <f t="shared" si="100"/>
        <v>12.600000000000003</v>
      </c>
    </row>
    <row r="950" spans="1:9" s="1" customFormat="1">
      <c r="A950" s="81">
        <v>905</v>
      </c>
      <c r="B950" s="127" t="s">
        <v>1220</v>
      </c>
      <c r="C950" s="50" t="s">
        <v>954</v>
      </c>
      <c r="D950" s="47">
        <v>4</v>
      </c>
      <c r="E950" s="48">
        <v>4.8</v>
      </c>
      <c r="F950" s="48">
        <v>2.4999999999999996</v>
      </c>
      <c r="G950" s="48">
        <v>2.3000000000000003</v>
      </c>
      <c r="H950" s="48">
        <v>1.2</v>
      </c>
      <c r="I950" s="49">
        <f t="shared" si="100"/>
        <v>10.799999999999999</v>
      </c>
    </row>
    <row r="951" spans="1:9">
      <c r="A951" s="107"/>
      <c r="B951" s="50"/>
      <c r="C951" s="61" t="s">
        <v>73</v>
      </c>
      <c r="D951" s="62">
        <f t="shared" ref="D951:I951" si="101">SUM(D927:D950)</f>
        <v>28</v>
      </c>
      <c r="E951" s="62">
        <f t="shared" si="101"/>
        <v>119.19999999999995</v>
      </c>
      <c r="F951" s="62">
        <f t="shared" si="101"/>
        <v>72.500000000000014</v>
      </c>
      <c r="G951" s="62">
        <f t="shared" si="101"/>
        <v>55.699999999999974</v>
      </c>
      <c r="H951" s="62">
        <f t="shared" si="101"/>
        <v>48.70000000000001</v>
      </c>
      <c r="I951" s="62">
        <f t="shared" si="101"/>
        <v>296.10000000000002</v>
      </c>
    </row>
    <row r="952" spans="1:9" ht="33.75" customHeight="1">
      <c r="A952" s="148" t="s">
        <v>631</v>
      </c>
      <c r="B952" s="148"/>
      <c r="C952" s="148"/>
      <c r="D952" s="148"/>
      <c r="E952" s="148"/>
      <c r="F952" s="148"/>
      <c r="G952" s="148"/>
      <c r="H952" s="148"/>
      <c r="I952" s="148"/>
    </row>
    <row r="953" spans="1:9" s="1" customFormat="1">
      <c r="A953" s="81">
        <v>906</v>
      </c>
      <c r="B953" s="50" t="s">
        <v>632</v>
      </c>
      <c r="C953" s="36" t="s">
        <v>868</v>
      </c>
      <c r="D953" s="47">
        <v>10</v>
      </c>
      <c r="E953" s="48">
        <v>7.8</v>
      </c>
      <c r="F953" s="48">
        <v>4.0000000000000018</v>
      </c>
      <c r="G953" s="48">
        <v>2.8000000000000003</v>
      </c>
      <c r="H953" s="48">
        <v>1</v>
      </c>
      <c r="I953" s="49">
        <f>SUM(E953:H953)</f>
        <v>15.600000000000001</v>
      </c>
    </row>
    <row r="954" spans="1:9" s="1" customFormat="1">
      <c r="A954" s="81">
        <v>907</v>
      </c>
      <c r="B954" s="50" t="s">
        <v>633</v>
      </c>
      <c r="C954" s="36" t="s">
        <v>964</v>
      </c>
      <c r="D954" s="47" t="s">
        <v>19</v>
      </c>
      <c r="E954" s="48">
        <v>3.3000000000000007</v>
      </c>
      <c r="F954" s="48">
        <v>1.9999999999999996</v>
      </c>
      <c r="G954" s="48">
        <v>1.8</v>
      </c>
      <c r="H954" s="48">
        <v>2.5000000000000004</v>
      </c>
      <c r="I954" s="49">
        <f t="shared" ref="I954:I965" si="102">SUM(E954:H954)</f>
        <v>9.6000000000000014</v>
      </c>
    </row>
    <row r="955" spans="1:9" s="1" customFormat="1">
      <c r="A955" s="81">
        <v>908</v>
      </c>
      <c r="B955" s="50" t="s">
        <v>634</v>
      </c>
      <c r="C955" s="36" t="s">
        <v>965</v>
      </c>
      <c r="D955" s="47" t="s">
        <v>19</v>
      </c>
      <c r="E955" s="48">
        <v>5.3000000000000007</v>
      </c>
      <c r="F955" s="48">
        <v>2.4999999999999996</v>
      </c>
      <c r="G955" s="48">
        <v>1.8</v>
      </c>
      <c r="H955" s="48">
        <v>1</v>
      </c>
      <c r="I955" s="49">
        <f t="shared" si="102"/>
        <v>10.600000000000001</v>
      </c>
    </row>
    <row r="956" spans="1:9" s="1" customFormat="1">
      <c r="A956" s="81">
        <v>909</v>
      </c>
      <c r="B956" s="50" t="s">
        <v>867</v>
      </c>
      <c r="C956" s="50" t="s">
        <v>966</v>
      </c>
      <c r="D956" s="47">
        <v>50</v>
      </c>
      <c r="E956" s="52">
        <v>9.7999999999999989</v>
      </c>
      <c r="F956" s="52">
        <v>7.0000000000000018</v>
      </c>
      <c r="G956" s="52">
        <v>6.8</v>
      </c>
      <c r="H956" s="52">
        <v>2.5000000000000004</v>
      </c>
      <c r="I956" s="49">
        <f t="shared" si="102"/>
        <v>26.1</v>
      </c>
    </row>
    <row r="957" spans="1:9" s="1" customFormat="1">
      <c r="A957" s="81">
        <v>910</v>
      </c>
      <c r="B957" s="50" t="s">
        <v>635</v>
      </c>
      <c r="C957" s="36" t="s">
        <v>967</v>
      </c>
      <c r="D957" s="47">
        <v>10</v>
      </c>
      <c r="E957" s="48">
        <v>10.799999999999999</v>
      </c>
      <c r="F957" s="48">
        <v>5.0000000000000018</v>
      </c>
      <c r="G957" s="48">
        <v>4.8</v>
      </c>
      <c r="H957" s="48">
        <v>2.5000000000000004</v>
      </c>
      <c r="I957" s="49">
        <f t="shared" si="102"/>
        <v>23.1</v>
      </c>
    </row>
    <row r="958" spans="1:9" s="1" customFormat="1">
      <c r="A958" s="81">
        <v>911</v>
      </c>
      <c r="B958" s="50" t="s">
        <v>636</v>
      </c>
      <c r="C958" s="50" t="s">
        <v>966</v>
      </c>
      <c r="D958" s="47" t="s">
        <v>19</v>
      </c>
      <c r="E958" s="48">
        <v>4.8000000000000007</v>
      </c>
      <c r="F958" s="48">
        <v>4.0000000000000018</v>
      </c>
      <c r="G958" s="48">
        <v>1.8</v>
      </c>
      <c r="H958" s="48">
        <v>2.0000000000000004</v>
      </c>
      <c r="I958" s="49">
        <f t="shared" si="102"/>
        <v>12.600000000000003</v>
      </c>
    </row>
    <row r="959" spans="1:9" s="1" customFormat="1">
      <c r="A959" s="81">
        <v>912</v>
      </c>
      <c r="B959" s="50" t="s">
        <v>637</v>
      </c>
      <c r="C959" s="50" t="s">
        <v>966</v>
      </c>
      <c r="D959" s="47" t="s">
        <v>19</v>
      </c>
      <c r="E959" s="48">
        <v>3.3000000000000007</v>
      </c>
      <c r="F959" s="48">
        <v>2.4999999999999996</v>
      </c>
      <c r="G959" s="48">
        <v>2.3000000000000003</v>
      </c>
      <c r="H959" s="48">
        <v>2.0000000000000004</v>
      </c>
      <c r="I959" s="49">
        <f t="shared" si="102"/>
        <v>10.100000000000001</v>
      </c>
    </row>
    <row r="960" spans="1:9" s="1" customFormat="1">
      <c r="A960" s="81">
        <v>913</v>
      </c>
      <c r="B960" s="87" t="s">
        <v>730</v>
      </c>
      <c r="C960" s="50" t="s">
        <v>966</v>
      </c>
      <c r="D960" s="47" t="s">
        <v>19</v>
      </c>
      <c r="E960" s="48">
        <v>5.3000000000000007</v>
      </c>
      <c r="F960" s="48">
        <v>3.5000000000000013</v>
      </c>
      <c r="G960" s="48">
        <v>2.8000000000000003</v>
      </c>
      <c r="H960" s="48">
        <v>2.0000000000000004</v>
      </c>
      <c r="I960" s="49">
        <f t="shared" si="102"/>
        <v>13.600000000000003</v>
      </c>
    </row>
    <row r="961" spans="1:9" s="1" customFormat="1">
      <c r="A961" s="81">
        <v>914</v>
      </c>
      <c r="B961" s="46" t="s">
        <v>638</v>
      </c>
      <c r="C961" s="36" t="s">
        <v>962</v>
      </c>
      <c r="D961" s="47" t="s">
        <v>19</v>
      </c>
      <c r="E961" s="48">
        <v>4.8000000000000007</v>
      </c>
      <c r="F961" s="48">
        <v>0.99999999999999967</v>
      </c>
      <c r="G961" s="48">
        <v>2.3000000000000003</v>
      </c>
      <c r="H961" s="48">
        <v>2.0000000000000004</v>
      </c>
      <c r="I961" s="49">
        <f t="shared" si="102"/>
        <v>10.100000000000001</v>
      </c>
    </row>
    <row r="962" spans="1:9" s="1" customFormat="1">
      <c r="A962" s="81">
        <v>915</v>
      </c>
      <c r="B962" s="46" t="s">
        <v>639</v>
      </c>
      <c r="C962" s="36" t="s">
        <v>963</v>
      </c>
      <c r="D962" s="47" t="s">
        <v>19</v>
      </c>
      <c r="E962" s="48">
        <v>4.8000000000000007</v>
      </c>
      <c r="F962" s="48">
        <v>2.4999999999999996</v>
      </c>
      <c r="G962" s="48">
        <v>2.3000000000000003</v>
      </c>
      <c r="H962" s="48">
        <v>2.5000000000000004</v>
      </c>
      <c r="I962" s="49">
        <f t="shared" si="102"/>
        <v>12.100000000000001</v>
      </c>
    </row>
    <row r="963" spans="1:9" s="1" customFormat="1">
      <c r="A963" s="81">
        <v>916</v>
      </c>
      <c r="B963" s="39" t="s">
        <v>866</v>
      </c>
      <c r="C963" s="50" t="s">
        <v>966</v>
      </c>
      <c r="D963" s="47">
        <v>6</v>
      </c>
      <c r="E963" s="48">
        <v>5.3000000000000007</v>
      </c>
      <c r="F963" s="48">
        <v>1.9999999999999996</v>
      </c>
      <c r="G963" s="48">
        <v>1.8</v>
      </c>
      <c r="H963" s="48">
        <v>2.0000000000000004</v>
      </c>
      <c r="I963" s="49">
        <f t="shared" si="102"/>
        <v>11.100000000000001</v>
      </c>
    </row>
    <row r="964" spans="1:9" s="1" customFormat="1">
      <c r="A964" s="81">
        <v>917</v>
      </c>
      <c r="B964" s="39" t="s">
        <v>770</v>
      </c>
      <c r="C964" s="50" t="s">
        <v>966</v>
      </c>
      <c r="D964" s="47" t="s">
        <v>19</v>
      </c>
      <c r="E964" s="48">
        <v>5.3000000000000007</v>
      </c>
      <c r="F964" s="48">
        <v>3.5000000000000013</v>
      </c>
      <c r="G964" s="48">
        <v>2.8000000000000003</v>
      </c>
      <c r="H964" s="48">
        <v>2.0000000000000004</v>
      </c>
      <c r="I964" s="49">
        <f t="shared" si="102"/>
        <v>13.600000000000003</v>
      </c>
    </row>
    <row r="965" spans="1:9" s="1" customFormat="1">
      <c r="A965" s="81">
        <v>918</v>
      </c>
      <c r="B965" s="36" t="s">
        <v>12</v>
      </c>
      <c r="C965" s="50" t="s">
        <v>966</v>
      </c>
      <c r="D965" s="47">
        <v>10</v>
      </c>
      <c r="E965" s="48">
        <v>6.8</v>
      </c>
      <c r="F965" s="48">
        <v>4.0000000000000018</v>
      </c>
      <c r="G965" s="48">
        <v>2.8000000000000003</v>
      </c>
      <c r="H965" s="48">
        <v>1</v>
      </c>
      <c r="I965" s="49">
        <f t="shared" si="102"/>
        <v>14.600000000000001</v>
      </c>
    </row>
    <row r="966" spans="1:9">
      <c r="A966" s="73"/>
      <c r="B966" s="50"/>
      <c r="C966" s="61" t="s">
        <v>73</v>
      </c>
      <c r="D966" s="62">
        <f t="shared" ref="D966:I966" si="103">SUM(D953:D965)</f>
        <v>86</v>
      </c>
      <c r="E966" s="62">
        <f t="shared" si="103"/>
        <v>77.399999999999977</v>
      </c>
      <c r="F966" s="62">
        <f t="shared" si="103"/>
        <v>43.500000000000007</v>
      </c>
      <c r="G966" s="62">
        <f t="shared" si="103"/>
        <v>36.9</v>
      </c>
      <c r="H966" s="62">
        <f t="shared" si="103"/>
        <v>25</v>
      </c>
      <c r="I966" s="62">
        <f t="shared" si="103"/>
        <v>182.8</v>
      </c>
    </row>
    <row r="967" spans="1:9" ht="30" customHeight="1">
      <c r="A967" s="148" t="s">
        <v>640</v>
      </c>
      <c r="B967" s="148"/>
      <c r="C967" s="148"/>
      <c r="D967" s="148"/>
      <c r="E967" s="148"/>
      <c r="F967" s="148"/>
      <c r="G967" s="148"/>
      <c r="H967" s="148"/>
      <c r="I967" s="148"/>
    </row>
    <row r="968" spans="1:9" s="1" customFormat="1">
      <c r="A968" s="81">
        <v>919</v>
      </c>
      <c r="B968" s="46" t="s">
        <v>863</v>
      </c>
      <c r="C968" s="36" t="s">
        <v>959</v>
      </c>
      <c r="D968" s="47">
        <v>50</v>
      </c>
      <c r="E968" s="48">
        <v>29.299999999999997</v>
      </c>
      <c r="F968" s="48">
        <v>14.500000000000002</v>
      </c>
      <c r="G968" s="48">
        <v>1.8</v>
      </c>
      <c r="H968" s="48">
        <v>2.0000000000000004</v>
      </c>
      <c r="I968" s="49">
        <f>SUM(E968:H968)</f>
        <v>47.599999999999994</v>
      </c>
    </row>
    <row r="969" spans="1:9" s="1" customFormat="1">
      <c r="A969" s="81">
        <v>920</v>
      </c>
      <c r="B969" s="46" t="s">
        <v>641</v>
      </c>
      <c r="C969" s="36" t="s">
        <v>864</v>
      </c>
      <c r="D969" s="47">
        <v>10</v>
      </c>
      <c r="E969" s="52">
        <v>10.299999999999999</v>
      </c>
      <c r="F969" s="52">
        <v>2.9999999999999996</v>
      </c>
      <c r="G969" s="52">
        <v>2.8000000000000003</v>
      </c>
      <c r="H969" s="52">
        <v>2.0000000000000004</v>
      </c>
      <c r="I969" s="49">
        <f t="shared" ref="I969:I975" si="104">SUM(E969:H969)</f>
        <v>18.099999999999998</v>
      </c>
    </row>
    <row r="970" spans="1:9" s="1" customFormat="1">
      <c r="A970" s="81">
        <v>921</v>
      </c>
      <c r="B970" s="50" t="s">
        <v>642</v>
      </c>
      <c r="C970" s="36" t="s">
        <v>958</v>
      </c>
      <c r="D970" s="47" t="s">
        <v>19</v>
      </c>
      <c r="E970" s="48">
        <v>3.3000000000000007</v>
      </c>
      <c r="F970" s="48">
        <v>1.9999999999999996</v>
      </c>
      <c r="G970" s="48">
        <v>0.79999999999999993</v>
      </c>
      <c r="H970" s="48">
        <v>1</v>
      </c>
      <c r="I970" s="49">
        <f t="shared" si="104"/>
        <v>7.1000000000000005</v>
      </c>
    </row>
    <row r="971" spans="1:9" s="1" customFormat="1">
      <c r="A971" s="81">
        <v>922</v>
      </c>
      <c r="B971" s="50" t="s">
        <v>1247</v>
      </c>
      <c r="C971" s="36" t="s">
        <v>865</v>
      </c>
      <c r="D971" s="47">
        <v>8</v>
      </c>
      <c r="E971" s="52">
        <v>9.2999999999999989</v>
      </c>
      <c r="F971" s="52">
        <v>2.9999999999999996</v>
      </c>
      <c r="G971" s="52">
        <v>1.8</v>
      </c>
      <c r="H971" s="52">
        <v>2.0000000000000004</v>
      </c>
      <c r="I971" s="49">
        <f t="shared" si="104"/>
        <v>16.100000000000001</v>
      </c>
    </row>
    <row r="972" spans="1:9" s="1" customFormat="1">
      <c r="A972" s="81">
        <v>923</v>
      </c>
      <c r="B972" s="87" t="s">
        <v>643</v>
      </c>
      <c r="C972" s="36" t="s">
        <v>958</v>
      </c>
      <c r="D972" s="47">
        <v>10</v>
      </c>
      <c r="E972" s="48">
        <v>8.2999999999999989</v>
      </c>
      <c r="F972" s="48">
        <v>8.5000000000000018</v>
      </c>
      <c r="G972" s="48">
        <v>5.8</v>
      </c>
      <c r="H972" s="48">
        <v>2.5000000000000004</v>
      </c>
      <c r="I972" s="49">
        <f t="shared" si="104"/>
        <v>25.1</v>
      </c>
    </row>
    <row r="973" spans="1:9" s="1" customFormat="1">
      <c r="A973" s="81">
        <v>924</v>
      </c>
      <c r="B973" s="50" t="s">
        <v>644</v>
      </c>
      <c r="C973" s="36" t="s">
        <v>960</v>
      </c>
      <c r="D973" s="47" t="s">
        <v>19</v>
      </c>
      <c r="E973" s="48">
        <v>3.3000000000000007</v>
      </c>
      <c r="F973" s="48">
        <v>2.4999999999999996</v>
      </c>
      <c r="G973" s="48">
        <v>2.3000000000000003</v>
      </c>
      <c r="H973" s="48">
        <v>2.0000000000000004</v>
      </c>
      <c r="I973" s="49">
        <f t="shared" si="104"/>
        <v>10.100000000000001</v>
      </c>
    </row>
    <row r="974" spans="1:9" s="1" customFormat="1">
      <c r="A974" s="81">
        <v>925</v>
      </c>
      <c r="B974" s="87" t="s">
        <v>645</v>
      </c>
      <c r="C974" s="36" t="s">
        <v>958</v>
      </c>
      <c r="D974" s="47" t="s">
        <v>19</v>
      </c>
      <c r="E974" s="48">
        <v>4.8000000000000007</v>
      </c>
      <c r="F974" s="48">
        <v>3.5000000000000013</v>
      </c>
      <c r="G974" s="48">
        <v>2.8000000000000003</v>
      </c>
      <c r="H974" s="48">
        <v>2.0000000000000004</v>
      </c>
      <c r="I974" s="49">
        <f t="shared" si="104"/>
        <v>13.100000000000003</v>
      </c>
    </row>
    <row r="975" spans="1:9" s="1" customFormat="1">
      <c r="A975" s="81">
        <v>926</v>
      </c>
      <c r="B975" s="50" t="s">
        <v>646</v>
      </c>
      <c r="C975" s="50" t="s">
        <v>961</v>
      </c>
      <c r="D975" s="47" t="s">
        <v>19</v>
      </c>
      <c r="E975" s="48">
        <v>5.3000000000000007</v>
      </c>
      <c r="F975" s="48">
        <v>1.9999999999999996</v>
      </c>
      <c r="G975" s="48">
        <v>2.3000000000000003</v>
      </c>
      <c r="H975" s="48">
        <v>4</v>
      </c>
      <c r="I975" s="49">
        <f t="shared" si="104"/>
        <v>13.600000000000001</v>
      </c>
    </row>
    <row r="976" spans="1:9" s="1" customFormat="1">
      <c r="A976" s="81">
        <v>927</v>
      </c>
      <c r="B976" s="74" t="s">
        <v>647</v>
      </c>
      <c r="C976" s="50" t="s">
        <v>961</v>
      </c>
      <c r="D976" s="47" t="s">
        <v>19</v>
      </c>
      <c r="E976" s="48">
        <v>4.8000000000000007</v>
      </c>
      <c r="F976" s="48">
        <v>2.4999999999999996</v>
      </c>
      <c r="G976" s="48">
        <v>1.8</v>
      </c>
      <c r="H976" s="48">
        <v>2.5000000000000004</v>
      </c>
      <c r="I976" s="49">
        <f>SUM(E976:H976)</f>
        <v>11.600000000000001</v>
      </c>
    </row>
    <row r="977" spans="1:909" s="1" customFormat="1">
      <c r="A977" s="81">
        <v>928</v>
      </c>
      <c r="B977" s="88" t="s">
        <v>731</v>
      </c>
      <c r="C977" s="50" t="s">
        <v>961</v>
      </c>
      <c r="D977" s="47" t="s">
        <v>19</v>
      </c>
      <c r="E977" s="48">
        <v>3.3000000000000007</v>
      </c>
      <c r="F977" s="48">
        <v>2.4999999999999996</v>
      </c>
      <c r="G977" s="48">
        <v>2.3000000000000003</v>
      </c>
      <c r="H977" s="48">
        <v>2.0000000000000004</v>
      </c>
      <c r="I977" s="49">
        <f>SUM(E977:H977)</f>
        <v>10.100000000000001</v>
      </c>
    </row>
    <row r="978" spans="1:909" s="1" customFormat="1">
      <c r="A978" s="81">
        <v>929</v>
      </c>
      <c r="B978" s="39" t="s">
        <v>1246</v>
      </c>
      <c r="C978" s="50" t="s">
        <v>961</v>
      </c>
      <c r="D978" s="47" t="s">
        <v>19</v>
      </c>
      <c r="E978" s="48">
        <v>3.3000000000000007</v>
      </c>
      <c r="F978" s="48">
        <v>1.9999999999999996</v>
      </c>
      <c r="G978" s="48">
        <v>0.79999999999999993</v>
      </c>
      <c r="H978" s="48">
        <v>1</v>
      </c>
      <c r="I978" s="49">
        <f t="shared" ref="I978:I979" si="105">SUM(E978:H978)</f>
        <v>7.1000000000000005</v>
      </c>
    </row>
    <row r="979" spans="1:909" s="1" customFormat="1">
      <c r="A979" s="81">
        <v>930</v>
      </c>
      <c r="B979" s="39" t="s">
        <v>1147</v>
      </c>
      <c r="C979" s="50" t="s">
        <v>961</v>
      </c>
      <c r="D979" s="47" t="s">
        <v>19</v>
      </c>
      <c r="E979" s="48">
        <v>4.8000000000000007</v>
      </c>
      <c r="F979" s="48">
        <v>0.99999999999999967</v>
      </c>
      <c r="G979" s="48">
        <v>2.3000000000000003</v>
      </c>
      <c r="H979" s="48">
        <v>2.0000000000000004</v>
      </c>
      <c r="I979" s="49">
        <f t="shared" si="105"/>
        <v>10.100000000000001</v>
      </c>
    </row>
    <row r="980" spans="1:909">
      <c r="A980" s="78"/>
      <c r="B980" s="69"/>
      <c r="C980" s="61" t="s">
        <v>73</v>
      </c>
      <c r="D980" s="62">
        <f t="shared" ref="D980" si="106">SUM(D968:D978)</f>
        <v>78</v>
      </c>
      <c r="E980" s="62">
        <f>SUM(E968:E979)</f>
        <v>90.099999999999966</v>
      </c>
      <c r="F980" s="62">
        <f>SUM(F968:F979)</f>
        <v>47</v>
      </c>
      <c r="G980" s="62">
        <f>SUM(G968:G979)</f>
        <v>27.600000000000005</v>
      </c>
      <c r="H980" s="62">
        <f>SUM(H968:H979)</f>
        <v>25</v>
      </c>
      <c r="I980" s="62">
        <f>SUM(I968:I979)</f>
        <v>189.69999999999993</v>
      </c>
    </row>
    <row r="981" spans="1:909" ht="27" customHeight="1">
      <c r="A981" s="148" t="s">
        <v>648</v>
      </c>
      <c r="B981" s="148"/>
      <c r="C981" s="148"/>
      <c r="D981" s="148"/>
      <c r="E981" s="148"/>
      <c r="F981" s="148"/>
      <c r="G981" s="148"/>
      <c r="H981" s="148"/>
      <c r="I981" s="148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  <c r="IS981" s="1"/>
      <c r="IT981" s="1"/>
      <c r="IU981" s="1"/>
      <c r="IV981" s="1"/>
      <c r="IW981" s="1"/>
      <c r="IX981" s="1"/>
      <c r="IY981" s="1"/>
      <c r="IZ981" s="1"/>
      <c r="JA981" s="1"/>
      <c r="JB981" s="1"/>
      <c r="JC981" s="1"/>
      <c r="JD981" s="1"/>
      <c r="JE981" s="1"/>
      <c r="JF981" s="1"/>
      <c r="JG981" s="1"/>
      <c r="JH981" s="1"/>
      <c r="JI981" s="1"/>
      <c r="JJ981" s="1"/>
      <c r="JK981" s="1"/>
      <c r="JL981" s="1"/>
      <c r="JM981" s="1"/>
      <c r="JN981" s="1"/>
      <c r="JO981" s="1"/>
      <c r="JP981" s="1"/>
      <c r="JQ981" s="1"/>
      <c r="JR981" s="1"/>
      <c r="JS981" s="1"/>
      <c r="JT981" s="1"/>
      <c r="JU981" s="1"/>
      <c r="JV981" s="1"/>
      <c r="JW981" s="1"/>
      <c r="JX981" s="1"/>
      <c r="JY981" s="1"/>
      <c r="JZ981" s="1"/>
      <c r="KA981" s="1"/>
      <c r="KB981" s="1"/>
      <c r="KC981" s="1"/>
      <c r="KD981" s="1"/>
      <c r="KE981" s="1"/>
      <c r="KF981" s="1"/>
      <c r="KG981" s="1"/>
      <c r="KH981" s="1"/>
      <c r="KI981" s="1"/>
      <c r="KJ981" s="1"/>
      <c r="KK981" s="1"/>
      <c r="KL981" s="1"/>
      <c r="KM981" s="1"/>
      <c r="KN981" s="1"/>
      <c r="KO981" s="1"/>
      <c r="KP981" s="1"/>
      <c r="KQ981" s="1"/>
      <c r="KR981" s="1"/>
      <c r="KS981" s="1"/>
      <c r="KT981" s="1"/>
      <c r="KU981" s="1"/>
      <c r="KV981" s="1"/>
      <c r="KW981" s="1"/>
      <c r="KX981" s="1"/>
      <c r="KY981" s="1"/>
      <c r="KZ981" s="1"/>
      <c r="LA981" s="1"/>
      <c r="LB981" s="1"/>
      <c r="LC981" s="1"/>
      <c r="LD981" s="1"/>
      <c r="LE981" s="1"/>
      <c r="LF981" s="1"/>
      <c r="LG981" s="1"/>
      <c r="LH981" s="1"/>
      <c r="LI981" s="1"/>
      <c r="LJ981" s="1"/>
      <c r="LK981" s="1"/>
      <c r="LL981" s="1"/>
      <c r="LM981" s="1"/>
      <c r="LN981" s="1"/>
      <c r="LO981" s="1"/>
      <c r="LP981" s="1"/>
      <c r="LQ981" s="1"/>
      <c r="LR981" s="1"/>
      <c r="LS981" s="1"/>
      <c r="LT981" s="1"/>
      <c r="LU981" s="1"/>
      <c r="LV981" s="1"/>
      <c r="LW981" s="1"/>
      <c r="LX981" s="1"/>
      <c r="LY981" s="1"/>
      <c r="LZ981" s="1"/>
      <c r="MA981" s="1"/>
      <c r="MB981" s="1"/>
      <c r="MC981" s="1"/>
      <c r="MD981" s="1"/>
      <c r="ME981" s="1"/>
      <c r="MF981" s="1"/>
      <c r="MG981" s="1"/>
      <c r="MH981" s="1"/>
      <c r="MI981" s="1"/>
      <c r="MJ981" s="1"/>
      <c r="MK981" s="1"/>
      <c r="ML981" s="1"/>
      <c r="MM981" s="1"/>
      <c r="MN981" s="1"/>
      <c r="MO981" s="1"/>
      <c r="MP981" s="1"/>
      <c r="MQ981" s="1"/>
      <c r="MR981" s="1"/>
      <c r="MS981" s="1"/>
      <c r="MT981" s="1"/>
      <c r="MU981" s="1"/>
      <c r="MV981" s="1"/>
      <c r="MW981" s="1"/>
      <c r="MX981" s="1"/>
      <c r="MY981" s="1"/>
      <c r="MZ981" s="1"/>
      <c r="NA981" s="1"/>
      <c r="NB981" s="1"/>
      <c r="NC981" s="1"/>
      <c r="ND981" s="1"/>
      <c r="NE981" s="1"/>
      <c r="NF981" s="1"/>
      <c r="NG981" s="1"/>
      <c r="NH981" s="1"/>
      <c r="NI981" s="1"/>
      <c r="NJ981" s="1"/>
      <c r="NK981" s="1"/>
      <c r="NL981" s="1"/>
      <c r="NM981" s="1"/>
      <c r="NN981" s="1"/>
      <c r="NO981" s="1"/>
      <c r="NP981" s="1"/>
      <c r="NQ981" s="1"/>
      <c r="NR981" s="1"/>
      <c r="NS981" s="1"/>
      <c r="NT981" s="1"/>
      <c r="NU981" s="1"/>
      <c r="NV981" s="1"/>
      <c r="NW981" s="1"/>
      <c r="NX981" s="1"/>
      <c r="NY981" s="1"/>
      <c r="NZ981" s="1"/>
      <c r="OA981" s="1"/>
      <c r="OB981" s="1"/>
      <c r="OC981" s="1"/>
      <c r="OD981" s="1"/>
      <c r="OE981" s="1"/>
      <c r="OF981" s="1"/>
      <c r="OG981" s="1"/>
      <c r="OH981" s="1"/>
      <c r="OI981" s="1"/>
      <c r="OJ981" s="1"/>
      <c r="OK981" s="1"/>
      <c r="OL981" s="1"/>
      <c r="OM981" s="1"/>
      <c r="ON981" s="1"/>
      <c r="OO981" s="1"/>
      <c r="OP981" s="1"/>
      <c r="OQ981" s="1"/>
      <c r="OR981" s="1"/>
      <c r="OS981" s="1"/>
      <c r="OT981" s="1"/>
      <c r="OU981" s="1"/>
      <c r="OV981" s="1"/>
      <c r="OW981" s="1"/>
      <c r="OX981" s="1"/>
      <c r="OY981" s="1"/>
      <c r="OZ981" s="1"/>
      <c r="PA981" s="1"/>
      <c r="PB981" s="1"/>
      <c r="PC981" s="1"/>
      <c r="PD981" s="1"/>
      <c r="PE981" s="1"/>
      <c r="PF981" s="1"/>
      <c r="PG981" s="1"/>
      <c r="PH981" s="1"/>
      <c r="PI981" s="1"/>
      <c r="PJ981" s="1"/>
      <c r="PK981" s="1"/>
      <c r="PL981" s="1"/>
      <c r="PM981" s="1"/>
      <c r="PN981" s="1"/>
      <c r="PO981" s="1"/>
      <c r="PP981" s="1"/>
      <c r="PQ981" s="1"/>
      <c r="PR981" s="1"/>
      <c r="PS981" s="1"/>
      <c r="PT981" s="1"/>
      <c r="PU981" s="1"/>
      <c r="PV981" s="1"/>
      <c r="PW981" s="1"/>
      <c r="PX981" s="1"/>
      <c r="PY981" s="1"/>
      <c r="PZ981" s="1"/>
      <c r="QA981" s="1"/>
      <c r="QB981" s="1"/>
      <c r="QC981" s="1"/>
      <c r="QD981" s="1"/>
      <c r="QE981" s="1"/>
      <c r="QF981" s="1"/>
      <c r="QG981" s="1"/>
      <c r="QH981" s="1"/>
      <c r="QI981" s="1"/>
      <c r="QJ981" s="1"/>
      <c r="QK981" s="1"/>
      <c r="QL981" s="1"/>
      <c r="QM981" s="1"/>
      <c r="QN981" s="1"/>
      <c r="QO981" s="1"/>
      <c r="QP981" s="1"/>
      <c r="QQ981" s="1"/>
      <c r="QR981" s="1"/>
      <c r="QS981" s="1"/>
      <c r="QT981" s="1"/>
      <c r="QU981" s="1"/>
      <c r="QV981" s="1"/>
      <c r="QW981" s="1"/>
      <c r="QX981" s="1"/>
      <c r="QY981" s="1"/>
      <c r="QZ981" s="1"/>
      <c r="RA981" s="1"/>
      <c r="RB981" s="1"/>
      <c r="RC981" s="1"/>
      <c r="RD981" s="1"/>
      <c r="RE981" s="1"/>
      <c r="RF981" s="1"/>
      <c r="RG981" s="1"/>
      <c r="RH981" s="1"/>
      <c r="RI981" s="1"/>
      <c r="RJ981" s="1"/>
      <c r="RK981" s="1"/>
      <c r="RL981" s="1"/>
      <c r="RM981" s="1"/>
      <c r="RN981" s="1"/>
      <c r="RO981" s="1"/>
      <c r="RP981" s="1"/>
      <c r="RQ981" s="1"/>
      <c r="RR981" s="1"/>
      <c r="RS981" s="1"/>
      <c r="RT981" s="1"/>
      <c r="RU981" s="1"/>
      <c r="RV981" s="1"/>
      <c r="RW981" s="1"/>
      <c r="RX981" s="1"/>
      <c r="RY981" s="1"/>
      <c r="RZ981" s="1"/>
      <c r="SA981" s="1"/>
      <c r="SB981" s="1"/>
      <c r="SC981" s="1"/>
      <c r="SD981" s="1"/>
      <c r="SE981" s="1"/>
      <c r="SF981" s="1"/>
      <c r="SG981" s="1"/>
      <c r="SH981" s="1"/>
      <c r="SI981" s="1"/>
      <c r="SJ981" s="1"/>
      <c r="SK981" s="1"/>
      <c r="SL981" s="1"/>
      <c r="SM981" s="1"/>
      <c r="SN981" s="1"/>
      <c r="SO981" s="1"/>
      <c r="SP981" s="1"/>
      <c r="SQ981" s="1"/>
      <c r="SR981" s="1"/>
      <c r="SS981" s="1"/>
      <c r="ST981" s="1"/>
      <c r="SU981" s="1"/>
      <c r="SV981" s="1"/>
      <c r="SW981" s="1"/>
      <c r="SX981" s="1"/>
      <c r="SY981" s="1"/>
      <c r="SZ981" s="1"/>
      <c r="TA981" s="1"/>
      <c r="TB981" s="1"/>
      <c r="TC981" s="1"/>
      <c r="TD981" s="1"/>
      <c r="TE981" s="1"/>
      <c r="TF981" s="1"/>
      <c r="TG981" s="1"/>
      <c r="TH981" s="1"/>
      <c r="TI981" s="1"/>
      <c r="TJ981" s="1"/>
      <c r="TK981" s="1"/>
      <c r="TL981" s="1"/>
      <c r="TM981" s="1"/>
      <c r="TN981" s="1"/>
      <c r="TO981" s="1"/>
      <c r="TP981" s="1"/>
      <c r="TQ981" s="1"/>
      <c r="TR981" s="1"/>
      <c r="TS981" s="1"/>
      <c r="TT981" s="1"/>
      <c r="TU981" s="1"/>
      <c r="TV981" s="1"/>
      <c r="TW981" s="1"/>
      <c r="TX981" s="1"/>
      <c r="TY981" s="1"/>
      <c r="TZ981" s="1"/>
      <c r="UA981" s="1"/>
      <c r="UB981" s="1"/>
      <c r="UC981" s="1"/>
      <c r="UD981" s="1"/>
      <c r="UE981" s="1"/>
      <c r="UF981" s="1"/>
      <c r="UG981" s="1"/>
      <c r="UH981" s="1"/>
      <c r="UI981" s="1"/>
      <c r="UJ981" s="1"/>
      <c r="UK981" s="1"/>
      <c r="UL981" s="1"/>
      <c r="UM981" s="1"/>
      <c r="UN981" s="1"/>
      <c r="UO981" s="1"/>
      <c r="UP981" s="1"/>
      <c r="UQ981" s="1"/>
      <c r="UR981" s="1"/>
      <c r="US981" s="1"/>
      <c r="UT981" s="1"/>
      <c r="UU981" s="1"/>
      <c r="UV981" s="1"/>
      <c r="UW981" s="1"/>
      <c r="UX981" s="1"/>
      <c r="UY981" s="1"/>
      <c r="UZ981" s="1"/>
      <c r="VA981" s="1"/>
      <c r="VB981" s="1"/>
      <c r="VC981" s="1"/>
      <c r="VD981" s="1"/>
      <c r="VE981" s="1"/>
      <c r="VF981" s="1"/>
      <c r="VG981" s="1"/>
      <c r="VH981" s="1"/>
      <c r="VI981" s="1"/>
      <c r="VJ981" s="1"/>
      <c r="VK981" s="1"/>
      <c r="VL981" s="1"/>
      <c r="VM981" s="1"/>
      <c r="VN981" s="1"/>
      <c r="VO981" s="1"/>
      <c r="VP981" s="1"/>
      <c r="VQ981" s="1"/>
      <c r="VR981" s="1"/>
      <c r="VS981" s="1"/>
      <c r="VT981" s="1"/>
      <c r="VU981" s="1"/>
      <c r="VV981" s="1"/>
      <c r="VW981" s="1"/>
      <c r="VX981" s="1"/>
      <c r="VY981" s="1"/>
      <c r="VZ981" s="1"/>
      <c r="WA981" s="1"/>
      <c r="WB981" s="1"/>
      <c r="WC981" s="1"/>
      <c r="WD981" s="1"/>
      <c r="WE981" s="1"/>
      <c r="WF981" s="1"/>
      <c r="WG981" s="1"/>
      <c r="WH981" s="1"/>
      <c r="WI981" s="1"/>
      <c r="WJ981" s="1"/>
      <c r="WK981" s="1"/>
      <c r="WL981" s="1"/>
      <c r="WM981" s="1"/>
      <c r="WN981" s="1"/>
      <c r="WO981" s="1"/>
      <c r="WP981" s="1"/>
      <c r="WQ981" s="1"/>
      <c r="WR981" s="1"/>
      <c r="WS981" s="1"/>
      <c r="WT981" s="1"/>
      <c r="WU981" s="1"/>
      <c r="WV981" s="1"/>
      <c r="WW981" s="1"/>
      <c r="WX981" s="1"/>
      <c r="WY981" s="1"/>
      <c r="WZ981" s="1"/>
      <c r="XA981" s="1"/>
      <c r="XB981" s="1"/>
      <c r="XC981" s="1"/>
      <c r="XD981" s="1"/>
      <c r="XE981" s="1"/>
      <c r="XF981" s="1"/>
      <c r="XG981" s="1"/>
      <c r="XH981" s="1"/>
      <c r="XI981" s="1"/>
      <c r="XJ981" s="1"/>
      <c r="XK981" s="1"/>
      <c r="XL981" s="1"/>
      <c r="XM981" s="1"/>
      <c r="XN981" s="1"/>
      <c r="XO981" s="1"/>
      <c r="XP981" s="1"/>
      <c r="XQ981" s="1"/>
      <c r="XR981" s="1"/>
      <c r="XS981" s="1"/>
      <c r="XT981" s="1"/>
      <c r="XU981" s="1"/>
      <c r="XV981" s="1"/>
      <c r="XW981" s="1"/>
      <c r="XX981" s="1"/>
      <c r="XY981" s="1"/>
      <c r="XZ981" s="1"/>
      <c r="YA981" s="1"/>
      <c r="YB981" s="1"/>
      <c r="YC981" s="1"/>
      <c r="YD981" s="1"/>
      <c r="YE981" s="1"/>
      <c r="YF981" s="1"/>
      <c r="YG981" s="1"/>
      <c r="YH981" s="1"/>
      <c r="YI981" s="1"/>
      <c r="YJ981" s="1"/>
      <c r="YK981" s="1"/>
      <c r="YL981" s="1"/>
      <c r="YM981" s="1"/>
      <c r="YN981" s="1"/>
      <c r="YO981" s="1"/>
      <c r="YP981" s="1"/>
      <c r="YQ981" s="1"/>
      <c r="YR981" s="1"/>
      <c r="YS981" s="1"/>
      <c r="YT981" s="1"/>
      <c r="YU981" s="1"/>
      <c r="YV981" s="1"/>
      <c r="YW981" s="1"/>
      <c r="YX981" s="1"/>
      <c r="YY981" s="1"/>
      <c r="YZ981" s="1"/>
      <c r="ZA981" s="1"/>
      <c r="ZB981" s="1"/>
      <c r="ZC981" s="1"/>
      <c r="ZD981" s="1"/>
      <c r="ZE981" s="1"/>
      <c r="ZF981" s="1"/>
      <c r="ZG981" s="1"/>
      <c r="ZH981" s="1"/>
      <c r="ZI981" s="1"/>
      <c r="ZJ981" s="1"/>
      <c r="ZK981" s="1"/>
      <c r="ZL981" s="1"/>
      <c r="ZM981" s="1"/>
      <c r="ZN981" s="1"/>
      <c r="ZO981" s="1"/>
      <c r="ZP981" s="1"/>
      <c r="ZQ981" s="1"/>
      <c r="ZR981" s="1"/>
      <c r="ZS981" s="1"/>
      <c r="ZT981" s="1"/>
      <c r="ZU981" s="1"/>
      <c r="ZV981" s="1"/>
      <c r="ZW981" s="1"/>
      <c r="ZX981" s="1"/>
      <c r="ZY981" s="1"/>
      <c r="ZZ981" s="1"/>
      <c r="AAA981" s="1"/>
      <c r="AAB981" s="1"/>
      <c r="AAC981" s="1"/>
      <c r="AAD981" s="1"/>
      <c r="AAE981" s="1"/>
      <c r="AAF981" s="1"/>
      <c r="AAG981" s="1"/>
      <c r="AAH981" s="1"/>
      <c r="AAI981" s="1"/>
      <c r="AAJ981" s="1"/>
      <c r="AAK981" s="1"/>
      <c r="AAL981" s="1"/>
      <c r="AAM981" s="1"/>
      <c r="AAN981" s="1"/>
      <c r="AAO981" s="1"/>
      <c r="AAP981" s="1"/>
      <c r="AAQ981" s="1"/>
      <c r="AAR981" s="1"/>
      <c r="AAS981" s="1"/>
      <c r="AAT981" s="1"/>
      <c r="AAU981" s="1"/>
      <c r="AAV981" s="1"/>
      <c r="AAW981" s="1"/>
      <c r="AAX981" s="1"/>
      <c r="AAY981" s="1"/>
      <c r="AAZ981" s="1"/>
      <c r="ABA981" s="1"/>
      <c r="ABB981" s="1"/>
      <c r="ABC981" s="1"/>
      <c r="ABD981" s="1"/>
      <c r="ABE981" s="1"/>
      <c r="ABF981" s="1"/>
      <c r="ABG981" s="1"/>
      <c r="ABH981" s="1"/>
      <c r="ABI981" s="1"/>
      <c r="ABJ981" s="1"/>
      <c r="ABK981" s="1"/>
      <c r="ABL981" s="1"/>
      <c r="ABM981" s="1"/>
      <c r="ABN981" s="1"/>
      <c r="ABO981" s="1"/>
      <c r="ABP981" s="1"/>
      <c r="ABQ981" s="1"/>
      <c r="ABR981" s="1"/>
      <c r="ABS981" s="1"/>
      <c r="ABT981" s="1"/>
      <c r="ABU981" s="1"/>
      <c r="ABV981" s="1"/>
      <c r="ABW981" s="1"/>
      <c r="ABX981" s="1"/>
      <c r="ABY981" s="1"/>
      <c r="ABZ981" s="1"/>
      <c r="ACA981" s="1"/>
      <c r="ACB981" s="1"/>
      <c r="ACC981" s="1"/>
      <c r="ACD981" s="1"/>
      <c r="ACE981" s="1"/>
      <c r="ACF981" s="1"/>
      <c r="ACG981" s="1"/>
      <c r="ACH981" s="1"/>
      <c r="ACI981" s="1"/>
      <c r="ACJ981" s="1"/>
      <c r="ACK981" s="1"/>
      <c r="ACL981" s="1"/>
      <c r="ACM981" s="1"/>
      <c r="ACN981" s="1"/>
      <c r="ACO981" s="1"/>
      <c r="ACP981" s="1"/>
      <c r="ACQ981" s="1"/>
      <c r="ACR981" s="1"/>
      <c r="ACS981" s="1"/>
      <c r="ACT981" s="1"/>
      <c r="ACU981" s="1"/>
      <c r="ACV981" s="1"/>
      <c r="ACW981" s="1"/>
      <c r="ACX981" s="1"/>
      <c r="ACY981" s="1"/>
      <c r="ACZ981" s="1"/>
      <c r="ADA981" s="1"/>
      <c r="ADB981" s="1"/>
      <c r="ADC981" s="1"/>
      <c r="ADD981" s="1"/>
      <c r="ADE981" s="1"/>
      <c r="ADF981" s="1"/>
      <c r="ADG981" s="1"/>
      <c r="ADH981" s="1"/>
      <c r="ADI981" s="1"/>
      <c r="ADJ981" s="1"/>
      <c r="ADK981" s="1"/>
      <c r="ADL981" s="1"/>
      <c r="ADM981" s="1"/>
      <c r="ADN981" s="1"/>
      <c r="ADO981" s="1"/>
      <c r="ADP981" s="1"/>
      <c r="ADQ981" s="1"/>
      <c r="ADR981" s="1"/>
      <c r="ADS981" s="1"/>
      <c r="ADT981" s="1"/>
      <c r="ADU981" s="1"/>
      <c r="ADV981" s="1"/>
      <c r="ADW981" s="1"/>
      <c r="ADX981" s="1"/>
      <c r="ADY981" s="1"/>
      <c r="ADZ981" s="1"/>
      <c r="AEA981" s="1"/>
      <c r="AEB981" s="1"/>
      <c r="AEC981" s="1"/>
      <c r="AED981" s="1"/>
      <c r="AEE981" s="1"/>
      <c r="AEF981" s="1"/>
      <c r="AEG981" s="1"/>
      <c r="AEH981" s="1"/>
      <c r="AEI981" s="1"/>
      <c r="AEJ981" s="1"/>
      <c r="AEK981" s="1"/>
      <c r="AEL981" s="1"/>
      <c r="AEM981" s="1"/>
      <c r="AEN981" s="1"/>
      <c r="AEO981" s="1"/>
      <c r="AEP981" s="1"/>
      <c r="AEQ981" s="1"/>
      <c r="AER981" s="1"/>
      <c r="AES981" s="1"/>
      <c r="AET981" s="1"/>
      <c r="AEU981" s="1"/>
      <c r="AEV981" s="1"/>
      <c r="AEW981" s="1"/>
      <c r="AEX981" s="1"/>
      <c r="AEY981" s="1"/>
      <c r="AEZ981" s="1"/>
      <c r="AFA981" s="1"/>
      <c r="AFB981" s="1"/>
      <c r="AFC981" s="1"/>
      <c r="AFD981" s="1"/>
      <c r="AFE981" s="1"/>
      <c r="AFF981" s="1"/>
      <c r="AFG981" s="1"/>
      <c r="AFH981" s="1"/>
      <c r="AFI981" s="1"/>
      <c r="AFJ981" s="1"/>
      <c r="AFK981" s="1"/>
      <c r="AFL981" s="1"/>
      <c r="AFM981" s="1"/>
      <c r="AFN981" s="1"/>
      <c r="AFO981" s="1"/>
      <c r="AFP981" s="1"/>
      <c r="AFQ981" s="1"/>
      <c r="AFR981" s="1"/>
      <c r="AFS981" s="1"/>
      <c r="AFT981" s="1"/>
      <c r="AFU981" s="1"/>
      <c r="AFV981" s="1"/>
      <c r="AFW981" s="1"/>
      <c r="AFX981" s="1"/>
      <c r="AFY981" s="1"/>
      <c r="AFZ981" s="1"/>
      <c r="AGA981" s="1"/>
      <c r="AGB981" s="1"/>
      <c r="AGC981" s="1"/>
      <c r="AGD981" s="1"/>
      <c r="AGE981" s="1"/>
      <c r="AGF981" s="1"/>
      <c r="AGG981" s="1"/>
      <c r="AGH981" s="1"/>
      <c r="AGI981" s="1"/>
      <c r="AGJ981" s="1"/>
      <c r="AGK981" s="1"/>
      <c r="AGL981" s="1"/>
      <c r="AGM981" s="1"/>
      <c r="AGN981" s="1"/>
      <c r="AGO981" s="1"/>
      <c r="AGP981" s="1"/>
      <c r="AGQ981" s="1"/>
      <c r="AGR981" s="1"/>
      <c r="AGS981" s="1"/>
      <c r="AGT981" s="1"/>
      <c r="AGU981" s="1"/>
      <c r="AGV981" s="1"/>
      <c r="AGW981" s="1"/>
      <c r="AGX981" s="1"/>
      <c r="AGY981" s="1"/>
      <c r="AGZ981" s="1"/>
      <c r="AHA981" s="1"/>
      <c r="AHB981" s="1"/>
      <c r="AHC981" s="1"/>
      <c r="AHD981" s="1"/>
      <c r="AHE981" s="1"/>
      <c r="AHF981" s="1"/>
      <c r="AHG981" s="1"/>
      <c r="AHH981" s="1"/>
      <c r="AHI981" s="1"/>
      <c r="AHJ981" s="1"/>
      <c r="AHK981" s="1"/>
      <c r="AHL981" s="1"/>
      <c r="AHM981" s="1"/>
      <c r="AHN981" s="1"/>
      <c r="AHO981" s="1"/>
      <c r="AHP981" s="1"/>
      <c r="AHQ981" s="1"/>
      <c r="AHR981" s="1"/>
      <c r="AHS981" s="1"/>
      <c r="AHT981" s="1"/>
      <c r="AHU981" s="1"/>
      <c r="AHV981" s="1"/>
      <c r="AHW981" s="1"/>
      <c r="AHX981" s="1"/>
      <c r="AHY981" s="1"/>
    </row>
    <row r="982" spans="1:909" s="1" customFormat="1">
      <c r="A982" s="52">
        <v>931</v>
      </c>
      <c r="B982" s="74" t="s">
        <v>649</v>
      </c>
      <c r="C982" s="74" t="s">
        <v>562</v>
      </c>
      <c r="D982" s="52">
        <v>6</v>
      </c>
      <c r="E982" s="48">
        <v>4.8000000000000007</v>
      </c>
      <c r="F982" s="48">
        <v>4.0000000000000018</v>
      </c>
      <c r="G982" s="48">
        <v>1.8</v>
      </c>
      <c r="H982" s="48">
        <v>1.3</v>
      </c>
      <c r="I982" s="49">
        <f t="shared" ref="I982:I985" si="107">SUM(E982:H982)</f>
        <v>11.900000000000004</v>
      </c>
    </row>
    <row r="983" spans="1:909" s="1" customFormat="1">
      <c r="A983" s="52">
        <v>932</v>
      </c>
      <c r="B983" s="74" t="s">
        <v>650</v>
      </c>
      <c r="C983" s="74" t="s">
        <v>562</v>
      </c>
      <c r="D983" s="52">
        <v>6</v>
      </c>
      <c r="E983" s="48">
        <v>3.3000000000000007</v>
      </c>
      <c r="F983" s="48">
        <v>2.4999999999999996</v>
      </c>
      <c r="G983" s="48">
        <v>2.3000000000000003</v>
      </c>
      <c r="H983" s="48">
        <v>2.0000000000000004</v>
      </c>
      <c r="I983" s="49">
        <f t="shared" si="107"/>
        <v>10.100000000000001</v>
      </c>
    </row>
    <row r="984" spans="1:909" s="1" customFormat="1">
      <c r="A984" s="52">
        <v>933</v>
      </c>
      <c r="B984" s="74" t="s">
        <v>651</v>
      </c>
      <c r="C984" s="74" t="s">
        <v>562</v>
      </c>
      <c r="D984" s="52">
        <v>6</v>
      </c>
      <c r="E984" s="48">
        <v>5.3000000000000007</v>
      </c>
      <c r="F984" s="48">
        <v>3.5000000000000013</v>
      </c>
      <c r="G984" s="48">
        <v>2.8000000000000003</v>
      </c>
      <c r="H984" s="48">
        <v>2.0000000000000004</v>
      </c>
      <c r="I984" s="49">
        <f t="shared" si="107"/>
        <v>13.600000000000003</v>
      </c>
    </row>
    <row r="985" spans="1:909" s="5" customFormat="1">
      <c r="A985" s="52">
        <v>934</v>
      </c>
      <c r="B985" s="55" t="s">
        <v>652</v>
      </c>
      <c r="C985" s="74" t="s">
        <v>562</v>
      </c>
      <c r="D985" s="64">
        <v>6</v>
      </c>
      <c r="E985" s="48">
        <v>4.8000000000000007</v>
      </c>
      <c r="F985" s="48">
        <v>0.99999999999999967</v>
      </c>
      <c r="G985" s="48">
        <v>2.3000000000000003</v>
      </c>
      <c r="H985" s="48">
        <v>2.0000000000000004</v>
      </c>
      <c r="I985" s="49">
        <f t="shared" si="107"/>
        <v>10.100000000000001</v>
      </c>
    </row>
    <row r="986" spans="1:909" s="5" customFormat="1">
      <c r="A986" s="52">
        <v>935</v>
      </c>
      <c r="B986" s="108" t="s">
        <v>653</v>
      </c>
      <c r="C986" s="74" t="s">
        <v>562</v>
      </c>
      <c r="D986" s="52">
        <v>6</v>
      </c>
      <c r="E986" s="48">
        <v>3.8000000000000007</v>
      </c>
      <c r="F986" s="48">
        <v>0.99999999999999967</v>
      </c>
      <c r="G986" s="48">
        <v>0.79999999999999993</v>
      </c>
      <c r="H986" s="48">
        <v>2.0000000000000004</v>
      </c>
      <c r="I986" s="49">
        <f>SUM(E986:H986)</f>
        <v>7.6000000000000014</v>
      </c>
    </row>
    <row r="987" spans="1:909" s="5" customFormat="1">
      <c r="A987" s="52">
        <v>936</v>
      </c>
      <c r="B987" s="108" t="s">
        <v>654</v>
      </c>
      <c r="C987" s="74" t="s">
        <v>562</v>
      </c>
      <c r="D987" s="48">
        <v>6</v>
      </c>
      <c r="E987" s="48">
        <v>1.8</v>
      </c>
      <c r="F987" s="48">
        <v>1.2</v>
      </c>
      <c r="G987" s="48">
        <v>0.69999999999999984</v>
      </c>
      <c r="H987" s="48">
        <v>0.30000000000000004</v>
      </c>
      <c r="I987" s="49">
        <f t="shared" ref="I987:I989" si="108">SUM(E987:H987)</f>
        <v>4</v>
      </c>
    </row>
    <row r="988" spans="1:909" s="5" customFormat="1">
      <c r="A988" s="52">
        <v>937</v>
      </c>
      <c r="B988" s="108" t="s">
        <v>655</v>
      </c>
      <c r="C988" s="74" t="s">
        <v>562</v>
      </c>
      <c r="D988" s="48">
        <v>6</v>
      </c>
      <c r="E988" s="48">
        <v>1.9000000000000001</v>
      </c>
      <c r="F988" s="48">
        <v>1.0999999999999999</v>
      </c>
      <c r="G988" s="48">
        <v>0.69999999999999984</v>
      </c>
      <c r="H988" s="48">
        <v>0.4</v>
      </c>
      <c r="I988" s="49">
        <f t="shared" si="108"/>
        <v>4.0999999999999996</v>
      </c>
    </row>
    <row r="989" spans="1:909" s="5" customFormat="1">
      <c r="A989" s="52">
        <v>938</v>
      </c>
      <c r="B989" s="108" t="s">
        <v>656</v>
      </c>
      <c r="C989" s="74" t="s">
        <v>562</v>
      </c>
      <c r="D989" s="48">
        <v>6</v>
      </c>
      <c r="E989" s="48">
        <v>2.1</v>
      </c>
      <c r="F989" s="48">
        <v>1</v>
      </c>
      <c r="G989" s="48">
        <v>0.6</v>
      </c>
      <c r="H989" s="48">
        <v>1.2</v>
      </c>
      <c r="I989" s="49">
        <f t="shared" si="108"/>
        <v>4.9000000000000004</v>
      </c>
    </row>
    <row r="990" spans="1:909" s="5" customFormat="1">
      <c r="A990" s="52">
        <v>939</v>
      </c>
      <c r="B990" s="108" t="s">
        <v>657</v>
      </c>
      <c r="C990" s="74" t="s">
        <v>562</v>
      </c>
      <c r="D990" s="48">
        <v>6</v>
      </c>
      <c r="E990" s="48">
        <v>1.8</v>
      </c>
      <c r="F990" s="48">
        <v>1.2</v>
      </c>
      <c r="G990" s="48">
        <v>0.69999999999999984</v>
      </c>
      <c r="H990" s="48">
        <v>0.30000000000000004</v>
      </c>
      <c r="I990" s="49">
        <f t="shared" ref="I990:I996" si="109">SUM(E990:H990)</f>
        <v>4</v>
      </c>
    </row>
    <row r="991" spans="1:909" s="5" customFormat="1">
      <c r="A991" s="52">
        <v>940</v>
      </c>
      <c r="B991" s="108" t="s">
        <v>658</v>
      </c>
      <c r="C991" s="74" t="s">
        <v>562</v>
      </c>
      <c r="D991" s="48">
        <v>6</v>
      </c>
      <c r="E991" s="48">
        <v>2.2000000000000002</v>
      </c>
      <c r="F991" s="48">
        <v>1.0999999999999999</v>
      </c>
      <c r="G991" s="48">
        <v>0.6</v>
      </c>
      <c r="H991" s="48">
        <v>0.2</v>
      </c>
      <c r="I991" s="49">
        <f t="shared" si="109"/>
        <v>4.0999999999999996</v>
      </c>
    </row>
    <row r="992" spans="1:909" s="5" customFormat="1">
      <c r="A992" s="52">
        <v>941</v>
      </c>
      <c r="B992" s="108" t="s">
        <v>659</v>
      </c>
      <c r="C992" s="74" t="s">
        <v>562</v>
      </c>
      <c r="D992" s="48">
        <v>6</v>
      </c>
      <c r="E992" s="48">
        <v>1.8</v>
      </c>
      <c r="F992" s="48">
        <v>1.2</v>
      </c>
      <c r="G992" s="48">
        <v>0.69999999999999984</v>
      </c>
      <c r="H992" s="48">
        <v>0.30000000000000004</v>
      </c>
      <c r="I992" s="49">
        <f t="shared" si="109"/>
        <v>4</v>
      </c>
    </row>
    <row r="993" spans="1:909" s="5" customFormat="1">
      <c r="A993" s="52">
        <v>942</v>
      </c>
      <c r="B993" s="108" t="s">
        <v>660</v>
      </c>
      <c r="C993" s="74" t="s">
        <v>562</v>
      </c>
      <c r="D993" s="64">
        <v>6</v>
      </c>
      <c r="E993" s="48">
        <v>3.9000000000000004</v>
      </c>
      <c r="F993" s="48">
        <v>2.1</v>
      </c>
      <c r="G993" s="48">
        <v>0.69999999999999984</v>
      </c>
      <c r="H993" s="48">
        <v>0.4</v>
      </c>
      <c r="I993" s="49">
        <f t="shared" si="109"/>
        <v>7.1000000000000005</v>
      </c>
    </row>
    <row r="994" spans="1:909" s="5" customFormat="1">
      <c r="A994" s="52">
        <v>943</v>
      </c>
      <c r="B994" s="108" t="s">
        <v>661</v>
      </c>
      <c r="C994" s="74" t="s">
        <v>562</v>
      </c>
      <c r="D994" s="64">
        <v>6</v>
      </c>
      <c r="E994" s="48">
        <v>2.1</v>
      </c>
      <c r="F994" s="48">
        <v>1</v>
      </c>
      <c r="G994" s="48">
        <v>0.6</v>
      </c>
      <c r="H994" s="48">
        <v>1.2</v>
      </c>
      <c r="I994" s="49">
        <f t="shared" si="109"/>
        <v>4.9000000000000004</v>
      </c>
    </row>
    <row r="995" spans="1:909" s="5" customFormat="1">
      <c r="A995" s="52">
        <v>944</v>
      </c>
      <c r="B995" s="108" t="s">
        <v>662</v>
      </c>
      <c r="C995" s="74" t="s">
        <v>562</v>
      </c>
      <c r="D995" s="64">
        <v>6</v>
      </c>
      <c r="E995" s="48">
        <v>1.8</v>
      </c>
      <c r="F995" s="48">
        <v>1.2</v>
      </c>
      <c r="G995" s="48">
        <v>0.69999999999999984</v>
      </c>
      <c r="H995" s="48">
        <v>0.30000000000000004</v>
      </c>
      <c r="I995" s="49">
        <f t="shared" si="109"/>
        <v>4</v>
      </c>
    </row>
    <row r="996" spans="1:909" s="5" customFormat="1">
      <c r="A996" s="52">
        <v>945</v>
      </c>
      <c r="B996" s="108" t="s">
        <v>663</v>
      </c>
      <c r="C996" s="74" t="s">
        <v>562</v>
      </c>
      <c r="D996" s="64">
        <v>6</v>
      </c>
      <c r="E996" s="48">
        <v>2.2000000000000002</v>
      </c>
      <c r="F996" s="48">
        <v>1.0999999999999999</v>
      </c>
      <c r="G996" s="48">
        <v>0.6</v>
      </c>
      <c r="H996" s="48">
        <v>0.2</v>
      </c>
      <c r="I996" s="49">
        <f t="shared" si="109"/>
        <v>4.0999999999999996</v>
      </c>
    </row>
    <row r="997" spans="1:909" s="5" customFormat="1">
      <c r="A997" s="52">
        <v>946</v>
      </c>
      <c r="B997" s="108" t="s">
        <v>664</v>
      </c>
      <c r="C997" s="74" t="s">
        <v>562</v>
      </c>
      <c r="D997" s="64">
        <v>2</v>
      </c>
      <c r="E997" s="48">
        <v>1.9000000000000001</v>
      </c>
      <c r="F997" s="48">
        <v>1.0999999999999999</v>
      </c>
      <c r="G997" s="48">
        <v>0.69999999999999984</v>
      </c>
      <c r="H997" s="48">
        <v>0.4</v>
      </c>
      <c r="I997" s="49">
        <f t="shared" ref="I997:I998" si="110">SUM(E997:H997)</f>
        <v>4.0999999999999996</v>
      </c>
    </row>
    <row r="998" spans="1:909" s="5" customFormat="1">
      <c r="A998" s="52">
        <v>947</v>
      </c>
      <c r="B998" s="108" t="s">
        <v>665</v>
      </c>
      <c r="C998" s="74" t="s">
        <v>562</v>
      </c>
      <c r="D998" s="64">
        <v>2</v>
      </c>
      <c r="E998" s="48">
        <v>2.1</v>
      </c>
      <c r="F998" s="48">
        <v>1</v>
      </c>
      <c r="G998" s="48">
        <v>0.6</v>
      </c>
      <c r="H998" s="48">
        <v>1.2</v>
      </c>
      <c r="I998" s="49">
        <f t="shared" si="110"/>
        <v>4.9000000000000004</v>
      </c>
    </row>
    <row r="999" spans="1:909" ht="20.100000000000001" customHeight="1">
      <c r="A999" s="52"/>
      <c r="B999" s="69"/>
      <c r="C999" s="61" t="s">
        <v>73</v>
      </c>
      <c r="D999" s="80">
        <f t="shared" ref="D999:I999" si="111">SUM(D982:D998)</f>
        <v>94</v>
      </c>
      <c r="E999" s="80">
        <f t="shared" si="111"/>
        <v>47.6</v>
      </c>
      <c r="F999" s="80">
        <f t="shared" si="111"/>
        <v>26.300000000000008</v>
      </c>
      <c r="G999" s="80">
        <f t="shared" si="111"/>
        <v>17.899999999999999</v>
      </c>
      <c r="H999" s="80">
        <f t="shared" si="111"/>
        <v>15.700000000000001</v>
      </c>
      <c r="I999" s="80">
        <f t="shared" si="111"/>
        <v>107.5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  <c r="IH999" s="1"/>
      <c r="II999" s="1"/>
      <c r="IJ999" s="1"/>
      <c r="IK999" s="1"/>
      <c r="IL999" s="1"/>
      <c r="IM999" s="1"/>
      <c r="IN999" s="1"/>
      <c r="IO999" s="1"/>
      <c r="IP999" s="1"/>
      <c r="IQ999" s="1"/>
      <c r="IR999" s="1"/>
      <c r="IS999" s="1"/>
      <c r="IT999" s="1"/>
      <c r="IU999" s="1"/>
      <c r="IV999" s="1"/>
      <c r="IW999" s="1"/>
      <c r="IX999" s="1"/>
      <c r="IY999" s="1"/>
      <c r="IZ999" s="1"/>
      <c r="JA999" s="1"/>
      <c r="JB999" s="1"/>
      <c r="JC999" s="1"/>
      <c r="JD999" s="1"/>
      <c r="JE999" s="1"/>
      <c r="JF999" s="1"/>
      <c r="JG999" s="1"/>
      <c r="JH999" s="1"/>
      <c r="JI999" s="1"/>
      <c r="JJ999" s="1"/>
      <c r="JK999" s="1"/>
      <c r="JL999" s="1"/>
      <c r="JM999" s="1"/>
      <c r="JN999" s="1"/>
      <c r="JO999" s="1"/>
      <c r="JP999" s="1"/>
      <c r="JQ999" s="1"/>
      <c r="JR999" s="1"/>
      <c r="JS999" s="1"/>
      <c r="JT999" s="1"/>
      <c r="JU999" s="1"/>
      <c r="JV999" s="1"/>
      <c r="JW999" s="1"/>
      <c r="JX999" s="1"/>
      <c r="JY999" s="1"/>
      <c r="JZ999" s="1"/>
      <c r="KA999" s="1"/>
      <c r="KB999" s="1"/>
      <c r="KC999" s="1"/>
      <c r="KD999" s="1"/>
      <c r="KE999" s="1"/>
      <c r="KF999" s="1"/>
      <c r="KG999" s="1"/>
      <c r="KH999" s="1"/>
      <c r="KI999" s="1"/>
      <c r="KJ999" s="1"/>
      <c r="KK999" s="1"/>
      <c r="KL999" s="1"/>
      <c r="KM999" s="1"/>
      <c r="KN999" s="1"/>
      <c r="KO999" s="1"/>
      <c r="KP999" s="1"/>
      <c r="KQ999" s="1"/>
      <c r="KR999" s="1"/>
      <c r="KS999" s="1"/>
      <c r="KT999" s="1"/>
      <c r="KU999" s="1"/>
      <c r="KV999" s="1"/>
      <c r="KW999" s="1"/>
      <c r="KX999" s="1"/>
      <c r="KY999" s="1"/>
      <c r="KZ999" s="1"/>
      <c r="LA999" s="1"/>
      <c r="LB999" s="1"/>
      <c r="LC999" s="1"/>
      <c r="LD999" s="1"/>
      <c r="LE999" s="1"/>
      <c r="LF999" s="1"/>
      <c r="LG999" s="1"/>
      <c r="LH999" s="1"/>
      <c r="LI999" s="1"/>
      <c r="LJ999" s="1"/>
      <c r="LK999" s="1"/>
      <c r="LL999" s="1"/>
      <c r="LM999" s="1"/>
      <c r="LN999" s="1"/>
      <c r="LO999" s="1"/>
      <c r="LP999" s="1"/>
      <c r="LQ999" s="1"/>
      <c r="LR999" s="1"/>
      <c r="LS999" s="1"/>
      <c r="LT999" s="1"/>
      <c r="LU999" s="1"/>
      <c r="LV999" s="1"/>
      <c r="LW999" s="1"/>
      <c r="LX999" s="1"/>
      <c r="LY999" s="1"/>
      <c r="LZ999" s="1"/>
      <c r="MA999" s="1"/>
      <c r="MB999" s="1"/>
      <c r="MC999" s="1"/>
      <c r="MD999" s="1"/>
      <c r="ME999" s="1"/>
      <c r="MF999" s="1"/>
      <c r="MG999" s="1"/>
      <c r="MH999" s="1"/>
      <c r="MI999" s="1"/>
      <c r="MJ999" s="1"/>
      <c r="MK999" s="1"/>
      <c r="ML999" s="1"/>
      <c r="MM999" s="1"/>
      <c r="MN999" s="1"/>
      <c r="MO999" s="1"/>
      <c r="MP999" s="1"/>
      <c r="MQ999" s="1"/>
      <c r="MR999" s="1"/>
      <c r="MS999" s="1"/>
      <c r="MT999" s="1"/>
      <c r="MU999" s="1"/>
      <c r="MV999" s="1"/>
      <c r="MW999" s="1"/>
      <c r="MX999" s="1"/>
      <c r="MY999" s="1"/>
      <c r="MZ999" s="1"/>
      <c r="NA999" s="1"/>
      <c r="NB999" s="1"/>
      <c r="NC999" s="1"/>
      <c r="ND999" s="1"/>
      <c r="NE999" s="1"/>
      <c r="NF999" s="1"/>
      <c r="NG999" s="1"/>
      <c r="NH999" s="1"/>
      <c r="NI999" s="1"/>
      <c r="NJ999" s="1"/>
      <c r="NK999" s="1"/>
      <c r="NL999" s="1"/>
      <c r="NM999" s="1"/>
      <c r="NN999" s="1"/>
      <c r="NO999" s="1"/>
      <c r="NP999" s="1"/>
      <c r="NQ999" s="1"/>
      <c r="NR999" s="1"/>
      <c r="NS999" s="1"/>
      <c r="NT999" s="1"/>
      <c r="NU999" s="1"/>
      <c r="NV999" s="1"/>
      <c r="NW999" s="1"/>
      <c r="NX999" s="1"/>
      <c r="NY999" s="1"/>
      <c r="NZ999" s="1"/>
      <c r="OA999" s="1"/>
      <c r="OB999" s="1"/>
      <c r="OC999" s="1"/>
      <c r="OD999" s="1"/>
      <c r="OE999" s="1"/>
      <c r="OF999" s="1"/>
      <c r="OG999" s="1"/>
      <c r="OH999" s="1"/>
      <c r="OI999" s="1"/>
      <c r="OJ999" s="1"/>
      <c r="OK999" s="1"/>
      <c r="OL999" s="1"/>
      <c r="OM999" s="1"/>
      <c r="ON999" s="1"/>
      <c r="OO999" s="1"/>
      <c r="OP999" s="1"/>
      <c r="OQ999" s="1"/>
      <c r="OR999" s="1"/>
      <c r="OS999" s="1"/>
      <c r="OT999" s="1"/>
      <c r="OU999" s="1"/>
      <c r="OV999" s="1"/>
      <c r="OW999" s="1"/>
      <c r="OX999" s="1"/>
      <c r="OY999" s="1"/>
      <c r="OZ999" s="1"/>
      <c r="PA999" s="1"/>
      <c r="PB999" s="1"/>
      <c r="PC999" s="1"/>
      <c r="PD999" s="1"/>
      <c r="PE999" s="1"/>
      <c r="PF999" s="1"/>
      <c r="PG999" s="1"/>
      <c r="PH999" s="1"/>
      <c r="PI999" s="1"/>
      <c r="PJ999" s="1"/>
      <c r="PK999" s="1"/>
      <c r="PL999" s="1"/>
      <c r="PM999" s="1"/>
      <c r="PN999" s="1"/>
      <c r="PO999" s="1"/>
      <c r="PP999" s="1"/>
      <c r="PQ999" s="1"/>
      <c r="PR999" s="1"/>
      <c r="PS999" s="1"/>
      <c r="PT999" s="1"/>
      <c r="PU999" s="1"/>
      <c r="PV999" s="1"/>
      <c r="PW999" s="1"/>
      <c r="PX999" s="1"/>
      <c r="PY999" s="1"/>
      <c r="PZ999" s="1"/>
      <c r="QA999" s="1"/>
      <c r="QB999" s="1"/>
      <c r="QC999" s="1"/>
      <c r="QD999" s="1"/>
      <c r="QE999" s="1"/>
      <c r="QF999" s="1"/>
      <c r="QG999" s="1"/>
      <c r="QH999" s="1"/>
      <c r="QI999" s="1"/>
      <c r="QJ999" s="1"/>
      <c r="QK999" s="1"/>
      <c r="QL999" s="1"/>
      <c r="QM999" s="1"/>
      <c r="QN999" s="1"/>
      <c r="QO999" s="1"/>
      <c r="QP999" s="1"/>
      <c r="QQ999" s="1"/>
      <c r="QR999" s="1"/>
      <c r="QS999" s="1"/>
      <c r="QT999" s="1"/>
      <c r="QU999" s="1"/>
      <c r="QV999" s="1"/>
      <c r="QW999" s="1"/>
      <c r="QX999" s="1"/>
      <c r="QY999" s="1"/>
      <c r="QZ999" s="1"/>
      <c r="RA999" s="1"/>
      <c r="RB999" s="1"/>
      <c r="RC999" s="1"/>
      <c r="RD999" s="1"/>
      <c r="RE999" s="1"/>
      <c r="RF999" s="1"/>
      <c r="RG999" s="1"/>
      <c r="RH999" s="1"/>
      <c r="RI999" s="1"/>
      <c r="RJ999" s="1"/>
      <c r="RK999" s="1"/>
      <c r="RL999" s="1"/>
      <c r="RM999" s="1"/>
      <c r="RN999" s="1"/>
      <c r="RO999" s="1"/>
      <c r="RP999" s="1"/>
      <c r="RQ999" s="1"/>
      <c r="RR999" s="1"/>
      <c r="RS999" s="1"/>
      <c r="RT999" s="1"/>
      <c r="RU999" s="1"/>
      <c r="RV999" s="1"/>
      <c r="RW999" s="1"/>
      <c r="RX999" s="1"/>
      <c r="RY999" s="1"/>
      <c r="RZ999" s="1"/>
      <c r="SA999" s="1"/>
      <c r="SB999" s="1"/>
      <c r="SC999" s="1"/>
      <c r="SD999" s="1"/>
      <c r="SE999" s="1"/>
      <c r="SF999" s="1"/>
      <c r="SG999" s="1"/>
      <c r="SH999" s="1"/>
      <c r="SI999" s="1"/>
      <c r="SJ999" s="1"/>
      <c r="SK999" s="1"/>
      <c r="SL999" s="1"/>
      <c r="SM999" s="1"/>
      <c r="SN999" s="1"/>
      <c r="SO999" s="1"/>
      <c r="SP999" s="1"/>
      <c r="SQ999" s="1"/>
      <c r="SR999" s="1"/>
      <c r="SS999" s="1"/>
      <c r="ST999" s="1"/>
      <c r="SU999" s="1"/>
      <c r="SV999" s="1"/>
      <c r="SW999" s="1"/>
      <c r="SX999" s="1"/>
      <c r="SY999" s="1"/>
      <c r="SZ999" s="1"/>
      <c r="TA999" s="1"/>
      <c r="TB999" s="1"/>
      <c r="TC999" s="1"/>
      <c r="TD999" s="1"/>
      <c r="TE999" s="1"/>
      <c r="TF999" s="1"/>
      <c r="TG999" s="1"/>
      <c r="TH999" s="1"/>
      <c r="TI999" s="1"/>
      <c r="TJ999" s="1"/>
      <c r="TK999" s="1"/>
      <c r="TL999" s="1"/>
      <c r="TM999" s="1"/>
      <c r="TN999" s="1"/>
      <c r="TO999" s="1"/>
      <c r="TP999" s="1"/>
      <c r="TQ999" s="1"/>
      <c r="TR999" s="1"/>
      <c r="TS999" s="1"/>
      <c r="TT999" s="1"/>
      <c r="TU999" s="1"/>
      <c r="TV999" s="1"/>
      <c r="TW999" s="1"/>
      <c r="TX999" s="1"/>
      <c r="TY999" s="1"/>
      <c r="TZ999" s="1"/>
      <c r="UA999" s="1"/>
      <c r="UB999" s="1"/>
      <c r="UC999" s="1"/>
      <c r="UD999" s="1"/>
      <c r="UE999" s="1"/>
      <c r="UF999" s="1"/>
      <c r="UG999" s="1"/>
      <c r="UH999" s="1"/>
      <c r="UI999" s="1"/>
      <c r="UJ999" s="1"/>
      <c r="UK999" s="1"/>
      <c r="UL999" s="1"/>
      <c r="UM999" s="1"/>
      <c r="UN999" s="1"/>
      <c r="UO999" s="1"/>
      <c r="UP999" s="1"/>
      <c r="UQ999" s="1"/>
      <c r="UR999" s="1"/>
      <c r="US999" s="1"/>
      <c r="UT999" s="1"/>
      <c r="UU999" s="1"/>
      <c r="UV999" s="1"/>
      <c r="UW999" s="1"/>
      <c r="UX999" s="1"/>
      <c r="UY999" s="1"/>
      <c r="UZ999" s="1"/>
      <c r="VA999" s="1"/>
      <c r="VB999" s="1"/>
      <c r="VC999" s="1"/>
      <c r="VD999" s="1"/>
      <c r="VE999" s="1"/>
      <c r="VF999" s="1"/>
      <c r="VG999" s="1"/>
      <c r="VH999" s="1"/>
      <c r="VI999" s="1"/>
      <c r="VJ999" s="1"/>
      <c r="VK999" s="1"/>
      <c r="VL999" s="1"/>
      <c r="VM999" s="1"/>
      <c r="VN999" s="1"/>
      <c r="VO999" s="1"/>
      <c r="VP999" s="1"/>
      <c r="VQ999" s="1"/>
      <c r="VR999" s="1"/>
      <c r="VS999" s="1"/>
      <c r="VT999" s="1"/>
      <c r="VU999" s="1"/>
      <c r="VV999" s="1"/>
      <c r="VW999" s="1"/>
      <c r="VX999" s="1"/>
      <c r="VY999" s="1"/>
      <c r="VZ999" s="1"/>
      <c r="WA999" s="1"/>
      <c r="WB999" s="1"/>
      <c r="WC999" s="1"/>
      <c r="WD999" s="1"/>
      <c r="WE999" s="1"/>
      <c r="WF999" s="1"/>
      <c r="WG999" s="1"/>
      <c r="WH999" s="1"/>
      <c r="WI999" s="1"/>
      <c r="WJ999" s="1"/>
      <c r="WK999" s="1"/>
      <c r="WL999" s="1"/>
      <c r="WM999" s="1"/>
      <c r="WN999" s="1"/>
      <c r="WO999" s="1"/>
      <c r="WP999" s="1"/>
      <c r="WQ999" s="1"/>
      <c r="WR999" s="1"/>
      <c r="WS999" s="1"/>
      <c r="WT999" s="1"/>
      <c r="WU999" s="1"/>
      <c r="WV999" s="1"/>
      <c r="WW999" s="1"/>
      <c r="WX999" s="1"/>
      <c r="WY999" s="1"/>
      <c r="WZ999" s="1"/>
      <c r="XA999" s="1"/>
      <c r="XB999" s="1"/>
      <c r="XC999" s="1"/>
      <c r="XD999" s="1"/>
      <c r="XE999" s="1"/>
      <c r="XF999" s="1"/>
      <c r="XG999" s="1"/>
      <c r="XH999" s="1"/>
      <c r="XI999" s="1"/>
      <c r="XJ999" s="1"/>
      <c r="XK999" s="1"/>
      <c r="XL999" s="1"/>
      <c r="XM999" s="1"/>
      <c r="XN999" s="1"/>
      <c r="XO999" s="1"/>
      <c r="XP999" s="1"/>
      <c r="XQ999" s="1"/>
      <c r="XR999" s="1"/>
      <c r="XS999" s="1"/>
      <c r="XT999" s="1"/>
      <c r="XU999" s="1"/>
      <c r="XV999" s="1"/>
      <c r="XW999" s="1"/>
      <c r="XX999" s="1"/>
      <c r="XY999" s="1"/>
      <c r="XZ999" s="1"/>
      <c r="YA999" s="1"/>
      <c r="YB999" s="1"/>
      <c r="YC999" s="1"/>
      <c r="YD999" s="1"/>
      <c r="YE999" s="1"/>
      <c r="YF999" s="1"/>
      <c r="YG999" s="1"/>
      <c r="YH999" s="1"/>
      <c r="YI999" s="1"/>
      <c r="YJ999" s="1"/>
      <c r="YK999" s="1"/>
      <c r="YL999" s="1"/>
      <c r="YM999" s="1"/>
      <c r="YN999" s="1"/>
      <c r="YO999" s="1"/>
      <c r="YP999" s="1"/>
      <c r="YQ999" s="1"/>
      <c r="YR999" s="1"/>
      <c r="YS999" s="1"/>
      <c r="YT999" s="1"/>
      <c r="YU999" s="1"/>
      <c r="YV999" s="1"/>
      <c r="YW999" s="1"/>
      <c r="YX999" s="1"/>
      <c r="YY999" s="1"/>
      <c r="YZ999" s="1"/>
      <c r="ZA999" s="1"/>
      <c r="ZB999" s="1"/>
      <c r="ZC999" s="1"/>
      <c r="ZD999" s="1"/>
      <c r="ZE999" s="1"/>
      <c r="ZF999" s="1"/>
      <c r="ZG999" s="1"/>
      <c r="ZH999" s="1"/>
      <c r="ZI999" s="1"/>
      <c r="ZJ999" s="1"/>
      <c r="ZK999" s="1"/>
      <c r="ZL999" s="1"/>
      <c r="ZM999" s="1"/>
      <c r="ZN999" s="1"/>
      <c r="ZO999" s="1"/>
      <c r="ZP999" s="1"/>
      <c r="ZQ999" s="1"/>
      <c r="ZR999" s="1"/>
      <c r="ZS999" s="1"/>
      <c r="ZT999" s="1"/>
      <c r="ZU999" s="1"/>
      <c r="ZV999" s="1"/>
      <c r="ZW999" s="1"/>
      <c r="ZX999" s="1"/>
      <c r="ZY999" s="1"/>
      <c r="ZZ999" s="1"/>
      <c r="AAA999" s="1"/>
      <c r="AAB999" s="1"/>
      <c r="AAC999" s="1"/>
      <c r="AAD999" s="1"/>
      <c r="AAE999" s="1"/>
      <c r="AAF999" s="1"/>
      <c r="AAG999" s="1"/>
      <c r="AAH999" s="1"/>
      <c r="AAI999" s="1"/>
      <c r="AAJ999" s="1"/>
      <c r="AAK999" s="1"/>
      <c r="AAL999" s="1"/>
      <c r="AAM999" s="1"/>
      <c r="AAN999" s="1"/>
      <c r="AAO999" s="1"/>
      <c r="AAP999" s="1"/>
      <c r="AAQ999" s="1"/>
      <c r="AAR999" s="1"/>
      <c r="AAS999" s="1"/>
      <c r="AAT999" s="1"/>
      <c r="AAU999" s="1"/>
      <c r="AAV999" s="1"/>
      <c r="AAW999" s="1"/>
      <c r="AAX999" s="1"/>
      <c r="AAY999" s="1"/>
      <c r="AAZ999" s="1"/>
      <c r="ABA999" s="1"/>
      <c r="ABB999" s="1"/>
      <c r="ABC999" s="1"/>
      <c r="ABD999" s="1"/>
      <c r="ABE999" s="1"/>
      <c r="ABF999" s="1"/>
      <c r="ABG999" s="1"/>
      <c r="ABH999" s="1"/>
      <c r="ABI999" s="1"/>
      <c r="ABJ999" s="1"/>
      <c r="ABK999" s="1"/>
      <c r="ABL999" s="1"/>
      <c r="ABM999" s="1"/>
      <c r="ABN999" s="1"/>
      <c r="ABO999" s="1"/>
      <c r="ABP999" s="1"/>
      <c r="ABQ999" s="1"/>
      <c r="ABR999" s="1"/>
      <c r="ABS999" s="1"/>
      <c r="ABT999" s="1"/>
      <c r="ABU999" s="1"/>
      <c r="ABV999" s="1"/>
      <c r="ABW999" s="1"/>
      <c r="ABX999" s="1"/>
      <c r="ABY999" s="1"/>
      <c r="ABZ999" s="1"/>
      <c r="ACA999" s="1"/>
      <c r="ACB999" s="1"/>
      <c r="ACC999" s="1"/>
      <c r="ACD999" s="1"/>
      <c r="ACE999" s="1"/>
      <c r="ACF999" s="1"/>
      <c r="ACG999" s="1"/>
      <c r="ACH999" s="1"/>
      <c r="ACI999" s="1"/>
      <c r="ACJ999" s="1"/>
      <c r="ACK999" s="1"/>
      <c r="ACL999" s="1"/>
      <c r="ACM999" s="1"/>
      <c r="ACN999" s="1"/>
      <c r="ACO999" s="1"/>
      <c r="ACP999" s="1"/>
      <c r="ACQ999" s="1"/>
      <c r="ACR999" s="1"/>
      <c r="ACS999" s="1"/>
      <c r="ACT999" s="1"/>
      <c r="ACU999" s="1"/>
      <c r="ACV999" s="1"/>
      <c r="ACW999" s="1"/>
      <c r="ACX999" s="1"/>
      <c r="ACY999" s="1"/>
      <c r="ACZ999" s="1"/>
      <c r="ADA999" s="1"/>
      <c r="ADB999" s="1"/>
      <c r="ADC999" s="1"/>
      <c r="ADD999" s="1"/>
      <c r="ADE999" s="1"/>
      <c r="ADF999" s="1"/>
      <c r="ADG999" s="1"/>
      <c r="ADH999" s="1"/>
      <c r="ADI999" s="1"/>
      <c r="ADJ999" s="1"/>
      <c r="ADK999" s="1"/>
      <c r="ADL999" s="1"/>
      <c r="ADM999" s="1"/>
      <c r="ADN999" s="1"/>
      <c r="ADO999" s="1"/>
      <c r="ADP999" s="1"/>
      <c r="ADQ999" s="1"/>
      <c r="ADR999" s="1"/>
      <c r="ADS999" s="1"/>
      <c r="ADT999" s="1"/>
      <c r="ADU999" s="1"/>
      <c r="ADV999" s="1"/>
      <c r="ADW999" s="1"/>
      <c r="ADX999" s="1"/>
      <c r="ADY999" s="1"/>
      <c r="ADZ999" s="1"/>
      <c r="AEA999" s="1"/>
      <c r="AEB999" s="1"/>
      <c r="AEC999" s="1"/>
      <c r="AED999" s="1"/>
      <c r="AEE999" s="1"/>
      <c r="AEF999" s="1"/>
      <c r="AEG999" s="1"/>
      <c r="AEH999" s="1"/>
      <c r="AEI999" s="1"/>
      <c r="AEJ999" s="1"/>
      <c r="AEK999" s="1"/>
      <c r="AEL999" s="1"/>
      <c r="AEM999" s="1"/>
      <c r="AEN999" s="1"/>
      <c r="AEO999" s="1"/>
      <c r="AEP999" s="1"/>
      <c r="AEQ999" s="1"/>
      <c r="AER999" s="1"/>
      <c r="AES999" s="1"/>
      <c r="AET999" s="1"/>
      <c r="AEU999" s="1"/>
      <c r="AEV999" s="1"/>
      <c r="AEW999" s="1"/>
      <c r="AEX999" s="1"/>
      <c r="AEY999" s="1"/>
      <c r="AEZ999" s="1"/>
      <c r="AFA999" s="1"/>
      <c r="AFB999" s="1"/>
      <c r="AFC999" s="1"/>
      <c r="AFD999" s="1"/>
      <c r="AFE999" s="1"/>
      <c r="AFF999" s="1"/>
      <c r="AFG999" s="1"/>
      <c r="AFH999" s="1"/>
      <c r="AFI999" s="1"/>
      <c r="AFJ999" s="1"/>
      <c r="AFK999" s="1"/>
      <c r="AFL999" s="1"/>
      <c r="AFM999" s="1"/>
      <c r="AFN999" s="1"/>
      <c r="AFO999" s="1"/>
      <c r="AFP999" s="1"/>
      <c r="AFQ999" s="1"/>
      <c r="AFR999" s="1"/>
      <c r="AFS999" s="1"/>
      <c r="AFT999" s="1"/>
      <c r="AFU999" s="1"/>
      <c r="AFV999" s="1"/>
      <c r="AFW999" s="1"/>
      <c r="AFX999" s="1"/>
      <c r="AFY999" s="1"/>
      <c r="AFZ999" s="1"/>
      <c r="AGA999" s="1"/>
      <c r="AGB999" s="1"/>
      <c r="AGC999" s="1"/>
      <c r="AGD999" s="1"/>
      <c r="AGE999" s="1"/>
      <c r="AGF999" s="1"/>
      <c r="AGG999" s="1"/>
      <c r="AGH999" s="1"/>
      <c r="AGI999" s="1"/>
      <c r="AGJ999" s="1"/>
      <c r="AGK999" s="1"/>
      <c r="AGL999" s="1"/>
      <c r="AGM999" s="1"/>
      <c r="AGN999" s="1"/>
      <c r="AGO999" s="1"/>
      <c r="AGP999" s="1"/>
      <c r="AGQ999" s="1"/>
      <c r="AGR999" s="1"/>
      <c r="AGS999" s="1"/>
      <c r="AGT999" s="1"/>
      <c r="AGU999" s="1"/>
      <c r="AGV999" s="1"/>
      <c r="AGW999" s="1"/>
      <c r="AGX999" s="1"/>
      <c r="AGY999" s="1"/>
      <c r="AGZ999" s="1"/>
      <c r="AHA999" s="1"/>
      <c r="AHB999" s="1"/>
      <c r="AHC999" s="1"/>
      <c r="AHD999" s="1"/>
      <c r="AHE999" s="1"/>
      <c r="AHF999" s="1"/>
      <c r="AHG999" s="1"/>
      <c r="AHH999" s="1"/>
      <c r="AHI999" s="1"/>
      <c r="AHJ999" s="1"/>
      <c r="AHK999" s="1"/>
      <c r="AHL999" s="1"/>
      <c r="AHM999" s="1"/>
      <c r="AHN999" s="1"/>
      <c r="AHO999" s="1"/>
      <c r="AHP999" s="1"/>
      <c r="AHQ999" s="1"/>
      <c r="AHR999" s="1"/>
      <c r="AHS999" s="1"/>
      <c r="AHT999" s="1"/>
      <c r="AHU999" s="1"/>
      <c r="AHV999" s="1"/>
      <c r="AHW999" s="1"/>
      <c r="AHX999" s="1"/>
      <c r="AHY999" s="1"/>
    </row>
    <row r="1000" spans="1:909" ht="31.5" customHeight="1">
      <c r="A1000" s="152" t="s">
        <v>666</v>
      </c>
      <c r="B1000" s="152"/>
      <c r="C1000" s="152"/>
      <c r="D1000" s="152"/>
      <c r="E1000" s="152"/>
      <c r="F1000" s="152"/>
      <c r="G1000" s="152"/>
      <c r="H1000" s="152"/>
      <c r="I1000" s="152"/>
    </row>
    <row r="1001" spans="1:909" ht="15.75" customHeight="1">
      <c r="A1001" s="141" t="s">
        <v>667</v>
      </c>
      <c r="B1001" s="143" t="s">
        <v>668</v>
      </c>
      <c r="C1001" s="144" t="s">
        <v>2</v>
      </c>
      <c r="D1001" s="141" t="s">
        <v>3</v>
      </c>
      <c r="E1001" s="151" t="s">
        <v>1243</v>
      </c>
      <c r="F1001" s="151"/>
      <c r="G1001" s="151"/>
      <c r="H1001" s="151"/>
      <c r="I1001" s="151"/>
    </row>
    <row r="1002" spans="1:909" ht="15.75" customHeight="1">
      <c r="A1002" s="141"/>
      <c r="B1002" s="143"/>
      <c r="C1002" s="144"/>
      <c r="D1002" s="141"/>
      <c r="E1002" s="116" t="s">
        <v>5</v>
      </c>
      <c r="F1002" s="44" t="s">
        <v>6</v>
      </c>
      <c r="G1002" s="44" t="s">
        <v>7</v>
      </c>
      <c r="H1002" s="44" t="s">
        <v>8</v>
      </c>
      <c r="I1002" s="147" t="s">
        <v>669</v>
      </c>
    </row>
    <row r="1003" spans="1:909" ht="36" customHeight="1">
      <c r="A1003" s="141"/>
      <c r="B1003" s="143"/>
      <c r="C1003" s="144"/>
      <c r="D1003" s="141"/>
      <c r="E1003" s="44" t="s">
        <v>670</v>
      </c>
      <c r="F1003" s="44" t="s">
        <v>670</v>
      </c>
      <c r="G1003" s="44" t="s">
        <v>670</v>
      </c>
      <c r="H1003" s="44" t="s">
        <v>670</v>
      </c>
      <c r="I1003" s="146"/>
    </row>
    <row r="1004" spans="1:909" s="3" customFormat="1" ht="15" customHeight="1">
      <c r="A1004" s="48">
        <v>948</v>
      </c>
      <c r="B1004" s="54" t="s">
        <v>671</v>
      </c>
      <c r="C1004" s="54" t="s">
        <v>672</v>
      </c>
      <c r="D1004" s="47">
        <v>0</v>
      </c>
      <c r="E1004" s="48">
        <v>672</v>
      </c>
      <c r="F1004" s="48">
        <v>492.33300000000003</v>
      </c>
      <c r="G1004" s="48">
        <v>164</v>
      </c>
      <c r="H1004" s="48">
        <v>92</v>
      </c>
      <c r="I1004" s="49">
        <f>SUM(E1004:H1004)</f>
        <v>1420.3330000000001</v>
      </c>
    </row>
    <row r="1005" spans="1:909" s="3" customFormat="1">
      <c r="A1005" s="48">
        <v>949</v>
      </c>
      <c r="B1005" s="55" t="s">
        <v>673</v>
      </c>
      <c r="C1005" s="54" t="s">
        <v>674</v>
      </c>
      <c r="D1005" s="63">
        <v>0</v>
      </c>
      <c r="E1005" s="48">
        <v>145</v>
      </c>
      <c r="F1005" s="48">
        <v>105.58499999999999</v>
      </c>
      <c r="G1005" s="48">
        <v>63</v>
      </c>
      <c r="H1005" s="48">
        <v>27</v>
      </c>
      <c r="I1005" s="49">
        <f>SUM(E1005:H1005)</f>
        <v>340.58499999999998</v>
      </c>
    </row>
    <row r="1006" spans="1:909" s="3" customFormat="1">
      <c r="A1006" s="48">
        <v>950</v>
      </c>
      <c r="B1006" s="109" t="s">
        <v>675</v>
      </c>
      <c r="C1006" s="54" t="s">
        <v>676</v>
      </c>
      <c r="D1006" s="63">
        <v>0</v>
      </c>
      <c r="E1006" s="48">
        <v>741</v>
      </c>
      <c r="F1006" s="48">
        <v>651</v>
      </c>
      <c r="G1006" s="48">
        <v>442</v>
      </c>
      <c r="H1006" s="48">
        <v>109</v>
      </c>
      <c r="I1006" s="49">
        <f t="shared" ref="I1006:I1027" si="112">SUM(E1006:H1006)</f>
        <v>1943</v>
      </c>
    </row>
    <row r="1007" spans="1:909" s="3" customFormat="1">
      <c r="A1007" s="48">
        <v>951</v>
      </c>
      <c r="B1007" s="109" t="s">
        <v>677</v>
      </c>
      <c r="C1007" s="54" t="s">
        <v>676</v>
      </c>
      <c r="D1007" s="63">
        <v>0</v>
      </c>
      <c r="E1007" s="48">
        <v>452</v>
      </c>
      <c r="F1007" s="48">
        <v>177</v>
      </c>
      <c r="G1007" s="48">
        <v>63</v>
      </c>
      <c r="H1007" s="48">
        <v>33</v>
      </c>
      <c r="I1007" s="49">
        <f t="shared" si="112"/>
        <v>725</v>
      </c>
    </row>
    <row r="1008" spans="1:909" s="3" customFormat="1">
      <c r="A1008" s="48">
        <v>952</v>
      </c>
      <c r="B1008" s="109" t="s">
        <v>678</v>
      </c>
      <c r="C1008" s="54" t="s">
        <v>676</v>
      </c>
      <c r="D1008" s="63">
        <v>0</v>
      </c>
      <c r="E1008" s="48">
        <v>1320</v>
      </c>
      <c r="F1008" s="48">
        <v>1149</v>
      </c>
      <c r="G1008" s="48">
        <v>896</v>
      </c>
      <c r="H1008" s="48">
        <v>191</v>
      </c>
      <c r="I1008" s="49">
        <f>SUM(E1008:H1008)</f>
        <v>3556</v>
      </c>
    </row>
    <row r="1009" spans="1:9" s="3" customFormat="1">
      <c r="A1009" s="48">
        <v>953</v>
      </c>
      <c r="B1009" s="109" t="s">
        <v>679</v>
      </c>
      <c r="C1009" s="54" t="s">
        <v>676</v>
      </c>
      <c r="D1009" s="63">
        <v>0</v>
      </c>
      <c r="E1009" s="48">
        <v>584.54999999999995</v>
      </c>
      <c r="F1009" s="48">
        <v>279</v>
      </c>
      <c r="G1009" s="48">
        <v>98</v>
      </c>
      <c r="H1009" s="48">
        <v>54</v>
      </c>
      <c r="I1009" s="49">
        <f t="shared" si="112"/>
        <v>1015.55</v>
      </c>
    </row>
    <row r="1010" spans="1:9" s="3" customFormat="1">
      <c r="A1010" s="48">
        <v>954</v>
      </c>
      <c r="B1010" s="109" t="s">
        <v>680</v>
      </c>
      <c r="C1010" s="54" t="s">
        <v>676</v>
      </c>
      <c r="D1010" s="63">
        <v>0</v>
      </c>
      <c r="E1010" s="48">
        <v>1931</v>
      </c>
      <c r="F1010" s="48">
        <v>1644</v>
      </c>
      <c r="G1010" s="48">
        <v>1115</v>
      </c>
      <c r="H1010" s="48">
        <v>283</v>
      </c>
      <c r="I1010" s="49">
        <f t="shared" si="112"/>
        <v>4973</v>
      </c>
    </row>
    <row r="1011" spans="1:9" s="3" customFormat="1">
      <c r="A1011" s="48">
        <v>955</v>
      </c>
      <c r="B1011" s="54" t="s">
        <v>681</v>
      </c>
      <c r="C1011" s="54" t="s">
        <v>676</v>
      </c>
      <c r="D1011" s="63">
        <v>0</v>
      </c>
      <c r="E1011" s="48">
        <v>335</v>
      </c>
      <c r="F1011" s="48">
        <v>259</v>
      </c>
      <c r="G1011" s="48">
        <v>109</v>
      </c>
      <c r="H1011" s="48">
        <v>47</v>
      </c>
      <c r="I1011" s="49">
        <f t="shared" si="112"/>
        <v>750</v>
      </c>
    </row>
    <row r="1012" spans="1:9" s="3" customFormat="1">
      <c r="A1012" s="48">
        <v>956</v>
      </c>
      <c r="B1012" s="54" t="s">
        <v>682</v>
      </c>
      <c r="C1012" s="54" t="s">
        <v>676</v>
      </c>
      <c r="D1012" s="63">
        <v>0</v>
      </c>
      <c r="E1012" s="48">
        <v>41</v>
      </c>
      <c r="F1012" s="48">
        <v>25.84</v>
      </c>
      <c r="G1012" s="48">
        <v>13</v>
      </c>
      <c r="H1012" s="48">
        <v>12</v>
      </c>
      <c r="I1012" s="49">
        <f>SUM(E1012:H1012)</f>
        <v>91.84</v>
      </c>
    </row>
    <row r="1013" spans="1:9" s="3" customFormat="1">
      <c r="A1013" s="48">
        <v>957</v>
      </c>
      <c r="B1013" s="54" t="s">
        <v>683</v>
      </c>
      <c r="C1013" s="54" t="s">
        <v>684</v>
      </c>
      <c r="D1013" s="63">
        <v>0</v>
      </c>
      <c r="E1013" s="48">
        <v>1476</v>
      </c>
      <c r="F1013" s="48">
        <v>1026</v>
      </c>
      <c r="G1013" s="48">
        <v>561</v>
      </c>
      <c r="H1013" s="48">
        <v>105</v>
      </c>
      <c r="I1013" s="49">
        <f>SUM(E1013:H1013)</f>
        <v>3168</v>
      </c>
    </row>
    <row r="1014" spans="1:9" s="3" customFormat="1">
      <c r="A1014" s="48">
        <v>958</v>
      </c>
      <c r="B1014" s="54" t="s">
        <v>685</v>
      </c>
      <c r="C1014" s="54" t="s">
        <v>676</v>
      </c>
      <c r="D1014" s="63">
        <v>0</v>
      </c>
      <c r="E1014" s="48">
        <v>196.12</v>
      </c>
      <c r="F1014" s="48">
        <v>85</v>
      </c>
      <c r="G1014" s="48">
        <v>41</v>
      </c>
      <c r="H1014" s="48">
        <v>22</v>
      </c>
      <c r="I1014" s="49">
        <f t="shared" si="112"/>
        <v>344.12</v>
      </c>
    </row>
    <row r="1015" spans="1:9" s="3" customFormat="1">
      <c r="A1015" s="48">
        <v>959</v>
      </c>
      <c r="B1015" s="54" t="s">
        <v>686</v>
      </c>
      <c r="C1015" s="54" t="s">
        <v>676</v>
      </c>
      <c r="D1015" s="63">
        <v>0</v>
      </c>
      <c r="E1015" s="48">
        <v>159</v>
      </c>
      <c r="F1015" s="48">
        <v>83</v>
      </c>
      <c r="G1015" s="48">
        <v>42.755000000000003</v>
      </c>
      <c r="H1015" s="48">
        <v>13</v>
      </c>
      <c r="I1015" s="49">
        <f t="shared" si="112"/>
        <v>297.755</v>
      </c>
    </row>
    <row r="1016" spans="1:9" s="3" customFormat="1">
      <c r="A1016" s="48">
        <v>960</v>
      </c>
      <c r="B1016" s="54" t="s">
        <v>687</v>
      </c>
      <c r="C1016" s="54" t="s">
        <v>676</v>
      </c>
      <c r="D1016" s="63">
        <v>0</v>
      </c>
      <c r="E1016" s="48">
        <v>54</v>
      </c>
      <c r="F1016" s="48">
        <v>34</v>
      </c>
      <c r="G1016" s="48">
        <v>29</v>
      </c>
      <c r="H1016" s="48">
        <v>3</v>
      </c>
      <c r="I1016" s="49">
        <f t="shared" si="112"/>
        <v>120</v>
      </c>
    </row>
    <row r="1017" spans="1:9" s="7" customFormat="1">
      <c r="A1017" s="48">
        <v>961</v>
      </c>
      <c r="B1017" s="54" t="s">
        <v>688</v>
      </c>
      <c r="C1017" s="54" t="s">
        <v>689</v>
      </c>
      <c r="D1017" s="63">
        <v>0</v>
      </c>
      <c r="E1017" s="48">
        <v>1.8</v>
      </c>
      <c r="F1017" s="48">
        <v>1.3</v>
      </c>
      <c r="G1017" s="48">
        <v>1.4</v>
      </c>
      <c r="H1017" s="48">
        <v>0.3</v>
      </c>
      <c r="I1017" s="49">
        <f t="shared" si="112"/>
        <v>4.8</v>
      </c>
    </row>
    <row r="1018" spans="1:9" s="7" customFormat="1">
      <c r="A1018" s="48">
        <v>962</v>
      </c>
      <c r="B1018" s="54" t="s">
        <v>690</v>
      </c>
      <c r="C1018" s="54" t="s">
        <v>691</v>
      </c>
      <c r="D1018" s="63">
        <v>0</v>
      </c>
      <c r="E1018" s="48">
        <v>9.6999999999999993</v>
      </c>
      <c r="F1018" s="48">
        <v>6.3</v>
      </c>
      <c r="G1018" s="48">
        <v>1.9</v>
      </c>
      <c r="H1018" s="48">
        <v>0.7</v>
      </c>
      <c r="I1018" s="49">
        <f t="shared" si="112"/>
        <v>18.599999999999998</v>
      </c>
    </row>
    <row r="1019" spans="1:9" s="7" customFormat="1">
      <c r="A1019" s="48">
        <v>963</v>
      </c>
      <c r="B1019" s="54" t="s">
        <v>692</v>
      </c>
      <c r="C1019" s="54" t="s">
        <v>693</v>
      </c>
      <c r="D1019" s="63">
        <v>20</v>
      </c>
      <c r="E1019" s="48">
        <v>9.9</v>
      </c>
      <c r="F1019" s="48">
        <v>5.4</v>
      </c>
      <c r="G1019" s="48">
        <v>4.3</v>
      </c>
      <c r="H1019" s="48">
        <v>3.1</v>
      </c>
      <c r="I1019" s="49">
        <f t="shared" si="112"/>
        <v>22.700000000000003</v>
      </c>
    </row>
    <row r="1020" spans="1:9" s="7" customFormat="1">
      <c r="A1020" s="48">
        <v>964</v>
      </c>
      <c r="B1020" s="54" t="s">
        <v>694</v>
      </c>
      <c r="C1020" s="54" t="s">
        <v>693</v>
      </c>
      <c r="D1020" s="63">
        <v>0</v>
      </c>
      <c r="E1020" s="48">
        <v>1.3</v>
      </c>
      <c r="F1020" s="48">
        <v>0.6</v>
      </c>
      <c r="G1020" s="48">
        <v>0.4</v>
      </c>
      <c r="H1020" s="48">
        <v>0.3</v>
      </c>
      <c r="I1020" s="49">
        <f t="shared" si="112"/>
        <v>2.5999999999999996</v>
      </c>
    </row>
    <row r="1021" spans="1:9">
      <c r="A1021" s="48">
        <v>965</v>
      </c>
      <c r="B1021" s="55" t="s">
        <v>695</v>
      </c>
      <c r="C1021" s="55" t="s">
        <v>696</v>
      </c>
      <c r="D1021" s="63">
        <v>0</v>
      </c>
      <c r="E1021" s="48">
        <v>82</v>
      </c>
      <c r="F1021" s="48">
        <v>43.75</v>
      </c>
      <c r="G1021" s="48">
        <v>34</v>
      </c>
      <c r="H1021" s="48">
        <v>12</v>
      </c>
      <c r="I1021" s="49">
        <f t="shared" si="112"/>
        <v>171.75</v>
      </c>
    </row>
    <row r="1022" spans="1:9" s="3" customFormat="1">
      <c r="A1022" s="48">
        <v>966</v>
      </c>
      <c r="B1022" s="55" t="s">
        <v>697</v>
      </c>
      <c r="C1022" s="54" t="s">
        <v>676</v>
      </c>
      <c r="D1022" s="63">
        <v>0</v>
      </c>
      <c r="E1022" s="48">
        <v>267</v>
      </c>
      <c r="F1022" s="48">
        <v>195</v>
      </c>
      <c r="G1022" s="48">
        <v>125</v>
      </c>
      <c r="H1022" s="48">
        <v>18</v>
      </c>
      <c r="I1022" s="49">
        <f t="shared" si="112"/>
        <v>605</v>
      </c>
    </row>
    <row r="1023" spans="1:9" s="7" customFormat="1">
      <c r="A1023" s="48">
        <v>967</v>
      </c>
      <c r="B1023" s="54" t="s">
        <v>698</v>
      </c>
      <c r="C1023" s="54" t="s">
        <v>689</v>
      </c>
      <c r="D1023" s="63">
        <v>0</v>
      </c>
      <c r="E1023" s="48">
        <v>125</v>
      </c>
      <c r="F1023" s="48">
        <v>95.07</v>
      </c>
      <c r="G1023" s="48">
        <v>67</v>
      </c>
      <c r="H1023" s="48">
        <v>5</v>
      </c>
      <c r="I1023" s="49">
        <f t="shared" si="112"/>
        <v>292.07</v>
      </c>
    </row>
    <row r="1024" spans="1:9" s="7" customFormat="1">
      <c r="A1024" s="48">
        <v>968</v>
      </c>
      <c r="B1024" s="54" t="s">
        <v>699</v>
      </c>
      <c r="C1024" s="110" t="s">
        <v>700</v>
      </c>
      <c r="D1024" s="63">
        <v>0</v>
      </c>
      <c r="E1024" s="45">
        <v>0.5</v>
      </c>
      <c r="F1024" s="45">
        <v>0.5</v>
      </c>
      <c r="G1024" s="45">
        <v>0.2</v>
      </c>
      <c r="H1024" s="45">
        <v>0.1</v>
      </c>
      <c r="I1024" s="49">
        <f t="shared" si="112"/>
        <v>1.3</v>
      </c>
    </row>
    <row r="1025" spans="1:9" s="7" customFormat="1">
      <c r="A1025" s="48">
        <v>969</v>
      </c>
      <c r="B1025" s="54" t="s">
        <v>701</v>
      </c>
      <c r="C1025" s="110" t="s">
        <v>702</v>
      </c>
      <c r="D1025" s="63">
        <v>0</v>
      </c>
      <c r="E1025" s="45">
        <v>1.9</v>
      </c>
      <c r="F1025" s="45">
        <v>0.6</v>
      </c>
      <c r="G1025" s="45">
        <v>0.4</v>
      </c>
      <c r="H1025" s="45">
        <v>0.2</v>
      </c>
      <c r="I1025" s="49">
        <f t="shared" si="112"/>
        <v>3.1</v>
      </c>
    </row>
    <row r="1026" spans="1:9" s="7" customFormat="1">
      <c r="A1026" s="48">
        <v>970</v>
      </c>
      <c r="B1026" s="121" t="s">
        <v>1178</v>
      </c>
      <c r="C1026" s="54" t="s">
        <v>676</v>
      </c>
      <c r="D1026" s="63">
        <v>0</v>
      </c>
      <c r="E1026" s="45">
        <v>0</v>
      </c>
      <c r="F1026" s="45">
        <v>0</v>
      </c>
      <c r="G1026" s="45">
        <v>0</v>
      </c>
      <c r="H1026" s="45">
        <v>0</v>
      </c>
      <c r="I1026" s="49">
        <f t="shared" si="112"/>
        <v>0</v>
      </c>
    </row>
    <row r="1027" spans="1:9" s="7" customFormat="1">
      <c r="A1027" s="48">
        <v>971</v>
      </c>
      <c r="B1027" s="78" t="s">
        <v>703</v>
      </c>
      <c r="C1027" s="54" t="s">
        <v>676</v>
      </c>
      <c r="D1027" s="63">
        <v>0</v>
      </c>
      <c r="E1027" s="45">
        <v>0.5</v>
      </c>
      <c r="F1027" s="45">
        <v>0.5</v>
      </c>
      <c r="G1027" s="45">
        <v>0.2</v>
      </c>
      <c r="H1027" s="45">
        <v>0.1</v>
      </c>
      <c r="I1027" s="49">
        <f t="shared" si="112"/>
        <v>1.3</v>
      </c>
    </row>
    <row r="1028" spans="1:9" s="7" customFormat="1">
      <c r="A1028" s="48">
        <v>972</v>
      </c>
      <c r="B1028" s="42" t="s">
        <v>704</v>
      </c>
      <c r="C1028" s="54" t="s">
        <v>676</v>
      </c>
      <c r="D1028" s="63">
        <v>0</v>
      </c>
      <c r="E1028" s="48">
        <v>1566</v>
      </c>
      <c r="F1028" s="48">
        <v>1107</v>
      </c>
      <c r="G1028" s="48">
        <v>984</v>
      </c>
      <c r="H1028" s="48">
        <v>188</v>
      </c>
      <c r="I1028" s="49">
        <f t="shared" ref="I1028" si="113">SUM(E1028:H1028)</f>
        <v>3845</v>
      </c>
    </row>
    <row r="1029" spans="1:9" s="7" customFormat="1">
      <c r="A1029" s="48">
        <v>973</v>
      </c>
      <c r="B1029" s="42" t="s">
        <v>747</v>
      </c>
      <c r="C1029" s="54" t="s">
        <v>748</v>
      </c>
      <c r="D1029" s="63">
        <v>0</v>
      </c>
      <c r="E1029" s="45">
        <v>0.9</v>
      </c>
      <c r="F1029" s="45">
        <v>0.6</v>
      </c>
      <c r="G1029" s="45">
        <v>0.4</v>
      </c>
      <c r="H1029" s="45">
        <v>0.2</v>
      </c>
      <c r="I1029" s="49">
        <f t="shared" ref="I1029:I1030" si="114">SUM(E1029:H1029)</f>
        <v>2.1</v>
      </c>
    </row>
    <row r="1030" spans="1:9" s="7" customFormat="1">
      <c r="A1030" s="48">
        <v>974</v>
      </c>
      <c r="B1030" s="42" t="s">
        <v>749</v>
      </c>
      <c r="C1030" s="54" t="s">
        <v>750</v>
      </c>
      <c r="D1030" s="63">
        <v>0</v>
      </c>
      <c r="E1030" s="45">
        <v>1.1000000000000001</v>
      </c>
      <c r="F1030" s="45">
        <v>0.7</v>
      </c>
      <c r="G1030" s="45">
        <v>0.6</v>
      </c>
      <c r="H1030" s="45">
        <v>0.2</v>
      </c>
      <c r="I1030" s="49">
        <f t="shared" si="114"/>
        <v>2.6</v>
      </c>
    </row>
    <row r="1031" spans="1:9" s="7" customFormat="1">
      <c r="A1031" s="48">
        <v>975</v>
      </c>
      <c r="B1031" s="36" t="s">
        <v>800</v>
      </c>
      <c r="C1031" s="36" t="s">
        <v>802</v>
      </c>
      <c r="D1031" s="63">
        <v>0</v>
      </c>
      <c r="E1031" s="48">
        <v>923</v>
      </c>
      <c r="F1031" s="48">
        <v>864</v>
      </c>
      <c r="G1031" s="48">
        <v>473</v>
      </c>
      <c r="H1031" s="48">
        <v>110</v>
      </c>
      <c r="I1031" s="49">
        <f t="shared" ref="I1031:I1032" si="115">SUM(E1031:H1031)</f>
        <v>2370</v>
      </c>
    </row>
    <row r="1032" spans="1:9" s="7" customFormat="1">
      <c r="A1032" s="48">
        <v>976</v>
      </c>
      <c r="B1032" s="36" t="s">
        <v>801</v>
      </c>
      <c r="C1032" s="36" t="s">
        <v>802</v>
      </c>
      <c r="D1032" s="63">
        <v>0</v>
      </c>
      <c r="E1032" s="45">
        <v>0</v>
      </c>
      <c r="F1032" s="45">
        <v>0</v>
      </c>
      <c r="G1032" s="45">
        <v>0</v>
      </c>
      <c r="H1032" s="45">
        <v>0</v>
      </c>
      <c r="I1032" s="49">
        <f t="shared" si="115"/>
        <v>0</v>
      </c>
    </row>
    <row r="1033" spans="1:9" s="7" customFormat="1">
      <c r="A1033" s="48">
        <v>977</v>
      </c>
      <c r="B1033" s="36" t="s">
        <v>1068</v>
      </c>
      <c r="C1033" s="36" t="s">
        <v>802</v>
      </c>
      <c r="D1033" s="63">
        <v>0</v>
      </c>
      <c r="E1033" s="48">
        <v>79</v>
      </c>
      <c r="F1033" s="48">
        <v>63.424999999999997</v>
      </c>
      <c r="G1033" s="48">
        <v>29</v>
      </c>
      <c r="H1033" s="48">
        <v>2</v>
      </c>
      <c r="I1033" s="49">
        <f>SUM(E1033:H1033)</f>
        <v>173.42500000000001</v>
      </c>
    </row>
    <row r="1034" spans="1:9" s="7" customFormat="1">
      <c r="A1034" s="48">
        <v>978</v>
      </c>
      <c r="B1034" s="36" t="s">
        <v>1069</v>
      </c>
      <c r="C1034" s="36" t="s">
        <v>802</v>
      </c>
      <c r="D1034" s="63">
        <v>0</v>
      </c>
      <c r="E1034" s="45">
        <v>1.9</v>
      </c>
      <c r="F1034" s="45">
        <v>0.5</v>
      </c>
      <c r="G1034" s="45">
        <v>0.3</v>
      </c>
      <c r="H1034" s="45">
        <v>0.2</v>
      </c>
      <c r="I1034" s="49">
        <f>SUM(E1034:H1034)</f>
        <v>2.9</v>
      </c>
    </row>
    <row r="1035" spans="1:9" s="7" customFormat="1">
      <c r="A1035" s="48">
        <v>979</v>
      </c>
      <c r="B1035" s="41" t="s">
        <v>1110</v>
      </c>
      <c r="C1035" s="41" t="s">
        <v>1111</v>
      </c>
      <c r="D1035" s="63">
        <v>0</v>
      </c>
      <c r="E1035" s="45">
        <v>126</v>
      </c>
      <c r="F1035" s="45">
        <v>69</v>
      </c>
      <c r="G1035" s="45">
        <v>52</v>
      </c>
      <c r="H1035" s="45">
        <v>18</v>
      </c>
      <c r="I1035" s="49">
        <f>SUM(E1035:H1035)</f>
        <v>265</v>
      </c>
    </row>
    <row r="1036" spans="1:9" s="7" customFormat="1">
      <c r="A1036" s="48">
        <v>980</v>
      </c>
      <c r="B1036" s="41" t="s">
        <v>1130</v>
      </c>
      <c r="C1036" s="36" t="s">
        <v>802</v>
      </c>
      <c r="D1036" s="63">
        <v>0</v>
      </c>
      <c r="E1036" s="45">
        <v>19</v>
      </c>
      <c r="F1036" s="45">
        <v>5</v>
      </c>
      <c r="G1036" s="45">
        <v>2</v>
      </c>
      <c r="H1036" s="45">
        <v>1</v>
      </c>
      <c r="I1036" s="49">
        <f>SUM(E1036:H1036)</f>
        <v>27</v>
      </c>
    </row>
    <row r="1037" spans="1:9" s="7" customFormat="1">
      <c r="A1037" s="48">
        <v>981</v>
      </c>
      <c r="B1037" s="41" t="s">
        <v>1131</v>
      </c>
      <c r="C1037" s="41" t="s">
        <v>1132</v>
      </c>
      <c r="D1037" s="63">
        <v>0</v>
      </c>
      <c r="E1037" s="45">
        <v>1.5</v>
      </c>
      <c r="F1037" s="45">
        <v>0.7</v>
      </c>
      <c r="G1037" s="45">
        <v>0.6</v>
      </c>
      <c r="H1037" s="45">
        <v>0.2</v>
      </c>
      <c r="I1037" s="49">
        <f>SUM(E1037:H1037)</f>
        <v>3.0000000000000004</v>
      </c>
    </row>
    <row r="1038" spans="1:9">
      <c r="A1038" s="48"/>
      <c r="B1038" s="55"/>
      <c r="C1038" s="79" t="s">
        <v>73</v>
      </c>
      <c r="D1038" s="62">
        <f>SUM(D1004:D1028)</f>
        <v>20</v>
      </c>
      <c r="E1038" s="62">
        <f>SUM(E1004:E1037)</f>
        <v>11324.669999999998</v>
      </c>
      <c r="F1038" s="62">
        <f>SUM(F1004:F1037)</f>
        <v>8470.7030000000013</v>
      </c>
      <c r="G1038" s="62">
        <f>SUM(G1004:G1037)</f>
        <v>5413.4550000000008</v>
      </c>
      <c r="H1038" s="62">
        <f>SUM(H1004:H1037)</f>
        <v>1350.6000000000001</v>
      </c>
      <c r="I1038" s="62">
        <f>SUM(I1004:I1035)</f>
        <v>26529.427999999989</v>
      </c>
    </row>
    <row r="1039" spans="1:9" ht="33" customHeight="1">
      <c r="A1039" s="152" t="s">
        <v>705</v>
      </c>
      <c r="B1039" s="152"/>
      <c r="C1039" s="152"/>
      <c r="D1039" s="152"/>
      <c r="E1039" s="152"/>
      <c r="F1039" s="152"/>
      <c r="G1039" s="152"/>
      <c r="H1039" s="152"/>
      <c r="I1039" s="152"/>
    </row>
    <row r="1040" spans="1:9" s="7" customFormat="1">
      <c r="A1040" s="90">
        <v>982</v>
      </c>
      <c r="B1040" s="54" t="s">
        <v>706</v>
      </c>
      <c r="C1040" s="54" t="s">
        <v>970</v>
      </c>
      <c r="D1040" s="63">
        <v>30</v>
      </c>
      <c r="E1040" s="48">
        <v>80.990000000000009</v>
      </c>
      <c r="F1040" s="48">
        <v>56.8</v>
      </c>
      <c r="G1040" s="48">
        <v>39.9</v>
      </c>
      <c r="H1040" s="48">
        <v>19.5</v>
      </c>
      <c r="I1040" s="49">
        <f t="shared" ref="I1040:I1049" si="116">SUM(E1040:H1040)</f>
        <v>197.19000000000003</v>
      </c>
    </row>
    <row r="1041" spans="1:9" s="7" customFormat="1">
      <c r="A1041" s="90">
        <v>983</v>
      </c>
      <c r="B1041" s="54" t="s">
        <v>707</v>
      </c>
      <c r="C1041" s="54" t="s">
        <v>953</v>
      </c>
      <c r="D1041" s="63">
        <v>100</v>
      </c>
      <c r="E1041" s="48">
        <v>299.39999999999998</v>
      </c>
      <c r="F1041" s="48">
        <v>109.10000000000001</v>
      </c>
      <c r="G1041" s="48">
        <v>57.6</v>
      </c>
      <c r="H1041" s="48">
        <v>19.900000000000006</v>
      </c>
      <c r="I1041" s="49">
        <f t="shared" si="116"/>
        <v>486</v>
      </c>
    </row>
    <row r="1042" spans="1:9" s="3" customFormat="1">
      <c r="A1042" s="90">
        <v>984</v>
      </c>
      <c r="B1042" s="111" t="s">
        <v>708</v>
      </c>
      <c r="C1042" s="54" t="s">
        <v>891</v>
      </c>
      <c r="D1042" s="64">
        <v>452</v>
      </c>
      <c r="E1042" s="52">
        <v>990.40000000000009</v>
      </c>
      <c r="F1042" s="52">
        <v>467.29999999999995</v>
      </c>
      <c r="G1042" s="52">
        <v>291.40000000000003</v>
      </c>
      <c r="H1042" s="52">
        <v>97.9</v>
      </c>
      <c r="I1042" s="49">
        <f t="shared" si="116"/>
        <v>1847.0000000000002</v>
      </c>
    </row>
    <row r="1043" spans="1:9" s="7" customFormat="1">
      <c r="A1043" s="90">
        <v>985</v>
      </c>
      <c r="B1043" s="54" t="s">
        <v>709</v>
      </c>
      <c r="C1043" s="54" t="s">
        <v>895</v>
      </c>
      <c r="D1043" s="63">
        <v>330</v>
      </c>
      <c r="E1043" s="48">
        <v>665.40000000000009</v>
      </c>
      <c r="F1043" s="48">
        <v>318.39999999999998</v>
      </c>
      <c r="G1043" s="48">
        <v>185.49999999999997</v>
      </c>
      <c r="H1043" s="48">
        <v>41.4</v>
      </c>
      <c r="I1043" s="49">
        <f t="shared" si="116"/>
        <v>1210.7</v>
      </c>
    </row>
    <row r="1044" spans="1:9" s="3" customFormat="1">
      <c r="A1044" s="90">
        <v>986</v>
      </c>
      <c r="B1044" s="111" t="s">
        <v>710</v>
      </c>
      <c r="C1044" s="112" t="s">
        <v>887</v>
      </c>
      <c r="D1044" s="64">
        <v>50</v>
      </c>
      <c r="E1044" s="52">
        <v>87.100000000000009</v>
      </c>
      <c r="F1044" s="52">
        <v>81</v>
      </c>
      <c r="G1044" s="52">
        <v>21.5</v>
      </c>
      <c r="H1044" s="52">
        <v>12.499999999999998</v>
      </c>
      <c r="I1044" s="49">
        <f t="shared" si="116"/>
        <v>202.10000000000002</v>
      </c>
    </row>
    <row r="1045" spans="1:9" s="7" customFormat="1">
      <c r="A1045" s="90">
        <v>987</v>
      </c>
      <c r="B1045" s="54" t="s">
        <v>711</v>
      </c>
      <c r="C1045" s="54" t="s">
        <v>968</v>
      </c>
      <c r="D1045" s="63">
        <v>30</v>
      </c>
      <c r="E1045" s="48">
        <v>76.900000000000006</v>
      </c>
      <c r="F1045" s="48">
        <v>29.899999999999991</v>
      </c>
      <c r="G1045" s="48">
        <v>21.1</v>
      </c>
      <c r="H1045" s="48">
        <v>4.4999999999999991</v>
      </c>
      <c r="I1045" s="49">
        <f t="shared" si="116"/>
        <v>132.4</v>
      </c>
    </row>
    <row r="1046" spans="1:9" s="7" customFormat="1">
      <c r="A1046" s="90">
        <v>988</v>
      </c>
      <c r="B1046" s="54" t="s">
        <v>712</v>
      </c>
      <c r="C1046" s="54" t="s">
        <v>906</v>
      </c>
      <c r="D1046" s="63">
        <v>50</v>
      </c>
      <c r="E1046" s="48">
        <v>196.6</v>
      </c>
      <c r="F1046" s="48">
        <v>80</v>
      </c>
      <c r="G1046" s="48">
        <v>20.6</v>
      </c>
      <c r="H1046" s="48">
        <v>12.1</v>
      </c>
      <c r="I1046" s="49">
        <f t="shared" si="116"/>
        <v>309.30000000000007</v>
      </c>
    </row>
    <row r="1047" spans="1:9" s="7" customFormat="1">
      <c r="A1047" s="90">
        <v>989</v>
      </c>
      <c r="B1047" s="54" t="s">
        <v>713</v>
      </c>
      <c r="C1047" s="54" t="s">
        <v>929</v>
      </c>
      <c r="D1047" s="63">
        <v>100</v>
      </c>
      <c r="E1047" s="48">
        <v>280.8</v>
      </c>
      <c r="F1047" s="48">
        <v>140.30000000000001</v>
      </c>
      <c r="G1047" s="48">
        <v>64.8</v>
      </c>
      <c r="H1047" s="48">
        <v>16.200000000000003</v>
      </c>
      <c r="I1047" s="49">
        <f t="shared" si="116"/>
        <v>502.1</v>
      </c>
    </row>
    <row r="1048" spans="1:9" s="7" customFormat="1">
      <c r="A1048" s="90">
        <v>990</v>
      </c>
      <c r="B1048" s="54" t="s">
        <v>714</v>
      </c>
      <c r="C1048" s="54" t="s">
        <v>969</v>
      </c>
      <c r="D1048" s="63">
        <v>30</v>
      </c>
      <c r="E1048" s="48">
        <v>76.2</v>
      </c>
      <c r="F1048" s="48">
        <v>33.79999999999999</v>
      </c>
      <c r="G1048" s="48">
        <v>20.7</v>
      </c>
      <c r="H1048" s="48">
        <v>10.1</v>
      </c>
      <c r="I1048" s="49">
        <f t="shared" si="116"/>
        <v>140.79999999999998</v>
      </c>
    </row>
    <row r="1049" spans="1:9" s="7" customFormat="1">
      <c r="A1049" s="90">
        <v>991</v>
      </c>
      <c r="B1049" s="54" t="s">
        <v>715</v>
      </c>
      <c r="C1049" s="54" t="s">
        <v>969</v>
      </c>
      <c r="D1049" s="63">
        <v>330</v>
      </c>
      <c r="E1049" s="48">
        <v>581.5</v>
      </c>
      <c r="F1049" s="48">
        <v>278.89999999999998</v>
      </c>
      <c r="G1049" s="48">
        <v>162.69999999999999</v>
      </c>
      <c r="H1049" s="48">
        <v>36.9</v>
      </c>
      <c r="I1049" s="49">
        <f t="shared" si="116"/>
        <v>1060</v>
      </c>
    </row>
    <row r="1050" spans="1:9" s="7" customFormat="1">
      <c r="A1050" s="90">
        <v>992</v>
      </c>
      <c r="B1050" s="54" t="s">
        <v>716</v>
      </c>
      <c r="C1050" s="54" t="s">
        <v>929</v>
      </c>
      <c r="D1050" s="63">
        <v>50</v>
      </c>
      <c r="E1050" s="48">
        <v>159.6</v>
      </c>
      <c r="F1050" s="48">
        <v>89.100000000000009</v>
      </c>
      <c r="G1050" s="48">
        <v>24.6</v>
      </c>
      <c r="H1050" s="48">
        <v>18.100000000000001</v>
      </c>
      <c r="I1050" s="49">
        <f>SUM(E1050:H1050)</f>
        <v>291.40000000000003</v>
      </c>
    </row>
    <row r="1051" spans="1:9" s="7" customFormat="1">
      <c r="A1051" s="90">
        <v>993</v>
      </c>
      <c r="B1051" s="54" t="s">
        <v>717</v>
      </c>
      <c r="C1051" s="54" t="s">
        <v>891</v>
      </c>
      <c r="D1051" s="63">
        <v>100</v>
      </c>
      <c r="E1051" s="48">
        <v>220.79999999999998</v>
      </c>
      <c r="F1051" s="48">
        <v>148.30000000000001</v>
      </c>
      <c r="G1051" s="48">
        <v>64.8</v>
      </c>
      <c r="H1051" s="48">
        <v>18.2</v>
      </c>
      <c r="I1051" s="49">
        <f>SUM(E1051:H1051)</f>
        <v>452.1</v>
      </c>
    </row>
    <row r="1052" spans="1:9" s="7" customFormat="1">
      <c r="A1052" s="90">
        <v>994</v>
      </c>
      <c r="B1052" s="54" t="s">
        <v>718</v>
      </c>
      <c r="C1052" s="54" t="s">
        <v>969</v>
      </c>
      <c r="D1052" s="63">
        <v>30</v>
      </c>
      <c r="E1052" s="48">
        <v>91.2</v>
      </c>
      <c r="F1052" s="48">
        <v>52.8</v>
      </c>
      <c r="G1052" s="48">
        <v>30.6</v>
      </c>
      <c r="H1052" s="48">
        <v>16.899999999999999</v>
      </c>
      <c r="I1052" s="49">
        <f>SUM(E1052:H1052)</f>
        <v>191.5</v>
      </c>
    </row>
    <row r="1053" spans="1:9" s="5" customFormat="1">
      <c r="A1053" s="90">
        <v>995</v>
      </c>
      <c r="B1053" s="122" t="s">
        <v>347</v>
      </c>
      <c r="C1053" s="93" t="s">
        <v>923</v>
      </c>
      <c r="D1053" s="64">
        <v>100</v>
      </c>
      <c r="E1053" s="48">
        <v>235.79999999999998</v>
      </c>
      <c r="F1053" s="48">
        <v>130.9</v>
      </c>
      <c r="G1053" s="48">
        <v>64.399999999999991</v>
      </c>
      <c r="H1053" s="48">
        <v>11.9</v>
      </c>
      <c r="I1053" s="84">
        <f>SUM(E1053:H1053)</f>
        <v>442.99999999999994</v>
      </c>
    </row>
    <row r="1054" spans="1:9" s="3" customFormat="1">
      <c r="A1054" s="113"/>
      <c r="B1054" s="114"/>
      <c r="C1054" s="115" t="s">
        <v>73</v>
      </c>
      <c r="D1054" s="62">
        <f t="shared" ref="D1054:I1054" si="117">SUM(D1040:D1053)</f>
        <v>1782</v>
      </c>
      <c r="E1054" s="62">
        <f t="shared" si="117"/>
        <v>4042.69</v>
      </c>
      <c r="F1054" s="62">
        <f t="shared" si="117"/>
        <v>2016.6</v>
      </c>
      <c r="G1054" s="62">
        <f t="shared" si="117"/>
        <v>1070.2</v>
      </c>
      <c r="H1054" s="62">
        <f t="shared" si="117"/>
        <v>336.09999999999997</v>
      </c>
      <c r="I1054" s="62">
        <f t="shared" si="117"/>
        <v>7465.5900000000011</v>
      </c>
    </row>
    <row r="1055" spans="1:9">
      <c r="A1055" s="13"/>
      <c r="B1055" s="14"/>
      <c r="C1055" s="15"/>
      <c r="D1055" s="16"/>
      <c r="E1055" s="13"/>
      <c r="F1055" s="13"/>
      <c r="G1055" s="13"/>
      <c r="H1055" s="17"/>
    </row>
    <row r="1056" spans="1:9">
      <c r="A1056" s="18"/>
      <c r="B1056" s="19"/>
      <c r="C1056" s="20" t="s">
        <v>719</v>
      </c>
      <c r="D1056" s="21">
        <f>SUM(D97+D286+D321+D351+D416+D444+D473+D489+D519+D568+D598+D621+D634+D745+D762+D811+D822+D837+D925+D951+D966+D980+D999+D1038+D1054)</f>
        <v>8497</v>
      </c>
      <c r="E1056" s="18"/>
      <c r="F1056" s="22"/>
      <c r="G1056" s="22"/>
      <c r="H1056" s="23"/>
    </row>
    <row r="1057" spans="1:9">
      <c r="A1057" s="18"/>
      <c r="B1057" s="19"/>
      <c r="C1057" s="149" t="s">
        <v>720</v>
      </c>
      <c r="D1057" s="150"/>
      <c r="E1057" s="21">
        <f>SUM(E97+E100+E286+E321+E351+E416+E444+E473+E489+E519+E568+E598+E621+E634+E745+E762+E811+E822+E837+E925+E951+E966+E980+E999+E1038+E1054)</f>
        <v>23720.860000000008</v>
      </c>
      <c r="F1057" s="21">
        <f>SUM(F97+F100+F286+F321+F351+F416+F444+F473+F489+F519+F568+F598+F621+F634+F745+F762+F811+F822+F837+F925+F951+F966+F980+F999+F1038+F1054)</f>
        <v>15028.603000000001</v>
      </c>
      <c r="G1057" s="21">
        <f>SUM(G97+G100+G286+G321+G351+G416+G444+G473+G489+G519+G568+G598+G621+G634+G745+G762+G811+G822+G837+G925+G951+G966+G980+G999+G1038+G1054)</f>
        <v>9474.0549999999985</v>
      </c>
      <c r="H1057" s="21">
        <f>SUM(H97+H100+H286+H321+H351+H416+H444+H473+H489+H519+H568+H598+H621+H634+H745+H762+H811+H822+H837+H925+H951+H966+H980+H999+H1038+H1054)</f>
        <v>3520.3000000000006</v>
      </c>
      <c r="I1057" s="21">
        <f>SUM(I97+I100+I286+I321+I351+I416+I444+I473+I489+I519+I568+I598+I621+I634+I745+I762+I811+I822+I837+I925+I951+I966+I980+I999+I1038+I1054)</f>
        <v>51713.818000000007</v>
      </c>
    </row>
    <row r="1058" spans="1:9">
      <c r="A1058" s="18"/>
      <c r="B1058" s="19"/>
      <c r="C1058" s="149" t="s">
        <v>721</v>
      </c>
      <c r="D1058" s="150"/>
      <c r="E1058" s="21">
        <f>E1057/31</f>
        <v>765.1890322580648</v>
      </c>
      <c r="F1058" s="21">
        <f>F1057/31</f>
        <v>484.79364516129033</v>
      </c>
      <c r="G1058" s="21">
        <f>G1057/31</f>
        <v>305.61467741935479</v>
      </c>
      <c r="H1058" s="24">
        <f>H1057/31</f>
        <v>113.55806451612905</v>
      </c>
      <c r="I1058" s="24">
        <f>I1057/31</f>
        <v>1668.1876774193549</v>
      </c>
    </row>
    <row r="1059" spans="1:9">
      <c r="A1059" s="18"/>
      <c r="B1059" s="22"/>
      <c r="C1059" s="22"/>
      <c r="D1059" s="25"/>
      <c r="E1059" s="26"/>
      <c r="F1059" s="27"/>
      <c r="G1059" s="27"/>
      <c r="H1059" s="28"/>
      <c r="I1059" s="29"/>
    </row>
    <row r="1060" spans="1:9">
      <c r="A1060" s="30"/>
      <c r="B1060" s="153" t="s">
        <v>1255</v>
      </c>
      <c r="C1060" s="154"/>
      <c r="D1060" s="154"/>
      <c r="E1060" s="154"/>
      <c r="F1060" s="154"/>
      <c r="G1060" s="154"/>
      <c r="H1060" s="154"/>
      <c r="I1060" s="155"/>
    </row>
    <row r="1061" spans="1:9">
      <c r="A1061" s="18"/>
      <c r="B1061" s="22"/>
      <c r="C1061" s="31"/>
      <c r="D1061" s="32"/>
      <c r="E1061" s="32"/>
      <c r="F1061" s="33"/>
      <c r="G1061" s="33"/>
      <c r="H1061" s="34"/>
      <c r="I1061" s="35"/>
    </row>
    <row r="1062" spans="1:9">
      <c r="A1062" s="18"/>
      <c r="B1062" s="156" t="s">
        <v>1256</v>
      </c>
      <c r="C1062" s="157"/>
      <c r="D1062" s="157"/>
      <c r="E1062" s="157"/>
      <c r="F1062" s="157"/>
      <c r="G1062" s="157"/>
      <c r="H1062" s="157"/>
      <c r="I1062" s="158"/>
    </row>
    <row r="1063" spans="1:9">
      <c r="A1063" s="18"/>
      <c r="B1063" s="22"/>
      <c r="C1063" s="31"/>
      <c r="D1063" s="32"/>
      <c r="E1063" s="32"/>
      <c r="F1063" s="33"/>
      <c r="G1063" s="33"/>
      <c r="H1063" s="34"/>
      <c r="I1063" s="35"/>
    </row>
    <row r="1064" spans="1:9">
      <c r="A1064" s="18"/>
      <c r="B1064" s="134" t="s">
        <v>1257</v>
      </c>
      <c r="C1064" s="135"/>
      <c r="D1064" s="135"/>
      <c r="E1064" s="135"/>
      <c r="F1064" s="135"/>
      <c r="G1064" s="135"/>
      <c r="H1064" s="135"/>
      <c r="I1064" s="136"/>
    </row>
    <row r="1065" spans="1:9">
      <c r="A1065" s="18"/>
    </row>
    <row r="1066" spans="1:9">
      <c r="B1066" s="137" t="s">
        <v>1258</v>
      </c>
      <c r="C1066" s="138"/>
      <c r="D1066" s="138"/>
      <c r="E1066" s="138"/>
      <c r="F1066" s="138"/>
      <c r="G1066" s="138"/>
      <c r="H1066" s="138"/>
      <c r="I1066" s="139"/>
    </row>
  </sheetData>
  <mergeCells count="46">
    <mergeCell ref="A287:I287"/>
    <mergeCell ref="A352:I352"/>
    <mergeCell ref="A417:I417"/>
    <mergeCell ref="A445:I445"/>
    <mergeCell ref="A1:I1"/>
    <mergeCell ref="D2:H2"/>
    <mergeCell ref="E3:H3"/>
    <mergeCell ref="A5:I5"/>
    <mergeCell ref="A101:I101"/>
    <mergeCell ref="A98:I98"/>
    <mergeCell ref="A474:I474"/>
    <mergeCell ref="A622:I622"/>
    <mergeCell ref="A490:I490"/>
    <mergeCell ref="A322:I322"/>
    <mergeCell ref="A763:I763"/>
    <mergeCell ref="A520:I520"/>
    <mergeCell ref="A569:I569"/>
    <mergeCell ref="A599:I599"/>
    <mergeCell ref="A635:I635"/>
    <mergeCell ref="A1039:I1039"/>
    <mergeCell ref="B1060:I1060"/>
    <mergeCell ref="B1062:I1062"/>
    <mergeCell ref="A812:I812"/>
    <mergeCell ref="A838:I838"/>
    <mergeCell ref="A926:I926"/>
    <mergeCell ref="A952:I952"/>
    <mergeCell ref="A823:I823"/>
    <mergeCell ref="A1000:I1000"/>
    <mergeCell ref="A981:I981"/>
    <mergeCell ref="A967:I967"/>
    <mergeCell ref="B1064:I1064"/>
    <mergeCell ref="B1066:I1066"/>
    <mergeCell ref="A2:A4"/>
    <mergeCell ref="A1001:A1003"/>
    <mergeCell ref="B2:B4"/>
    <mergeCell ref="B1001:B1003"/>
    <mergeCell ref="C2:C4"/>
    <mergeCell ref="C1001:C1003"/>
    <mergeCell ref="D3:D4"/>
    <mergeCell ref="D1001:D1003"/>
    <mergeCell ref="I2:I4"/>
    <mergeCell ref="I1002:I1003"/>
    <mergeCell ref="A746:I746"/>
    <mergeCell ref="C1057:D1057"/>
    <mergeCell ref="C1058:D1058"/>
    <mergeCell ref="E1001:I1001"/>
  </mergeCells>
  <pageMargins left="0.7" right="0.7" top="0.75" bottom="0.75" header="0.3" footer="0.3"/>
  <pageSetup orientation="portrait" r:id="rId1"/>
  <ignoredErrors>
    <ignoredError sqref="I7:I36 I102 I288:I310 I323:I331 I353:I361 I418:I420 I448 I477:I481 I521:I537 I603:I612 I637:I654 I764:I775 I824:I830 I842:I864 I933:I936 I968:I976 I1005:I1007 I1040:I1052 I173:I196 I197 I198:I211 I212:I223 I229:I234 I655:I679 I687:I691 I362:I365 I366:I370 I888 I878 I779:I786 I456 I424:I438 I376 I381:I382 I49:I52 I1014:I1020 I482 I1021:I1027 I539:I545 I236:I239 I104:I105 I107:I145 I147:I172 I241:I243 I37:I47 I225:I228 I1009:I101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selection activeCell="C2" sqref="C2"/>
    </sheetView>
  </sheetViews>
  <sheetFormatPr defaultColWidth="9" defaultRowHeight="15"/>
  <sheetData>
    <row r="1" spans="1:3">
      <c r="A1">
        <v>490</v>
      </c>
      <c r="B1">
        <v>543</v>
      </c>
      <c r="C1" t="s">
        <v>722</v>
      </c>
    </row>
    <row r="2" spans="1:3">
      <c r="A2">
        <v>57</v>
      </c>
      <c r="C2" t="s">
        <v>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2023-11-04T07:27:00Z</dcterms:created>
  <dcterms:modified xsi:type="dcterms:W3CDTF">2026-06-29T04:37:26Z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15196AECE84D4CC0B3754F1079B8BD8C_13</vt:lpwstr>
  </property>
  <property fmtid="{D5CDD505-2E9C-101B-9397-08002B2CF9AE}" pid="3" name="KSOProductBuildVer">
    <vt:lpwstr>1033-12.2.0.13489</vt:lpwstr>
  </property>
</Properties>
</file>