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Office data\Harshini complete data\Desktop - Copy\Harshini@247\Monthly Reports 2026\"/>
    </mc:Choice>
  </mc:AlternateContent>
  <xr:revisionPtr revIDLastSave="0" documentId="13_ncr:1_{2589CAB4-3CE9-4860-A820-1A4F1BEF2E82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Sheet1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E1072" i="1" l="1"/>
  <c r="I1072" i="1" l="1"/>
  <c r="H1072" i="1"/>
  <c r="G1072" i="1"/>
  <c r="F1072" i="1"/>
  <c r="I1052" i="1"/>
  <c r="H1052" i="1"/>
  <c r="G1052" i="1"/>
  <c r="F1052" i="1"/>
  <c r="I759" i="1"/>
  <c r="H759" i="1"/>
  <c r="G759" i="1"/>
  <c r="F759" i="1"/>
  <c r="E759" i="1"/>
  <c r="I632" i="1"/>
  <c r="H632" i="1"/>
  <c r="G632" i="1"/>
  <c r="F632" i="1"/>
  <c r="E632" i="1"/>
  <c r="D632" i="1"/>
  <c r="I608" i="1"/>
  <c r="H608" i="1"/>
  <c r="G608" i="1"/>
  <c r="F608" i="1"/>
  <c r="E608" i="1"/>
  <c r="D608" i="1"/>
  <c r="I575" i="1"/>
  <c r="H575" i="1"/>
  <c r="G575" i="1"/>
  <c r="F575" i="1"/>
  <c r="E575" i="1"/>
  <c r="I327" i="1"/>
  <c r="H327" i="1"/>
  <c r="G327" i="1"/>
  <c r="F327" i="1"/>
  <c r="E327" i="1"/>
  <c r="I291" i="1"/>
  <c r="H291" i="1"/>
  <c r="G291" i="1"/>
  <c r="F291" i="1"/>
  <c r="E291" i="1"/>
  <c r="D291" i="1"/>
  <c r="I100" i="1"/>
  <c r="H100" i="1"/>
  <c r="G100" i="1"/>
  <c r="F100" i="1"/>
  <c r="E100" i="1"/>
  <c r="I290" i="1"/>
  <c r="I289" i="1"/>
  <c r="I631" i="1"/>
  <c r="I99" i="1"/>
  <c r="I98" i="1"/>
  <c r="I97" i="1"/>
  <c r="I574" i="1"/>
  <c r="I605" i="1"/>
  <c r="I606" i="1"/>
  <c r="I607" i="1"/>
  <c r="I758" i="1"/>
  <c r="I757" i="1"/>
  <c r="I756" i="1"/>
  <c r="I326" i="1"/>
  <c r="I1039" i="1" l="1"/>
  <c r="I1043" i="1"/>
  <c r="I1051" i="1" l="1"/>
  <c r="G980" i="1" l="1"/>
  <c r="F980" i="1"/>
  <c r="G965" i="1"/>
  <c r="H965" i="1"/>
  <c r="F965" i="1"/>
  <c r="H939" i="1"/>
  <c r="G939" i="1"/>
  <c r="F939" i="1"/>
  <c r="H825" i="1"/>
  <c r="G825" i="1"/>
  <c r="F825" i="1"/>
  <c r="E825" i="1"/>
  <c r="H776" i="1"/>
  <c r="G776" i="1"/>
  <c r="F776" i="1"/>
  <c r="H645" i="1"/>
  <c r="G645" i="1"/>
  <c r="F645" i="1"/>
  <c r="H525" i="1"/>
  <c r="F525" i="1"/>
  <c r="G525" i="1"/>
  <c r="E525" i="1"/>
  <c r="H495" i="1"/>
  <c r="G495" i="1"/>
  <c r="F495" i="1"/>
  <c r="G479" i="1"/>
  <c r="H479" i="1"/>
  <c r="F479" i="1"/>
  <c r="H450" i="1"/>
  <c r="G450" i="1"/>
  <c r="F450" i="1"/>
  <c r="H422" i="1"/>
  <c r="G422" i="1"/>
  <c r="F422" i="1"/>
  <c r="E422" i="1"/>
  <c r="I421" i="1"/>
  <c r="H357" i="1"/>
  <c r="G357" i="1"/>
  <c r="F357" i="1"/>
  <c r="I630" i="1"/>
  <c r="I573" i="1"/>
  <c r="I824" i="1"/>
  <c r="I823" i="1"/>
  <c r="E939" i="1" l="1"/>
  <c r="D939" i="1"/>
  <c r="E479" i="1"/>
  <c r="I938" i="1" l="1"/>
  <c r="I478" i="1"/>
  <c r="I937" i="1"/>
  <c r="H1013" i="1" l="1"/>
  <c r="G1013" i="1"/>
  <c r="F1013" i="1"/>
  <c r="E1013" i="1"/>
  <c r="H994" i="1"/>
  <c r="G994" i="1"/>
  <c r="F994" i="1"/>
  <c r="H980" i="1"/>
  <c r="H851" i="1"/>
  <c r="G851" i="1"/>
  <c r="F851" i="1"/>
  <c r="E851" i="1"/>
  <c r="H836" i="1"/>
  <c r="G836" i="1"/>
  <c r="F836" i="1"/>
  <c r="D825" i="1"/>
  <c r="D422" i="1"/>
  <c r="E357" i="1"/>
  <c r="I288" i="1"/>
  <c r="I936" i="1"/>
  <c r="I420" i="1"/>
  <c r="I604" i="1"/>
  <c r="I96" i="1"/>
  <c r="I95" i="1"/>
  <c r="I94" i="1"/>
  <c r="I822" i="1"/>
  <c r="I821" i="1"/>
  <c r="I820" i="1"/>
  <c r="I1022" i="1" l="1"/>
  <c r="H1068" i="1" l="1"/>
  <c r="G1068" i="1"/>
  <c r="F1068" i="1"/>
  <c r="E1068" i="1"/>
  <c r="D1068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E965" i="1"/>
  <c r="D965" i="1"/>
  <c r="E836" i="1"/>
  <c r="D776" i="1"/>
  <c r="D759" i="1"/>
  <c r="I819" i="1"/>
  <c r="I603" i="1"/>
  <c r="D479" i="1"/>
  <c r="I477" i="1"/>
  <c r="I964" i="1"/>
  <c r="I285" i="1"/>
  <c r="I287" i="1"/>
  <c r="I286" i="1"/>
  <c r="I284" i="1"/>
  <c r="E450" i="1"/>
  <c r="D450" i="1"/>
  <c r="I449" i="1"/>
  <c r="D327" i="1"/>
  <c r="I324" i="1"/>
  <c r="I325" i="1"/>
  <c r="D100" i="1"/>
  <c r="I93" i="1"/>
  <c r="I835" i="1"/>
  <c r="D575" i="1"/>
  <c r="I572" i="1"/>
  <c r="I571" i="1"/>
  <c r="E495" i="1"/>
  <c r="I494" i="1"/>
  <c r="I493" i="1"/>
  <c r="I935" i="1"/>
  <c r="I934" i="1"/>
  <c r="I980" i="1" l="1"/>
  <c r="I755" i="1"/>
  <c r="I754" i="1" l="1"/>
  <c r="I753" i="1"/>
  <c r="I752" i="1"/>
  <c r="I751" i="1"/>
  <c r="I227" i="1" l="1"/>
  <c r="I570" i="1" l="1"/>
  <c r="I323" i="1" l="1"/>
  <c r="I92" i="1"/>
  <c r="I629" i="1"/>
  <c r="I818" i="1"/>
  <c r="I750" i="1"/>
  <c r="I749" i="1"/>
  <c r="I748" i="1"/>
  <c r="I747" i="1"/>
  <c r="I746" i="1"/>
  <c r="I745" i="1"/>
  <c r="I1000" i="1" l="1"/>
  <c r="I999" i="1"/>
  <c r="I998" i="1"/>
  <c r="I997" i="1"/>
  <c r="I996" i="1"/>
  <c r="I1012" i="1"/>
  <c r="I1011" i="1"/>
  <c r="I502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3" i="1"/>
  <c r="I501" i="1"/>
  <c r="I500" i="1"/>
  <c r="I499" i="1"/>
  <c r="I498" i="1"/>
  <c r="I497" i="1"/>
  <c r="I523" i="1"/>
  <c r="I522" i="1"/>
  <c r="I521" i="1"/>
  <c r="I520" i="1"/>
  <c r="I519" i="1"/>
  <c r="I518" i="1"/>
  <c r="I517" i="1"/>
  <c r="I524" i="1"/>
  <c r="I509" i="1"/>
  <c r="I508" i="1"/>
  <c r="I507" i="1"/>
  <c r="I506" i="1"/>
  <c r="I505" i="1"/>
  <c r="I504" i="1"/>
  <c r="I503" i="1"/>
  <c r="I643" i="1"/>
  <c r="I639" i="1"/>
  <c r="I641" i="1"/>
  <c r="I640" i="1"/>
  <c r="I644" i="1"/>
  <c r="I642" i="1"/>
  <c r="I638" i="1"/>
  <c r="I637" i="1"/>
  <c r="I636" i="1"/>
  <c r="I635" i="1"/>
  <c r="I634" i="1"/>
  <c r="I645" i="1" l="1"/>
  <c r="I628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448" i="1"/>
  <c r="I963" i="1"/>
  <c r="I933" i="1"/>
  <c r="I90" i="1"/>
  <c r="I91" i="1"/>
  <c r="I569" i="1"/>
  <c r="I568" i="1"/>
  <c r="I744" i="1"/>
  <c r="I567" i="1"/>
  <c r="E1052" i="1" l="1"/>
  <c r="E994" i="1"/>
  <c r="I993" i="1"/>
  <c r="I932" i="1"/>
  <c r="I743" i="1"/>
  <c r="I742" i="1"/>
  <c r="I283" i="1"/>
  <c r="I282" i="1"/>
  <c r="I566" i="1"/>
  <c r="I322" i="1" l="1"/>
  <c r="I741" i="1"/>
  <c r="I565" i="1"/>
  <c r="I564" i="1"/>
  <c r="I476" i="1" l="1"/>
  <c r="I281" i="1" l="1"/>
  <c r="I280" i="1"/>
  <c r="I834" i="1"/>
  <c r="I475" i="1"/>
  <c r="I279" i="1"/>
  <c r="I1050" i="1" l="1"/>
  <c r="I418" i="1" l="1"/>
  <c r="I419" i="1"/>
  <c r="I417" i="1"/>
  <c r="I88" i="1" l="1"/>
  <c r="I89" i="1"/>
  <c r="I1049" i="1" l="1"/>
  <c r="I87" i="1"/>
  <c r="I447" i="1"/>
  <c r="I740" i="1"/>
  <c r="I474" i="1"/>
  <c r="I962" i="1"/>
  <c r="I931" i="1"/>
  <c r="I817" i="1" l="1"/>
  <c r="I816" i="1"/>
  <c r="I627" i="1" l="1"/>
  <c r="I626" i="1"/>
  <c r="I86" i="1" l="1"/>
  <c r="I321" i="1"/>
  <c r="I416" i="1" l="1"/>
  <c r="I473" i="1"/>
  <c r="I472" i="1"/>
  <c r="I471" i="1"/>
  <c r="I466" i="1" l="1"/>
  <c r="I278" i="1" l="1"/>
  <c r="D980" i="1" l="1"/>
  <c r="I1027" i="1"/>
  <c r="I85" i="1"/>
  <c r="I414" i="1"/>
  <c r="I415" i="1"/>
  <c r="I412" i="1"/>
  <c r="I413" i="1"/>
  <c r="I470" i="1"/>
  <c r="I961" i="1"/>
  <c r="I930" i="1"/>
  <c r="I929" i="1"/>
  <c r="I928" i="1"/>
  <c r="I469" i="1"/>
  <c r="I739" i="1"/>
  <c r="I563" i="1"/>
  <c r="I277" i="1" l="1"/>
  <c r="I276" i="1"/>
  <c r="I275" i="1" l="1"/>
  <c r="I815" i="1"/>
  <c r="I320" i="1"/>
  <c r="I274" i="1" l="1"/>
  <c r="I273" i="1"/>
  <c r="I1048" i="1" l="1"/>
  <c r="I1047" i="1"/>
  <c r="E980" i="1" l="1"/>
  <c r="I252" i="1"/>
  <c r="I243" i="1"/>
  <c r="I255" i="1"/>
  <c r="I149" i="1"/>
  <c r="I109" i="1"/>
  <c r="I114" i="1"/>
  <c r="I106" i="1"/>
  <c r="I647" i="1"/>
  <c r="I446" i="1" l="1"/>
  <c r="I411" i="1"/>
  <c r="I410" i="1" l="1"/>
  <c r="I468" i="1"/>
  <c r="I467" i="1"/>
  <c r="I927" i="1"/>
  <c r="I926" i="1"/>
  <c r="I1046" i="1" l="1"/>
  <c r="I1045" i="1"/>
  <c r="I1042" i="1"/>
  <c r="I272" i="1"/>
  <c r="I84" i="1"/>
  <c r="I83" i="1"/>
  <c r="I562" i="1"/>
  <c r="I738" i="1"/>
  <c r="I737" i="1"/>
  <c r="I736" i="1"/>
  <c r="I735" i="1"/>
  <c r="I734" i="1"/>
  <c r="I409" i="1" l="1"/>
  <c r="E776" i="1" l="1"/>
  <c r="I775" i="1"/>
  <c r="I774" i="1"/>
  <c r="I733" i="1"/>
  <c r="I561" i="1"/>
  <c r="I82" i="1"/>
  <c r="I81" i="1"/>
  <c r="I408" i="1" l="1"/>
  <c r="I407" i="1"/>
  <c r="I732" i="1" l="1"/>
  <c r="I731" i="1"/>
  <c r="I730" i="1"/>
  <c r="I729" i="1"/>
  <c r="I80" i="1"/>
  <c r="I79" i="1"/>
  <c r="I271" i="1"/>
  <c r="I270" i="1"/>
  <c r="I560" i="1"/>
  <c r="I406" i="1"/>
  <c r="I405" i="1"/>
  <c r="D994" i="1" l="1"/>
  <c r="I925" i="1"/>
  <c r="I924" i="1"/>
  <c r="I960" i="1"/>
  <c r="I959" i="1"/>
  <c r="I992" i="1"/>
  <c r="I923" i="1"/>
  <c r="I922" i="1"/>
  <c r="I269" i="1" l="1"/>
  <c r="I268" i="1"/>
  <c r="I728" i="1"/>
  <c r="I404" i="1" l="1"/>
  <c r="I319" i="1"/>
  <c r="I238" i="1"/>
  <c r="I544" i="1" l="1"/>
  <c r="I1044" i="1" l="1"/>
  <c r="I78" i="1" l="1"/>
  <c r="I814" i="1"/>
  <c r="I813" i="1"/>
  <c r="I773" i="1"/>
  <c r="I772" i="1"/>
  <c r="I727" i="1"/>
  <c r="I726" i="1"/>
  <c r="I725" i="1"/>
  <c r="I267" i="1"/>
  <c r="I559" i="1"/>
  <c r="I266" i="1"/>
  <c r="I265" i="1"/>
  <c r="I921" i="1"/>
  <c r="I920" i="1"/>
  <c r="I1018" i="1" l="1"/>
  <c r="I1066" i="1" l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D1052" i="1"/>
  <c r="I1041" i="1"/>
  <c r="I1040" i="1"/>
  <c r="I1038" i="1"/>
  <c r="I1037" i="1"/>
  <c r="I1036" i="1"/>
  <c r="I1035" i="1"/>
  <c r="I1034" i="1"/>
  <c r="I1033" i="1"/>
  <c r="I1032" i="1"/>
  <c r="I1031" i="1"/>
  <c r="I1030" i="1"/>
  <c r="I1029" i="1"/>
  <c r="I1028" i="1"/>
  <c r="I1026" i="1"/>
  <c r="I1025" i="1"/>
  <c r="I1024" i="1"/>
  <c r="I1023" i="1"/>
  <c r="I1021" i="1"/>
  <c r="I1020" i="1"/>
  <c r="I1019" i="1"/>
  <c r="D1013" i="1"/>
  <c r="I1010" i="1"/>
  <c r="I1009" i="1"/>
  <c r="I1008" i="1"/>
  <c r="I1007" i="1"/>
  <c r="I1006" i="1"/>
  <c r="I1005" i="1"/>
  <c r="I1004" i="1"/>
  <c r="I1003" i="1"/>
  <c r="I1002" i="1"/>
  <c r="I1001" i="1"/>
  <c r="I991" i="1"/>
  <c r="I990" i="1"/>
  <c r="I989" i="1"/>
  <c r="I988" i="1"/>
  <c r="I987" i="1"/>
  <c r="I986" i="1"/>
  <c r="I985" i="1"/>
  <c r="I984" i="1"/>
  <c r="I983" i="1"/>
  <c r="I982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D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3" i="1"/>
  <c r="I832" i="1"/>
  <c r="I831" i="1"/>
  <c r="I830" i="1"/>
  <c r="I829" i="1"/>
  <c r="I828" i="1"/>
  <c r="I827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1" i="1"/>
  <c r="I770" i="1"/>
  <c r="I769" i="1"/>
  <c r="I768" i="1"/>
  <c r="I767" i="1"/>
  <c r="I766" i="1"/>
  <c r="I765" i="1"/>
  <c r="I764" i="1"/>
  <c r="I763" i="1"/>
  <c r="I762" i="1"/>
  <c r="I761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E645" i="1"/>
  <c r="D645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D525" i="1"/>
  <c r="I516" i="1"/>
  <c r="I515" i="1"/>
  <c r="I514" i="1"/>
  <c r="I513" i="1"/>
  <c r="I512" i="1"/>
  <c r="I511" i="1"/>
  <c r="I510" i="1"/>
  <c r="I1067" i="1"/>
  <c r="D495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D357" i="1"/>
  <c r="I337" i="1"/>
  <c r="I336" i="1"/>
  <c r="I335" i="1"/>
  <c r="I334" i="1"/>
  <c r="I332" i="1"/>
  <c r="I331" i="1"/>
  <c r="I330" i="1"/>
  <c r="I32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64" i="1"/>
  <c r="I263" i="1"/>
  <c r="I262" i="1"/>
  <c r="I261" i="1"/>
  <c r="I260" i="1"/>
  <c r="I259" i="1"/>
  <c r="I258" i="1"/>
  <c r="I257" i="1"/>
  <c r="I256" i="1"/>
  <c r="I254" i="1"/>
  <c r="I253" i="1"/>
  <c r="I251" i="1"/>
  <c r="I250" i="1"/>
  <c r="I249" i="1"/>
  <c r="I248" i="1"/>
  <c r="I247" i="1"/>
  <c r="I246" i="1"/>
  <c r="I245" i="1"/>
  <c r="I244" i="1"/>
  <c r="I242" i="1"/>
  <c r="I241" i="1"/>
  <c r="I240" i="1"/>
  <c r="I239" i="1"/>
  <c r="I237" i="1"/>
  <c r="I236" i="1"/>
  <c r="I235" i="1"/>
  <c r="I234" i="1"/>
  <c r="I233" i="1"/>
  <c r="I232" i="1"/>
  <c r="I231" i="1"/>
  <c r="I230" i="1"/>
  <c r="I229" i="1"/>
  <c r="I228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3" i="1"/>
  <c r="I112" i="1"/>
  <c r="I111" i="1"/>
  <c r="I110" i="1"/>
  <c r="I108" i="1"/>
  <c r="I107" i="1"/>
  <c r="I105" i="1"/>
  <c r="H103" i="1"/>
  <c r="G103" i="1"/>
  <c r="F103" i="1"/>
  <c r="E103" i="1"/>
  <c r="D103" i="1"/>
  <c r="I102" i="1"/>
  <c r="I103" i="1" s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450" i="1" l="1"/>
  <c r="I776" i="1"/>
  <c r="I965" i="1"/>
  <c r="I939" i="1"/>
  <c r="I825" i="1"/>
  <c r="I495" i="1"/>
  <c r="I525" i="1"/>
  <c r="I357" i="1"/>
  <c r="I479" i="1"/>
  <c r="I422" i="1"/>
  <c r="I994" i="1"/>
  <c r="I836" i="1"/>
  <c r="I1013" i="1"/>
  <c r="I851" i="1"/>
  <c r="I1068" i="1"/>
  <c r="D1070" i="1"/>
  <c r="E1071" i="1"/>
  <c r="G1071" i="1"/>
  <c r="F1071" i="1"/>
  <c r="H1071" i="1"/>
  <c r="I1071" i="1" l="1"/>
</calcChain>
</file>

<file path=xl/sharedStrings.xml><?xml version="1.0" encoding="utf-8"?>
<sst xmlns="http://schemas.openxmlformats.org/spreadsheetml/2006/main" count="2626" uniqueCount="1282">
  <si>
    <t>Sl.no</t>
  </si>
  <si>
    <t>Name of the Hospital</t>
  </si>
  <si>
    <t>Address</t>
  </si>
  <si>
    <t>Beds</t>
  </si>
  <si>
    <t>QUANTITY(Kgs.)</t>
  </si>
  <si>
    <t>Yellow</t>
  </si>
  <si>
    <t>Red</t>
  </si>
  <si>
    <t>Blue</t>
  </si>
  <si>
    <t>PPC</t>
  </si>
  <si>
    <t>SHADNAGAR</t>
  </si>
  <si>
    <t>Abhishek Hospital</t>
  </si>
  <si>
    <t>Anmol Children's Hospital</t>
  </si>
  <si>
    <t>Janani Hospital</t>
  </si>
  <si>
    <t>Care well Hospital</t>
  </si>
  <si>
    <t>Divya Hospital</t>
  </si>
  <si>
    <t>Gayatri hospital</t>
  </si>
  <si>
    <t>BPK Lotus Hospital</t>
  </si>
  <si>
    <t xml:space="preserve">Manasa Nursing Home    </t>
  </si>
  <si>
    <t>Mahabodhi Diagnostics</t>
  </si>
  <si>
    <t>*</t>
  </si>
  <si>
    <t>Ranga Raiya Diagnostics</t>
  </si>
  <si>
    <t>R.S. Dental Hospital</t>
  </si>
  <si>
    <t>Srinivas Children's &amp; General Hospital</t>
  </si>
  <si>
    <t xml:space="preserve">Sri Amrutha Children's Hospital   </t>
  </si>
  <si>
    <t>Shadnagar Diagnostics</t>
  </si>
  <si>
    <t>Sri Sai Baba Nursing Home</t>
  </si>
  <si>
    <t xml:space="preserve">Sai Mythri Hospital </t>
  </si>
  <si>
    <t>Shiv Ram Naik Hospital</t>
  </si>
  <si>
    <t>Shadnagar Dental Hospital</t>
  </si>
  <si>
    <t>Shiva Sri Hospital</t>
  </si>
  <si>
    <t>SVR Diagnostics</t>
  </si>
  <si>
    <t>Sri Guru Raghavendra  Dental</t>
  </si>
  <si>
    <t>Sri Balaji Clinic</t>
  </si>
  <si>
    <t>Sri Drugha Diagnostics</t>
  </si>
  <si>
    <t>Vijay Hospital</t>
  </si>
  <si>
    <t>Vijaya Jyothi Multi Speciality Hospital</t>
  </si>
  <si>
    <t>Venkata Sai Poly Clinic</t>
  </si>
  <si>
    <t>Yashoda Dental Hospital</t>
  </si>
  <si>
    <t>Viva Hospital</t>
  </si>
  <si>
    <t xml:space="preserve">Bhavana Multispeciality Hospital </t>
  </si>
  <si>
    <t xml:space="preserve">Padma Nursing Home </t>
  </si>
  <si>
    <t>Sudha Nursing Home</t>
  </si>
  <si>
    <t>Star Kid Hospital  (Shadnagar Multispecialty Hospital)</t>
  </si>
  <si>
    <t>Sai Ram Clinic</t>
  </si>
  <si>
    <t>Dadaji Clinic</t>
  </si>
  <si>
    <t>Life Care Multispecialty Hospital</t>
  </si>
  <si>
    <t>Veda Hospital</t>
  </si>
  <si>
    <t>Lims Hospital</t>
  </si>
  <si>
    <t xml:space="preserve">Ayra Dental Clinic </t>
  </si>
  <si>
    <t>Bugga Reddy Hospital</t>
  </si>
  <si>
    <t>Medi Point Diagnostic centre</t>
  </si>
  <si>
    <t>Lahari Diagnostic Centre</t>
  </si>
  <si>
    <t>Suresh Diagnostic Centre</t>
  </si>
  <si>
    <t xml:space="preserve">Shree Sai Clinic </t>
  </si>
  <si>
    <t xml:space="preserve">Dr Agarwals Health Care Limited </t>
  </si>
  <si>
    <t>Sai Ram Diagnostic centre</t>
  </si>
  <si>
    <t>Sri Balaji Lab</t>
  </si>
  <si>
    <t>Venetia Eye Care</t>
  </si>
  <si>
    <t>WENS Diagnostics</t>
  </si>
  <si>
    <t>Sai Thirumala Clinic</t>
  </si>
  <si>
    <t xml:space="preserve">Happy Hospital </t>
  </si>
  <si>
    <t xml:space="preserve">Shadnagar Blood Centre </t>
  </si>
  <si>
    <t xml:space="preserve">Balaji Hospital </t>
  </si>
  <si>
    <t xml:space="preserve">Sri Sai Hospital </t>
  </si>
  <si>
    <t xml:space="preserve">Maa Care Childrens Hospital </t>
  </si>
  <si>
    <t xml:space="preserve">Shadnagar Physiotheraphy Clinic </t>
  </si>
  <si>
    <t xml:space="preserve">Sri Vasavi Poly Clinic </t>
  </si>
  <si>
    <t xml:space="preserve">ABV DR Neerajas Fertility Centre </t>
  </si>
  <si>
    <t>Recover Hospital</t>
  </si>
  <si>
    <t>Jeevan Sai Dental Hospital</t>
  </si>
  <si>
    <t>Adithya Nuero Super Specality Hospital</t>
  </si>
  <si>
    <t xml:space="preserve">Arogya Hospital &amp; Diagnostic centre </t>
  </si>
  <si>
    <t>Varahi Hospital</t>
  </si>
  <si>
    <t>TOTAL</t>
  </si>
  <si>
    <t>SHADNAGAR PHC'S</t>
  </si>
  <si>
    <t>Kothur PHC</t>
  </si>
  <si>
    <t>Aasha Hospital</t>
  </si>
  <si>
    <t>Addis Nuero Phy</t>
  </si>
  <si>
    <t xml:space="preserve">Ahmed Poly Clinic </t>
  </si>
  <si>
    <t>Amar Hospital</t>
  </si>
  <si>
    <t>Amma Hospital</t>
  </si>
  <si>
    <t>Anil's Surgicare</t>
  </si>
  <si>
    <t>Anirudh Hospital</t>
  </si>
  <si>
    <t>Aroghya Hospital</t>
  </si>
  <si>
    <t>Adithya Kidney Center</t>
  </si>
  <si>
    <t>Chandra Hospital</t>
  </si>
  <si>
    <t>City Endoscan Center</t>
  </si>
  <si>
    <t>Dhanvanthri Hospital</t>
  </si>
  <si>
    <t xml:space="preserve">Dhatta Clinic </t>
  </si>
  <si>
    <t>Gautham Hospital</t>
  </si>
  <si>
    <t>Gayathri Dental</t>
  </si>
  <si>
    <t>Indian Red Cross Blood Bank</t>
  </si>
  <si>
    <t>JSM Dental</t>
  </si>
  <si>
    <t>Kavitha Nurshing Home</t>
  </si>
  <si>
    <t>KK Hospital</t>
  </si>
  <si>
    <t>Litmus Diagnostics</t>
  </si>
  <si>
    <t>Laxma Reddy Clinic</t>
  </si>
  <si>
    <t xml:space="preserve">Manasa Nursing Home </t>
  </si>
  <si>
    <t xml:space="preserve">M.M Poly Clinic </t>
  </si>
  <si>
    <t>Mallika Hospital</t>
  </si>
  <si>
    <t>Medi care Diagnostics</t>
  </si>
  <si>
    <t>Meghana Hospital</t>
  </si>
  <si>
    <t>Modern Dental</t>
  </si>
  <si>
    <t>Mythri Hospital</t>
  </si>
  <si>
    <t>Neha Shine hospital</t>
  </si>
  <si>
    <t>New Niloufer Children's Hospital</t>
  </si>
  <si>
    <t xml:space="preserve">New Sai BabaHospital </t>
  </si>
  <si>
    <t>Navodya Hospital</t>
  </si>
  <si>
    <t>Om Clinic</t>
  </si>
  <si>
    <t>Orange Path Lab</t>
  </si>
  <si>
    <t>Palamoor Bio Sciences</t>
  </si>
  <si>
    <t>Palamur Nuero Clinic</t>
  </si>
  <si>
    <t>Phanindra Dental Hospital</t>
  </si>
  <si>
    <t>Prime Diagnostic Centre</t>
  </si>
  <si>
    <t xml:space="preserve">PVR Chest Hospital </t>
  </si>
  <si>
    <t>Susrutha Hospital (Prathibha people health care center)</t>
  </si>
  <si>
    <t>Palamoor Eye Center</t>
  </si>
  <si>
    <t>Palamur Blood Bank</t>
  </si>
  <si>
    <t>Ramreddy Lions Eye Hospital</t>
  </si>
  <si>
    <t>Ravi children's Hospital</t>
  </si>
  <si>
    <t xml:space="preserve">Ravi Diagnostics </t>
  </si>
  <si>
    <t>S.S. Hospital</t>
  </si>
  <si>
    <t>S.V.S.Dental Hospital</t>
  </si>
  <si>
    <t>S.V.S.Hospital</t>
  </si>
  <si>
    <t>Sadhana Dental</t>
  </si>
  <si>
    <t xml:space="preserve">Safa Dental </t>
  </si>
  <si>
    <t>Sai Shilpa Hospital</t>
  </si>
  <si>
    <t>Sai Swetha Hospital</t>
  </si>
  <si>
    <t xml:space="preserve">Sanvi Multispeciality Hospital </t>
  </si>
  <si>
    <t>Siri Children's Hospital</t>
  </si>
  <si>
    <t>SLVS Diagnostic Center</t>
  </si>
  <si>
    <t>Sri Harsha Hospital</t>
  </si>
  <si>
    <t>Sri Krishna mulispeciality hospital</t>
  </si>
  <si>
    <t>Sri Lakshmi Hospital</t>
  </si>
  <si>
    <t xml:space="preserve">Sri Laxmi Scaning Center </t>
  </si>
  <si>
    <t>Sri Sai Krishna E.N.T.</t>
  </si>
  <si>
    <t xml:space="preserve">Sri Sai Nursing Home </t>
  </si>
  <si>
    <t>Sujatha Clinic</t>
  </si>
  <si>
    <t>Sunitha Hospital</t>
  </si>
  <si>
    <t>Swetha Nursing Home</t>
  </si>
  <si>
    <t xml:space="preserve">Sri Sai Venkata Diagnostic </t>
  </si>
  <si>
    <t>Star Diagnostics Center</t>
  </si>
  <si>
    <t xml:space="preserve">Sanjana Palamoor Nursing Home </t>
  </si>
  <si>
    <t>Srikanth Dental</t>
  </si>
  <si>
    <t>Surya Hospital</t>
  </si>
  <si>
    <t>Teja's Hospital</t>
  </si>
  <si>
    <t>Thyrocarae Center</t>
  </si>
  <si>
    <t>TJR Dential</t>
  </si>
  <si>
    <t>Vijaya Nursing Home</t>
  </si>
  <si>
    <t>Vimala ENT Clinic</t>
  </si>
  <si>
    <t>Yasodha Dental &amp; ENT Clinic</t>
  </si>
  <si>
    <t>GOVT Medical College</t>
  </si>
  <si>
    <t xml:space="preserve">Sindhu Hospital </t>
  </si>
  <si>
    <t>SIMS Hospital</t>
  </si>
  <si>
    <t>Sri SK Poly Clinic</t>
  </si>
  <si>
    <t>Nithya Hospital</t>
  </si>
  <si>
    <t>Meenakshi  Hospital</t>
  </si>
  <si>
    <t>Lotus Diagnostics Center</t>
  </si>
  <si>
    <t>Noble Hospital</t>
  </si>
  <si>
    <t>Shravani E N T Clinic</t>
  </si>
  <si>
    <t>Kartheek Neuro Centre</t>
  </si>
  <si>
    <t>Smile and Shine Dental Clinic</t>
  </si>
  <si>
    <t>Chandhana Hospital</t>
  </si>
  <si>
    <t>Sri Sai Ram poly clinic and Dental Hospital</t>
  </si>
  <si>
    <t>Chanti Hospital</t>
  </si>
  <si>
    <t>Virat Hospital</t>
  </si>
  <si>
    <t>RVR Hospital</t>
  </si>
  <si>
    <t>Kalyani Dental</t>
  </si>
  <si>
    <t>Sure Diagnostic Center</t>
  </si>
  <si>
    <t>Maturhrudaya Clinic</t>
  </si>
  <si>
    <t>Mamatha Lab</t>
  </si>
  <si>
    <t>Nithin Rajamuri Chest Clinic</t>
  </si>
  <si>
    <t>Family Care Clinic</t>
  </si>
  <si>
    <t xml:space="preserve">Sri Kara Scanning Center &amp; Orthopaedic </t>
  </si>
  <si>
    <t>Uday Hospital</t>
  </si>
  <si>
    <t>Shyam Life Care clinic</t>
  </si>
  <si>
    <t>Gandhi Neuro Hospital</t>
  </si>
  <si>
    <t>We Care Hospital</t>
  </si>
  <si>
    <t>Mahabubnagar Cancer Hospital</t>
  </si>
  <si>
    <t>Mahabubnagar Intensive Care</t>
  </si>
  <si>
    <t>Laxmi Rumatology Clinic</t>
  </si>
  <si>
    <t>SR Hospital</t>
  </si>
  <si>
    <t>Adwith Clinic</t>
  </si>
  <si>
    <t>Balaji Neuro Hospital</t>
  </si>
  <si>
    <t>Apoorva Children's Hospital</t>
  </si>
  <si>
    <t>Sree Dental Hospital</t>
  </si>
  <si>
    <t>Brisk Facilities (Sugar Division)Pvt Ltd (CSC HEALTH CARE &amp; WELLNESS CENTER)</t>
  </si>
  <si>
    <t>Sri Srinivasa MultiSpeciality Hospital</t>
  </si>
  <si>
    <t>Sneha Chest Care Hospital</t>
  </si>
  <si>
    <t>ECHS Poly Clinic</t>
  </si>
  <si>
    <t>Akshaya Diagnostic Centre</t>
  </si>
  <si>
    <t xml:space="preserve">Vihaan Diagnostic center </t>
  </si>
  <si>
    <t xml:space="preserve">Siri Dental Hospital </t>
  </si>
  <si>
    <t>SABITHA HOSPITAL</t>
  </si>
  <si>
    <t>Sree Ramulu Hospital</t>
  </si>
  <si>
    <t>Sri Harsha Neuro Psychiatry Multi Speciality Hospital</t>
  </si>
  <si>
    <t>Vajara sree Hospital</t>
  </si>
  <si>
    <t>Vijaya Diagnostic Centre Ltd</t>
  </si>
  <si>
    <r>
      <t>M.M Hospital</t>
    </r>
    <r>
      <rPr>
        <sz val="11"/>
        <color rgb="FFFF0000"/>
        <rFont val="Calibri"/>
        <family val="2"/>
      </rPr>
      <t xml:space="preserve"> </t>
    </r>
  </si>
  <si>
    <t xml:space="preserve">Alma Care Hospital </t>
  </si>
  <si>
    <t>Padmavathi Dental Hospital</t>
  </si>
  <si>
    <t xml:space="preserve">Tirumala Dental Care </t>
  </si>
  <si>
    <t xml:space="preserve">Happy Smiles Dental Care </t>
  </si>
  <si>
    <t xml:space="preserve">Krishnalatha Skin &amp; Eye Hospital </t>
  </si>
  <si>
    <t xml:space="preserve">LV Hospital </t>
  </si>
  <si>
    <t xml:space="preserve">Vasavi Gastro Liver Endnscopy Centre </t>
  </si>
  <si>
    <t xml:space="preserve">Health Care 360 Clinic   </t>
  </si>
  <si>
    <t xml:space="preserve">Mahabubnagar Clinic </t>
  </si>
  <si>
    <t xml:space="preserve">Samraksha Multi Specialty Hospital  </t>
  </si>
  <si>
    <t xml:space="preserve">Veda Super Specialty Dental Clinic  </t>
  </si>
  <si>
    <t xml:space="preserve">Nirmal Diagnostic Center   </t>
  </si>
  <si>
    <t xml:space="preserve">Ravi Dental  </t>
  </si>
  <si>
    <t xml:space="preserve">Sree Hospital  </t>
  </si>
  <si>
    <t xml:space="preserve">GVKR Hospital  </t>
  </si>
  <si>
    <t xml:space="preserve">VIDYA Dental </t>
  </si>
  <si>
    <t xml:space="preserve">Thyrocare Diagnostic Centre   </t>
  </si>
  <si>
    <t xml:space="preserve">Palamoor Diagnostics Center  </t>
  </si>
  <si>
    <t>Path Care Diagnostic centre</t>
  </si>
  <si>
    <t>JADCHERLA</t>
  </si>
  <si>
    <t>Balaji Childrens Hospital</t>
  </si>
  <si>
    <t>Litmus Diagnostic Center</t>
  </si>
  <si>
    <t>Mallappa Memorial Hospital</t>
  </si>
  <si>
    <t>Sara Diagnostic Center</t>
  </si>
  <si>
    <t>Sugudha Devi Hospital</t>
  </si>
  <si>
    <t>Srinivasa Hospital</t>
  </si>
  <si>
    <t>Sai Prasanthi Dental</t>
  </si>
  <si>
    <t>Vamshi CBCC Cancer Hospital</t>
  </si>
  <si>
    <t>Vijay Clinic</t>
  </si>
  <si>
    <t xml:space="preserve">Agur Prime Hospital  </t>
  </si>
  <si>
    <t>Madhusudhana Reddy Clinic</t>
  </si>
  <si>
    <t>Maa Hospital Meternity &amp; Surgical &amp; Diagnostics</t>
  </si>
  <si>
    <t>Sri Sai Multispeciality Dental</t>
  </si>
  <si>
    <t>Amoga Hospital</t>
  </si>
  <si>
    <t>Sri Laxmi Chandran Children's Hospital</t>
  </si>
  <si>
    <t>Swami Reddy Hospital</t>
  </si>
  <si>
    <t>Sai chandhana Clinic</t>
  </si>
  <si>
    <t xml:space="preserve">Srinidhi Hospital </t>
  </si>
  <si>
    <t xml:space="preserve">Annapurna Kidney &amp; Urology Hospital   </t>
  </si>
  <si>
    <t xml:space="preserve">Srinivasa Hospital  </t>
  </si>
  <si>
    <t xml:space="preserve">RJR Herbal Hospital </t>
  </si>
  <si>
    <t>MAHABUBNAGAR - PHC'S</t>
  </si>
  <si>
    <t>Hanwada PHC</t>
  </si>
  <si>
    <t>Mamdaabad PHC</t>
  </si>
  <si>
    <t>Gandeed PHC</t>
  </si>
  <si>
    <t>Jannampet  PHC</t>
  </si>
  <si>
    <t>Addakal PHC</t>
  </si>
  <si>
    <t>Boothpur PHC</t>
  </si>
  <si>
    <t>Kaurampet PHC</t>
  </si>
  <si>
    <t>Midjil PHC</t>
  </si>
  <si>
    <t xml:space="preserve">Koilkonda PHC </t>
  </si>
  <si>
    <t>Devarakadra PHC</t>
  </si>
  <si>
    <t>Marikal PHC</t>
  </si>
  <si>
    <t>Rajapur PHC</t>
  </si>
  <si>
    <t>Balanagar PHC</t>
  </si>
  <si>
    <t>Moosapet PHC</t>
  </si>
  <si>
    <t>Thimmajipet PHC</t>
  </si>
  <si>
    <t>Manikonda PHC</t>
  </si>
  <si>
    <t>Maganoor PHC</t>
  </si>
  <si>
    <t>Edira PHC</t>
  </si>
  <si>
    <t>ChinnaChintakunta PHC</t>
  </si>
  <si>
    <t>Perur PHC</t>
  </si>
  <si>
    <t>Nawabpet PHC</t>
  </si>
  <si>
    <t>Gangapur PHC</t>
  </si>
  <si>
    <t>Kothlabad PHC</t>
  </si>
  <si>
    <t>Jadcherla / BDPL UPHC</t>
  </si>
  <si>
    <t>Kummariwadi UPHC</t>
  </si>
  <si>
    <t>Mothinagar UPHC</t>
  </si>
  <si>
    <t>Pathapalmoor UPHC</t>
  </si>
  <si>
    <t>Ramaiah Bowli UPHC</t>
  </si>
  <si>
    <t xml:space="preserve">NAGARKURNOOL  </t>
  </si>
  <si>
    <t xml:space="preserve">Aditya Hospital </t>
  </si>
  <si>
    <t>Amma Childrens Hospital &amp; Diagnostic Center</t>
  </si>
  <si>
    <t>Dr.Pathlabs</t>
  </si>
  <si>
    <t>Kuchakulla Ramchandra Reddy Eye Hospital</t>
  </si>
  <si>
    <t>MSR Superspeciality Hospital</t>
  </si>
  <si>
    <t>Pragathi Nursing Home</t>
  </si>
  <si>
    <t>Pulla Reddy Hospital</t>
  </si>
  <si>
    <t>Sara Diagnostic Centre</t>
  </si>
  <si>
    <t>Sri Satya Sai Hospital</t>
  </si>
  <si>
    <t>Sri Shiva Nursing Home</t>
  </si>
  <si>
    <t>Sri Devi Dental Hospital</t>
  </si>
  <si>
    <t>Venkata Sai Diagnostics</t>
  </si>
  <si>
    <t>Shoba Hospital</t>
  </si>
  <si>
    <t>Shanvi children's clinic</t>
  </si>
  <si>
    <t>Sindhu Skin &amp; Cancer Clinic</t>
  </si>
  <si>
    <t>IBEX Digital X-Ray Scaning Center</t>
  </si>
  <si>
    <t>Sri Sai Path Lab</t>
  </si>
  <si>
    <t>venkataramma childrens Hosipal</t>
  </si>
  <si>
    <t>Laxmi Prasanna Diagnostic Center</t>
  </si>
  <si>
    <t>Medpath Star Diagnostic Center</t>
  </si>
  <si>
    <t>Vishnu Dental Clinic</t>
  </si>
  <si>
    <t>Shruthi Hospital /Diagnostic Centre</t>
  </si>
  <si>
    <t xml:space="preserve">Sri Hemanth Neuro Multispecialty Hospital </t>
  </si>
  <si>
    <t>Sri Sai Multispecialty Dental Clinic</t>
  </si>
  <si>
    <t>Jaya Krishna Hospital</t>
  </si>
  <si>
    <t xml:space="preserve">Pranshi Women's Clinic </t>
  </si>
  <si>
    <t>Vihana scanning &amp; Diagnostic Center</t>
  </si>
  <si>
    <t>Eesha Multispecialty Hospital</t>
  </si>
  <si>
    <t>Jaya lab</t>
  </si>
  <si>
    <t>Trinetra eye Hosiptal</t>
  </si>
  <si>
    <t>Laxmi Hospital</t>
  </si>
  <si>
    <t>Sravanthi Diagnostic Center</t>
  </si>
  <si>
    <t>Vivek Hospital</t>
  </si>
  <si>
    <t xml:space="preserve">Praja Nursing Home </t>
  </si>
  <si>
    <t>Chandrakala Dental Care</t>
  </si>
  <si>
    <t>Cyrus Diagnostic Center</t>
  </si>
  <si>
    <t xml:space="preserve">Gayathri Hospital    </t>
  </si>
  <si>
    <t xml:space="preserve">Mahavedh Hospital  </t>
  </si>
  <si>
    <t xml:space="preserve">KALWAKURTHY  </t>
  </si>
  <si>
    <t>Mahitha Hospital</t>
  </si>
  <si>
    <t>Prashanth family Clinic</t>
  </si>
  <si>
    <t>Prasath Dental</t>
  </si>
  <si>
    <t xml:space="preserve"> Ramya Hospital </t>
  </si>
  <si>
    <t>Ramya Diagnostic centre</t>
  </si>
  <si>
    <t>SVR Diagnostic centre</t>
  </si>
  <si>
    <t>Sri Sai Nursing Home</t>
  </si>
  <si>
    <t>Adwaith Lab</t>
  </si>
  <si>
    <t xml:space="preserve"> Sri Venkata Ramana Hospital</t>
  </si>
  <si>
    <t>Srinivasa Poly Clinic</t>
  </si>
  <si>
    <t>Karthik Diagnostic Centre</t>
  </si>
  <si>
    <t>OM  Sai Baba Diagnostic Centre</t>
  </si>
  <si>
    <t>Dr C Vijay Kumar Memorial Clinic</t>
  </si>
  <si>
    <t xml:space="preserve">Suraksha Hospital </t>
  </si>
  <si>
    <t xml:space="preserve">Shifa Clinic </t>
  </si>
  <si>
    <t xml:space="preserve">ACHAMPET </t>
  </si>
  <si>
    <t>Dr. Laxma Reddy Clinic</t>
  </si>
  <si>
    <t xml:space="preserve"> Sri ram( Sar ram) Hospital </t>
  </si>
  <si>
    <t>SIMS Clinic</t>
  </si>
  <si>
    <t>Kidz  Care Childrens Hospital</t>
  </si>
  <si>
    <t>Universal  Hospital</t>
  </si>
  <si>
    <t>Care Lab</t>
  </si>
  <si>
    <t>Nobel Diagnostic centre</t>
  </si>
  <si>
    <r>
      <t>Mahadev MultiSpeciality Hospital</t>
    </r>
    <r>
      <rPr>
        <sz val="11"/>
        <color rgb="FFFF0000"/>
        <rFont val="Calibri"/>
        <family val="2"/>
      </rPr>
      <t xml:space="preserve"> </t>
    </r>
  </si>
  <si>
    <t>KOLLAPUR</t>
  </si>
  <si>
    <t>Medi care Lab</t>
  </si>
  <si>
    <t xml:space="preserve">Samraksha Multispeciality Hospital [SAI SUDHA NURSING HOME] </t>
  </si>
  <si>
    <t>VG Hospital</t>
  </si>
  <si>
    <t>Sai Krupa Hospital</t>
  </si>
  <si>
    <t xml:space="preserve">Apple Children's Hospital </t>
  </si>
  <si>
    <t>Maa Diagnostic Center</t>
  </si>
  <si>
    <t xml:space="preserve">Varun Hospital </t>
  </si>
  <si>
    <t>LIST OF GOVT. HEALTH FACILITIES OF NAGARKURNOOL DISTRICT</t>
  </si>
  <si>
    <t>Upgraded PHC PALEM</t>
  </si>
  <si>
    <t>PHC -Peddamuddunor</t>
  </si>
  <si>
    <t>PHC Bijinapally</t>
  </si>
  <si>
    <t>PHC Peddakothapally</t>
  </si>
  <si>
    <t>PHC Telkapally</t>
  </si>
  <si>
    <t>CHC Achampet</t>
  </si>
  <si>
    <t>PHC Kollapur</t>
  </si>
  <si>
    <t>PHC Siddapur</t>
  </si>
  <si>
    <t>PHC Padara</t>
  </si>
  <si>
    <t>PHC Thotapally</t>
  </si>
  <si>
    <t>PHCMannanur</t>
  </si>
  <si>
    <t>PHC Vatavarlapally
(APPAPOOR)</t>
  </si>
  <si>
    <t>PHC Balmoor</t>
  </si>
  <si>
    <t>PHCUppunuthala</t>
  </si>
  <si>
    <t>PHC lattupaly</t>
  </si>
  <si>
    <t>PHCVangoor</t>
  </si>
  <si>
    <t>PHC Charakonda</t>
  </si>
  <si>
    <t>PHC Raghupathipet</t>
  </si>
  <si>
    <t>PHC Kodair</t>
  </si>
  <si>
    <t>PHC Ambatpally</t>
  </si>
  <si>
    <t>PHC Lingal</t>
  </si>
  <si>
    <t>PHCPeddur</t>
  </si>
  <si>
    <t>PHC Veldanda</t>
  </si>
  <si>
    <t>PHCVennacherla</t>
  </si>
  <si>
    <t>PHC Pentlavally</t>
  </si>
  <si>
    <t>PHCTadoor</t>
  </si>
  <si>
    <t>PHC Boppally</t>
  </si>
  <si>
    <t>PHC Ambrabad</t>
  </si>
  <si>
    <t>PHC Urakonda</t>
  </si>
  <si>
    <t>NARAYANPET</t>
  </si>
  <si>
    <t xml:space="preserve">Aishwarya Nursing Home, </t>
  </si>
  <si>
    <t>Aayush Dental</t>
  </si>
  <si>
    <t>Bangaru Balappa Memorial Dental</t>
  </si>
  <si>
    <t>Dr. Shailaja's Maternity Hospital</t>
  </si>
  <si>
    <t>Geetha Hospital</t>
  </si>
  <si>
    <t>Kids Children Hospital</t>
  </si>
  <si>
    <t xml:space="preserve">Nithya Clinic </t>
  </si>
  <si>
    <t>Safety Hospital</t>
  </si>
  <si>
    <t>Sneha Hospital</t>
  </si>
  <si>
    <t xml:space="preserve">Sri Venkateshwara Eye Hospital </t>
  </si>
  <si>
    <t>Subhadra Hospital</t>
  </si>
  <si>
    <t>Sri Sai Hospital</t>
  </si>
  <si>
    <t>Susrutha Clinic</t>
  </si>
  <si>
    <t>Vanitha MultiSpeciality Hospital</t>
  </si>
  <si>
    <t>Jyothi Dental Hospital</t>
  </si>
  <si>
    <t>Siri Child Hospital</t>
  </si>
  <si>
    <t>Sai Rathna Hospital</t>
  </si>
  <si>
    <t>SLV Hospital</t>
  </si>
  <si>
    <t xml:space="preserve">Medicare Lab </t>
  </si>
  <si>
    <t>Nirmal Diagnostic Center</t>
  </si>
  <si>
    <t>Global Diagnostics Centre</t>
  </si>
  <si>
    <t>Raghavendra Hospital</t>
  </si>
  <si>
    <t xml:space="preserve">Sri Raksha Clinic  </t>
  </si>
  <si>
    <t xml:space="preserve">Sri Dharshana Hospital  </t>
  </si>
  <si>
    <t>Narayanpet New Life Blood Clinic</t>
  </si>
  <si>
    <t>MAKHTAL</t>
  </si>
  <si>
    <t>Maruthi Hospital</t>
  </si>
  <si>
    <t>Mrudula Clinic</t>
  </si>
  <si>
    <t xml:space="preserve">Maruthi Dental </t>
  </si>
  <si>
    <t>Sri Laxmi Clinic</t>
  </si>
  <si>
    <t>Sri Venkateshwara Clinic</t>
  </si>
  <si>
    <t>Swasa Hospital</t>
  </si>
  <si>
    <t>Venkatramana Clinic</t>
  </si>
  <si>
    <t>Anjali Diagnostics</t>
  </si>
  <si>
    <t>Sri Sai Divya Lab</t>
  </si>
  <si>
    <t xml:space="preserve">Manikanta Poly Clinic </t>
  </si>
  <si>
    <t>Sri sai Ayush Hospital</t>
  </si>
  <si>
    <t xml:space="preserve">Dhanvantri Diagnostics Centre </t>
  </si>
  <si>
    <t xml:space="preserve">Sri Laxmi Diagnostic Center  </t>
  </si>
  <si>
    <t>KOSGI</t>
  </si>
  <si>
    <t>Lavanya Clinic</t>
  </si>
  <si>
    <t>Lepakshmi Diagnostic Center</t>
  </si>
  <si>
    <t>Sri Balaji Nursing Home</t>
  </si>
  <si>
    <t>Sri Harsha Clinic</t>
  </si>
  <si>
    <t>Narayana Reddy Hospital</t>
  </si>
  <si>
    <t xml:space="preserve">Geeta Clinic </t>
  </si>
  <si>
    <t>Veda Super Speciality Dental Clinic</t>
  </si>
  <si>
    <t>Gundumal PHC</t>
  </si>
  <si>
    <t>Maddur PHC</t>
  </si>
  <si>
    <t>Makthal PHC</t>
  </si>
  <si>
    <t xml:space="preserve">Narwa PHC </t>
  </si>
  <si>
    <t>Utkoor PHC</t>
  </si>
  <si>
    <t>Pulimamidi PHC</t>
  </si>
  <si>
    <t>Karne PHC</t>
  </si>
  <si>
    <t>Kotakonda PHC</t>
  </si>
  <si>
    <t>Dammaragidda PHC</t>
  </si>
  <si>
    <t>Dhanwada PHC</t>
  </si>
  <si>
    <t>GADWAL</t>
  </si>
  <si>
    <t>Amma Vidyashala  Hospital</t>
  </si>
  <si>
    <t>Anantha Multispeciality Hospital</t>
  </si>
  <si>
    <t>Apple Lab</t>
  </si>
  <si>
    <t>Dr. K.Laxmiah Clinic</t>
  </si>
  <si>
    <t xml:space="preserve">Gadwal Central Lab </t>
  </si>
  <si>
    <t>Gadwal Multispeciality Hospital</t>
  </si>
  <si>
    <t>Janani Nursing home</t>
  </si>
  <si>
    <t>Mahesh Superspeciality Dental  Clinic</t>
  </si>
  <si>
    <t>Nirmala Devi Nursing Home</t>
  </si>
  <si>
    <t>RM Lab</t>
  </si>
  <si>
    <t>Partha Dental Hospital</t>
  </si>
  <si>
    <t>Sree Latha Clinic &amp; Lab</t>
  </si>
  <si>
    <t>Sri Vijaya Raya Multispeciality Hospital</t>
  </si>
  <si>
    <t>Subhakara  Child Hospital</t>
  </si>
  <si>
    <t>Sravanthi Multispeciality Hospital</t>
  </si>
  <si>
    <t>Sri Raghavendra Mother &amp; Child Hospital</t>
  </si>
  <si>
    <t xml:space="preserve">Sreenika  Dental Hospital </t>
  </si>
  <si>
    <t>Shiva sai Nursing Home</t>
  </si>
  <si>
    <t>SN Lab</t>
  </si>
  <si>
    <t>Owni Dental</t>
  </si>
  <si>
    <t>Vennala Childrens &amp; Family Clinic</t>
  </si>
  <si>
    <t>Jaya Praja Hospital</t>
  </si>
  <si>
    <t>Hari Lab</t>
  </si>
  <si>
    <t>SV Lab</t>
  </si>
  <si>
    <t>UV Lab</t>
  </si>
  <si>
    <t>Kranthi Lab</t>
  </si>
  <si>
    <t>Netralaya Hospital</t>
  </si>
  <si>
    <t>Suraj Clinic</t>
  </si>
  <si>
    <t>AR Dental</t>
  </si>
  <si>
    <t>Rao's Hospital</t>
  </si>
  <si>
    <t>Sri Mallikarjuna  Diagnostic Center</t>
  </si>
  <si>
    <t>Krishna Reddy Diagnostic  Center</t>
  </si>
  <si>
    <t>Sree Shiva Gange Hospital</t>
  </si>
  <si>
    <t>Praveen Dental</t>
  </si>
  <si>
    <t>Sai Sudha Dental</t>
  </si>
  <si>
    <t xml:space="preserve">SLN Dental </t>
  </si>
  <si>
    <t>Pushpa Dental</t>
  </si>
  <si>
    <t>Happy Children's Hospital</t>
  </si>
  <si>
    <t>KPN Hospital</t>
  </si>
  <si>
    <t xml:space="preserve">Jeevan Health Care Hospital </t>
  </si>
  <si>
    <t>Maruti Diagnostic Center</t>
  </si>
  <si>
    <t>JP'S Diagnostic Center</t>
  </si>
  <si>
    <t>Sree Harsha Ortho Care Hospital</t>
  </si>
  <si>
    <t>Thriguna Hospital</t>
  </si>
  <si>
    <t xml:space="preserve">Sowmya Childrens Hospital </t>
  </si>
  <si>
    <t>Sumans Diagnostic Center</t>
  </si>
  <si>
    <t xml:space="preserve">Venky Diagnostic Center </t>
  </si>
  <si>
    <t>Sagar Children's Hospital</t>
  </si>
  <si>
    <t xml:space="preserve">Cosmo Dental Clinic </t>
  </si>
  <si>
    <t xml:space="preserve">Children's Clinic </t>
  </si>
  <si>
    <t>Krishna Specialty Lab</t>
  </si>
  <si>
    <t>Jogulamba Gadwal Diagnostic Center</t>
  </si>
  <si>
    <t>Sree Harsha Diagnostic centre</t>
  </si>
  <si>
    <t>Shiva Teja Poly Clinic</t>
  </si>
  <si>
    <t xml:space="preserve">Sri Aditya Netralaya </t>
  </si>
  <si>
    <t xml:space="preserve">Medi Care Poly Clinic </t>
  </si>
  <si>
    <t xml:space="preserve">Rk Lab </t>
  </si>
  <si>
    <t>Srihaan Diagnostic Centre</t>
  </si>
  <si>
    <t>SR Lab</t>
  </si>
  <si>
    <t>Kumar Diagnostic Center</t>
  </si>
  <si>
    <t>Sri Srinivasa Poly Clinic -</t>
  </si>
  <si>
    <t xml:space="preserve">Sri venkata Raghavendra Multi Speciality Dental </t>
  </si>
  <si>
    <t>Suraksha Hospital</t>
  </si>
  <si>
    <t xml:space="preserve">Shakthi Mother &amp; Childrens Hospital </t>
  </si>
  <si>
    <t xml:space="preserve">VS LAB </t>
  </si>
  <si>
    <t xml:space="preserve">Apex Scan Center  </t>
  </si>
  <si>
    <t xml:space="preserve">Devi Dignostic Centre   </t>
  </si>
  <si>
    <t xml:space="preserve">Sri Venkateshwara HealthCare Dental Clinic </t>
  </si>
  <si>
    <t>Sri Venkateshwara Poly Clinic</t>
  </si>
  <si>
    <t>Suraksha Dignostic Centre</t>
  </si>
  <si>
    <t xml:space="preserve">SHANTHI NAGAR    </t>
  </si>
  <si>
    <t>Monica Praja Vydyasala Hospital</t>
  </si>
  <si>
    <t>Neha Lab</t>
  </si>
  <si>
    <t>Naveen Clinic</t>
  </si>
  <si>
    <t>Royal Diagnostic Center</t>
  </si>
  <si>
    <t>Sri Balaji MultiSpeciality Poly Clinic</t>
  </si>
  <si>
    <t>Tejaswini Hospital</t>
  </si>
  <si>
    <t>Venkateshwara polyclinic</t>
  </si>
  <si>
    <t>Sri Srinivasa Dental</t>
  </si>
  <si>
    <t xml:space="preserve">Maruthi Diagnostic Center </t>
  </si>
  <si>
    <t xml:space="preserve">Sahastra Clinic </t>
  </si>
  <si>
    <t>IEEJA</t>
  </si>
  <si>
    <t>Amrutha Hospital</t>
  </si>
  <si>
    <t>Bhuvaneshwari Nursing Home</t>
  </si>
  <si>
    <t>Pushpa Nursing Home &amp; Diagnostics Center</t>
  </si>
  <si>
    <t>Reddy's Lab</t>
  </si>
  <si>
    <t>Sri Srinivasa Nursing Home</t>
  </si>
  <si>
    <t>Sree Vyshnavam Diagnostics Center</t>
  </si>
  <si>
    <t>Sai Balaji Clinic</t>
  </si>
  <si>
    <t>Sri Sai Krishna Children's Hospital</t>
  </si>
  <si>
    <t>Sunrise Hospital</t>
  </si>
  <si>
    <t>Venkata Sai Clinic</t>
  </si>
  <si>
    <t>New Srinivasa Clinic</t>
  </si>
  <si>
    <t>Krishnaveni Hospital</t>
  </si>
  <si>
    <t>Vihaan Diagnostic Center</t>
  </si>
  <si>
    <t>Sai Srinivasa Diagnostic Center</t>
  </si>
  <si>
    <t>Satyanarayana Diagnostic Center</t>
  </si>
  <si>
    <t xml:space="preserve">Om Diagnostic Centre </t>
  </si>
  <si>
    <t>Kaamat Dental Clinic</t>
  </si>
  <si>
    <t xml:space="preserve">SLN Diagnostic </t>
  </si>
  <si>
    <t>SLN Hospital</t>
  </si>
  <si>
    <t>Sri Laxmi Srinivasa Diagnostic Center</t>
  </si>
  <si>
    <t>Venkateshwara Hospital</t>
  </si>
  <si>
    <t>Murali Lab</t>
  </si>
  <si>
    <t>Vaibhav Specality Lab</t>
  </si>
  <si>
    <t>Dr Mahesh Eye Hospital</t>
  </si>
  <si>
    <t xml:space="preserve">Ramesh Diagnostic Center </t>
  </si>
  <si>
    <t>Sri Sai Eye Hospital</t>
  </si>
  <si>
    <t>ALAMPUR</t>
  </si>
  <si>
    <t>SP Lab</t>
  </si>
  <si>
    <t>S.R General &amp; Childrens Clinic</t>
  </si>
  <si>
    <t>Sri Sarojini Hospital</t>
  </si>
  <si>
    <t>Sri Sarojini Dignostic Centre</t>
  </si>
  <si>
    <t>GADWAL PHC's</t>
  </si>
  <si>
    <t>Ieeja PHC</t>
  </si>
  <si>
    <t>Rajoli PHC</t>
  </si>
  <si>
    <t>Kyatoor PHC</t>
  </si>
  <si>
    <t>Dharur PHC</t>
  </si>
  <si>
    <t>Ghattu PHC</t>
  </si>
  <si>
    <t>Waddepally PHC</t>
  </si>
  <si>
    <t>Itikyala PHC</t>
  </si>
  <si>
    <t>Maldakal PHC</t>
  </si>
  <si>
    <t>Ramnagar PHC</t>
  </si>
  <si>
    <t>Manopad PHC</t>
  </si>
  <si>
    <t>Vantalpet UPHC</t>
  </si>
  <si>
    <t>Burdhapet UPHC</t>
  </si>
  <si>
    <t>Upperu UPHC</t>
  </si>
  <si>
    <t>WANPARTHY</t>
  </si>
  <si>
    <t>Apple Hospital for women and child (Apple Clinic)</t>
  </si>
  <si>
    <t>WANAPARTHY</t>
  </si>
  <si>
    <t>Ganesh Dental</t>
  </si>
  <si>
    <t>Sri Sai Nethralaya Eye Hospital</t>
  </si>
  <si>
    <t>JB Diagnostics</t>
  </si>
  <si>
    <t>Praja Vaidyashala Hospital</t>
  </si>
  <si>
    <t>Ramesh Babu Clinic</t>
  </si>
  <si>
    <t>Sai Ratna Multi speciality Hospital</t>
  </si>
  <si>
    <t>Siddartha Diagnostics</t>
  </si>
  <si>
    <t>Sri Sai Multispeciality Dental Hospital</t>
  </si>
  <si>
    <t>Suraksha Hospital (Raksha hospital)</t>
  </si>
  <si>
    <t>Sri Sai Vaishnavi Multispeciality Dental</t>
  </si>
  <si>
    <t>Vijaya Diagnostic Center Ltd</t>
  </si>
  <si>
    <t>Sarojini Clinic</t>
  </si>
  <si>
    <t>Srinivas Scan Center</t>
  </si>
  <si>
    <t>Srushti Hospital</t>
  </si>
  <si>
    <t>Vasavi Hospital</t>
  </si>
  <si>
    <t>Venkata Sai Hospital</t>
  </si>
  <si>
    <t>Wanaparthy Multispecility Hospital</t>
  </si>
  <si>
    <t>Venkateshwarlu Clinic</t>
  </si>
  <si>
    <t>Vision Diagnostic Center</t>
  </si>
  <si>
    <t xml:space="preserve">Mahalaxmi clinic </t>
  </si>
  <si>
    <t xml:space="preserve">K C Dental Clinic &amp; Implant Centre </t>
  </si>
  <si>
    <t>Accurate Diagnostics Center</t>
  </si>
  <si>
    <t>Apollo Diagnostic Center</t>
  </si>
  <si>
    <t xml:space="preserve">Friends Lab </t>
  </si>
  <si>
    <t>Sainath Poly Clinic</t>
  </si>
  <si>
    <t>Arc Raghavendra Clinic</t>
  </si>
  <si>
    <t xml:space="preserve">Janatha Lab  </t>
  </si>
  <si>
    <t>Karthik Lab</t>
  </si>
  <si>
    <t>Rohini Lab</t>
  </si>
  <si>
    <t>Sree Diagnostic Center</t>
  </si>
  <si>
    <t>Jaya Lab</t>
  </si>
  <si>
    <t xml:space="preserve">Sangha Mithra Clinic </t>
  </si>
  <si>
    <t xml:space="preserve">Bhuvanachandra Clinic </t>
  </si>
  <si>
    <t xml:space="preserve">MSR Physio Chiropractic Clinic </t>
  </si>
  <si>
    <t>VB Dental Hospital</t>
  </si>
  <si>
    <t>Laxmi Poly Clinic</t>
  </si>
  <si>
    <t>Sri Laxmi Hospital</t>
  </si>
  <si>
    <t xml:space="preserve">Karunya Physiotherapy Clinic </t>
  </si>
  <si>
    <t xml:space="preserve">Prapanch Golden Hands Clinic </t>
  </si>
  <si>
    <t xml:space="preserve">Sai Poly Clinic </t>
  </si>
  <si>
    <t xml:space="preserve">Adinarayana Childrens Clinic </t>
  </si>
  <si>
    <t>Sri Maanik Hospital</t>
  </si>
  <si>
    <t xml:space="preserve">Apple Dental Care </t>
  </si>
  <si>
    <t>Siri Diagnostic Center</t>
  </si>
  <si>
    <t xml:space="preserve">Aira Clinic </t>
  </si>
  <si>
    <t>Aira Diagnostic Centre</t>
  </si>
  <si>
    <t>Adwaitha Diagnostic Center</t>
  </si>
  <si>
    <t xml:space="preserve">Mithra Eye Hospital   </t>
  </si>
  <si>
    <t xml:space="preserve">Sathya Dental </t>
  </si>
  <si>
    <t xml:space="preserve">Padhamalatha Dental  </t>
  </si>
  <si>
    <t xml:space="preserve">Srinivas Poly Clinic </t>
  </si>
  <si>
    <t xml:space="preserve">Chitanya Clinic  </t>
  </si>
  <si>
    <t xml:space="preserve">Vigneshwara Ortho Care Clinic  </t>
  </si>
  <si>
    <t xml:space="preserve">Pulse Hospital </t>
  </si>
  <si>
    <t xml:space="preserve">ATMAKUR </t>
  </si>
  <si>
    <t>Chandamama Clinic</t>
  </si>
  <si>
    <t>Dr T.Narsimharao Clinic</t>
  </si>
  <si>
    <t>Sai Baba clinic</t>
  </si>
  <si>
    <t xml:space="preserve">Sri Harsha Dental Clinic </t>
  </si>
  <si>
    <t>Apple Clinic</t>
  </si>
  <si>
    <t>RR Diagnostic Center</t>
  </si>
  <si>
    <t>Bharath Lab</t>
  </si>
  <si>
    <t>Sri Sai Krishna Lab</t>
  </si>
  <si>
    <t>RK Diagnostic Center</t>
  </si>
  <si>
    <t>SS Diagnostic Center</t>
  </si>
  <si>
    <t xml:space="preserve">Amma Clinic </t>
  </si>
  <si>
    <t>Shree Aditya Children's Hospital</t>
  </si>
  <si>
    <t>Aaradhya Diagnostic centre</t>
  </si>
  <si>
    <t>PEBBAIR</t>
  </si>
  <si>
    <t>Sri Raghavendra Hospital</t>
  </si>
  <si>
    <t>SrI Renuka Devi  Dental</t>
  </si>
  <si>
    <t xml:space="preserve">Sri venkata Sai Poly Clinic </t>
  </si>
  <si>
    <t>Laxmi Mahadev Hospital</t>
  </si>
  <si>
    <t>Suguna Poly Clinic</t>
  </si>
  <si>
    <t>Bhavitha Diagnostic Center</t>
  </si>
  <si>
    <t>Shanthi Hospital</t>
  </si>
  <si>
    <t>Shiva Sai Clinic</t>
  </si>
  <si>
    <t xml:space="preserve"> KOTHAKOTA</t>
  </si>
  <si>
    <t>Sri Laxmi Nursing Home</t>
  </si>
  <si>
    <t>Sri Sai Diagnostic centre &amp;Digital X-Ray centre</t>
  </si>
  <si>
    <t>Ravi children's Hospital (Adithya Childrens Hospital)</t>
  </si>
  <si>
    <t>Sneha Dental</t>
  </si>
  <si>
    <t>Sri Sai Lab (Micro Diagnostic Center)</t>
  </si>
  <si>
    <t>Sri Hari Diagnostic Center</t>
  </si>
  <si>
    <t xml:space="preserve">Sree Venkateshwara Multispecialty Dental </t>
  </si>
  <si>
    <t>WANAPARTHY-PHC'S</t>
  </si>
  <si>
    <t>Gopalpet PHC</t>
  </si>
  <si>
    <t>Atmakur PHC</t>
  </si>
  <si>
    <t>Amarchintha PHC</t>
  </si>
  <si>
    <t>PHC Kothakota</t>
  </si>
  <si>
    <t>Thipudampally PHC</t>
  </si>
  <si>
    <t>Kamaluddinpur PHC</t>
  </si>
  <si>
    <t>Ghanpur PHC</t>
  </si>
  <si>
    <t>Kadukuntla PHC</t>
  </si>
  <si>
    <t>Apparala PHC</t>
  </si>
  <si>
    <t>Madnapur PHC</t>
  </si>
  <si>
    <t>PANGAL PHC</t>
  </si>
  <si>
    <t>Pebbair PHC</t>
  </si>
  <si>
    <t>Peddamandadi PHC</t>
  </si>
  <si>
    <t>Srirangapur PHC</t>
  </si>
  <si>
    <t>Veepangandla PHC</t>
  </si>
  <si>
    <t>Peerla Gutta UPHC</t>
  </si>
  <si>
    <t>GandhinagarUPHC</t>
  </si>
  <si>
    <t>PHARMA</t>
  </si>
  <si>
    <t>SL NO</t>
  </si>
  <si>
    <t>Name of the HCF/PHARMA</t>
  </si>
  <si>
    <t>Total</t>
  </si>
  <si>
    <t>Qty in Kgs.</t>
  </si>
  <si>
    <t>Natco Pharma Pvt. Ltd.</t>
  </si>
  <si>
    <t>KOTHUR</t>
  </si>
  <si>
    <t>Natco Pharma (Chemical Division) Ltd</t>
  </si>
  <si>
    <t>Mekaguda village, Kothur Mandal, Mbnr</t>
  </si>
  <si>
    <t>Hetero Bio pharma . Unit III</t>
  </si>
  <si>
    <t>POLEPALLY,JDCL,MBNR</t>
  </si>
  <si>
    <t>Hetero Lab.Unit V</t>
  </si>
  <si>
    <t>Hetero Drugs Pvt. Ltd.Unit VI</t>
  </si>
  <si>
    <t>Aurobindo Pharma Ltd. Unit VII</t>
  </si>
  <si>
    <t xml:space="preserve">Eugia Pharma </t>
  </si>
  <si>
    <t>APL HEALTHCARE LTD.</t>
  </si>
  <si>
    <t>Mylan Laboratories Pvt. Ltd</t>
  </si>
  <si>
    <t>MSN Laboratories Pvt. Ltd.</t>
  </si>
  <si>
    <t>NANDIGAM</t>
  </si>
  <si>
    <t>Amneal Oncology Pvt. Ltd.</t>
  </si>
  <si>
    <t>Shilpa Medicare Pvt. Ltd.</t>
  </si>
  <si>
    <t>Evertogen Life Sciences Ltd.</t>
  </si>
  <si>
    <t>Procter and Gamble Home Products ltd</t>
  </si>
  <si>
    <t>Penjerla Village, Kothur Mdl</t>
  </si>
  <si>
    <t>Symbiosis Center For Health Care</t>
  </si>
  <si>
    <t>Mamidipalli Village, Kothur Mdl</t>
  </si>
  <si>
    <t>Hyderabad Eye Institute(Natco Eye Center)</t>
  </si>
  <si>
    <t>Kothur</t>
  </si>
  <si>
    <t>Natco  Primary   Health Care Center</t>
  </si>
  <si>
    <t>COHANCE  LIFE SCIENCE [RA CHEM PHARMA LIMITED]</t>
  </si>
  <si>
    <t xml:space="preserve">Polepally (V), Jadcherla (M), Mahabubnagar </t>
  </si>
  <si>
    <t>APL HEALTHCARE. Unit III</t>
  </si>
  <si>
    <t>Procter and Gamble Micro Lab</t>
  </si>
  <si>
    <t>ALLIED BLENDERS AND DISTILLERS LTD</t>
  </si>
  <si>
    <t xml:space="preserve"> Survey No. 692 &amp; 700, Rangapur (V), Pebbair (M) -  Wanaparthy </t>
  </si>
  <si>
    <t>SGD PHARMA INDIA PRTVATE LIMITED</t>
  </si>
  <si>
    <t>Vemula Road,Mahabubnagar</t>
  </si>
  <si>
    <t xml:space="preserve">TS FORENSIC SCIENCE LABORATORY </t>
  </si>
  <si>
    <t xml:space="preserve">Hetero Plasma Sciences Private Limited </t>
  </si>
  <si>
    <t>GOVERNMENT HOSPITALS</t>
  </si>
  <si>
    <t>Community Health Center, Alampur</t>
  </si>
  <si>
    <t>District Hospital.,Gadwal</t>
  </si>
  <si>
    <t>Government General Hospital Mahabubnagar</t>
  </si>
  <si>
    <t xml:space="preserve">Governmet General Hospital.,Nagarkurnool </t>
  </si>
  <si>
    <t>C.H.C.,Shadnagar</t>
  </si>
  <si>
    <t xml:space="preserve">Area Hospital jadcherla </t>
  </si>
  <si>
    <t>C.H.C.,Kalwakurthy</t>
  </si>
  <si>
    <t>District  Hospital.,Narayanpet</t>
  </si>
  <si>
    <t>C.H.C.,Revally</t>
  </si>
  <si>
    <t xml:space="preserve">Government General  Hospital, Wanaparthy </t>
  </si>
  <si>
    <t>C.H.C Kosgi</t>
  </si>
  <si>
    <t>AH Badepally</t>
  </si>
  <si>
    <t>C.H.C Khila Ghanpur</t>
  </si>
  <si>
    <t xml:space="preserve">TOTAL  No.of. Beds </t>
  </si>
  <si>
    <t xml:space="preserve"> GRAND  TOTAL</t>
  </si>
  <si>
    <t>AVERAGE PER DAY</t>
  </si>
  <si>
    <t>VENKATA SAI</t>
  </si>
  <si>
    <t>WAP</t>
  </si>
  <si>
    <t>Trinethra Hospital</t>
  </si>
  <si>
    <t>Surya Poly Clinic &amp; Diagnostic Center</t>
  </si>
  <si>
    <t>Nagasai clinic</t>
  </si>
  <si>
    <t>Laxmi Diagnostic Center</t>
  </si>
  <si>
    <t xml:space="preserve">Prasanna Poly Clinic &amp; Diagnostic Center  </t>
  </si>
  <si>
    <t>Dr Anil Amma Hospital</t>
  </si>
  <si>
    <t>Sri Krishna Lab</t>
  </si>
  <si>
    <t xml:space="preserve">Solo Clinic </t>
  </si>
  <si>
    <t>Vijaya Lab</t>
  </si>
  <si>
    <t>Prashanth Clinic</t>
  </si>
  <si>
    <t>Sri Krishna Diagnostic Center</t>
  </si>
  <si>
    <t xml:space="preserve">Skin Care Point </t>
  </si>
  <si>
    <t xml:space="preserve">Sri Balaji Multi Speciality Dental Clinic </t>
  </si>
  <si>
    <t xml:space="preserve">GK Dental Sparkle Smile, Shine </t>
  </si>
  <si>
    <t xml:space="preserve">United Super Specialty Hospital </t>
  </si>
  <si>
    <t>Sri Gayatri Diagnostic Center-0beds</t>
  </si>
  <si>
    <t>Sri Sai Clinic - 0beds</t>
  </si>
  <si>
    <t xml:space="preserve">Shiva sai Dignostic Centre </t>
  </si>
  <si>
    <t xml:space="preserve">VAISHNAVI Dignostic Centre </t>
  </si>
  <si>
    <t xml:space="preserve">Sri Vaidya Diagnostics Centre </t>
  </si>
  <si>
    <t xml:space="preserve">Sri Vaidya Hospital </t>
  </si>
  <si>
    <t xml:space="preserve">Amrutha Diagnostics Centre </t>
  </si>
  <si>
    <t xml:space="preserve">Rainbow Clinic </t>
  </si>
  <si>
    <t>HBL Engineering Ltd</t>
  </si>
  <si>
    <t xml:space="preserve">NANDHIGAON, RANGAREDDY </t>
  </si>
  <si>
    <t>Sri Anantha Padmanabha Swamy Pvt Ltd</t>
  </si>
  <si>
    <t>TEGALAPALLY, MBNR</t>
  </si>
  <si>
    <t>PS Sunanda Multispeciality Hospital</t>
  </si>
  <si>
    <t>Amrutha Clinic</t>
  </si>
  <si>
    <t>Sri Amma Hospital</t>
  </si>
  <si>
    <t xml:space="preserve"> Roots Multi Specialty Dental Clinic (Dr Yashas Chikines Dental Clinic)</t>
  </si>
  <si>
    <t>Miracle Hospital &amp; Rehabilitation centre (swata clinic)</t>
  </si>
  <si>
    <t>Care Hospital</t>
  </si>
  <si>
    <t>Prashanthi Nursing Home</t>
  </si>
  <si>
    <t>Manik Diagnostic Center &amp; Scanning Center</t>
  </si>
  <si>
    <t>Manasa Poly Clinic</t>
  </si>
  <si>
    <t>Aneeksh Dental/ ADC Dental Care</t>
  </si>
  <si>
    <t>Dr.Sridher Reddy Hospital</t>
  </si>
  <si>
    <t xml:space="preserve">Chandana Women and childrens Hospital </t>
  </si>
  <si>
    <t>Vaishnavi Hospital</t>
  </si>
  <si>
    <t xml:space="preserve">Sri Vibha Dental Clinic </t>
  </si>
  <si>
    <t xml:space="preserve">Trust Lab Diagnostics Pvt Ltd </t>
  </si>
  <si>
    <t>Sri Vijayaraya Dignostic Centre</t>
  </si>
  <si>
    <t>Care Diagnostic centre</t>
  </si>
  <si>
    <t>S.V Lab</t>
  </si>
  <si>
    <t>Praja Lab</t>
  </si>
  <si>
    <t>Shambavi Lab</t>
  </si>
  <si>
    <t>Metro Lab</t>
  </si>
  <si>
    <t>Vani Physiotherapy</t>
  </si>
  <si>
    <t>RK Pathological Laboratory</t>
  </si>
  <si>
    <t>Veena Hopsital</t>
  </si>
  <si>
    <t>Shireen Star Hospital</t>
  </si>
  <si>
    <t xml:space="preserve">Mahita Hospital </t>
  </si>
  <si>
    <t xml:space="preserve">Sri Raghavendra Hospital </t>
  </si>
  <si>
    <t xml:space="preserve">Accure Check Medical Labs </t>
  </si>
  <si>
    <t>Divya Clinic</t>
  </si>
  <si>
    <t>Sai Krishna Scaing &amp; Diagnostic centre</t>
  </si>
  <si>
    <t>Ananth Dignostic Centre</t>
  </si>
  <si>
    <t>Shifa Diagnostic center</t>
  </si>
  <si>
    <t>Srinivasa Diagnostic center</t>
  </si>
  <si>
    <t>Sri Vivek Multispeciality Hospital</t>
  </si>
  <si>
    <t xml:space="preserve">SV Health Care Lit PVT,Likitha Diagnostic </t>
  </si>
  <si>
    <t>Sri Susrutha Hospital</t>
  </si>
  <si>
    <t xml:space="preserve">Dr. Sirisha's Skin &amp; Hair Clinic </t>
  </si>
  <si>
    <t xml:space="preserve">Sri Satnam Gurunanak Dental Care </t>
  </si>
  <si>
    <t xml:space="preserve">Venkateshwara Laboratory  </t>
  </si>
  <si>
    <t xml:space="preserve">Venkateshwara polyclinic  </t>
  </si>
  <si>
    <t>Sashi Orthopaedic Hospital</t>
  </si>
  <si>
    <t>Anantha Physiothorophy Clinic</t>
  </si>
  <si>
    <t>Apple Lab &amp; Dignostic Centre</t>
  </si>
  <si>
    <t>DSM Diagnostic center</t>
  </si>
  <si>
    <t>DSM Multispeciality Hospital</t>
  </si>
  <si>
    <t xml:space="preserve">Harini Dental &amp; General Clinic </t>
  </si>
  <si>
    <t>Aayush Health Care</t>
  </si>
  <si>
    <t>Health Care Clinic</t>
  </si>
  <si>
    <t>MSN Laboratories Pvt. Ltd. Unit V</t>
  </si>
  <si>
    <t xml:space="preserve">Amara Raja Advanced Cell Technologies Private Limited </t>
  </si>
  <si>
    <t>POLEPALLY SEZ</t>
  </si>
  <si>
    <t xml:space="preserve">Meenakshi Diagnostic Center </t>
  </si>
  <si>
    <t xml:space="preserve">Meenakshi Hospital </t>
  </si>
  <si>
    <t>Sri Laxmi Smile Care Dental</t>
  </si>
  <si>
    <t>Sri Radha Krishna Diagnostic Center</t>
  </si>
  <si>
    <t>Sahara Diagnostic Center</t>
  </si>
  <si>
    <t>Total Health Satellite Clinic</t>
  </si>
  <si>
    <t>Udaya Diagnostic Center</t>
  </si>
  <si>
    <t>ABV Multispeciality Hospital</t>
  </si>
  <si>
    <t xml:space="preserve">Isha Diagnostic centre </t>
  </si>
  <si>
    <t>Krithika Child Hospital</t>
  </si>
  <si>
    <t>Sai Srinivasa Dental</t>
  </si>
  <si>
    <t>Sri Sai Rama Hospital</t>
  </si>
  <si>
    <t>vathsalya Hospital</t>
  </si>
  <si>
    <t>Lions Diagnostic centre</t>
  </si>
  <si>
    <t>Satwika Childrens Hospital</t>
  </si>
  <si>
    <t>Samatha Hospital</t>
  </si>
  <si>
    <t>Sri vani Hospital</t>
  </si>
  <si>
    <t>SV Yennams Hospital Pvt Ltd</t>
  </si>
  <si>
    <t xml:space="preserve">Amma Dental </t>
  </si>
  <si>
    <t>Opp Srinivasa Theater, Jadcherla, Mahabubnagar</t>
  </si>
  <si>
    <t>Nethaji Road, Jadcherla-509301, Mahabubnagar (Dist)</t>
  </si>
  <si>
    <t>Renew Diagnostic centre</t>
  </si>
  <si>
    <t>Nethaji Road Jadcherla -509301, Mahabubnagar (Dist)</t>
  </si>
  <si>
    <t>Shree Ram Hospital</t>
  </si>
  <si>
    <t>Signal Gadda, Jadcherla, Mahabubnagar</t>
  </si>
  <si>
    <t>Opp: Bustand, MBS Complex, Sai Mandir Road, Kalwakurthy</t>
  </si>
  <si>
    <t>College Road, Shadnagar</t>
  </si>
  <si>
    <t>Pargi road, Shadnagar</t>
  </si>
  <si>
    <t>Railway station Road, Shadnagar</t>
  </si>
  <si>
    <t>Kothur, Shadnagar</t>
  </si>
  <si>
    <t>Pargi Road, Shadnagar</t>
  </si>
  <si>
    <t>Civil Lane Narayanpet</t>
  </si>
  <si>
    <t>Shathavahana colony Narayanpet</t>
  </si>
  <si>
    <t xml:space="preserve">H No 1-5-7 Civil Line Narayanpet </t>
  </si>
  <si>
    <t>Munnaiah Hospital</t>
  </si>
  <si>
    <t>Raichur Road, Marikal (V), Dhanwada (M), Narayanpet (Dist)</t>
  </si>
  <si>
    <t>Seema Diagnostic Centre</t>
  </si>
  <si>
    <t>Janani Clinic</t>
  </si>
  <si>
    <t xml:space="preserve">H No 1-85/3/A Teachars Colony Kosgi, Narayanpet District </t>
  </si>
  <si>
    <t xml:space="preserve"> Opp: Dr.D.Venkataiah Clinic, Kosgi, Narayanpet(Dist)</t>
  </si>
  <si>
    <t>H.No:1-6-37, Civil Lane, Narayanpet-509210, Narayanpet(Dist)</t>
  </si>
  <si>
    <t>Narayanpet Road,Kosgi-509339</t>
  </si>
  <si>
    <t>Main Road, Kosgi-509339, Narayanpet(Dist)</t>
  </si>
  <si>
    <t>Behind tavakkal Pertol Pump, Sura Reddy Complex, Opp:TSRTC Busstand, Kosgi-509339, Narayanpet(Dist)</t>
  </si>
  <si>
    <t>Anitha Carewell Multispeciallity Hospital</t>
  </si>
  <si>
    <t>Nalavelli Road, Nagarkurnool</t>
  </si>
  <si>
    <t>Beside Adithya Hospital</t>
  </si>
  <si>
    <t>Beside Adithya Hospital, Nagarkurnool</t>
  </si>
  <si>
    <t>Vuyalavada, Nagarkurnool</t>
  </si>
  <si>
    <t xml:space="preserve"> Krupa Physiotheraphy</t>
  </si>
  <si>
    <t>Mamatha Hospital</t>
  </si>
  <si>
    <t>Sai Ram  Clinic</t>
  </si>
  <si>
    <t>Housing Board Colony</t>
  </si>
  <si>
    <t>Sreepuram Road Hanuman Temple</t>
  </si>
  <si>
    <t>Sreepuram Road ,NGKL</t>
  </si>
  <si>
    <t>OppGovt Hospital,Nagarkurnool-Dist</t>
  </si>
  <si>
    <t>Sri Sai Diagnostic Center</t>
  </si>
  <si>
    <t xml:space="preserve">Amma Chinnapillala  Hospital </t>
  </si>
  <si>
    <t xml:space="preserve">Opp Mahaboob Function Hall, Kollapur </t>
  </si>
  <si>
    <t>Sri Dhatta Dental Hospital</t>
  </si>
  <si>
    <t>Rahul Multispeciality Hospital</t>
  </si>
  <si>
    <t>Kurnool road ,Kothakota</t>
  </si>
  <si>
    <t>Station Road, Kothakota</t>
  </si>
  <si>
    <t xml:space="preserve">Adwaith Hospital </t>
  </si>
  <si>
    <t>Sarojini Multispeciality Hospital</t>
  </si>
  <si>
    <t>Opp SBI Bank ,Pebbair ,Wnp</t>
  </si>
  <si>
    <t>Dr. Brahma Reddy Praja Vaidyshala Clinic</t>
  </si>
  <si>
    <t xml:space="preserve">Ramchandraiah Clinic </t>
  </si>
  <si>
    <t>Makthal Road, Amarachintha</t>
  </si>
  <si>
    <t>Rathnamma Nursing Home</t>
  </si>
  <si>
    <t>Atamakur- Wanparthy -Dist Santha Bazar</t>
  </si>
  <si>
    <t>Sai Nursing Home</t>
  </si>
  <si>
    <t>Haneef Lab</t>
  </si>
  <si>
    <t>Kovela Dinne Road, Shanthi Nagar</t>
  </si>
  <si>
    <t xml:space="preserve">Ambedkar circle main road Shanthinagar </t>
  </si>
  <si>
    <t>H.No:3-30/1, Durganagar, Gadwal Ieeza Road, Ieeja - 509127</t>
  </si>
  <si>
    <t xml:space="preserve"> 4-75, new Bus Stand, Ieeja-509127, </t>
  </si>
  <si>
    <t>near New Bus stand Ieeja</t>
  </si>
  <si>
    <t xml:space="preserve">adjacent to Head Post Office, Gadwal-509125, </t>
  </si>
  <si>
    <t>Jogulamba Center Lab</t>
  </si>
  <si>
    <t>MK Diagnostics</t>
  </si>
  <si>
    <t xml:space="preserve">RK Lab </t>
  </si>
  <si>
    <t>SLN Dental Hospital</t>
  </si>
  <si>
    <t>Venkateshwara Diagnostic Centre</t>
  </si>
  <si>
    <t>Shadnagar</t>
  </si>
  <si>
    <t>Amangal , Ranga Reddy District</t>
  </si>
  <si>
    <t>Near maggid, Main Road, Shadnagar</t>
  </si>
  <si>
    <t>Pargi road, Opp. RTC Bus Stand, Shadnagar</t>
  </si>
  <si>
    <t>Mahabubnagar</t>
  </si>
  <si>
    <t>Bijjinapally, Jadcherla</t>
  </si>
  <si>
    <t>Opp-HP Gas Office, Nagarkurnool</t>
  </si>
  <si>
    <t>Opp Busstand, Nagarkurnool</t>
  </si>
  <si>
    <t>Nagarkurnool</t>
  </si>
  <si>
    <t>Back Side Nagarkurnool Model School</t>
  </si>
  <si>
    <t>Opp BSNL Office, Nagarkurnool</t>
  </si>
  <si>
    <t>Sreepuram Road Hanuman Temple, Nagarkurnool</t>
  </si>
  <si>
    <t>Housing Board, Nagrkurnool</t>
  </si>
  <si>
    <t>Palam Road, Nagrakurnool</t>
  </si>
  <si>
    <t>OppGovt Hospital, Nagarkurool</t>
  </si>
  <si>
    <t>Beside HP Gas Office, Nagarkurnool</t>
  </si>
  <si>
    <t>Thudukurthi, Nagarkurnool</t>
  </si>
  <si>
    <t>H.NO:17-237/1/D, Nagarkurnool</t>
  </si>
  <si>
    <t>Opp.pragathi Hospital, Nagarkurnool</t>
  </si>
  <si>
    <t>Kalwakurthy</t>
  </si>
  <si>
    <t>Srisailam-hyd highway, Kalwakurthy</t>
  </si>
  <si>
    <t>H.No:11-141 &amp; 11-142, Gandhinagar Street, Kalwakurthy</t>
  </si>
  <si>
    <t>Swathi Hotel Line, Hyderabad X Road, Kalwakurthy</t>
  </si>
  <si>
    <t>Opp. Inspection Banglow, Hyd road, Kalwakurthy</t>
  </si>
  <si>
    <t>Yedula Ramchandra Reddy Complex, H.P.Gas lane, Kalwakurthy</t>
  </si>
  <si>
    <t>Shop No, 7-172/4 Gandhi nagar, Kalwakurthy</t>
  </si>
  <si>
    <t>Achampet, Nagarkurnool District</t>
  </si>
  <si>
    <t>Kollapur</t>
  </si>
  <si>
    <t>Beside SBI bank Road, Kollapur</t>
  </si>
  <si>
    <t>Beside New busstand, Kollapur</t>
  </si>
  <si>
    <t>Ramalaya beside temple, Kollapur</t>
  </si>
  <si>
    <t>Beside SBI Bank Road, Kollapur</t>
  </si>
  <si>
    <t>Bus stand back side, Kollapur</t>
  </si>
  <si>
    <t>NTR Chowrastha, Kollpaur</t>
  </si>
  <si>
    <t>Ambedakar Chowrastha, Kollapur</t>
  </si>
  <si>
    <t>Palem, Nagarkurnool</t>
  </si>
  <si>
    <t>Achampet, Nagarkurnool</t>
  </si>
  <si>
    <t>Kollapur, Nagarkurnool</t>
  </si>
  <si>
    <t>Telkapally, Nagarkurnool</t>
  </si>
  <si>
    <t>Peddakothapally ,Nagarkurnool</t>
  </si>
  <si>
    <t>Bijjinapally, Nagarkurnool</t>
  </si>
  <si>
    <t>Peddamuddunoor, Nagarkurnool</t>
  </si>
  <si>
    <t>Narayanpet</t>
  </si>
  <si>
    <t>4-26, Maddur, Narayanpet</t>
  </si>
  <si>
    <t>Near Reliance tower,Shathavahana colony,Narayanpet.</t>
  </si>
  <si>
    <t>H.No:1-6-63/1/C, Hyderabad Road, Narayanpet</t>
  </si>
  <si>
    <t>1-5-2, Civil Lane, Narayanpet-509210, Narayanpet</t>
  </si>
  <si>
    <t>H No 1-5-73 Opp Old Bus stand Market road Narayanpet</t>
  </si>
  <si>
    <t>Area Hospital Road, Narayanpet-509210, Narayanpet</t>
  </si>
  <si>
    <t>Near New Busstand, Behind Hero Honda Show Room, Narayanpet</t>
  </si>
  <si>
    <t xml:space="preserve">Behand SathyasaiColony Narayanpet </t>
  </si>
  <si>
    <t>Dr. B.R.Ambedkar X Road,Narayanpet</t>
  </si>
  <si>
    <t>Adjacent to Satya Sai Mandir, Main Road, Narayanpet</t>
  </si>
  <si>
    <t>SBI Bank Premises, Ashok Nagar, Hyderabad Road, Narayanpet</t>
  </si>
  <si>
    <t>Makhtal</t>
  </si>
  <si>
    <t>Opp. Govt. Hospital, Makthal, Narayanpet</t>
  </si>
  <si>
    <t>Old Post Office, Makthal, Narayanpet</t>
  </si>
  <si>
    <t>Andhra Bank Line, Opp:HP Gas Agency, Surender Reddy Complex, Makthal</t>
  </si>
  <si>
    <t>Narayanpet, Kosgi</t>
  </si>
  <si>
    <t>Near Old Busstand, Mahabubnagar Road, Kosgi</t>
  </si>
  <si>
    <t>Old Busstand, Revalpally Road, Maddur-509411</t>
  </si>
  <si>
    <t>Shanthi Nagar</t>
  </si>
  <si>
    <t>Complex Ieeja Road Shanthinagar</t>
  </si>
  <si>
    <t>Ieeja</t>
  </si>
  <si>
    <t>Near Telangana chowrastha, Ieeja</t>
  </si>
  <si>
    <t>Alampur</t>
  </si>
  <si>
    <t>Gadwal</t>
  </si>
  <si>
    <t xml:space="preserve">Atmakur </t>
  </si>
  <si>
    <t>Muncipality Road, Atmakur</t>
  </si>
  <si>
    <t>Opp New busstand, Atmakur</t>
  </si>
  <si>
    <t>Beside Gandhi Chowk, Wanaparthy</t>
  </si>
  <si>
    <t>Kurnool road, Kothakota</t>
  </si>
  <si>
    <t>Opp New busstand, Kothakota</t>
  </si>
  <si>
    <t>WNP Road, Kothakota</t>
  </si>
  <si>
    <t>Kothakota</t>
  </si>
  <si>
    <t>WNP Road, Pebbair</t>
  </si>
  <si>
    <t>Subhash chowk, Pebbair</t>
  </si>
  <si>
    <t>Kurnool road, Pebbair</t>
  </si>
  <si>
    <t>Kollapur road, Pebbair</t>
  </si>
  <si>
    <t>Pebbair</t>
  </si>
  <si>
    <t>Beside Gromor office, Pebbair</t>
  </si>
  <si>
    <t>Jadcherla</t>
  </si>
  <si>
    <t>Wanaparthy</t>
  </si>
  <si>
    <t>Jogulamba Gadwal</t>
  </si>
  <si>
    <t>Opp: New Bus Stand, Near Water Tank, Ieeja-509127, J,Gadwal(Dist)</t>
  </si>
  <si>
    <t xml:space="preserve">Telangana Chowrastha, Main Road, Ieeja </t>
  </si>
  <si>
    <t>Micro Surgical Centre, Main Road, Narayanpet-509210</t>
  </si>
  <si>
    <t>Upstairs of Namaji Medical Shop,Near Old Busstand</t>
  </si>
  <si>
    <t>Near Gandhi Chowk, G.P.Office Road, Dhanwada-509205</t>
  </si>
  <si>
    <t xml:space="preserve">Raichur Road, Marikal (V), Dhanwada </t>
  </si>
  <si>
    <t>Opp: Bus Stand, Swagath Complex, Makthal - 509208</t>
  </si>
  <si>
    <t>Rajeev Chowk, Wanaparthy</t>
  </si>
  <si>
    <t>Indira park, Wanaparthy</t>
  </si>
  <si>
    <t>Pebbair Road,WANAPARTHY-DIST</t>
  </si>
  <si>
    <t>beside new busstop ,Wanparthy- Dist</t>
  </si>
  <si>
    <t>New Town Colony, Wanaparthy</t>
  </si>
  <si>
    <t>Beside Andhra Bank,Wanaparthy</t>
  </si>
  <si>
    <t>Vamshi Childrens Clinic &amp; Diagnostic center</t>
  </si>
  <si>
    <t>Bus Depot Road ,Wanaparthy-Dist</t>
  </si>
  <si>
    <t>Sunkulamma Mettu Gadwal-509125, J.Gadwal (Dist)</t>
  </si>
  <si>
    <t>Sri siri Dental</t>
  </si>
  <si>
    <t xml:space="preserve">Opp. New Bus Stand, Gadwal-509125, </t>
  </si>
  <si>
    <t xml:space="preserve">Subbareddy Complex,Theeru Maidanam, Gadwal-509125, </t>
  </si>
  <si>
    <t>Opp: ICICI Bank, DSP Office Road, Bheem Nagar, Gadwal-509125,</t>
  </si>
  <si>
    <t>1st floor surya goud complex krishnaveni chowk Gadwal</t>
  </si>
  <si>
    <t>JOGULAMBA GADWAL-Dist.</t>
  </si>
  <si>
    <t>Krishna Reddy Hospital</t>
  </si>
  <si>
    <t xml:space="preserve">Manjunatha clinic </t>
  </si>
  <si>
    <t>SR Dental Clinic</t>
  </si>
  <si>
    <t>4-1-54, Kamley plaza, Gandhi Chowk,Gadwal-509125,</t>
  </si>
  <si>
    <t xml:space="preserve">Anantha CT Scan </t>
  </si>
  <si>
    <t>1-4-3/10A, Bheem nagar, Gadwal-509125,</t>
  </si>
  <si>
    <t>Raymonds Complex, Opp: Andhra Bank, Gandhi Chowk, Gadwal</t>
  </si>
  <si>
    <t>H.No:1-3-61/5, Bheemnagar, Krishna Road, Near Arun Bajaj Showroom, Gadwal</t>
  </si>
  <si>
    <t>FLAT NO:504,Venu colony, Gadwal-509125</t>
  </si>
  <si>
    <t>H.No.1-4-2/10, Krishnaveni Chowk, Bheemnagar, Gadwal</t>
  </si>
  <si>
    <t>Near Post Office Gadwal</t>
  </si>
  <si>
    <t>Beside New bus stop, Wanaparthy</t>
  </si>
  <si>
    <t>Kothakota road ,Wanparthy-Dist</t>
  </si>
  <si>
    <t xml:space="preserve">kothakota road, Wanaparthy </t>
  </si>
  <si>
    <t>vallabhnagar colony, Wanaparthy</t>
  </si>
  <si>
    <t>H.NO:42 /242, New Town Colony, Wanaparthy</t>
  </si>
  <si>
    <t>Ambedkar chowk, Wanaparthy</t>
  </si>
  <si>
    <t>Opp New busstand, Wanaprthy</t>
  </si>
  <si>
    <t>Beside Polytechnic college Road, Wanaparthy</t>
  </si>
  <si>
    <t>Sanjeevaiah Colony, Opp: Govt. Hospital,Mallappa Sadan</t>
  </si>
  <si>
    <t>Vasavi Compound, Nethaji Road, Jadcherla -509301</t>
  </si>
  <si>
    <t>Near Ganesh Mandir, Nethaji Road, Badepally, Jadcherla</t>
  </si>
  <si>
    <t>H.No. 12-94-12-99 Block-12, Near Nethaji Chowk, Jadcherla</t>
  </si>
  <si>
    <t>H.No:1-3-144, Rajendra Nagar, Mahabubnagar-509001</t>
  </si>
  <si>
    <t>Abhaya Pradha Superspeciality Hospital</t>
  </si>
  <si>
    <t>#1-10-91/2, S.S.Gutta, Mahabubnagar-509001</t>
  </si>
  <si>
    <t>Rajendranagar, Mahabubnagar</t>
  </si>
  <si>
    <t>Door.No.1-4-134/18/2/A1, Adjacent to Maruthi Suzuki Showroom, Mettugadda, Mahabubnagar</t>
  </si>
  <si>
    <t>Apex Diagnostic center</t>
  </si>
  <si>
    <t>H.No: 4-10-13, Opp: Narasimha Tiffin Centre Ramnagar, MAHABUBNAGAR (Dist) TS - 509001</t>
  </si>
  <si>
    <t>Setty Complex, Rajendranagar, Mahabubnagar-509001</t>
  </si>
  <si>
    <t>Opp to Dist. Zail Pathapalamoor, MBNR</t>
  </si>
  <si>
    <t>DR.Samuel Multispeciality Hospital</t>
  </si>
  <si>
    <t>MahabubnagarH.No:1-3-108/1, Saddala Gundu, Rly. Stn Road, Rajendra Nagar, Mahabubnagar-509001</t>
  </si>
  <si>
    <t>Laxminivas Complex, Besides SBI_ATM, Bhageeratha Colony, Mahabubnagar-509001</t>
  </si>
  <si>
    <t>Bharath Talkies Road, Mahabubnagar-509001</t>
  </si>
  <si>
    <t>Opp:Sri Laxmi Scanning Centre, Mutyaloo Complex, Rajendra Nagar, Mahabubnagar</t>
  </si>
  <si>
    <t>Behind Union Bank of India ATM, Mettugadda, Mahabubnagar-509001</t>
  </si>
  <si>
    <t>Near Shetty Complex, Rajendranagar, Mahabubnagar-509001</t>
  </si>
  <si>
    <t xml:space="preserve">Mamatha Diagnostics </t>
  </si>
  <si>
    <t>Boyapally Gate Road, Opp. Rose Garden Function Hall, Mahabubnagar</t>
  </si>
  <si>
    <t>Ganesh Trade Centre, H.No:2-2-2/D, Opp: DCC Bank &amp; J.C.Residence, Mahabubnagar (Dist)</t>
  </si>
  <si>
    <t>H.No:1-4-5/4, Rajendra Nagar, Mahabubnagar-509001</t>
  </si>
  <si>
    <t>Beside Nirmal Diagnostic Centre, Bayammathota, Rajendranagar, Mahabubnagar-509001</t>
  </si>
  <si>
    <t>Nithin Hospital</t>
  </si>
  <si>
    <t xml:space="preserve">H.No:1-4-36, Near Bhagarh Singh Statue, Rajendranagar, Mahabubnagar </t>
  </si>
  <si>
    <t>40 Houses, Rajendranagar, Mahabubnagar - 509001</t>
  </si>
  <si>
    <t>H.No:1-5-73/8, Crown Garden Function Hall Road, New Town, Mahabubnagar</t>
  </si>
  <si>
    <t>Yenugonda, Mahabubnagar</t>
  </si>
  <si>
    <t>H.No.1-3-151/B/2, Rajendranagar, Mahabubnagar.</t>
  </si>
  <si>
    <t>New Town, Mahabubnagar</t>
  </si>
  <si>
    <t># 8-6-257/7, Padmavathi Colony, Mahabubnagar-509001</t>
  </si>
  <si>
    <t>Sree Amritha Clinic</t>
  </si>
  <si>
    <t>Geetha Hotel Lane Opp : Dist. HQ. Hospital, MBNR</t>
  </si>
  <si>
    <t>Sri Nakshatra Hospital (Rajesh Multispeciality Hospital)</t>
  </si>
  <si>
    <t>1-10-85/D1, D2, Newtown, Mahabubnagar</t>
  </si>
  <si>
    <t>H.No:2-2-2/2/3, Behind Head Post Office, Mahabubnagar-509001</t>
  </si>
  <si>
    <t>D.No:1-4-135, Near Bhagath Singh Statue, Rajendra Nagar, Mahabubnagar-509001</t>
  </si>
  <si>
    <t>Padmavathi Colony, Mahabubnagar-509001</t>
  </si>
  <si>
    <t xml:space="preserve">Crown Garden function Hall, #1-5-73/8, Newtown, Mahabubnagar </t>
  </si>
  <si>
    <t>Railyway Station Road, Mahabubnagar-509001</t>
  </si>
  <si>
    <t>H.No:1-3-146, 1st Floor, Opp: Shetty Complex, Rajendranagar, Mahabubnagar-Dist</t>
  </si>
  <si>
    <t xml:space="preserve">GBR Complex, Teachers Colony, Mettugadda, MAHABUBNAGAR </t>
  </si>
  <si>
    <t>OPP Vidyth colony sy.No 231/A Pargi Road ,Shadnagar</t>
  </si>
  <si>
    <t>Mahabubnagr</t>
  </si>
  <si>
    <t>Rajendra Nagar, Mahabubnagar</t>
  </si>
  <si>
    <t>7-4-58/1/A, Vekateshwara Colony, Mahabubnagar</t>
  </si>
  <si>
    <t>1-3-107, Rajendra Nagar, Mahabubnagar-509001</t>
  </si>
  <si>
    <t>Opp. Dr. K. Balakrishna Clinic Raichur Rd, Mahabubnagar</t>
  </si>
  <si>
    <t># 1-5-73/2/3, near Crown Function Hall, Newtown, Mahabubnagar</t>
  </si>
  <si>
    <t>Opp : Panchavati Hotel - Newtown, Mahabubnagar</t>
  </si>
  <si>
    <t>H.No: 1-10-96/2, Anil Plaza, S.S.Gutta, MAHABUBNAGAR</t>
  </si>
  <si>
    <t>H.No.1-6-60/1, Palsabgutta, Station Road, Mahabubnagar</t>
  </si>
  <si>
    <t>Besides Shetty Complex, Rajendra Nagar, Mahabubnagar</t>
  </si>
  <si>
    <t>H.No:6-1-82/4, Yellareddy Complex, Ganeshnagar, Opp: to Narmada Honda Showroom, Raichur Road, Mahabubnagar</t>
  </si>
  <si>
    <t>Sciegen Pharmaceuticals India Pvt ltd(Unit-I)</t>
  </si>
  <si>
    <t>V-Guard Consumer Products Ltd</t>
  </si>
  <si>
    <t>Sathya Narayana Children's Hospital</t>
  </si>
  <si>
    <t xml:space="preserve">Mana Shishuraksha Childrens Hospital </t>
  </si>
  <si>
    <t>Maruthi Multi Specialty Hospital</t>
  </si>
  <si>
    <t>AAdidri Scan &amp; Diagnostics Centre</t>
  </si>
  <si>
    <t>Sreelaxmi Venkateshwara Diagnostic center</t>
  </si>
  <si>
    <t>Global Diagnostic center (AM Care Diagnostic &amp; First Aid Center)</t>
  </si>
  <si>
    <t xml:space="preserve">Sandhya Lab </t>
  </si>
  <si>
    <t xml:space="preserve">Aarogya Blood Centre </t>
  </si>
  <si>
    <t>Ovacare Fertility ceenter (Avira Clinic &amp; Diagnostic centre)</t>
  </si>
  <si>
    <t>City Neuro Gastro Hospital (Isha Hospital)</t>
  </si>
  <si>
    <t>Sree kara Childrens Hospital (Shashikala Hospital)</t>
  </si>
  <si>
    <t>Sankalpa Super Specialty Hospital</t>
  </si>
  <si>
    <t>Spandana Dental &amp; Implant Centre</t>
  </si>
  <si>
    <t>Anjali Diagnostic Centre</t>
  </si>
  <si>
    <t>Max Care Diagnostic centre</t>
  </si>
  <si>
    <t xml:space="preserve">RR Hospital </t>
  </si>
  <si>
    <t>SS Poly Clinic</t>
  </si>
  <si>
    <t>Dr Vivek Gastroliver &amp; Endoscophy Centre</t>
  </si>
  <si>
    <t>Dr.Ilyas Health care clinic</t>
  </si>
  <si>
    <t xml:space="preserve">RM Diagnostic &amp; Digital X-Ray Centre </t>
  </si>
  <si>
    <t xml:space="preserve">Apollo Diagnostic </t>
  </si>
  <si>
    <t xml:space="preserve">Arya Hospital </t>
  </si>
  <si>
    <t>Sri Manikanta gastro &amp; LIverMulti Speciality Hospital</t>
  </si>
  <si>
    <t xml:space="preserve">Chandra Reddy Multi Speciality Hospital </t>
  </si>
  <si>
    <t xml:space="preserve">Yashvi Health Care Centre </t>
  </si>
  <si>
    <t>Dhanvantri Hospital</t>
  </si>
  <si>
    <t>Akshayara Lab (Vinayaka Diagnostic Center)</t>
  </si>
  <si>
    <t>Praveen Neuro Hospital</t>
  </si>
  <si>
    <t>Dr Chandrashekar Hospital (CBS Magna Hospital)</t>
  </si>
  <si>
    <t xml:space="preserve">Arun Hospital </t>
  </si>
  <si>
    <t>Durga Clinic</t>
  </si>
  <si>
    <t xml:space="preserve">Vijetha Hospital  </t>
  </si>
  <si>
    <t>Opp. Hanuman temple,Aloor village,Gattu mandal,Jogulamba gadwal.</t>
  </si>
  <si>
    <t xml:space="preserve">Sri sanjeevani multi-speciality hospital </t>
  </si>
  <si>
    <t>Sai Heman Hospital (Sri Ehitash Clinic)</t>
  </si>
  <si>
    <t>Near boys college ground, Palsabgutta, Mahabubnagar</t>
  </si>
  <si>
    <t>Shiva Balaji Hospital</t>
  </si>
  <si>
    <t>Aditya Diagnostic Center</t>
  </si>
  <si>
    <t>Bhavani Dental Clinic</t>
  </si>
  <si>
    <t>Praja Nursing Home</t>
  </si>
  <si>
    <t>Serawin Biologicals LLP</t>
  </si>
  <si>
    <t>Ranga Reddy</t>
  </si>
  <si>
    <t>SS Dental</t>
  </si>
  <si>
    <t xml:space="preserve">Tulja Bhavani Diagnostic centre </t>
  </si>
  <si>
    <t>Sumanth Hospital</t>
  </si>
  <si>
    <t>Thyrocare Diagnostic Center</t>
  </si>
  <si>
    <t>Sidde Vinayaka Multispeciality Hospital &amp; Fertility Center</t>
  </si>
  <si>
    <t>Savitri Diagnostics Centre</t>
  </si>
  <si>
    <t xml:space="preserve">Sree SunLife Poly Clinic </t>
  </si>
  <si>
    <t xml:space="preserve">Manasa Clinic </t>
  </si>
  <si>
    <t xml:space="preserve">Thanmai Clinic </t>
  </si>
  <si>
    <t>SM Dental</t>
  </si>
  <si>
    <t>Royal Diagnostics Centre</t>
  </si>
  <si>
    <t xml:space="preserve">Vijay’s Indira Children Hospital </t>
  </si>
  <si>
    <t>Sree Sharada Fertility Center</t>
  </si>
  <si>
    <t xml:space="preserve">Vijaychandhra Hospital </t>
  </si>
  <si>
    <t>DINESH DENTAL CLINIC</t>
  </si>
  <si>
    <t>Spoorthy Diagnostic centre</t>
  </si>
  <si>
    <t>NEW PEOPLE HOSPITAL</t>
  </si>
  <si>
    <t>Shiva Diagnostic centre</t>
  </si>
  <si>
    <t>Balaxi Pharmaceuticals limited</t>
  </si>
  <si>
    <t>SGD Corning Technologies Pvt Ltd</t>
  </si>
  <si>
    <t>Moosapet Mahabubnagar</t>
  </si>
  <si>
    <t>Dr. Agarwal Eye Hospital</t>
  </si>
  <si>
    <t>Kaveri Poly clinic</t>
  </si>
  <si>
    <t>Bharath poly clinic</t>
  </si>
  <si>
    <t xml:space="preserve">STAR Health Dockendra Clinic </t>
  </si>
  <si>
    <t>Maanvi Hospital</t>
  </si>
  <si>
    <t>New Life Blood Centre</t>
  </si>
  <si>
    <t>Opp police station, Wanaparthy</t>
  </si>
  <si>
    <t>Acahampet Care Hospital</t>
  </si>
  <si>
    <t>Shanvi  Diagnostic Center</t>
  </si>
  <si>
    <t>Nagasai Clinic</t>
  </si>
  <si>
    <t>KDR Nagar,WANAPARTHY-DIST</t>
  </si>
  <si>
    <t>Gandhi Chowk, Wanaparthy</t>
  </si>
  <si>
    <t>Santha Bazar</t>
  </si>
  <si>
    <t>Santha Bazar,Atamakur ,Wanaparthy-Dist</t>
  </si>
  <si>
    <t>Bharath Diagnostic centre</t>
  </si>
  <si>
    <t>Cure and care clinic</t>
  </si>
  <si>
    <t xml:space="preserve">Ajay Kumar Hospital </t>
  </si>
  <si>
    <t>Dr Karthik Clinic</t>
  </si>
  <si>
    <t>GAYATHRI HOSPITAL</t>
  </si>
  <si>
    <t>Sai Srinivasa Medical &amp; Diabetic centre</t>
  </si>
  <si>
    <t xml:space="preserve"> Gayatri Hospital (Sri Karuna Hospital) </t>
  </si>
  <si>
    <t xml:space="preserve">Sharanya Hospital </t>
  </si>
  <si>
    <t xml:space="preserve">Swaroopa Poly Clinic </t>
  </si>
  <si>
    <t xml:space="preserve">Bindhu Hospital </t>
  </si>
  <si>
    <t>AVI Scan Centre  0 beds</t>
  </si>
  <si>
    <t>Prasad Poly Clinic</t>
  </si>
  <si>
    <t>Sai Balaji Childrens Hospital</t>
  </si>
  <si>
    <t xml:space="preserve"> Sri Sai Clinic </t>
  </si>
  <si>
    <t xml:space="preserve">Rx. SGR Diagnostic &amp; Polyclinic </t>
  </si>
  <si>
    <t>Focus R.K. Diagnostics</t>
  </si>
  <si>
    <t xml:space="preserve">H Care Homoeopthy </t>
  </si>
  <si>
    <t>Civil Lane, opp SP office, Narayanpet-Dist</t>
  </si>
  <si>
    <t>Ramalinga Reddy clinic</t>
  </si>
  <si>
    <t>Opposite Union bank,Bheem nagar,Jogulamba Gadwal-Dist</t>
  </si>
  <si>
    <t>Care Clinic 3 beds</t>
  </si>
  <si>
    <t>Atreya Clinic</t>
  </si>
  <si>
    <t>sanjeevarayanagar,Narayanpet</t>
  </si>
  <si>
    <t>Beside muncipal park,Degree College Road,Narayanpet</t>
  </si>
  <si>
    <t xml:space="preserve">Sai Teja Hospital  </t>
  </si>
  <si>
    <t>Kothakota Road, Wanaparthy</t>
  </si>
  <si>
    <t xml:space="preserve">Bhureddy Hyndav Neuro and Chest Super Speciality Hospital </t>
  </si>
  <si>
    <t>Vivek Hosoital &amp; Fertility Centre 5 beds</t>
  </si>
  <si>
    <t>KALWAKURTHY</t>
  </si>
  <si>
    <t xml:space="preserve">Sri Venkateshwara Nursing Home </t>
  </si>
  <si>
    <t>Jeevan sai Poly Clinic</t>
  </si>
  <si>
    <t>Birlanu Limited(formerly HIL Limited )</t>
  </si>
  <si>
    <t>Sri Raghava Diagnostic Center</t>
  </si>
  <si>
    <t>Sri Audithya balaji children's Hospital</t>
  </si>
  <si>
    <t>Praja Vydhyasala Hospital</t>
  </si>
  <si>
    <t>I Two Diagnostic</t>
  </si>
  <si>
    <t>SAANVI DIAGNOSTIC</t>
  </si>
  <si>
    <t>Sahaja Skin Hospital</t>
  </si>
  <si>
    <t xml:space="preserve">Veerabhadra Dental </t>
  </si>
  <si>
    <t>Gopi Dignostic Centre</t>
  </si>
  <si>
    <t xml:space="preserve">HK Hospital </t>
  </si>
  <si>
    <t>Sri Vinayak Clinic</t>
  </si>
  <si>
    <t>Sri Mamatha Hospital</t>
  </si>
  <si>
    <t>Bugga Reddy Clinc</t>
  </si>
  <si>
    <t>Pranay MultiSpecialty Clinic</t>
  </si>
  <si>
    <t>Sapthasree Hospital</t>
  </si>
  <si>
    <t>Gayathri Hospital- Branch 1</t>
  </si>
  <si>
    <t>Sri Teja Dental Clinic (Ahthauhlla Sarif Dental Clinic)</t>
  </si>
  <si>
    <t>Vennela Hospital (Teja's Childrens  Hospital)</t>
  </si>
  <si>
    <t>Dr. Vinod Ortho &amp; General Hospital (Sowmya Clinic)</t>
  </si>
  <si>
    <t>Sri Karuna Multispeciality Hospital(A division of carine kare med pro pvt ltd)</t>
  </si>
  <si>
    <t>Vinay Multispeciality Dental Clinic</t>
  </si>
  <si>
    <t>Sri Jogulamba Neruo Multispeciality Hospital</t>
  </si>
  <si>
    <t>SURYA POLY CLINIC</t>
  </si>
  <si>
    <t xml:space="preserve">Barood's Dental Care </t>
  </si>
  <si>
    <t xml:space="preserve">RK Diagnostics Centre </t>
  </si>
  <si>
    <t>Neha Sree Diagnostics Services</t>
  </si>
  <si>
    <t xml:space="preserve">Akshaya Clinic </t>
  </si>
  <si>
    <t xml:space="preserve">Sri Vinayaka Diagnostics Centre </t>
  </si>
  <si>
    <t>Rainbow Diagnostic Center</t>
  </si>
  <si>
    <t>A1 Diagnostic Center</t>
  </si>
  <si>
    <t>SSV Diagnostic Center</t>
  </si>
  <si>
    <t>Haven clinic</t>
  </si>
  <si>
    <t>Taj clinic,</t>
  </si>
  <si>
    <t>KRR Hospital</t>
  </si>
  <si>
    <t xml:space="preserve">Lifecare Diagnostics Centre </t>
  </si>
  <si>
    <t>Avani children and dental hospital</t>
  </si>
  <si>
    <t>Sarojini Hospital</t>
  </si>
  <si>
    <t>SVR Diagnostic Centre</t>
  </si>
  <si>
    <t>Sri Teja Dental clinic</t>
  </si>
  <si>
    <t xml:space="preserve">S.M Hospital </t>
  </si>
  <si>
    <t>SRI SNV Hospital &amp; Diagnostic center</t>
  </si>
  <si>
    <t>Dr Vinod Ortho &amp; General Hospital</t>
  </si>
  <si>
    <t>Raj Clinic</t>
  </si>
  <si>
    <t xml:space="preserve">Manisha Dental Clinic </t>
  </si>
  <si>
    <t xml:space="preserve">Srinivasa Dental Clinic </t>
  </si>
  <si>
    <t>Pragnya Hospital</t>
  </si>
  <si>
    <t>Agarwal Hospital</t>
  </si>
  <si>
    <t>SV Chinnari Lab</t>
  </si>
  <si>
    <t>Dr BrahmaReddy Multispeciality Hospital</t>
  </si>
  <si>
    <t>Lotus Hospital  1 beds</t>
  </si>
  <si>
    <t>Amma Diagnostic Centre</t>
  </si>
  <si>
    <t>ieeja</t>
  </si>
  <si>
    <t>Srinivasa Dental  0 beds</t>
  </si>
  <si>
    <t>Keerthi Poly Clinic</t>
  </si>
  <si>
    <t>Family Care Clinic  0 beds</t>
  </si>
  <si>
    <t>Sowjanya Dental Hospital  0 beds</t>
  </si>
  <si>
    <t>Sri Mallikarjuna Poly Clinic</t>
  </si>
  <si>
    <t>makthal</t>
  </si>
  <si>
    <t>Rudra Poly clinic</t>
  </si>
  <si>
    <t>Advaitha Hopsital</t>
  </si>
  <si>
    <t>KRITHIKA ORTHOVISION HEALTH CENTRE</t>
  </si>
  <si>
    <t>MAHABUBNAGER</t>
  </si>
  <si>
    <t xml:space="preserve">MAHABUBNAGAR </t>
  </si>
  <si>
    <t>Bhavani Multispeciality  Dental</t>
  </si>
  <si>
    <t>Swetha CT Scan and Diagnostic center</t>
  </si>
  <si>
    <t>Laxmi Diagnostic center</t>
  </si>
  <si>
    <t>Srinidhi Hospital</t>
  </si>
  <si>
    <t>Dr.K.Kiran Gastro Liver &amp; Endoscopy center</t>
  </si>
  <si>
    <t>Prashanth Poly Clinic</t>
  </si>
  <si>
    <t>NAGARKURNOOL</t>
  </si>
  <si>
    <t>Ankura Poly Clinic</t>
  </si>
  <si>
    <t>Sri Sai Balaji Lab</t>
  </si>
  <si>
    <t>Life Care Lab</t>
  </si>
  <si>
    <t>Ammulya Diagnostic</t>
  </si>
  <si>
    <t>M/S SVETHANSH &amp; COMPANY , MAHABUBNAGAR
Total no.of HCE's sending BMW to CBMWTF &amp; Qty disposed 
On 01-6-2026 TO 29-6-2026</t>
  </si>
  <si>
    <t>29 Days</t>
  </si>
  <si>
    <t>JUNE-  2026</t>
  </si>
  <si>
    <t>Akshitha Hospital</t>
  </si>
  <si>
    <t>Sri Aditya Clinic</t>
  </si>
  <si>
    <t xml:space="preserve">Shifa Multispeciality and Kidney Hospital </t>
  </si>
  <si>
    <t>Dattu Clinic</t>
  </si>
  <si>
    <t>Vashishtha Diagnostic</t>
  </si>
  <si>
    <t>Shop No. 4- 119  KT Doddi Mandal, Nandinne Village, near by Kammidi Swamy Temple, Gadwal</t>
  </si>
  <si>
    <t>Shiva Sai Diagnostic Centre</t>
  </si>
  <si>
    <t>Dharoor, GADWAL</t>
  </si>
  <si>
    <t>Smile Care Dental Clinic</t>
  </si>
  <si>
    <t>Opp KBS Bank, Near Kirshnaveni chowck, Jogulamba, GADWAL</t>
  </si>
  <si>
    <t>Sowbhagyalakshmi, 4-316/4,Raghavendra colony, Opposite  RTC Busstand, MAKTHAL</t>
  </si>
  <si>
    <t>Raichur Road, Marikal, MAKTHAL</t>
  </si>
  <si>
    <t>Surya Clinic,</t>
  </si>
  <si>
    <t>main road marikal, MAKTHAL</t>
  </si>
  <si>
    <t xml:space="preserve">Manasa Maternity Home  </t>
  </si>
  <si>
    <t>Aishwarya clinic &amp; Diagnostic center</t>
  </si>
  <si>
    <t>Main bazar, near Hanuman Mandir, Utkoor, NARAYANPET</t>
  </si>
  <si>
    <t>Krushi Diagnostic Center</t>
  </si>
  <si>
    <t>Keshavaguda road, Shabad, SHADNAGAR</t>
  </si>
  <si>
    <t>opp Govt Hospital Shadnagar</t>
  </si>
  <si>
    <t>Yashwanth Dental and Maxillofacial Centre</t>
  </si>
  <si>
    <t>Kosgi</t>
  </si>
  <si>
    <t xml:space="preserve">SV  Chinnari Hospital  </t>
  </si>
  <si>
    <t>SRI KANYAKA DIABETIC &amp; HEALTH CLINIC</t>
  </si>
  <si>
    <t>Yellareddy Complex, Ganeshnagar, Opp: to Narmada Honda Showroom, Raichur Road, Mahabubnagar</t>
  </si>
  <si>
    <t>NEAR One Town police station Library Road, Mahabubnagar</t>
  </si>
  <si>
    <t xml:space="preserve">SRI SMV Hospital </t>
  </si>
  <si>
    <t>TOTAL BIO-MEDICAL INCINERABLE WASTE GENERATED IN JUNE ON AN AVERAGE IS  23,235.16 KGS. AVERAGE PER DAY  IS 774.505 (approximately) KGS .</t>
  </si>
  <si>
    <t>TOTAL BIO-MEDICAL RECYCLABLE WASTE GENERATED IN JUNE  ON AN AVERAGE 14,263.603  KGS. AVERAGE PER DAY IS 475.434(approximately)  KGS.</t>
  </si>
  <si>
    <t>TOTAL AUTOCLAVABLE WASTE SHARPS GENERATED IN JUNE ON AN AVERAGE IS 9,15785 KGS. AVERAGE PER DAY IS 305.26 (approximately)  KGS.</t>
  </si>
  <si>
    <t>TOTAL PPC WHITE CONTAINER WASTE GENERATED AND TREATED IN JUNE 0N AN AVERAGE IS 3727.2 KGS. AVERAGE PER DAY IS 124.24  (approximately)  KGS.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</si>
</sst>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3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sz val="12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134"/>
      <scheme val="minor"/>
    </font>
    <font>
      <sz val="12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rgb="FF4F81BD"/>
      </patternFill>
    </fill>
    <fill>
      <patternFill patternType="solid">
        <fgColor theme="0"/>
        <bgColor rgb="FF4F81BD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AEABAB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FFE598"/>
      </patternFill>
    </fill>
    <fill>
      <patternFill patternType="solid">
        <fgColor theme="4" tint="0.79995117038483843"/>
        <bgColor rgb="FF548DD4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" fillId="0" borderId="0"/>
  </cellStyleXfs>
  <cellXfs count="182">
    <xf numFmtId="0" fontId="0" fillId="0" borderId="0" xfId="0"/>
    <xf numFmtId="0" fontId="0" fillId="2" borderId="0" xfId="0" applyFill="1"/>
    <xf numFmtId="0" fontId="8" fillId="2" borderId="0" xfId="0" applyFont="1" applyFill="1"/>
    <xf numFmtId="0" fontId="9" fillId="0" borderId="0" xfId="0" applyFont="1"/>
    <xf numFmtId="0" fontId="9" fillId="2" borderId="0" xfId="0" applyFont="1" applyFill="1"/>
    <xf numFmtId="0" fontId="0" fillId="2" borderId="0" xfId="0" applyFill="1" applyAlignment="1">
      <alignment vertical="center"/>
    </xf>
    <xf numFmtId="0" fontId="10" fillId="2" borderId="0" xfId="0" applyFont="1" applyFill="1"/>
    <xf numFmtId="0" fontId="8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Border="1"/>
    <xf numFmtId="0" fontId="11" fillId="0" borderId="6" xfId="0" applyFont="1" applyBorder="1"/>
    <xf numFmtId="0" fontId="12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3" fillId="0" borderId="6" xfId="0" applyFont="1" applyBorder="1" applyAlignment="1">
      <alignment horizontal="center"/>
    </xf>
    <xf numFmtId="0" fontId="11" fillId="0" borderId="7" xfId="0" applyFont="1" applyBorder="1"/>
    <xf numFmtId="0" fontId="11" fillId="0" borderId="1" xfId="0" applyFont="1" applyBorder="1"/>
    <xf numFmtId="0" fontId="12" fillId="0" borderId="1" xfId="0" applyFont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center"/>
    </xf>
    <xf numFmtId="0" fontId="12" fillId="0" borderId="1" xfId="0" applyFont="1" applyBorder="1"/>
    <xf numFmtId="0" fontId="12" fillId="0" borderId="3" xfId="0" applyFont="1" applyBorder="1"/>
    <xf numFmtId="0" fontId="14" fillId="4" borderId="3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2" borderId="1" xfId="0" applyFont="1" applyFill="1" applyBorder="1"/>
    <xf numFmtId="0" fontId="12" fillId="2" borderId="1" xfId="0" applyFont="1" applyFill="1" applyBorder="1"/>
    <xf numFmtId="0" fontId="25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3" fillId="0" borderId="2" xfId="0" applyFont="1" applyBorder="1" applyAlignment="1"/>
    <xf numFmtId="0" fontId="23" fillId="2" borderId="2" xfId="0" applyFont="1" applyFill="1" applyBorder="1" applyAlignment="1"/>
    <xf numFmtId="0" fontId="31" fillId="2" borderId="1" xfId="0" applyFont="1" applyFill="1" applyBorder="1" applyAlignment="1"/>
    <xf numFmtId="0" fontId="23" fillId="2" borderId="1" xfId="0" applyFont="1" applyFill="1" applyBorder="1" applyAlignment="1"/>
    <xf numFmtId="0" fontId="23" fillId="0" borderId="0" xfId="0" applyFont="1" applyBorder="1" applyAlignment="1"/>
    <xf numFmtId="0" fontId="23" fillId="0" borderId="1" xfId="0" applyFont="1" applyBorder="1" applyAlignment="1"/>
    <xf numFmtId="0" fontId="31" fillId="0" borderId="2" xfId="0" applyFont="1" applyBorder="1" applyAlignment="1"/>
    <xf numFmtId="0" fontId="1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/>
    <xf numFmtId="0" fontId="8" fillId="2" borderId="1" xfId="0" applyFont="1" applyFill="1" applyBorder="1" applyAlignment="1">
      <alignment horizontal="left" vertical="top"/>
    </xf>
    <xf numFmtId="0" fontId="19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vertical="center"/>
    </xf>
    <xf numFmtId="0" fontId="30" fillId="2" borderId="1" xfId="0" applyFont="1" applyFill="1" applyBorder="1" applyAlignment="1">
      <alignment vertical="top"/>
    </xf>
    <xf numFmtId="0" fontId="0" fillId="0" borderId="0" xfId="0" applyAlignment="1"/>
    <xf numFmtId="0" fontId="20" fillId="4" borderId="1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left"/>
    </xf>
    <xf numFmtId="0" fontId="23" fillId="0" borderId="9" xfId="0" applyFont="1" applyBorder="1" applyAlignment="1"/>
    <xf numFmtId="0" fontId="3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2" fillId="2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2" borderId="1" xfId="0" applyFont="1" applyFill="1" applyBorder="1" applyAlignment="1"/>
    <xf numFmtId="0" fontId="6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8" fillId="7" borderId="1" xfId="0" applyFont="1" applyFill="1" applyBorder="1" applyAlignment="1">
      <alignment horizontal="left" vertical="center"/>
    </xf>
    <xf numFmtId="0" fontId="22" fillId="0" borderId="1" xfId="0" applyFont="1" applyBorder="1" applyAlignment="1"/>
    <xf numFmtId="0" fontId="20" fillId="4" borderId="1" xfId="0" applyFont="1" applyFill="1" applyBorder="1" applyAlignment="1">
      <alignment vertical="center"/>
    </xf>
    <xf numFmtId="0" fontId="20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top"/>
    </xf>
    <xf numFmtId="0" fontId="8" fillId="16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23" fillId="0" borderId="8" xfId="0" applyFont="1" applyBorder="1" applyAlignment="1"/>
    <xf numFmtId="0" fontId="29" fillId="2" borderId="1" xfId="0" applyFont="1" applyFill="1" applyBorder="1" applyAlignment="1">
      <alignment horizontal="left"/>
    </xf>
    <xf numFmtId="0" fontId="28" fillId="2" borderId="1" xfId="0" applyFont="1" applyFill="1" applyBorder="1" applyAlignment="1"/>
    <xf numFmtId="0" fontId="22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2" fillId="8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left"/>
    </xf>
    <xf numFmtId="0" fontId="20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1" fillId="0" borderId="9" xfId="0" applyFont="1" applyBorder="1" applyAlignment="1"/>
    <xf numFmtId="0" fontId="22" fillId="2" borderId="1" xfId="0" applyFont="1" applyFill="1" applyBorder="1" applyAlignment="1">
      <alignment horizontal="left"/>
    </xf>
    <xf numFmtId="0" fontId="22" fillId="9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22" fillId="1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22" fillId="11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top"/>
    </xf>
    <xf numFmtId="0" fontId="2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20" fillId="4" borderId="1" xfId="0" applyFont="1" applyFill="1" applyBorder="1" applyAlignment="1"/>
    <xf numFmtId="17" fontId="17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/>
    <xf numFmtId="0" fontId="0" fillId="17" borderId="1" xfId="0" applyFont="1" applyFill="1" applyBorder="1" applyAlignment="1"/>
    <xf numFmtId="0" fontId="0" fillId="17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left" vertical="center"/>
    </xf>
    <xf numFmtId="0" fontId="31" fillId="0" borderId="2" xfId="0" applyFont="1" applyBorder="1"/>
    <xf numFmtId="0" fontId="31" fillId="0" borderId="10" xfId="0" applyFont="1" applyBorder="1"/>
    <xf numFmtId="0" fontId="8" fillId="0" borderId="2" xfId="0" applyFont="1" applyBorder="1"/>
    <xf numFmtId="0" fontId="23" fillId="0" borderId="9" xfId="0" applyFont="1" applyFill="1" applyBorder="1"/>
    <xf numFmtId="0" fontId="23" fillId="18" borderId="9" xfId="0" applyFont="1" applyFill="1" applyBorder="1"/>
    <xf numFmtId="0" fontId="23" fillId="2" borderId="9" xfId="0" applyFont="1" applyFill="1" applyBorder="1"/>
    <xf numFmtId="0" fontId="0" fillId="0" borderId="1" xfId="0" applyBorder="1"/>
    <xf numFmtId="0" fontId="32" fillId="2" borderId="1" xfId="0" applyFont="1" applyFill="1" applyBorder="1"/>
    <xf numFmtId="0" fontId="32" fillId="0" borderId="1" xfId="0" applyFont="1" applyBorder="1"/>
    <xf numFmtId="0" fontId="8" fillId="0" borderId="0" xfId="0" applyFont="1" applyBorder="1"/>
    <xf numFmtId="0" fontId="1" fillId="0" borderId="0" xfId="3"/>
    <xf numFmtId="0" fontId="23" fillId="18" borderId="0" xfId="0" applyFont="1" applyFill="1" applyBorder="1"/>
    <xf numFmtId="0" fontId="8" fillId="0" borderId="1" xfId="0" applyFont="1" applyBorder="1"/>
    <xf numFmtId="0" fontId="33" fillId="0" borderId="1" xfId="0" applyFont="1" applyBorder="1"/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/>
    <xf numFmtId="0" fontId="9" fillId="2" borderId="1" xfId="0" applyFont="1" applyFill="1" applyBorder="1" applyAlignment="1">
      <alignment vertical="center"/>
    </xf>
    <xf numFmtId="0" fontId="9" fillId="0" borderId="2" xfId="0" applyFont="1" applyBorder="1" applyAlignment="1"/>
    <xf numFmtId="0" fontId="10" fillId="0" borderId="1" xfId="0" applyFont="1" applyBorder="1"/>
    <xf numFmtId="0" fontId="9" fillId="0" borderId="1" xfId="0" applyFont="1" applyBorder="1"/>
    <xf numFmtId="0" fontId="9" fillId="2" borderId="1" xfId="0" applyFont="1" applyFill="1" applyBorder="1" applyAlignment="1">
      <alignment vertical="top"/>
    </xf>
    <xf numFmtId="0" fontId="34" fillId="2" borderId="1" xfId="0" applyFont="1" applyFill="1" applyBorder="1"/>
    <xf numFmtId="0" fontId="9" fillId="18" borderId="9" xfId="0" applyFont="1" applyFill="1" applyBorder="1"/>
    <xf numFmtId="0" fontId="9" fillId="0" borderId="2" xfId="0" applyFont="1" applyBorder="1"/>
    <xf numFmtId="0" fontId="35" fillId="2" borderId="1" xfId="0" applyFont="1" applyFill="1" applyBorder="1" applyAlignment="1">
      <alignment vertical="top"/>
    </xf>
    <xf numFmtId="0" fontId="9" fillId="2" borderId="2" xfId="0" applyFont="1" applyFill="1" applyBorder="1" applyAlignment="1"/>
    <xf numFmtId="0" fontId="35" fillId="2" borderId="1" xfId="0" applyFont="1" applyFill="1" applyBorder="1" applyAlignment="1"/>
    <xf numFmtId="0" fontId="24" fillId="5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7" fontId="17" fillId="2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2" fillId="14" borderId="3" xfId="0" applyFont="1" applyFill="1" applyBorder="1" applyAlignment="1">
      <alignment horizontal="center"/>
    </xf>
    <xf numFmtId="0" fontId="12" fillId="14" borderId="4" xfId="0" applyFont="1" applyFill="1" applyBorder="1" applyAlignment="1">
      <alignment horizontal="center"/>
    </xf>
    <xf numFmtId="0" fontId="12" fillId="14" borderId="5" xfId="0" applyFont="1" applyFill="1" applyBorder="1" applyAlignment="1">
      <alignment horizontal="center"/>
    </xf>
    <xf numFmtId="0" fontId="12" fillId="15" borderId="3" xfId="0" applyFont="1" applyFill="1" applyBorder="1" applyAlignment="1">
      <alignment horizontal="center"/>
    </xf>
    <xf numFmtId="0" fontId="12" fillId="15" borderId="4" xfId="0" applyFont="1" applyFill="1" applyBorder="1" applyAlignment="1">
      <alignment horizontal="center"/>
    </xf>
    <xf numFmtId="0" fontId="12" fillId="15" borderId="5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/>
    </xf>
    <xf numFmtId="0" fontId="17" fillId="2" borderId="1" xfId="0" applyFont="1" applyFill="1" applyBorder="1" applyAlignment="1">
      <alignment horizontal="left" vertical="center"/>
    </xf>
    <xf numFmtId="0" fontId="17" fillId="13" borderId="1" xfId="0" applyFont="1" applyFill="1" applyBorder="1" applyAlignment="1">
      <alignment vertical="center" shrinkToFit="1"/>
    </xf>
    <xf numFmtId="0" fontId="17" fillId="0" borderId="1" xfId="0" applyFont="1" applyBorder="1" applyAlignment="1">
      <alignment vertical="center"/>
    </xf>
    <xf numFmtId="0" fontId="17" fillId="2" borderId="1" xfId="0" applyFont="1" applyFill="1" applyBorder="1" applyAlignment="1">
      <alignment horizontal="center" vertical="center" textRotation="90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textRotation="90"/>
    </xf>
    <xf numFmtId="0" fontId="14" fillId="4" borderId="3" xfId="0" applyFont="1" applyFill="1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49" fontId="16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T1080"/>
  <sheetViews>
    <sheetView tabSelected="1" topLeftCell="A583" zoomScale="85" zoomScaleNormal="85" workbookViewId="0">
      <selection activeCell="B593" sqref="B593"/>
    </sheetView>
  </sheetViews>
  <sheetFormatPr defaultRowHeight="15"/>
  <cols>
    <col min="1" max="1" width="15.5703125" style="8" customWidth="1"/>
    <col min="2" max="2" width="49.85546875" style="9" customWidth="1"/>
    <col min="3" max="3" width="68.7109375" style="10" customWidth="1"/>
    <col min="4" max="4" width="9.7109375" style="11" customWidth="1"/>
    <col min="5" max="5" width="13.28515625" style="8" customWidth="1"/>
    <col min="6" max="8" width="14.28515625" style="8" bestFit="1" customWidth="1"/>
    <col min="9" max="9" width="11.7109375" style="12" customWidth="1"/>
  </cols>
  <sheetData>
    <row r="1" spans="1:9" ht="58.5" customHeight="1">
      <c r="A1" s="151" t="s">
        <v>1248</v>
      </c>
      <c r="B1" s="152"/>
      <c r="C1" s="152"/>
      <c r="D1" s="152"/>
      <c r="E1" s="152"/>
      <c r="F1" s="152"/>
      <c r="G1" s="152"/>
      <c r="H1" s="152"/>
      <c r="I1" s="152"/>
    </row>
    <row r="2" spans="1:9" ht="15.75">
      <c r="A2" s="169" t="s">
        <v>0</v>
      </c>
      <c r="B2" s="171" t="s">
        <v>1</v>
      </c>
      <c r="C2" s="171" t="s">
        <v>2</v>
      </c>
      <c r="D2" s="153">
        <v>46174</v>
      </c>
      <c r="E2" s="153"/>
      <c r="F2" s="153"/>
      <c r="G2" s="153"/>
      <c r="H2" s="153"/>
      <c r="I2" s="175" t="s">
        <v>1249</v>
      </c>
    </row>
    <row r="3" spans="1:9" ht="18.75" customHeight="1">
      <c r="A3" s="169"/>
      <c r="B3" s="171"/>
      <c r="C3" s="171"/>
      <c r="D3" s="174" t="s">
        <v>3</v>
      </c>
      <c r="E3" s="154" t="s">
        <v>4</v>
      </c>
      <c r="F3" s="154"/>
      <c r="G3" s="154"/>
      <c r="H3" s="154"/>
      <c r="I3" s="175"/>
    </row>
    <row r="4" spans="1:9" ht="15.75">
      <c r="A4" s="169"/>
      <c r="B4" s="171"/>
      <c r="C4" s="171"/>
      <c r="D4" s="174"/>
      <c r="E4" s="43" t="s">
        <v>5</v>
      </c>
      <c r="F4" s="43" t="s">
        <v>6</v>
      </c>
      <c r="G4" s="43" t="s">
        <v>7</v>
      </c>
      <c r="H4" s="43" t="s">
        <v>8</v>
      </c>
      <c r="I4" s="175"/>
    </row>
    <row r="5" spans="1:9" ht="25.5" customHeight="1">
      <c r="A5" s="155" t="s">
        <v>9</v>
      </c>
      <c r="B5" s="155"/>
      <c r="C5" s="155"/>
      <c r="D5" s="155"/>
      <c r="E5" s="155"/>
      <c r="F5" s="155"/>
      <c r="G5" s="155"/>
      <c r="H5" s="155"/>
      <c r="I5" s="155"/>
    </row>
    <row r="6" spans="1:9">
      <c r="A6" s="44">
        <v>1</v>
      </c>
      <c r="B6" s="45" t="s">
        <v>10</v>
      </c>
      <c r="C6" s="45" t="s">
        <v>883</v>
      </c>
      <c r="D6" s="46">
        <v>20</v>
      </c>
      <c r="E6" s="47">
        <v>24.699999999999996</v>
      </c>
      <c r="F6" s="47">
        <v>9.9000000000000021</v>
      </c>
      <c r="G6" s="47">
        <v>3.9000000000000004</v>
      </c>
      <c r="H6" s="47">
        <v>2.7000000000000006</v>
      </c>
      <c r="I6" s="48">
        <f t="shared" ref="I6:I36" si="0">SUM(E6:H6)</f>
        <v>41.199999999999996</v>
      </c>
    </row>
    <row r="7" spans="1:9">
      <c r="A7" s="44">
        <v>2</v>
      </c>
      <c r="B7" s="45" t="s">
        <v>1176</v>
      </c>
      <c r="C7" s="45" t="s">
        <v>883</v>
      </c>
      <c r="D7" s="46">
        <v>10</v>
      </c>
      <c r="E7" s="47">
        <v>10.7</v>
      </c>
      <c r="F7" s="47">
        <v>8.9000000000000021</v>
      </c>
      <c r="G7" s="47">
        <v>5.8999999999999995</v>
      </c>
      <c r="H7" s="47">
        <v>2.2000000000000006</v>
      </c>
      <c r="I7" s="48">
        <f t="shared" si="0"/>
        <v>27.7</v>
      </c>
    </row>
    <row r="8" spans="1:9">
      <c r="A8" s="44">
        <v>3</v>
      </c>
      <c r="B8" s="45" t="s">
        <v>11</v>
      </c>
      <c r="C8" s="45" t="s">
        <v>883</v>
      </c>
      <c r="D8" s="46">
        <v>5</v>
      </c>
      <c r="E8" s="47">
        <v>9.6999999999999993</v>
      </c>
      <c r="F8" s="47">
        <v>6.9000000000000021</v>
      </c>
      <c r="G8" s="47">
        <v>4.8999999999999995</v>
      </c>
      <c r="H8" s="47">
        <v>1.7000000000000002</v>
      </c>
      <c r="I8" s="48">
        <f t="shared" si="0"/>
        <v>23.2</v>
      </c>
    </row>
    <row r="9" spans="1:9">
      <c r="A9" s="44">
        <v>4</v>
      </c>
      <c r="B9" s="49" t="s">
        <v>12</v>
      </c>
      <c r="C9" s="45" t="s">
        <v>883</v>
      </c>
      <c r="D9" s="46">
        <v>10</v>
      </c>
      <c r="E9" s="47">
        <v>8.6999999999999993</v>
      </c>
      <c r="F9" s="47">
        <v>6.4000000000000021</v>
      </c>
      <c r="G9" s="47">
        <v>3.9000000000000004</v>
      </c>
      <c r="H9" s="47">
        <v>2.2000000000000006</v>
      </c>
      <c r="I9" s="48">
        <f t="shared" si="0"/>
        <v>21.2</v>
      </c>
    </row>
    <row r="10" spans="1:9">
      <c r="A10" s="44">
        <v>5</v>
      </c>
      <c r="B10" s="45" t="s">
        <v>759</v>
      </c>
      <c r="C10" s="36" t="s">
        <v>885</v>
      </c>
      <c r="D10" s="46">
        <v>6</v>
      </c>
      <c r="E10" s="47">
        <v>6.7</v>
      </c>
      <c r="F10" s="47">
        <v>3.4000000000000012</v>
      </c>
      <c r="G10" s="47">
        <v>2.4000000000000004</v>
      </c>
      <c r="H10" s="47">
        <v>1.2</v>
      </c>
      <c r="I10" s="48">
        <f t="shared" si="0"/>
        <v>13.700000000000001</v>
      </c>
    </row>
    <row r="11" spans="1:9">
      <c r="A11" s="44">
        <v>6</v>
      </c>
      <c r="B11" s="45" t="s">
        <v>13</v>
      </c>
      <c r="C11" s="36" t="s">
        <v>825</v>
      </c>
      <c r="D11" s="46">
        <v>10</v>
      </c>
      <c r="E11" s="47">
        <v>12.7</v>
      </c>
      <c r="F11" s="47">
        <v>4.9000000000000021</v>
      </c>
      <c r="G11" s="47">
        <v>3.9000000000000004</v>
      </c>
      <c r="H11" s="47">
        <v>3.2000000000000006</v>
      </c>
      <c r="I11" s="48">
        <f t="shared" si="0"/>
        <v>24.7</v>
      </c>
    </row>
    <row r="12" spans="1:9">
      <c r="A12" s="44">
        <v>7</v>
      </c>
      <c r="B12" s="45" t="s">
        <v>14</v>
      </c>
      <c r="C12" s="45" t="s">
        <v>883</v>
      </c>
      <c r="D12" s="46">
        <v>15</v>
      </c>
      <c r="E12" s="47">
        <v>14.700000000000001</v>
      </c>
      <c r="F12" s="47">
        <v>6.4000000000000021</v>
      </c>
      <c r="G12" s="47">
        <v>4.3999999999999995</v>
      </c>
      <c r="H12" s="47">
        <v>2.7000000000000006</v>
      </c>
      <c r="I12" s="48">
        <f t="shared" si="0"/>
        <v>28.2</v>
      </c>
    </row>
    <row r="13" spans="1:9">
      <c r="A13" s="44">
        <v>8</v>
      </c>
      <c r="B13" s="49" t="s">
        <v>15</v>
      </c>
      <c r="C13" s="45" t="s">
        <v>883</v>
      </c>
      <c r="D13" s="46">
        <v>20</v>
      </c>
      <c r="E13" s="47">
        <v>14.700000000000001</v>
      </c>
      <c r="F13" s="47">
        <v>5.4000000000000021</v>
      </c>
      <c r="G13" s="47">
        <v>4.3999999999999995</v>
      </c>
      <c r="H13" s="47">
        <v>2.2000000000000006</v>
      </c>
      <c r="I13" s="48">
        <f t="shared" si="0"/>
        <v>26.7</v>
      </c>
    </row>
    <row r="14" spans="1:9">
      <c r="A14" s="44">
        <v>9</v>
      </c>
      <c r="B14" s="49" t="s">
        <v>808</v>
      </c>
      <c r="C14" s="45" t="s">
        <v>883</v>
      </c>
      <c r="D14" s="46">
        <v>5</v>
      </c>
      <c r="E14" s="47">
        <v>9.6999999999999993</v>
      </c>
      <c r="F14" s="47">
        <v>6.4000000000000021</v>
      </c>
      <c r="G14" s="47">
        <v>2.9000000000000004</v>
      </c>
      <c r="H14" s="47">
        <v>2.7000000000000006</v>
      </c>
      <c r="I14" s="48">
        <f t="shared" si="0"/>
        <v>21.7</v>
      </c>
    </row>
    <row r="15" spans="1:9">
      <c r="A15" s="44">
        <v>10</v>
      </c>
      <c r="B15" s="45" t="s">
        <v>16</v>
      </c>
      <c r="C15" s="45" t="s">
        <v>883</v>
      </c>
      <c r="D15" s="46">
        <v>10</v>
      </c>
      <c r="E15" s="47">
        <v>12.7</v>
      </c>
      <c r="F15" s="47">
        <v>5.4000000000000021</v>
      </c>
      <c r="G15" s="47">
        <v>2.9000000000000004</v>
      </c>
      <c r="H15" s="47">
        <v>2.2000000000000006</v>
      </c>
      <c r="I15" s="48">
        <f t="shared" si="0"/>
        <v>23.2</v>
      </c>
    </row>
    <row r="16" spans="1:9">
      <c r="A16" s="44">
        <v>11</v>
      </c>
      <c r="B16" s="49" t="s">
        <v>17</v>
      </c>
      <c r="C16" s="45" t="s">
        <v>883</v>
      </c>
      <c r="D16" s="46">
        <v>10</v>
      </c>
      <c r="E16" s="47">
        <v>12.7</v>
      </c>
      <c r="F16" s="47">
        <v>6.4000000000000021</v>
      </c>
      <c r="G16" s="47">
        <v>4.8999999999999995</v>
      </c>
      <c r="H16" s="47">
        <v>3.2000000000000006</v>
      </c>
      <c r="I16" s="48">
        <f t="shared" si="0"/>
        <v>27.2</v>
      </c>
    </row>
    <row r="17" spans="1:9">
      <c r="A17" s="44">
        <v>12</v>
      </c>
      <c r="B17" s="45" t="s">
        <v>18</v>
      </c>
      <c r="C17" s="45" t="s">
        <v>883</v>
      </c>
      <c r="D17" s="46" t="s">
        <v>19</v>
      </c>
      <c r="E17" s="47">
        <v>8.6999999999999993</v>
      </c>
      <c r="F17" s="47">
        <v>3.9000000000000017</v>
      </c>
      <c r="G17" s="47">
        <v>2.9000000000000004</v>
      </c>
      <c r="H17" s="47">
        <v>2.7000000000000006</v>
      </c>
      <c r="I17" s="48">
        <f t="shared" si="0"/>
        <v>18.200000000000003</v>
      </c>
    </row>
    <row r="18" spans="1:9">
      <c r="A18" s="44">
        <v>13</v>
      </c>
      <c r="B18" s="45" t="s">
        <v>1094</v>
      </c>
      <c r="C18" s="45" t="s">
        <v>883</v>
      </c>
      <c r="D18" s="46">
        <v>10</v>
      </c>
      <c r="E18" s="47">
        <v>14.700000000000001</v>
      </c>
      <c r="F18" s="47">
        <v>5.9000000000000021</v>
      </c>
      <c r="G18" s="47">
        <v>3.9000000000000004</v>
      </c>
      <c r="H18" s="47">
        <v>3.2000000000000006</v>
      </c>
      <c r="I18" s="48">
        <f t="shared" si="0"/>
        <v>27.7</v>
      </c>
    </row>
    <row r="19" spans="1:9" ht="14.25" customHeight="1">
      <c r="A19" s="44">
        <v>14</v>
      </c>
      <c r="B19" s="45" t="s">
        <v>20</v>
      </c>
      <c r="C19" s="45" t="s">
        <v>883</v>
      </c>
      <c r="D19" s="46" t="s">
        <v>19</v>
      </c>
      <c r="E19" s="47">
        <v>5.7000000000000011</v>
      </c>
      <c r="F19" s="47">
        <v>4.4000000000000021</v>
      </c>
      <c r="G19" s="47">
        <v>3.9000000000000004</v>
      </c>
      <c r="H19" s="47">
        <v>2.2000000000000006</v>
      </c>
      <c r="I19" s="48">
        <f t="shared" si="0"/>
        <v>16.200000000000003</v>
      </c>
    </row>
    <row r="20" spans="1:9">
      <c r="A20" s="44">
        <v>15</v>
      </c>
      <c r="B20" s="135" t="s">
        <v>21</v>
      </c>
      <c r="C20" s="45" t="s">
        <v>883</v>
      </c>
      <c r="D20" s="46" t="s">
        <v>19</v>
      </c>
      <c r="E20" s="47">
        <v>7.7</v>
      </c>
      <c r="F20" s="47">
        <v>4.4000000000000021</v>
      </c>
      <c r="G20" s="47">
        <v>2.9000000000000004</v>
      </c>
      <c r="H20" s="47">
        <v>2.2000000000000006</v>
      </c>
      <c r="I20" s="48">
        <f t="shared" si="0"/>
        <v>17.200000000000003</v>
      </c>
    </row>
    <row r="21" spans="1:9">
      <c r="A21" s="44">
        <v>16</v>
      </c>
      <c r="B21" s="49" t="s">
        <v>22</v>
      </c>
      <c r="C21" s="45" t="s">
        <v>883</v>
      </c>
      <c r="D21" s="46">
        <v>6</v>
      </c>
      <c r="E21" s="47">
        <v>10.7</v>
      </c>
      <c r="F21" s="47">
        <v>5.4000000000000021</v>
      </c>
      <c r="G21" s="47">
        <v>4.3999999999999995</v>
      </c>
      <c r="H21" s="47">
        <v>2.2000000000000006</v>
      </c>
      <c r="I21" s="48">
        <f t="shared" si="0"/>
        <v>22.7</v>
      </c>
    </row>
    <row r="22" spans="1:9">
      <c r="A22" s="44">
        <v>17</v>
      </c>
      <c r="B22" s="45" t="s">
        <v>23</v>
      </c>
      <c r="C22" s="45" t="s">
        <v>883</v>
      </c>
      <c r="D22" s="46">
        <v>10</v>
      </c>
      <c r="E22" s="47">
        <v>11.7</v>
      </c>
      <c r="F22" s="47">
        <v>6.4000000000000021</v>
      </c>
      <c r="G22" s="47">
        <v>2.9000000000000004</v>
      </c>
      <c r="H22" s="47">
        <v>1.7000000000000002</v>
      </c>
      <c r="I22" s="48">
        <f t="shared" si="0"/>
        <v>22.7</v>
      </c>
    </row>
    <row r="23" spans="1:9" s="1" customFormat="1">
      <c r="A23" s="44">
        <v>18</v>
      </c>
      <c r="B23" s="45" t="s">
        <v>24</v>
      </c>
      <c r="C23" s="45" t="s">
        <v>883</v>
      </c>
      <c r="D23" s="46" t="s">
        <v>19</v>
      </c>
      <c r="E23" s="47">
        <v>6.7</v>
      </c>
      <c r="F23" s="47">
        <v>4.9000000000000021</v>
      </c>
      <c r="G23" s="47">
        <v>2.9000000000000004</v>
      </c>
      <c r="H23" s="47">
        <v>2.7000000000000006</v>
      </c>
      <c r="I23" s="48">
        <f t="shared" si="0"/>
        <v>17.200000000000003</v>
      </c>
    </row>
    <row r="24" spans="1:9">
      <c r="A24" s="44">
        <v>19</v>
      </c>
      <c r="B24" s="45" t="s">
        <v>25</v>
      </c>
      <c r="C24" s="45" t="s">
        <v>883</v>
      </c>
      <c r="D24" s="46">
        <v>9</v>
      </c>
      <c r="E24" s="47">
        <v>14.700000000000001</v>
      </c>
      <c r="F24" s="47">
        <v>3.9000000000000017</v>
      </c>
      <c r="G24" s="47">
        <v>3.4000000000000004</v>
      </c>
      <c r="H24" s="47">
        <v>2.2000000000000006</v>
      </c>
      <c r="I24" s="48">
        <f t="shared" si="0"/>
        <v>24.2</v>
      </c>
    </row>
    <row r="25" spans="1:9">
      <c r="A25" s="44">
        <v>20</v>
      </c>
      <c r="B25" s="45" t="s">
        <v>26</v>
      </c>
      <c r="C25" s="45" t="s">
        <v>883</v>
      </c>
      <c r="D25" s="46">
        <v>5</v>
      </c>
      <c r="E25" s="47">
        <v>7.7</v>
      </c>
      <c r="F25" s="47">
        <v>4.9000000000000021</v>
      </c>
      <c r="G25" s="47">
        <v>2.9000000000000004</v>
      </c>
      <c r="H25" s="47">
        <v>1.7000000000000002</v>
      </c>
      <c r="I25" s="48">
        <f t="shared" si="0"/>
        <v>17.200000000000003</v>
      </c>
    </row>
    <row r="26" spans="1:9" s="1" customFormat="1">
      <c r="A26" s="44">
        <v>21</v>
      </c>
      <c r="B26" s="49" t="s">
        <v>27</v>
      </c>
      <c r="C26" s="45" t="s">
        <v>883</v>
      </c>
      <c r="D26" s="46">
        <v>50</v>
      </c>
      <c r="E26" s="47">
        <v>36.700000000000003</v>
      </c>
      <c r="F26" s="47">
        <v>10.900000000000002</v>
      </c>
      <c r="G26" s="47">
        <v>4.8999999999999995</v>
      </c>
      <c r="H26" s="47">
        <v>2.2000000000000006</v>
      </c>
      <c r="I26" s="48">
        <f t="shared" si="0"/>
        <v>54.70000000000001</v>
      </c>
    </row>
    <row r="27" spans="1:9">
      <c r="A27" s="44">
        <v>22</v>
      </c>
      <c r="B27" s="45" t="s">
        <v>28</v>
      </c>
      <c r="C27" s="45" t="s">
        <v>883</v>
      </c>
      <c r="D27" s="46" t="s">
        <v>19</v>
      </c>
      <c r="E27" s="47">
        <v>7.7</v>
      </c>
      <c r="F27" s="47">
        <v>4.9000000000000021</v>
      </c>
      <c r="G27" s="47">
        <v>2.9000000000000004</v>
      </c>
      <c r="H27" s="47">
        <v>1.2</v>
      </c>
      <c r="I27" s="48">
        <f t="shared" si="0"/>
        <v>16.700000000000003</v>
      </c>
    </row>
    <row r="28" spans="1:9" s="1" customFormat="1">
      <c r="A28" s="44">
        <v>23</v>
      </c>
      <c r="B28" s="45" t="s">
        <v>29</v>
      </c>
      <c r="C28" s="45" t="s">
        <v>883</v>
      </c>
      <c r="D28" s="46">
        <v>10</v>
      </c>
      <c r="E28" s="47">
        <v>12.7</v>
      </c>
      <c r="F28" s="47">
        <v>4.9000000000000021</v>
      </c>
      <c r="G28" s="47">
        <v>2.9000000000000004</v>
      </c>
      <c r="H28" s="47">
        <v>2.2000000000000006</v>
      </c>
      <c r="I28" s="48">
        <f t="shared" si="0"/>
        <v>22.7</v>
      </c>
    </row>
    <row r="29" spans="1:9">
      <c r="A29" s="44">
        <v>24</v>
      </c>
      <c r="B29" s="49" t="s">
        <v>30</v>
      </c>
      <c r="C29" s="45" t="s">
        <v>883</v>
      </c>
      <c r="D29" s="46" t="s">
        <v>19</v>
      </c>
      <c r="E29" s="47">
        <v>5.7000000000000011</v>
      </c>
      <c r="F29" s="47">
        <v>4.9000000000000021</v>
      </c>
      <c r="G29" s="47">
        <v>2.9000000000000004</v>
      </c>
      <c r="H29" s="47">
        <v>1.2</v>
      </c>
      <c r="I29" s="48">
        <f t="shared" si="0"/>
        <v>14.700000000000003</v>
      </c>
    </row>
    <row r="30" spans="1:9">
      <c r="A30" s="44">
        <v>25</v>
      </c>
      <c r="B30" s="49" t="s">
        <v>31</v>
      </c>
      <c r="C30" s="36" t="s">
        <v>826</v>
      </c>
      <c r="D30" s="46" t="s">
        <v>19</v>
      </c>
      <c r="E30" s="47">
        <v>7.2</v>
      </c>
      <c r="F30" s="47">
        <v>2.3999999999999995</v>
      </c>
      <c r="G30" s="47">
        <v>0.89999999999999991</v>
      </c>
      <c r="H30" s="47">
        <v>2.2000000000000006</v>
      </c>
      <c r="I30" s="48">
        <f t="shared" si="0"/>
        <v>12.700000000000001</v>
      </c>
    </row>
    <row r="31" spans="1:9">
      <c r="A31" s="44">
        <v>26</v>
      </c>
      <c r="B31" s="49" t="s">
        <v>32</v>
      </c>
      <c r="C31" s="36" t="s">
        <v>827</v>
      </c>
      <c r="D31" s="46" t="s">
        <v>19</v>
      </c>
      <c r="E31" s="47">
        <v>7.7</v>
      </c>
      <c r="F31" s="47">
        <v>3.9000000000000017</v>
      </c>
      <c r="G31" s="47">
        <v>1.9000000000000001</v>
      </c>
      <c r="H31" s="47">
        <v>2.2000000000000006</v>
      </c>
      <c r="I31" s="48">
        <f t="shared" si="0"/>
        <v>15.700000000000003</v>
      </c>
    </row>
    <row r="32" spans="1:9">
      <c r="A32" s="44">
        <v>27</v>
      </c>
      <c r="B32" s="45" t="s">
        <v>33</v>
      </c>
      <c r="C32" s="45" t="s">
        <v>883</v>
      </c>
      <c r="D32" s="46" t="s">
        <v>19</v>
      </c>
      <c r="E32" s="47">
        <v>6.7</v>
      </c>
      <c r="F32" s="47">
        <v>3.9000000000000017</v>
      </c>
      <c r="G32" s="47">
        <v>1.9000000000000001</v>
      </c>
      <c r="H32" s="47">
        <v>2.2000000000000006</v>
      </c>
      <c r="I32" s="48">
        <f t="shared" si="0"/>
        <v>14.700000000000003</v>
      </c>
    </row>
    <row r="33" spans="1:9" s="1" customFormat="1">
      <c r="A33" s="44">
        <v>28</v>
      </c>
      <c r="B33" s="45" t="s">
        <v>34</v>
      </c>
      <c r="C33" s="45" t="s">
        <v>828</v>
      </c>
      <c r="D33" s="46">
        <v>10</v>
      </c>
      <c r="E33" s="47">
        <v>12.7</v>
      </c>
      <c r="F33" s="47">
        <v>3.9000000000000017</v>
      </c>
      <c r="G33" s="47">
        <v>2.9000000000000004</v>
      </c>
      <c r="H33" s="47">
        <v>2.7000000000000006</v>
      </c>
      <c r="I33" s="48">
        <f t="shared" si="0"/>
        <v>22.2</v>
      </c>
    </row>
    <row r="34" spans="1:9" s="1" customFormat="1">
      <c r="A34" s="44">
        <v>29</v>
      </c>
      <c r="B34" s="45" t="s">
        <v>35</v>
      </c>
      <c r="C34" s="36" t="s">
        <v>886</v>
      </c>
      <c r="D34" s="46">
        <v>10</v>
      </c>
      <c r="E34" s="47">
        <v>11.7</v>
      </c>
      <c r="F34" s="47">
        <v>5.4000000000000021</v>
      </c>
      <c r="G34" s="47">
        <v>4.8999999999999995</v>
      </c>
      <c r="H34" s="47">
        <v>3.2000000000000006</v>
      </c>
      <c r="I34" s="48">
        <f t="shared" si="0"/>
        <v>25.2</v>
      </c>
    </row>
    <row r="35" spans="1:9">
      <c r="A35" s="44">
        <v>30</v>
      </c>
      <c r="B35" s="49" t="s">
        <v>36</v>
      </c>
      <c r="C35" s="45" t="s">
        <v>883</v>
      </c>
      <c r="D35" s="46" t="s">
        <v>19</v>
      </c>
      <c r="E35" s="47">
        <v>7.2</v>
      </c>
      <c r="F35" s="47">
        <v>5.4000000000000021</v>
      </c>
      <c r="G35" s="47">
        <v>3.4000000000000004</v>
      </c>
      <c r="H35" s="47">
        <v>1.2</v>
      </c>
      <c r="I35" s="48">
        <f t="shared" si="0"/>
        <v>17.2</v>
      </c>
    </row>
    <row r="36" spans="1:9">
      <c r="A36" s="44">
        <v>31</v>
      </c>
      <c r="B36" s="45" t="s">
        <v>37</v>
      </c>
      <c r="C36" s="36" t="s">
        <v>829</v>
      </c>
      <c r="D36" s="46" t="s">
        <v>19</v>
      </c>
      <c r="E36" s="47">
        <v>5.7000000000000011</v>
      </c>
      <c r="F36" s="47">
        <v>5.4000000000000021</v>
      </c>
      <c r="G36" s="47">
        <v>2.9000000000000004</v>
      </c>
      <c r="H36" s="47">
        <v>2.2000000000000006</v>
      </c>
      <c r="I36" s="48">
        <f t="shared" si="0"/>
        <v>16.200000000000003</v>
      </c>
    </row>
    <row r="37" spans="1:9">
      <c r="A37" s="44">
        <v>32</v>
      </c>
      <c r="B37" s="49" t="s">
        <v>38</v>
      </c>
      <c r="C37" s="45" t="s">
        <v>883</v>
      </c>
      <c r="D37" s="46">
        <v>50</v>
      </c>
      <c r="E37" s="47">
        <v>37.700000000000003</v>
      </c>
      <c r="F37" s="47">
        <v>19.899999999999991</v>
      </c>
      <c r="G37" s="47">
        <v>9.8999999999999986</v>
      </c>
      <c r="H37" s="47">
        <v>3.2000000000000006</v>
      </c>
      <c r="I37" s="48">
        <f t="shared" ref="I37:I68" si="1">SUM(E37:H37)</f>
        <v>70.7</v>
      </c>
    </row>
    <row r="38" spans="1:9">
      <c r="A38" s="44">
        <v>33</v>
      </c>
      <c r="B38" s="49" t="s">
        <v>39</v>
      </c>
      <c r="C38" s="45" t="s">
        <v>883</v>
      </c>
      <c r="D38" s="46">
        <v>10</v>
      </c>
      <c r="E38" s="47">
        <v>12.7</v>
      </c>
      <c r="F38" s="47">
        <v>6.4000000000000021</v>
      </c>
      <c r="G38" s="47">
        <v>3.9000000000000004</v>
      </c>
      <c r="H38" s="47">
        <v>2.2000000000000006</v>
      </c>
      <c r="I38" s="48">
        <f t="shared" si="1"/>
        <v>25.2</v>
      </c>
    </row>
    <row r="39" spans="1:9">
      <c r="A39" s="44">
        <v>34</v>
      </c>
      <c r="B39" s="136" t="s">
        <v>40</v>
      </c>
      <c r="C39" s="36" t="s">
        <v>884</v>
      </c>
      <c r="D39" s="46">
        <v>10</v>
      </c>
      <c r="E39" s="47">
        <v>11.7</v>
      </c>
      <c r="F39" s="47">
        <v>9.9000000000000021</v>
      </c>
      <c r="G39" s="47">
        <v>6.8999999999999995</v>
      </c>
      <c r="H39" s="47">
        <v>1.7000000000000002</v>
      </c>
      <c r="I39" s="48">
        <f t="shared" si="1"/>
        <v>30.2</v>
      </c>
    </row>
    <row r="40" spans="1:9">
      <c r="A40" s="44">
        <v>35</v>
      </c>
      <c r="B40" s="49" t="s">
        <v>809</v>
      </c>
      <c r="C40" s="36" t="s">
        <v>884</v>
      </c>
      <c r="D40" s="46">
        <v>0</v>
      </c>
      <c r="E40" s="47">
        <v>9.1999999999999993</v>
      </c>
      <c r="F40" s="47">
        <v>7.4000000000000021</v>
      </c>
      <c r="G40" s="47">
        <v>5.8999999999999995</v>
      </c>
      <c r="H40" s="47">
        <v>2.2000000000000006</v>
      </c>
      <c r="I40" s="48">
        <f t="shared" si="1"/>
        <v>24.7</v>
      </c>
    </row>
    <row r="41" spans="1:9">
      <c r="A41" s="44">
        <v>36</v>
      </c>
      <c r="B41" s="136" t="s">
        <v>402</v>
      </c>
      <c r="C41" s="36" t="s">
        <v>884</v>
      </c>
      <c r="D41" s="46">
        <v>0</v>
      </c>
      <c r="E41" s="47">
        <v>9.6999999999999993</v>
      </c>
      <c r="F41" s="47">
        <v>5.9000000000000021</v>
      </c>
      <c r="G41" s="47">
        <v>2.9000000000000004</v>
      </c>
      <c r="H41" s="47">
        <v>2.2000000000000006</v>
      </c>
      <c r="I41" s="48">
        <f t="shared" si="1"/>
        <v>20.7</v>
      </c>
    </row>
    <row r="42" spans="1:9">
      <c r="A42" s="44">
        <v>37</v>
      </c>
      <c r="B42" s="136" t="s">
        <v>41</v>
      </c>
      <c r="C42" s="36" t="s">
        <v>884</v>
      </c>
      <c r="D42" s="46">
        <v>10</v>
      </c>
      <c r="E42" s="47">
        <v>10.7</v>
      </c>
      <c r="F42" s="47">
        <v>5.9000000000000021</v>
      </c>
      <c r="G42" s="47">
        <v>4.8999999999999995</v>
      </c>
      <c r="H42" s="47">
        <v>2.7000000000000006</v>
      </c>
      <c r="I42" s="48">
        <f t="shared" si="1"/>
        <v>24.2</v>
      </c>
    </row>
    <row r="43" spans="1:9">
      <c r="A43" s="44">
        <v>38</v>
      </c>
      <c r="B43" s="49" t="s">
        <v>806</v>
      </c>
      <c r="C43" s="36" t="s">
        <v>1052</v>
      </c>
      <c r="D43" s="50">
        <v>30</v>
      </c>
      <c r="E43" s="51">
        <v>21.699999999999996</v>
      </c>
      <c r="F43" s="51">
        <v>17.899999999999991</v>
      </c>
      <c r="G43" s="51">
        <v>6.8999999999999995</v>
      </c>
      <c r="H43" s="52">
        <v>2.2000000000000006</v>
      </c>
      <c r="I43" s="48">
        <f t="shared" si="1"/>
        <v>48.699999999999989</v>
      </c>
    </row>
    <row r="44" spans="1:9">
      <c r="A44" s="44">
        <v>39</v>
      </c>
      <c r="B44" s="49" t="s">
        <v>42</v>
      </c>
      <c r="C44" s="45" t="s">
        <v>883</v>
      </c>
      <c r="D44" s="46">
        <v>10</v>
      </c>
      <c r="E44" s="47">
        <v>11.2</v>
      </c>
      <c r="F44" s="47">
        <v>9.4000000000000021</v>
      </c>
      <c r="G44" s="47">
        <v>3.9000000000000004</v>
      </c>
      <c r="H44" s="47">
        <v>2.2000000000000006</v>
      </c>
      <c r="I44" s="48">
        <f t="shared" si="1"/>
        <v>26.7</v>
      </c>
    </row>
    <row r="45" spans="1:9">
      <c r="A45" s="44">
        <v>40</v>
      </c>
      <c r="B45" s="53" t="s">
        <v>43</v>
      </c>
      <c r="C45" s="45" t="s">
        <v>883</v>
      </c>
      <c r="D45" s="46">
        <v>0</v>
      </c>
      <c r="E45" s="47">
        <v>5.7000000000000011</v>
      </c>
      <c r="F45" s="47">
        <v>4.4000000000000021</v>
      </c>
      <c r="G45" s="47">
        <v>2.9000000000000004</v>
      </c>
      <c r="H45" s="47">
        <v>2.2000000000000006</v>
      </c>
      <c r="I45" s="48">
        <f t="shared" si="1"/>
        <v>15.200000000000005</v>
      </c>
    </row>
    <row r="46" spans="1:9" s="1" customFormat="1">
      <c r="A46" s="44">
        <v>41</v>
      </c>
      <c r="B46" s="54" t="s">
        <v>810</v>
      </c>
      <c r="C46" s="45" t="s">
        <v>883</v>
      </c>
      <c r="D46" s="46">
        <v>10</v>
      </c>
      <c r="E46" s="47">
        <v>8.1999999999999993</v>
      </c>
      <c r="F46" s="47">
        <v>5.4000000000000021</v>
      </c>
      <c r="G46" s="47">
        <v>2.4000000000000004</v>
      </c>
      <c r="H46" s="47">
        <v>2.2000000000000006</v>
      </c>
      <c r="I46" s="48">
        <f t="shared" si="1"/>
        <v>18.2</v>
      </c>
    </row>
    <row r="47" spans="1:9" s="1" customFormat="1">
      <c r="A47" s="44">
        <v>42</v>
      </c>
      <c r="B47" s="55" t="s">
        <v>44</v>
      </c>
      <c r="C47" s="45" t="s">
        <v>883</v>
      </c>
      <c r="D47" s="46" t="s">
        <v>19</v>
      </c>
      <c r="E47" s="47">
        <v>8.6999999999999993</v>
      </c>
      <c r="F47" s="47">
        <v>4.9000000000000021</v>
      </c>
      <c r="G47" s="47">
        <v>1.9000000000000001</v>
      </c>
      <c r="H47" s="47">
        <v>2.2000000000000006</v>
      </c>
      <c r="I47" s="48">
        <f t="shared" si="1"/>
        <v>17.700000000000003</v>
      </c>
    </row>
    <row r="48" spans="1:9" s="1" customFormat="1">
      <c r="A48" s="44">
        <v>43</v>
      </c>
      <c r="B48" s="55" t="s">
        <v>45</v>
      </c>
      <c r="C48" s="45" t="s">
        <v>883</v>
      </c>
      <c r="D48" s="56" t="s">
        <v>19</v>
      </c>
      <c r="E48" s="47">
        <v>6.7</v>
      </c>
      <c r="F48" s="47">
        <v>3.9000000000000017</v>
      </c>
      <c r="G48" s="47">
        <v>2.4000000000000004</v>
      </c>
      <c r="H48" s="47">
        <v>2.2000000000000006</v>
      </c>
      <c r="I48" s="48">
        <f t="shared" si="1"/>
        <v>15.200000000000003</v>
      </c>
    </row>
    <row r="49" spans="1:9">
      <c r="A49" s="44">
        <v>44</v>
      </c>
      <c r="B49" s="55" t="s">
        <v>46</v>
      </c>
      <c r="C49" s="45" t="s">
        <v>883</v>
      </c>
      <c r="D49" s="46" t="s">
        <v>19</v>
      </c>
      <c r="E49" s="47">
        <v>5.7000000000000011</v>
      </c>
      <c r="F49" s="47">
        <v>4.4000000000000021</v>
      </c>
      <c r="G49" s="47">
        <v>2.9000000000000004</v>
      </c>
      <c r="H49" s="47">
        <v>2.2000000000000006</v>
      </c>
      <c r="I49" s="48">
        <f t="shared" si="1"/>
        <v>15.200000000000005</v>
      </c>
    </row>
    <row r="50" spans="1:9">
      <c r="A50" s="44">
        <v>45</v>
      </c>
      <c r="B50" s="49" t="s">
        <v>47</v>
      </c>
      <c r="C50" s="45" t="s">
        <v>883</v>
      </c>
      <c r="D50" s="46">
        <v>10</v>
      </c>
      <c r="E50" s="47">
        <v>10.7</v>
      </c>
      <c r="F50" s="47">
        <v>5.9000000000000021</v>
      </c>
      <c r="G50" s="47">
        <v>4.8999999999999995</v>
      </c>
      <c r="H50" s="47">
        <v>2.2000000000000006</v>
      </c>
      <c r="I50" s="48">
        <f t="shared" si="1"/>
        <v>23.7</v>
      </c>
    </row>
    <row r="51" spans="1:9">
      <c r="A51" s="44">
        <v>46</v>
      </c>
      <c r="B51" s="54" t="s">
        <v>48</v>
      </c>
      <c r="C51" s="45" t="s">
        <v>883</v>
      </c>
      <c r="D51" s="46" t="s">
        <v>19</v>
      </c>
      <c r="E51" s="47">
        <v>7.2</v>
      </c>
      <c r="F51" s="47">
        <v>4.4000000000000021</v>
      </c>
      <c r="G51" s="47">
        <v>3.4000000000000004</v>
      </c>
      <c r="H51" s="47">
        <v>2.2000000000000006</v>
      </c>
      <c r="I51" s="48">
        <f t="shared" si="1"/>
        <v>17.200000000000003</v>
      </c>
    </row>
    <row r="52" spans="1:9">
      <c r="A52" s="44">
        <v>47</v>
      </c>
      <c r="B52" s="49" t="s">
        <v>49</v>
      </c>
      <c r="C52" s="45" t="s">
        <v>883</v>
      </c>
      <c r="D52" s="46">
        <v>20</v>
      </c>
      <c r="E52" s="47">
        <v>10.7</v>
      </c>
      <c r="F52" s="47">
        <v>3.9000000000000017</v>
      </c>
      <c r="G52" s="47">
        <v>3.9000000000000004</v>
      </c>
      <c r="H52" s="47">
        <v>3.2000000000000006</v>
      </c>
      <c r="I52" s="48">
        <f t="shared" si="1"/>
        <v>21.7</v>
      </c>
    </row>
    <row r="53" spans="1:9">
      <c r="A53" s="44">
        <v>48</v>
      </c>
      <c r="B53" s="54" t="s">
        <v>50</v>
      </c>
      <c r="C53" s="45" t="s">
        <v>883</v>
      </c>
      <c r="D53" s="46" t="s">
        <v>19</v>
      </c>
      <c r="E53" s="47">
        <v>6.7</v>
      </c>
      <c r="F53" s="47">
        <v>4.4000000000000021</v>
      </c>
      <c r="G53" s="47">
        <v>2.9000000000000004</v>
      </c>
      <c r="H53" s="47">
        <v>2.7000000000000006</v>
      </c>
      <c r="I53" s="48">
        <f t="shared" si="1"/>
        <v>16.700000000000003</v>
      </c>
    </row>
    <row r="54" spans="1:9">
      <c r="A54" s="44">
        <v>49</v>
      </c>
      <c r="B54" s="54" t="s">
        <v>51</v>
      </c>
      <c r="C54" s="45" t="s">
        <v>883</v>
      </c>
      <c r="D54" s="46" t="s">
        <v>19</v>
      </c>
      <c r="E54" s="47">
        <v>5.7000000000000011</v>
      </c>
      <c r="F54" s="47">
        <v>3.9000000000000017</v>
      </c>
      <c r="G54" s="47">
        <v>1.9000000000000001</v>
      </c>
      <c r="H54" s="47">
        <v>2.7000000000000006</v>
      </c>
      <c r="I54" s="48">
        <f t="shared" si="1"/>
        <v>14.200000000000005</v>
      </c>
    </row>
    <row r="55" spans="1:9">
      <c r="A55" s="44">
        <v>50</v>
      </c>
      <c r="B55" s="54" t="s">
        <v>52</v>
      </c>
      <c r="C55" s="45" t="s">
        <v>883</v>
      </c>
      <c r="D55" s="46" t="s">
        <v>19</v>
      </c>
      <c r="E55" s="47">
        <v>4.7000000000000011</v>
      </c>
      <c r="F55" s="47">
        <v>4.4000000000000021</v>
      </c>
      <c r="G55" s="47">
        <v>2.9000000000000004</v>
      </c>
      <c r="H55" s="47">
        <v>2.2000000000000006</v>
      </c>
      <c r="I55" s="48">
        <f t="shared" si="1"/>
        <v>14.200000000000005</v>
      </c>
    </row>
    <row r="56" spans="1:9">
      <c r="A56" s="44">
        <v>51</v>
      </c>
      <c r="B56" s="39" t="s">
        <v>53</v>
      </c>
      <c r="C56" s="45" t="s">
        <v>883</v>
      </c>
      <c r="D56" s="46" t="s">
        <v>19</v>
      </c>
      <c r="E56" s="47">
        <v>3.7000000000000006</v>
      </c>
      <c r="F56" s="47">
        <v>3.4000000000000012</v>
      </c>
      <c r="G56" s="47">
        <v>1.9000000000000001</v>
      </c>
      <c r="H56" s="47">
        <v>2.7000000000000006</v>
      </c>
      <c r="I56" s="48">
        <f t="shared" si="1"/>
        <v>11.700000000000003</v>
      </c>
    </row>
    <row r="57" spans="1:9">
      <c r="A57" s="44">
        <v>52</v>
      </c>
      <c r="B57" s="39" t="s">
        <v>54</v>
      </c>
      <c r="C57" s="45" t="s">
        <v>883</v>
      </c>
      <c r="D57" s="46" t="s">
        <v>19</v>
      </c>
      <c r="E57" s="47">
        <v>3.2000000000000006</v>
      </c>
      <c r="F57" s="47">
        <v>3.9000000000000017</v>
      </c>
      <c r="G57" s="47">
        <v>3.4000000000000004</v>
      </c>
      <c r="H57" s="47">
        <v>1.2</v>
      </c>
      <c r="I57" s="48">
        <f t="shared" si="1"/>
        <v>11.700000000000003</v>
      </c>
    </row>
    <row r="58" spans="1:9">
      <c r="A58" s="44">
        <v>53</v>
      </c>
      <c r="B58" s="39" t="s">
        <v>55</v>
      </c>
      <c r="C58" s="45" t="s">
        <v>883</v>
      </c>
      <c r="D58" s="46" t="s">
        <v>19</v>
      </c>
      <c r="E58" s="47">
        <v>3.7000000000000006</v>
      </c>
      <c r="F58" s="47">
        <v>2.8999999999999995</v>
      </c>
      <c r="G58" s="47">
        <v>1.9000000000000001</v>
      </c>
      <c r="H58" s="47">
        <v>2.2000000000000006</v>
      </c>
      <c r="I58" s="48">
        <f t="shared" si="1"/>
        <v>10.700000000000001</v>
      </c>
    </row>
    <row r="59" spans="1:9">
      <c r="A59" s="44">
        <v>54</v>
      </c>
      <c r="B59" s="39" t="s">
        <v>56</v>
      </c>
      <c r="C59" s="45" t="s">
        <v>883</v>
      </c>
      <c r="D59" s="46" t="s">
        <v>19</v>
      </c>
      <c r="E59" s="47">
        <v>3.7000000000000006</v>
      </c>
      <c r="F59" s="47">
        <v>2.8999999999999995</v>
      </c>
      <c r="G59" s="47">
        <v>1.4000000000000001</v>
      </c>
      <c r="H59" s="47">
        <v>1.7000000000000002</v>
      </c>
      <c r="I59" s="48">
        <f t="shared" si="1"/>
        <v>9.6999999999999993</v>
      </c>
    </row>
    <row r="60" spans="1:9">
      <c r="A60" s="44">
        <v>55</v>
      </c>
      <c r="B60" s="39" t="s">
        <v>811</v>
      </c>
      <c r="C60" s="45" t="s">
        <v>883</v>
      </c>
      <c r="D60" s="46">
        <v>10</v>
      </c>
      <c r="E60" s="47">
        <v>5.7000000000000011</v>
      </c>
      <c r="F60" s="47">
        <v>3.4000000000000012</v>
      </c>
      <c r="G60" s="47">
        <v>2.4000000000000004</v>
      </c>
      <c r="H60" s="47">
        <v>2.2000000000000006</v>
      </c>
      <c r="I60" s="48">
        <f t="shared" si="1"/>
        <v>13.700000000000003</v>
      </c>
    </row>
    <row r="61" spans="1:9">
      <c r="A61" s="44">
        <v>56</v>
      </c>
      <c r="B61" s="137" t="s">
        <v>57</v>
      </c>
      <c r="C61" s="45" t="s">
        <v>883</v>
      </c>
      <c r="D61" s="46">
        <v>5</v>
      </c>
      <c r="E61" s="47">
        <v>8.6999999999999993</v>
      </c>
      <c r="F61" s="47">
        <v>5.9000000000000021</v>
      </c>
      <c r="G61" s="47">
        <v>4.8999999999999995</v>
      </c>
      <c r="H61" s="47">
        <v>2.2000000000000006</v>
      </c>
      <c r="I61" s="48">
        <f t="shared" si="1"/>
        <v>21.7</v>
      </c>
    </row>
    <row r="62" spans="1:9">
      <c r="A62" s="44">
        <v>57</v>
      </c>
      <c r="B62" s="137" t="s">
        <v>58</v>
      </c>
      <c r="C62" s="45" t="s">
        <v>883</v>
      </c>
      <c r="D62" s="46" t="s">
        <v>19</v>
      </c>
      <c r="E62" s="47">
        <v>7.7</v>
      </c>
      <c r="F62" s="47">
        <v>4.4000000000000021</v>
      </c>
      <c r="G62" s="47">
        <v>3.4000000000000004</v>
      </c>
      <c r="H62" s="47">
        <v>2.7000000000000006</v>
      </c>
      <c r="I62" s="48">
        <f t="shared" si="1"/>
        <v>18.200000000000003</v>
      </c>
    </row>
    <row r="63" spans="1:9">
      <c r="A63" s="44">
        <v>58</v>
      </c>
      <c r="B63" s="39" t="s">
        <v>59</v>
      </c>
      <c r="C63" s="36" t="s">
        <v>884</v>
      </c>
      <c r="D63" s="46" t="s">
        <v>19</v>
      </c>
      <c r="E63" s="47">
        <v>7.2</v>
      </c>
      <c r="F63" s="47">
        <v>5.9000000000000021</v>
      </c>
      <c r="G63" s="47">
        <v>4.3999999999999995</v>
      </c>
      <c r="H63" s="47">
        <v>1.2</v>
      </c>
      <c r="I63" s="48">
        <f t="shared" si="1"/>
        <v>18.7</v>
      </c>
    </row>
    <row r="64" spans="1:9">
      <c r="A64" s="44">
        <v>59</v>
      </c>
      <c r="B64" s="137" t="s">
        <v>60</v>
      </c>
      <c r="C64" s="45" t="s">
        <v>883</v>
      </c>
      <c r="D64" s="46" t="s">
        <v>19</v>
      </c>
      <c r="E64" s="47">
        <v>7.7</v>
      </c>
      <c r="F64" s="47">
        <v>6.4000000000000021</v>
      </c>
      <c r="G64" s="47">
        <v>1.9000000000000001</v>
      </c>
      <c r="H64" s="47">
        <v>2.2000000000000006</v>
      </c>
      <c r="I64" s="48">
        <f t="shared" si="1"/>
        <v>18.2</v>
      </c>
    </row>
    <row r="65" spans="1:9">
      <c r="A65" s="44">
        <v>60</v>
      </c>
      <c r="B65" s="39" t="s">
        <v>61</v>
      </c>
      <c r="C65" s="45" t="s">
        <v>883</v>
      </c>
      <c r="D65" s="46" t="s">
        <v>19</v>
      </c>
      <c r="E65" s="47">
        <v>9.1999999999999993</v>
      </c>
      <c r="F65" s="47">
        <v>6.4000000000000021</v>
      </c>
      <c r="G65" s="47">
        <v>3.4000000000000004</v>
      </c>
      <c r="H65" s="47">
        <v>2.2000000000000006</v>
      </c>
      <c r="I65" s="48">
        <f t="shared" si="1"/>
        <v>21.2</v>
      </c>
    </row>
    <row r="66" spans="1:9">
      <c r="A66" s="44">
        <v>61</v>
      </c>
      <c r="B66" s="39" t="s">
        <v>62</v>
      </c>
      <c r="C66" s="45" t="s">
        <v>883</v>
      </c>
      <c r="D66" s="46">
        <v>20</v>
      </c>
      <c r="E66" s="47">
        <v>10.7</v>
      </c>
      <c r="F66" s="47">
        <v>3.9000000000000017</v>
      </c>
      <c r="G66" s="47">
        <v>3.9000000000000004</v>
      </c>
      <c r="H66" s="47">
        <v>3.2000000000000006</v>
      </c>
      <c r="I66" s="48">
        <f t="shared" si="1"/>
        <v>21.7</v>
      </c>
    </row>
    <row r="67" spans="1:9">
      <c r="A67" s="44">
        <v>62</v>
      </c>
      <c r="B67" s="39" t="s">
        <v>63</v>
      </c>
      <c r="C67" s="45" t="s">
        <v>883</v>
      </c>
      <c r="D67" s="46">
        <v>3</v>
      </c>
      <c r="E67" s="47">
        <v>5.7000000000000011</v>
      </c>
      <c r="F67" s="47">
        <v>3.9000000000000017</v>
      </c>
      <c r="G67" s="47">
        <v>1.9000000000000001</v>
      </c>
      <c r="H67" s="47">
        <v>2.2000000000000006</v>
      </c>
      <c r="I67" s="48">
        <f t="shared" si="1"/>
        <v>13.700000000000005</v>
      </c>
    </row>
    <row r="68" spans="1:9" s="1" customFormat="1">
      <c r="A68" s="44">
        <v>63</v>
      </c>
      <c r="B68" s="137" t="s">
        <v>64</v>
      </c>
      <c r="C68" s="45" t="s">
        <v>883</v>
      </c>
      <c r="D68" s="46">
        <v>6</v>
      </c>
      <c r="E68" s="47">
        <v>8.6999999999999993</v>
      </c>
      <c r="F68" s="47">
        <v>6.4000000000000021</v>
      </c>
      <c r="G68" s="47">
        <v>4.8999999999999995</v>
      </c>
      <c r="H68" s="47">
        <v>2.7000000000000006</v>
      </c>
      <c r="I68" s="48">
        <f t="shared" si="1"/>
        <v>22.7</v>
      </c>
    </row>
    <row r="69" spans="1:9" s="1" customFormat="1">
      <c r="A69" s="44">
        <v>64</v>
      </c>
      <c r="B69" s="39" t="s">
        <v>65</v>
      </c>
      <c r="C69" s="45" t="s">
        <v>883</v>
      </c>
      <c r="D69" s="46" t="s">
        <v>19</v>
      </c>
      <c r="E69" s="47">
        <v>4.7000000000000011</v>
      </c>
      <c r="F69" s="47">
        <v>4.4000000000000021</v>
      </c>
      <c r="G69" s="47">
        <v>2.9000000000000004</v>
      </c>
      <c r="H69" s="47">
        <v>2.7000000000000006</v>
      </c>
      <c r="I69" s="48">
        <f t="shared" ref="I69:I86" si="2">SUM(E69:H69)</f>
        <v>14.700000000000005</v>
      </c>
    </row>
    <row r="70" spans="1:9" s="1" customFormat="1">
      <c r="A70" s="44">
        <v>65</v>
      </c>
      <c r="B70" s="39" t="s">
        <v>66</v>
      </c>
      <c r="C70" s="45" t="s">
        <v>883</v>
      </c>
      <c r="D70" s="46" t="s">
        <v>19</v>
      </c>
      <c r="E70" s="47">
        <v>3.7000000000000006</v>
      </c>
      <c r="F70" s="47">
        <v>2.8999999999999995</v>
      </c>
      <c r="G70" s="47">
        <v>1.9000000000000001</v>
      </c>
      <c r="H70" s="47">
        <v>2.2000000000000006</v>
      </c>
      <c r="I70" s="48">
        <f t="shared" si="2"/>
        <v>10.700000000000001</v>
      </c>
    </row>
    <row r="71" spans="1:9" s="1" customFormat="1">
      <c r="A71" s="44">
        <v>66</v>
      </c>
      <c r="B71" s="39" t="s">
        <v>1219</v>
      </c>
      <c r="C71" s="45" t="s">
        <v>883</v>
      </c>
      <c r="D71" s="46">
        <v>20</v>
      </c>
      <c r="E71" s="47">
        <v>31.7</v>
      </c>
      <c r="F71" s="47">
        <v>19.899999999999991</v>
      </c>
      <c r="G71" s="47">
        <v>11.899999999999999</v>
      </c>
      <c r="H71" s="47">
        <v>2.7000000000000006</v>
      </c>
      <c r="I71" s="48">
        <f t="shared" si="2"/>
        <v>66.199999999999989</v>
      </c>
    </row>
    <row r="72" spans="1:9" s="1" customFormat="1">
      <c r="A72" s="44">
        <v>67</v>
      </c>
      <c r="B72" s="54" t="s">
        <v>67</v>
      </c>
      <c r="C72" s="45" t="s">
        <v>883</v>
      </c>
      <c r="D72" s="46">
        <v>10</v>
      </c>
      <c r="E72" s="47">
        <v>12.7</v>
      </c>
      <c r="F72" s="47">
        <v>3.9000000000000017</v>
      </c>
      <c r="G72" s="47">
        <v>2.9000000000000004</v>
      </c>
      <c r="H72" s="47">
        <v>2.7000000000000006</v>
      </c>
      <c r="I72" s="48">
        <f t="shared" si="2"/>
        <v>22.2</v>
      </c>
    </row>
    <row r="73" spans="1:9" s="1" customFormat="1">
      <c r="A73" s="44">
        <v>68</v>
      </c>
      <c r="B73" s="54" t="s">
        <v>68</v>
      </c>
      <c r="C73" s="45" t="s">
        <v>883</v>
      </c>
      <c r="D73" s="46">
        <v>10</v>
      </c>
      <c r="E73" s="47">
        <v>11.7</v>
      </c>
      <c r="F73" s="47">
        <v>5.4000000000000021</v>
      </c>
      <c r="G73" s="47">
        <v>4.8999999999999995</v>
      </c>
      <c r="H73" s="47">
        <v>3.2000000000000006</v>
      </c>
      <c r="I73" s="48">
        <f t="shared" si="2"/>
        <v>25.2</v>
      </c>
    </row>
    <row r="74" spans="1:9" s="1" customFormat="1">
      <c r="A74" s="44">
        <v>69</v>
      </c>
      <c r="B74" s="137" t="s">
        <v>69</v>
      </c>
      <c r="C74" s="45" t="s">
        <v>883</v>
      </c>
      <c r="D74" s="46" t="s">
        <v>19</v>
      </c>
      <c r="E74" s="47">
        <v>7.2</v>
      </c>
      <c r="F74" s="47">
        <v>5.9000000000000021</v>
      </c>
      <c r="G74" s="47">
        <v>4.3999999999999995</v>
      </c>
      <c r="H74" s="47">
        <v>1.2</v>
      </c>
      <c r="I74" s="48">
        <f t="shared" si="2"/>
        <v>18.7</v>
      </c>
    </row>
    <row r="75" spans="1:9" s="1" customFormat="1">
      <c r="A75" s="44">
        <v>70</v>
      </c>
      <c r="B75" s="57" t="s">
        <v>70</v>
      </c>
      <c r="C75" s="45" t="s">
        <v>883</v>
      </c>
      <c r="D75" s="46">
        <v>10</v>
      </c>
      <c r="E75" s="47">
        <v>14.700000000000001</v>
      </c>
      <c r="F75" s="47">
        <v>6.4000000000000021</v>
      </c>
      <c r="G75" s="47">
        <v>3.9000000000000004</v>
      </c>
      <c r="H75" s="47">
        <v>2.7000000000000006</v>
      </c>
      <c r="I75" s="48">
        <f t="shared" si="2"/>
        <v>27.7</v>
      </c>
    </row>
    <row r="76" spans="1:9" s="1" customFormat="1">
      <c r="A76" s="44">
        <v>71</v>
      </c>
      <c r="B76" s="57" t="s">
        <v>71</v>
      </c>
      <c r="C76" s="45" t="s">
        <v>883</v>
      </c>
      <c r="D76" s="46">
        <v>10</v>
      </c>
      <c r="E76" s="47">
        <v>12.7</v>
      </c>
      <c r="F76" s="47">
        <v>3.9000000000000017</v>
      </c>
      <c r="G76" s="47">
        <v>2.9000000000000004</v>
      </c>
      <c r="H76" s="47">
        <v>2.7000000000000006</v>
      </c>
      <c r="I76" s="48">
        <f t="shared" si="2"/>
        <v>22.2</v>
      </c>
    </row>
    <row r="77" spans="1:9" s="1" customFormat="1">
      <c r="A77" s="44">
        <v>72</v>
      </c>
      <c r="B77" s="138" t="s">
        <v>72</v>
      </c>
      <c r="C77" s="45" t="s">
        <v>883</v>
      </c>
      <c r="D77" s="46">
        <v>2</v>
      </c>
      <c r="E77" s="47">
        <v>9.6999999999999993</v>
      </c>
      <c r="F77" s="47">
        <v>6.9000000000000021</v>
      </c>
      <c r="G77" s="47">
        <v>4.8999999999999995</v>
      </c>
      <c r="H77" s="47">
        <v>1.7000000000000002</v>
      </c>
      <c r="I77" s="48">
        <f t="shared" si="2"/>
        <v>23.2</v>
      </c>
    </row>
    <row r="78" spans="1:9" s="1" customFormat="1" ht="15.75">
      <c r="A78" s="44">
        <v>73</v>
      </c>
      <c r="B78" s="58" t="s">
        <v>775</v>
      </c>
      <c r="C78" s="45" t="s">
        <v>883</v>
      </c>
      <c r="D78" s="46" t="s">
        <v>19</v>
      </c>
      <c r="E78" s="47">
        <v>7.7</v>
      </c>
      <c r="F78" s="47">
        <v>6.4000000000000021</v>
      </c>
      <c r="G78" s="47">
        <v>1.9000000000000001</v>
      </c>
      <c r="H78" s="47">
        <v>2.2000000000000006</v>
      </c>
      <c r="I78" s="48">
        <f t="shared" si="2"/>
        <v>18.2</v>
      </c>
    </row>
    <row r="79" spans="1:9" s="1" customFormat="1">
      <c r="A79" s="44">
        <v>74</v>
      </c>
      <c r="B79" s="112" t="s">
        <v>776</v>
      </c>
      <c r="C79" s="45" t="s">
        <v>883</v>
      </c>
      <c r="D79" s="46" t="s">
        <v>19</v>
      </c>
      <c r="E79" s="47">
        <v>7.7</v>
      </c>
      <c r="F79" s="47">
        <v>6.4000000000000021</v>
      </c>
      <c r="G79" s="47">
        <v>1.9000000000000001</v>
      </c>
      <c r="H79" s="47">
        <v>2.2000000000000006</v>
      </c>
      <c r="I79" s="48">
        <f t="shared" si="2"/>
        <v>18.2</v>
      </c>
    </row>
    <row r="80" spans="1:9" s="1" customFormat="1">
      <c r="A80" s="44">
        <v>75</v>
      </c>
      <c r="B80" s="41" t="s">
        <v>777</v>
      </c>
      <c r="C80" s="45" t="s">
        <v>883</v>
      </c>
      <c r="D80" s="46" t="s">
        <v>19</v>
      </c>
      <c r="E80" s="47">
        <v>3.7000000000000006</v>
      </c>
      <c r="F80" s="47">
        <v>2.8999999999999995</v>
      </c>
      <c r="G80" s="47">
        <v>1.9000000000000001</v>
      </c>
      <c r="H80" s="47">
        <v>2.2000000000000006</v>
      </c>
      <c r="I80" s="48">
        <f t="shared" si="2"/>
        <v>10.700000000000001</v>
      </c>
    </row>
    <row r="81" spans="1:9" s="1" customFormat="1">
      <c r="A81" s="44">
        <v>76</v>
      </c>
      <c r="B81" s="59" t="s">
        <v>784</v>
      </c>
      <c r="C81" s="45" t="s">
        <v>883</v>
      </c>
      <c r="D81" s="46">
        <v>2</v>
      </c>
      <c r="E81" s="47">
        <v>7.7</v>
      </c>
      <c r="F81" s="47">
        <v>3.9000000000000017</v>
      </c>
      <c r="G81" s="47">
        <v>1.9000000000000001</v>
      </c>
      <c r="H81" s="47">
        <v>2.2000000000000006</v>
      </c>
      <c r="I81" s="48">
        <f t="shared" si="2"/>
        <v>15.700000000000003</v>
      </c>
    </row>
    <row r="82" spans="1:9" s="1" customFormat="1">
      <c r="A82" s="44">
        <v>77</v>
      </c>
      <c r="B82" s="59" t="s">
        <v>807</v>
      </c>
      <c r="C82" s="45" t="s">
        <v>883</v>
      </c>
      <c r="D82" s="46" t="s">
        <v>19</v>
      </c>
      <c r="E82" s="47">
        <v>6.7</v>
      </c>
      <c r="F82" s="47">
        <v>3.9000000000000017</v>
      </c>
      <c r="G82" s="47">
        <v>1.9000000000000001</v>
      </c>
      <c r="H82" s="47">
        <v>2.2000000000000006</v>
      </c>
      <c r="I82" s="48">
        <f t="shared" si="2"/>
        <v>14.700000000000003</v>
      </c>
    </row>
    <row r="83" spans="1:9" s="1" customFormat="1">
      <c r="A83" s="44">
        <v>78</v>
      </c>
      <c r="B83" s="36" t="s">
        <v>794</v>
      </c>
      <c r="C83" s="45" t="s">
        <v>883</v>
      </c>
      <c r="D83" s="46" t="s">
        <v>19</v>
      </c>
      <c r="E83" s="47">
        <v>4.7000000000000011</v>
      </c>
      <c r="F83" s="47">
        <v>2.8999999999999995</v>
      </c>
      <c r="G83" s="47">
        <v>3.4000000000000004</v>
      </c>
      <c r="H83" s="47">
        <v>2.7000000000000006</v>
      </c>
      <c r="I83" s="48">
        <f t="shared" si="2"/>
        <v>13.700000000000001</v>
      </c>
    </row>
    <row r="84" spans="1:9" s="1" customFormat="1">
      <c r="A84" s="44">
        <v>79</v>
      </c>
      <c r="B84" s="139" t="s">
        <v>795</v>
      </c>
      <c r="C84" s="45" t="s">
        <v>883</v>
      </c>
      <c r="D84" s="46" t="s">
        <v>19</v>
      </c>
      <c r="E84" s="47">
        <v>3.7000000000000006</v>
      </c>
      <c r="F84" s="47">
        <v>2.8999999999999995</v>
      </c>
      <c r="G84" s="47">
        <v>1.9000000000000001</v>
      </c>
      <c r="H84" s="47">
        <v>2.2000000000000006</v>
      </c>
      <c r="I84" s="48">
        <f t="shared" si="2"/>
        <v>10.700000000000001</v>
      </c>
    </row>
    <row r="85" spans="1:9" s="1" customFormat="1">
      <c r="A85" s="44">
        <v>80</v>
      </c>
      <c r="B85" s="40" t="s">
        <v>1093</v>
      </c>
      <c r="C85" s="45" t="s">
        <v>883</v>
      </c>
      <c r="D85" s="46">
        <v>6</v>
      </c>
      <c r="E85" s="47">
        <v>8.6999999999999993</v>
      </c>
      <c r="F85" s="47">
        <v>6.4000000000000021</v>
      </c>
      <c r="G85" s="47">
        <v>4.8999999999999995</v>
      </c>
      <c r="H85" s="47">
        <v>2.7000000000000006</v>
      </c>
      <c r="I85" s="48">
        <f t="shared" si="2"/>
        <v>22.7</v>
      </c>
    </row>
    <row r="86" spans="1:9" s="1" customFormat="1">
      <c r="A86" s="44">
        <v>81</v>
      </c>
      <c r="B86" s="36" t="s">
        <v>1109</v>
      </c>
      <c r="C86" s="45" t="s">
        <v>883</v>
      </c>
      <c r="D86" s="46" t="s">
        <v>19</v>
      </c>
      <c r="E86" s="47">
        <v>7.2</v>
      </c>
      <c r="F86" s="47">
        <v>5.9000000000000021</v>
      </c>
      <c r="G86" s="47">
        <v>4.3999999999999995</v>
      </c>
      <c r="H86" s="47">
        <v>1.2</v>
      </c>
      <c r="I86" s="48">
        <f t="shared" si="2"/>
        <v>18.7</v>
      </c>
    </row>
    <row r="87" spans="1:9" s="1" customFormat="1">
      <c r="A87" s="44">
        <v>82</v>
      </c>
      <c r="B87" s="36" t="s">
        <v>1120</v>
      </c>
      <c r="C87" s="45" t="s">
        <v>883</v>
      </c>
      <c r="D87" s="46" t="s">
        <v>19</v>
      </c>
      <c r="E87" s="47">
        <v>5.2000000000000011</v>
      </c>
      <c r="F87" s="47">
        <v>4.4000000000000021</v>
      </c>
      <c r="G87" s="47">
        <v>2.4000000000000004</v>
      </c>
      <c r="H87" s="47">
        <v>2.2000000000000006</v>
      </c>
      <c r="I87" s="48">
        <f>SUM(E87:H87)</f>
        <v>14.200000000000005</v>
      </c>
    </row>
    <row r="88" spans="1:9" s="1" customFormat="1">
      <c r="A88" s="44">
        <v>83</v>
      </c>
      <c r="B88" s="42" t="s">
        <v>1121</v>
      </c>
      <c r="C88" s="45" t="s">
        <v>883</v>
      </c>
      <c r="D88" s="46">
        <v>5</v>
      </c>
      <c r="E88" s="47">
        <v>7.8</v>
      </c>
      <c r="F88" s="47">
        <v>4.7000000000000011</v>
      </c>
      <c r="G88" s="47">
        <v>3.8</v>
      </c>
      <c r="H88" s="47">
        <v>1.6999999999999997</v>
      </c>
      <c r="I88" s="48">
        <f>SUM(E88:H88)</f>
        <v>18</v>
      </c>
    </row>
    <row r="89" spans="1:9" s="1" customFormat="1">
      <c r="A89" s="44">
        <v>84</v>
      </c>
      <c r="B89" s="42" t="s">
        <v>1122</v>
      </c>
      <c r="C89" s="45" t="s">
        <v>883</v>
      </c>
      <c r="D89" s="46" t="s">
        <v>19</v>
      </c>
      <c r="E89" s="47">
        <v>5.2000000000000011</v>
      </c>
      <c r="F89" s="47">
        <v>4.4000000000000021</v>
      </c>
      <c r="G89" s="47">
        <v>2.4000000000000004</v>
      </c>
      <c r="H89" s="47">
        <v>2.2000000000000006</v>
      </c>
      <c r="I89" s="48">
        <f>SUM(E89:H89)</f>
        <v>14.200000000000005</v>
      </c>
    </row>
    <row r="90" spans="1:9" s="1" customFormat="1">
      <c r="A90" s="44">
        <v>85</v>
      </c>
      <c r="B90" s="39" t="s">
        <v>410</v>
      </c>
      <c r="C90" s="45" t="s">
        <v>883</v>
      </c>
      <c r="D90" s="46" t="s">
        <v>19</v>
      </c>
      <c r="E90" s="47">
        <v>7.8</v>
      </c>
      <c r="F90" s="47">
        <v>6.5000000000000009</v>
      </c>
      <c r="G90" s="47">
        <v>2.1</v>
      </c>
      <c r="H90" s="47">
        <v>1.6999999999999997</v>
      </c>
      <c r="I90" s="48">
        <f t="shared" ref="I90" si="3">SUM(E90:H90)</f>
        <v>18.100000000000001</v>
      </c>
    </row>
    <row r="91" spans="1:9" s="1" customFormat="1">
      <c r="A91" s="44">
        <v>86</v>
      </c>
      <c r="B91" s="39" t="s">
        <v>1167</v>
      </c>
      <c r="C91" s="45" t="s">
        <v>883</v>
      </c>
      <c r="D91" s="46">
        <v>5</v>
      </c>
      <c r="E91" s="47">
        <v>6.8</v>
      </c>
      <c r="F91" s="47">
        <v>4.5000000000000009</v>
      </c>
      <c r="G91" s="47">
        <v>3.4000000000000004</v>
      </c>
      <c r="H91" s="47">
        <v>1.7999999999999998</v>
      </c>
      <c r="I91" s="48">
        <f>SUM(E91:H91)</f>
        <v>16.5</v>
      </c>
    </row>
    <row r="92" spans="1:9" s="1" customFormat="1" ht="18" customHeight="1">
      <c r="A92" s="44">
        <v>87</v>
      </c>
      <c r="B92" s="123" t="s">
        <v>1186</v>
      </c>
      <c r="C92" s="45" t="s">
        <v>883</v>
      </c>
      <c r="D92" s="46" t="s">
        <v>19</v>
      </c>
      <c r="E92" s="47">
        <v>4.7000000000000011</v>
      </c>
      <c r="F92" s="47">
        <v>4.4000000000000021</v>
      </c>
      <c r="G92" s="47">
        <v>2.9000000000000004</v>
      </c>
      <c r="H92" s="47">
        <v>2.7000000000000006</v>
      </c>
      <c r="I92" s="48">
        <f t="shared" ref="I92:I99" si="4">SUM(E92:H92)</f>
        <v>14.700000000000005</v>
      </c>
    </row>
    <row r="93" spans="1:9" s="1" customFormat="1" ht="18" customHeight="1">
      <c r="A93" s="44">
        <v>88</v>
      </c>
      <c r="B93" s="125" t="s">
        <v>1208</v>
      </c>
      <c r="C93" s="45" t="s">
        <v>883</v>
      </c>
      <c r="D93" s="46" t="s">
        <v>19</v>
      </c>
      <c r="E93" s="47">
        <v>4.7000000000000011</v>
      </c>
      <c r="F93" s="47">
        <v>2.8999999999999995</v>
      </c>
      <c r="G93" s="47">
        <v>3.4000000000000004</v>
      </c>
      <c r="H93" s="47">
        <v>2.7000000000000006</v>
      </c>
      <c r="I93" s="48">
        <f t="shared" si="4"/>
        <v>13.700000000000001</v>
      </c>
    </row>
    <row r="94" spans="1:9" s="1" customFormat="1" ht="18" customHeight="1">
      <c r="A94" s="44">
        <v>89</v>
      </c>
      <c r="B94" s="127" t="s">
        <v>1227</v>
      </c>
      <c r="C94" s="45" t="s">
        <v>883</v>
      </c>
      <c r="D94" s="46" t="s">
        <v>19</v>
      </c>
      <c r="E94" s="47">
        <v>6.7</v>
      </c>
      <c r="F94" s="47">
        <v>4.4000000000000021</v>
      </c>
      <c r="G94" s="47">
        <v>2.9000000000000004</v>
      </c>
      <c r="H94" s="47">
        <v>2.7000000000000006</v>
      </c>
      <c r="I94" s="48">
        <f t="shared" si="4"/>
        <v>16.700000000000003</v>
      </c>
    </row>
    <row r="95" spans="1:9" s="1" customFormat="1" ht="18" customHeight="1">
      <c r="A95" s="44">
        <v>90</v>
      </c>
      <c r="B95" s="140" t="s">
        <v>1228</v>
      </c>
      <c r="C95" s="45" t="s">
        <v>883</v>
      </c>
      <c r="D95" s="46" t="s">
        <v>19</v>
      </c>
      <c r="E95" s="47">
        <v>5.7000000000000011</v>
      </c>
      <c r="F95" s="47">
        <v>3.9000000000000017</v>
      </c>
      <c r="G95" s="47">
        <v>1.9000000000000001</v>
      </c>
      <c r="H95" s="47">
        <v>2.7000000000000006</v>
      </c>
      <c r="I95" s="48">
        <f t="shared" si="4"/>
        <v>14.200000000000005</v>
      </c>
    </row>
    <row r="96" spans="1:9" s="1" customFormat="1" ht="18" customHeight="1">
      <c r="A96" s="44">
        <v>91</v>
      </c>
      <c r="B96" s="141" t="s">
        <v>1229</v>
      </c>
      <c r="C96" s="45" t="s">
        <v>883</v>
      </c>
      <c r="D96" s="46" t="s">
        <v>19</v>
      </c>
      <c r="E96" s="47">
        <v>4.7000000000000011</v>
      </c>
      <c r="F96" s="47">
        <v>4.4000000000000021</v>
      </c>
      <c r="G96" s="47">
        <v>2.9000000000000004</v>
      </c>
      <c r="H96" s="47">
        <v>2.2000000000000006</v>
      </c>
      <c r="I96" s="48">
        <f t="shared" si="4"/>
        <v>14.200000000000005</v>
      </c>
    </row>
    <row r="97" spans="1:9" s="1" customFormat="1" ht="18" customHeight="1">
      <c r="A97" s="44">
        <v>92</v>
      </c>
      <c r="B97" s="127" t="s">
        <v>1268</v>
      </c>
      <c r="C97" s="127" t="s">
        <v>1269</v>
      </c>
      <c r="D97" s="46" t="s">
        <v>19</v>
      </c>
      <c r="E97" s="47">
        <v>4.7000000000000011</v>
      </c>
      <c r="F97" s="47">
        <v>2.8999999999999995</v>
      </c>
      <c r="G97" s="47">
        <v>3.4000000000000004</v>
      </c>
      <c r="H97" s="47">
        <v>2.7000000000000006</v>
      </c>
      <c r="I97" s="48">
        <f t="shared" si="4"/>
        <v>13.700000000000001</v>
      </c>
    </row>
    <row r="98" spans="1:9" s="1" customFormat="1" ht="18" customHeight="1">
      <c r="A98" s="44">
        <v>93</v>
      </c>
      <c r="B98" s="133" t="s">
        <v>24</v>
      </c>
      <c r="C98" s="133" t="s">
        <v>1270</v>
      </c>
      <c r="D98" s="46" t="s">
        <v>19</v>
      </c>
      <c r="E98" s="47">
        <v>4.7000000000000011</v>
      </c>
      <c r="F98" s="47">
        <v>2.8999999999999995</v>
      </c>
      <c r="G98" s="47">
        <v>3.4000000000000004</v>
      </c>
      <c r="H98" s="47">
        <v>3.2000000000000006</v>
      </c>
      <c r="I98" s="48">
        <f t="shared" si="4"/>
        <v>14.200000000000001</v>
      </c>
    </row>
    <row r="99" spans="1:9" s="1" customFormat="1" ht="18" customHeight="1">
      <c r="A99" s="44">
        <v>94</v>
      </c>
      <c r="B99" s="133" t="s">
        <v>1271</v>
      </c>
      <c r="C99" s="133" t="s">
        <v>883</v>
      </c>
      <c r="D99" s="46" t="s">
        <v>19</v>
      </c>
      <c r="E99" s="47">
        <v>3.7000000000000006</v>
      </c>
      <c r="F99" s="47">
        <v>2.8999999999999995</v>
      </c>
      <c r="G99" s="47">
        <v>1.9000000000000001</v>
      </c>
      <c r="H99" s="47">
        <v>2.2000000000000006</v>
      </c>
      <c r="I99" s="48">
        <f t="shared" si="4"/>
        <v>10.700000000000001</v>
      </c>
    </row>
    <row r="100" spans="1:9">
      <c r="A100" s="44"/>
      <c r="B100" s="49"/>
      <c r="C100" s="60" t="s">
        <v>73</v>
      </c>
      <c r="D100" s="61">
        <f t="shared" ref="D100" si="5">SUM(D6:D93)</f>
        <v>525</v>
      </c>
      <c r="E100" s="61">
        <f>SUM(E6:E99)</f>
        <v>877.60000000000161</v>
      </c>
      <c r="F100" s="61">
        <f>SUM(F6:F99)</f>
        <v>517.099999999999</v>
      </c>
      <c r="G100" s="61">
        <f>SUM(G6:G99)</f>
        <v>325.69999999999982</v>
      </c>
      <c r="H100" s="61">
        <f>SUM(H6:H99)</f>
        <v>215.39999999999972</v>
      </c>
      <c r="I100" s="61">
        <f>SUM(I6:I99)</f>
        <v>1935.8000000000029</v>
      </c>
    </row>
    <row r="101" spans="1:9" s="1" customFormat="1" ht="30" customHeight="1">
      <c r="A101" s="150" t="s">
        <v>74</v>
      </c>
      <c r="B101" s="150"/>
      <c r="C101" s="150"/>
      <c r="D101" s="150"/>
      <c r="E101" s="150"/>
      <c r="F101" s="150"/>
      <c r="G101" s="150"/>
      <c r="H101" s="150"/>
      <c r="I101" s="150"/>
    </row>
    <row r="102" spans="1:9" s="1" customFormat="1">
      <c r="A102" s="44">
        <v>95</v>
      </c>
      <c r="B102" s="49" t="s">
        <v>75</v>
      </c>
      <c r="C102" s="45" t="s">
        <v>883</v>
      </c>
      <c r="D102" s="46">
        <v>6</v>
      </c>
      <c r="E102" s="47">
        <v>6.7</v>
      </c>
      <c r="F102" s="47">
        <v>4.4000000000000004</v>
      </c>
      <c r="G102" s="47">
        <v>2.9000000000000004</v>
      </c>
      <c r="H102" s="47">
        <v>1.8</v>
      </c>
      <c r="I102" s="48">
        <f>SUM(E102:H102)</f>
        <v>15.800000000000002</v>
      </c>
    </row>
    <row r="103" spans="1:9" s="1" customFormat="1">
      <c r="A103" s="44"/>
      <c r="B103" s="49"/>
      <c r="C103" s="60" t="s">
        <v>73</v>
      </c>
      <c r="D103" s="61">
        <f t="shared" ref="D103:I103" si="6">SUM(D102)</f>
        <v>6</v>
      </c>
      <c r="E103" s="61">
        <f t="shared" si="6"/>
        <v>6.7</v>
      </c>
      <c r="F103" s="61">
        <f t="shared" si="6"/>
        <v>4.4000000000000004</v>
      </c>
      <c r="G103" s="61">
        <f t="shared" si="6"/>
        <v>2.9000000000000004</v>
      </c>
      <c r="H103" s="61">
        <f t="shared" si="6"/>
        <v>1.8</v>
      </c>
      <c r="I103" s="61">
        <f t="shared" si="6"/>
        <v>15.800000000000002</v>
      </c>
    </row>
    <row r="104" spans="1:9" ht="29.25" customHeight="1">
      <c r="A104" s="150" t="s">
        <v>1236</v>
      </c>
      <c r="B104" s="150"/>
      <c r="C104" s="150"/>
      <c r="D104" s="150"/>
      <c r="E104" s="150"/>
      <c r="F104" s="150"/>
      <c r="G104" s="150"/>
      <c r="H104" s="150"/>
      <c r="I104" s="150"/>
    </row>
    <row r="105" spans="1:9">
      <c r="A105" s="51">
        <v>96</v>
      </c>
      <c r="B105" s="49" t="s">
        <v>76</v>
      </c>
      <c r="C105" s="36" t="s">
        <v>1012</v>
      </c>
      <c r="D105" s="46">
        <v>10</v>
      </c>
      <c r="E105" s="47">
        <v>10.7</v>
      </c>
      <c r="F105" s="47">
        <v>4.4000000000000021</v>
      </c>
      <c r="G105" s="47">
        <v>4.3999999999999995</v>
      </c>
      <c r="H105" s="47">
        <v>2.2000000000000006</v>
      </c>
      <c r="I105" s="48">
        <f>SUM(E105:H105)</f>
        <v>21.7</v>
      </c>
    </row>
    <row r="106" spans="1:9">
      <c r="A106" s="51">
        <v>97</v>
      </c>
      <c r="B106" s="49" t="s">
        <v>1013</v>
      </c>
      <c r="C106" s="49" t="s">
        <v>887</v>
      </c>
      <c r="D106" s="46">
        <v>50</v>
      </c>
      <c r="E106" s="47">
        <v>35.700000000000003</v>
      </c>
      <c r="F106" s="47">
        <v>9.9000000000000021</v>
      </c>
      <c r="G106" s="47">
        <v>9.3999999999999986</v>
      </c>
      <c r="H106" s="47">
        <v>3.2000000000000006</v>
      </c>
      <c r="I106" s="48">
        <f t="shared" ref="I106" si="7">SUM(E106:H106)</f>
        <v>58.20000000000001</v>
      </c>
    </row>
    <row r="107" spans="1:9">
      <c r="A107" s="51">
        <v>98</v>
      </c>
      <c r="B107" s="49" t="s">
        <v>77</v>
      </c>
      <c r="C107" s="49" t="s">
        <v>887</v>
      </c>
      <c r="D107" s="46" t="s">
        <v>19</v>
      </c>
      <c r="E107" s="47">
        <v>6.7</v>
      </c>
      <c r="F107" s="47">
        <v>2.8999999999999995</v>
      </c>
      <c r="G107" s="47">
        <v>1.9000000000000001</v>
      </c>
      <c r="H107" s="47">
        <v>1.5</v>
      </c>
      <c r="I107" s="48">
        <f t="shared" ref="I107:I168" si="8">SUM(E107:H107)</f>
        <v>13</v>
      </c>
    </row>
    <row r="108" spans="1:9">
      <c r="A108" s="51">
        <v>99</v>
      </c>
      <c r="B108" s="49" t="s">
        <v>78</v>
      </c>
      <c r="C108" s="36" t="s">
        <v>1014</v>
      </c>
      <c r="D108" s="46" t="s">
        <v>19</v>
      </c>
      <c r="E108" s="47">
        <v>5.2000000000000011</v>
      </c>
      <c r="F108" s="47">
        <v>4.4000000000000021</v>
      </c>
      <c r="G108" s="47">
        <v>2.4000000000000004</v>
      </c>
      <c r="H108" s="47">
        <v>2.2000000000000006</v>
      </c>
      <c r="I108" s="48">
        <f>SUM(E108:H108)</f>
        <v>14.200000000000005</v>
      </c>
    </row>
    <row r="109" spans="1:9">
      <c r="A109" s="51">
        <v>100</v>
      </c>
      <c r="B109" s="49" t="s">
        <v>79</v>
      </c>
      <c r="C109" s="36" t="s">
        <v>1056</v>
      </c>
      <c r="D109" s="46">
        <v>20</v>
      </c>
      <c r="E109" s="47">
        <v>20.699999999999996</v>
      </c>
      <c r="F109" s="47">
        <v>10.900000000000002</v>
      </c>
      <c r="G109" s="47">
        <v>5.8999999999999995</v>
      </c>
      <c r="H109" s="47">
        <v>3.2000000000000006</v>
      </c>
      <c r="I109" s="48">
        <f t="shared" ref="I109" si="9">SUM(E109:H109)</f>
        <v>40.700000000000003</v>
      </c>
    </row>
    <row r="110" spans="1:9">
      <c r="A110" s="51">
        <v>101</v>
      </c>
      <c r="B110" s="49" t="s">
        <v>80</v>
      </c>
      <c r="C110" s="49" t="s">
        <v>887</v>
      </c>
      <c r="D110" s="46">
        <v>9</v>
      </c>
      <c r="E110" s="47">
        <v>10.199999999999999</v>
      </c>
      <c r="F110" s="47">
        <v>5.9000000000000021</v>
      </c>
      <c r="G110" s="47">
        <v>4.8999999999999995</v>
      </c>
      <c r="H110" s="47">
        <v>3.2000000000000006</v>
      </c>
      <c r="I110" s="48">
        <f t="shared" si="8"/>
        <v>24.2</v>
      </c>
    </row>
    <row r="111" spans="1:9">
      <c r="A111" s="51">
        <v>102</v>
      </c>
      <c r="B111" s="49" t="s">
        <v>81</v>
      </c>
      <c r="C111" s="36" t="s">
        <v>1015</v>
      </c>
      <c r="D111" s="46">
        <v>10</v>
      </c>
      <c r="E111" s="47">
        <v>9.6999999999999993</v>
      </c>
      <c r="F111" s="47">
        <v>5.9000000000000021</v>
      </c>
      <c r="G111" s="47">
        <v>4.8999999999999995</v>
      </c>
      <c r="H111" s="47">
        <v>2.2000000000000006</v>
      </c>
      <c r="I111" s="48">
        <f t="shared" si="8"/>
        <v>22.7</v>
      </c>
    </row>
    <row r="112" spans="1:9">
      <c r="A112" s="51">
        <v>103</v>
      </c>
      <c r="B112" s="49" t="s">
        <v>82</v>
      </c>
      <c r="C112" s="36" t="s">
        <v>1016</v>
      </c>
      <c r="D112" s="46">
        <v>10</v>
      </c>
      <c r="E112" s="47">
        <v>9.6999999999999993</v>
      </c>
      <c r="F112" s="47">
        <v>8.9000000000000021</v>
      </c>
      <c r="G112" s="47">
        <v>3.9000000000000004</v>
      </c>
      <c r="H112" s="47">
        <v>2.2000000000000006</v>
      </c>
      <c r="I112" s="48">
        <f t="shared" si="8"/>
        <v>24.7</v>
      </c>
    </row>
    <row r="113" spans="1:9">
      <c r="A113" s="51">
        <v>104</v>
      </c>
      <c r="B113" s="49" t="s">
        <v>83</v>
      </c>
      <c r="C113" s="49" t="s">
        <v>887</v>
      </c>
      <c r="D113" s="46">
        <v>20</v>
      </c>
      <c r="E113" s="47">
        <v>20.699999999999996</v>
      </c>
      <c r="F113" s="47">
        <v>10.900000000000002</v>
      </c>
      <c r="G113" s="47">
        <v>5.8999999999999995</v>
      </c>
      <c r="H113" s="47">
        <v>3.2000000000000006</v>
      </c>
      <c r="I113" s="48">
        <f t="shared" si="8"/>
        <v>40.700000000000003</v>
      </c>
    </row>
    <row r="114" spans="1:9">
      <c r="A114" s="51">
        <v>105</v>
      </c>
      <c r="B114" s="49" t="s">
        <v>1190</v>
      </c>
      <c r="C114" s="49" t="s">
        <v>887</v>
      </c>
      <c r="D114" s="46" t="s">
        <v>19</v>
      </c>
      <c r="E114" s="47">
        <v>5.7000000000000011</v>
      </c>
      <c r="F114" s="47">
        <v>2.8999999999999995</v>
      </c>
      <c r="G114" s="47">
        <v>1.9000000000000001</v>
      </c>
      <c r="H114" s="47">
        <v>1.5</v>
      </c>
      <c r="I114" s="48">
        <f t="shared" si="8"/>
        <v>12.000000000000002</v>
      </c>
    </row>
    <row r="115" spans="1:9">
      <c r="A115" s="51">
        <v>106</v>
      </c>
      <c r="B115" s="49" t="s">
        <v>84</v>
      </c>
      <c r="C115" s="49" t="s">
        <v>887</v>
      </c>
      <c r="D115" s="46" t="s">
        <v>19</v>
      </c>
      <c r="E115" s="47">
        <v>5.2000000000000011</v>
      </c>
      <c r="F115" s="47">
        <v>3.4000000000000012</v>
      </c>
      <c r="G115" s="47">
        <v>2.4000000000000004</v>
      </c>
      <c r="H115" s="47">
        <v>2.2000000000000006</v>
      </c>
      <c r="I115" s="48">
        <f>SUM(E115:H115)</f>
        <v>13.200000000000003</v>
      </c>
    </row>
    <row r="116" spans="1:9" s="1" customFormat="1">
      <c r="A116" s="51">
        <v>107</v>
      </c>
      <c r="B116" s="49" t="s">
        <v>85</v>
      </c>
      <c r="C116" s="36" t="s">
        <v>1055</v>
      </c>
      <c r="D116" s="46">
        <v>9</v>
      </c>
      <c r="E116" s="47">
        <v>19.699999999999996</v>
      </c>
      <c r="F116" s="47">
        <v>14.900000000000002</v>
      </c>
      <c r="G116" s="47">
        <v>10.899999999999999</v>
      </c>
      <c r="H116" s="47">
        <v>3.2000000000000006</v>
      </c>
      <c r="I116" s="48">
        <f t="shared" si="8"/>
        <v>48.699999999999996</v>
      </c>
    </row>
    <row r="117" spans="1:9">
      <c r="A117" s="51">
        <v>108</v>
      </c>
      <c r="B117" s="49" t="s">
        <v>86</v>
      </c>
      <c r="C117" s="49" t="s">
        <v>887</v>
      </c>
      <c r="D117" s="46" t="s">
        <v>19</v>
      </c>
      <c r="E117" s="47">
        <v>4.7000000000000011</v>
      </c>
      <c r="F117" s="47">
        <v>2.8999999999999995</v>
      </c>
      <c r="G117" s="47">
        <v>3.4000000000000004</v>
      </c>
      <c r="H117" s="47">
        <v>1.2</v>
      </c>
      <c r="I117" s="48">
        <f t="shared" si="8"/>
        <v>12.2</v>
      </c>
    </row>
    <row r="118" spans="1:9">
      <c r="A118" s="51">
        <v>109</v>
      </c>
      <c r="B118" s="49" t="s">
        <v>87</v>
      </c>
      <c r="C118" s="36" t="s">
        <v>1019</v>
      </c>
      <c r="D118" s="46">
        <v>10</v>
      </c>
      <c r="E118" s="47">
        <v>12.7</v>
      </c>
      <c r="F118" s="47">
        <v>4.9000000000000021</v>
      </c>
      <c r="G118" s="47">
        <v>3.9000000000000004</v>
      </c>
      <c r="H118" s="47">
        <v>2.2000000000000006</v>
      </c>
      <c r="I118" s="48">
        <f t="shared" si="8"/>
        <v>23.7</v>
      </c>
    </row>
    <row r="119" spans="1:9">
      <c r="A119" s="51">
        <v>110</v>
      </c>
      <c r="B119" s="49" t="s">
        <v>88</v>
      </c>
      <c r="C119" s="36" t="s">
        <v>1020</v>
      </c>
      <c r="D119" s="46" t="s">
        <v>19</v>
      </c>
      <c r="E119" s="47">
        <v>4.7000000000000011</v>
      </c>
      <c r="F119" s="47">
        <v>1.8999999999999995</v>
      </c>
      <c r="G119" s="47">
        <v>1.9000000000000001</v>
      </c>
      <c r="H119" s="47">
        <v>1.5</v>
      </c>
      <c r="I119" s="48">
        <f t="shared" si="8"/>
        <v>10</v>
      </c>
    </row>
    <row r="120" spans="1:9">
      <c r="A120" s="51">
        <v>111</v>
      </c>
      <c r="B120" s="49" t="s">
        <v>89</v>
      </c>
      <c r="C120" s="36" t="s">
        <v>1022</v>
      </c>
      <c r="D120" s="46">
        <v>20</v>
      </c>
      <c r="E120" s="47">
        <v>20.699999999999996</v>
      </c>
      <c r="F120" s="47">
        <v>6.9000000000000021</v>
      </c>
      <c r="G120" s="47">
        <v>3.9000000000000004</v>
      </c>
      <c r="H120" s="47">
        <v>2.7000000000000006</v>
      </c>
      <c r="I120" s="48">
        <f t="shared" si="8"/>
        <v>34.200000000000003</v>
      </c>
    </row>
    <row r="121" spans="1:9">
      <c r="A121" s="51">
        <v>112</v>
      </c>
      <c r="B121" s="49" t="s">
        <v>90</v>
      </c>
      <c r="C121" s="49" t="s">
        <v>887</v>
      </c>
      <c r="D121" s="46" t="s">
        <v>19</v>
      </c>
      <c r="E121" s="47">
        <v>6.2000000000000011</v>
      </c>
      <c r="F121" s="47">
        <v>5.4000000000000021</v>
      </c>
      <c r="G121" s="47">
        <v>4.3999999999999995</v>
      </c>
      <c r="H121" s="47">
        <v>1.2</v>
      </c>
      <c r="I121" s="48">
        <f t="shared" si="8"/>
        <v>17.200000000000003</v>
      </c>
    </row>
    <row r="122" spans="1:9">
      <c r="A122" s="51">
        <v>113</v>
      </c>
      <c r="B122" s="49" t="s">
        <v>91</v>
      </c>
      <c r="C122" s="49" t="s">
        <v>887</v>
      </c>
      <c r="D122" s="46" t="s">
        <v>19</v>
      </c>
      <c r="E122" s="47">
        <v>6.7</v>
      </c>
      <c r="F122" s="47">
        <v>5.4000000000000021</v>
      </c>
      <c r="G122" s="47">
        <v>1.9000000000000001</v>
      </c>
      <c r="H122" s="47">
        <v>2.2000000000000006</v>
      </c>
      <c r="I122" s="48">
        <f t="shared" si="8"/>
        <v>16.200000000000003</v>
      </c>
    </row>
    <row r="123" spans="1:9">
      <c r="A123" s="51">
        <v>114</v>
      </c>
      <c r="B123" s="49" t="s">
        <v>92</v>
      </c>
      <c r="C123" s="49" t="s">
        <v>887</v>
      </c>
      <c r="D123" s="46" t="s">
        <v>19</v>
      </c>
      <c r="E123" s="47">
        <v>8.1999999999999993</v>
      </c>
      <c r="F123" s="47">
        <v>5.4000000000000021</v>
      </c>
      <c r="G123" s="47">
        <v>3.4000000000000004</v>
      </c>
      <c r="H123" s="47">
        <v>2.2000000000000006</v>
      </c>
      <c r="I123" s="48">
        <f t="shared" si="8"/>
        <v>19.2</v>
      </c>
    </row>
    <row r="124" spans="1:9">
      <c r="A124" s="51">
        <v>115</v>
      </c>
      <c r="B124" s="49" t="s">
        <v>93</v>
      </c>
      <c r="C124" s="49" t="s">
        <v>887</v>
      </c>
      <c r="D124" s="46">
        <v>15</v>
      </c>
      <c r="E124" s="47">
        <v>13.7</v>
      </c>
      <c r="F124" s="47">
        <v>10.400000000000002</v>
      </c>
      <c r="G124" s="47">
        <v>2.9000000000000004</v>
      </c>
      <c r="H124" s="47">
        <v>2.2000000000000006</v>
      </c>
      <c r="I124" s="48">
        <f t="shared" si="8"/>
        <v>29.2</v>
      </c>
    </row>
    <row r="125" spans="1:9">
      <c r="A125" s="51">
        <v>116</v>
      </c>
      <c r="B125" s="49" t="s">
        <v>94</v>
      </c>
      <c r="C125" s="49" t="s">
        <v>887</v>
      </c>
      <c r="D125" s="46">
        <v>10</v>
      </c>
      <c r="E125" s="47">
        <v>11.7</v>
      </c>
      <c r="F125" s="47">
        <v>4.4000000000000021</v>
      </c>
      <c r="G125" s="47">
        <v>3.4000000000000004</v>
      </c>
      <c r="H125" s="47">
        <v>2.2000000000000006</v>
      </c>
      <c r="I125" s="48">
        <f t="shared" si="8"/>
        <v>21.7</v>
      </c>
    </row>
    <row r="126" spans="1:9">
      <c r="A126" s="51">
        <v>117</v>
      </c>
      <c r="B126" s="49" t="s">
        <v>95</v>
      </c>
      <c r="C126" s="49" t="s">
        <v>887</v>
      </c>
      <c r="D126" s="46" t="s">
        <v>19</v>
      </c>
      <c r="E126" s="47">
        <v>6.7</v>
      </c>
      <c r="F126" s="47">
        <v>3.4000000000000012</v>
      </c>
      <c r="G126" s="47">
        <v>2.4000000000000004</v>
      </c>
      <c r="H126" s="47">
        <v>2.2000000000000006</v>
      </c>
      <c r="I126" s="48">
        <f t="shared" si="8"/>
        <v>14.700000000000003</v>
      </c>
    </row>
    <row r="127" spans="1:9">
      <c r="A127" s="51">
        <v>118</v>
      </c>
      <c r="B127" s="49" t="s">
        <v>96</v>
      </c>
      <c r="C127" s="36" t="s">
        <v>1054</v>
      </c>
      <c r="D127" s="46" t="s">
        <v>19</v>
      </c>
      <c r="E127" s="47">
        <v>6.2000000000000011</v>
      </c>
      <c r="F127" s="47">
        <v>4.4000000000000021</v>
      </c>
      <c r="G127" s="47">
        <v>2.4000000000000004</v>
      </c>
      <c r="H127" s="47">
        <v>2.2000000000000006</v>
      </c>
      <c r="I127" s="48">
        <f>SUM(E127:H127)</f>
        <v>15.200000000000005</v>
      </c>
    </row>
    <row r="128" spans="1:9">
      <c r="A128" s="51">
        <v>119</v>
      </c>
      <c r="B128" s="49" t="s">
        <v>97</v>
      </c>
      <c r="C128" s="49" t="s">
        <v>887</v>
      </c>
      <c r="D128" s="62">
        <v>5</v>
      </c>
      <c r="E128" s="47">
        <v>10.7</v>
      </c>
      <c r="F128" s="47">
        <v>4.9000000000000021</v>
      </c>
      <c r="G128" s="47">
        <v>4.3999999999999995</v>
      </c>
      <c r="H128" s="47">
        <v>2.2000000000000006</v>
      </c>
      <c r="I128" s="48">
        <f t="shared" si="8"/>
        <v>22.2</v>
      </c>
    </row>
    <row r="129" spans="1:9">
      <c r="A129" s="51">
        <v>120</v>
      </c>
      <c r="B129" s="49" t="s">
        <v>98</v>
      </c>
      <c r="C129" s="36" t="s">
        <v>1024</v>
      </c>
      <c r="D129" s="46" t="s">
        <v>19</v>
      </c>
      <c r="E129" s="47">
        <v>5.7000000000000011</v>
      </c>
      <c r="F129" s="47">
        <v>3.4000000000000012</v>
      </c>
      <c r="G129" s="47">
        <v>3.4000000000000004</v>
      </c>
      <c r="H129" s="47">
        <v>1.7000000000000002</v>
      </c>
      <c r="I129" s="48">
        <f t="shared" si="8"/>
        <v>14.200000000000003</v>
      </c>
    </row>
    <row r="130" spans="1:9">
      <c r="A130" s="51">
        <v>121</v>
      </c>
      <c r="B130" s="49" t="s">
        <v>99</v>
      </c>
      <c r="C130" s="49" t="s">
        <v>887</v>
      </c>
      <c r="D130" s="46">
        <v>50</v>
      </c>
      <c r="E130" s="47">
        <v>38.700000000000003</v>
      </c>
      <c r="F130" s="47">
        <v>16.899999999999991</v>
      </c>
      <c r="G130" s="47">
        <v>7.3999999999999995</v>
      </c>
      <c r="H130" s="47">
        <v>2.7000000000000006</v>
      </c>
      <c r="I130" s="48">
        <f t="shared" si="8"/>
        <v>65.699999999999989</v>
      </c>
    </row>
    <row r="131" spans="1:9">
      <c r="A131" s="51">
        <v>122</v>
      </c>
      <c r="B131" s="49" t="s">
        <v>100</v>
      </c>
      <c r="C131" s="36" t="s">
        <v>1025</v>
      </c>
      <c r="D131" s="46" t="s">
        <v>19</v>
      </c>
      <c r="E131" s="47">
        <v>5.7000000000000011</v>
      </c>
      <c r="F131" s="47">
        <v>2.3999999999999995</v>
      </c>
      <c r="G131" s="47">
        <v>2.4000000000000004</v>
      </c>
      <c r="H131" s="47">
        <v>2.2000000000000006</v>
      </c>
      <c r="I131" s="48">
        <f t="shared" si="8"/>
        <v>12.700000000000003</v>
      </c>
    </row>
    <row r="132" spans="1:9">
      <c r="A132" s="51">
        <v>123</v>
      </c>
      <c r="B132" s="49" t="s">
        <v>101</v>
      </c>
      <c r="C132" s="36" t="s">
        <v>1026</v>
      </c>
      <c r="D132" s="46">
        <v>10</v>
      </c>
      <c r="E132" s="47">
        <v>11.7</v>
      </c>
      <c r="F132" s="47">
        <v>5.9000000000000021</v>
      </c>
      <c r="G132" s="47">
        <v>5.3999999999999995</v>
      </c>
      <c r="H132" s="47">
        <v>1.2</v>
      </c>
      <c r="I132" s="48">
        <f t="shared" si="8"/>
        <v>24.2</v>
      </c>
    </row>
    <row r="133" spans="1:9">
      <c r="A133" s="51">
        <v>124</v>
      </c>
      <c r="B133" s="49" t="s">
        <v>102</v>
      </c>
      <c r="C133" s="49" t="s">
        <v>887</v>
      </c>
      <c r="D133" s="46" t="s">
        <v>19</v>
      </c>
      <c r="E133" s="47">
        <v>6.2000000000000011</v>
      </c>
      <c r="F133" s="47">
        <v>3.4000000000000012</v>
      </c>
      <c r="G133" s="47">
        <v>1.9000000000000001</v>
      </c>
      <c r="H133" s="47">
        <v>1.5</v>
      </c>
      <c r="I133" s="48">
        <f t="shared" si="8"/>
        <v>13.000000000000002</v>
      </c>
    </row>
    <row r="134" spans="1:9">
      <c r="A134" s="51">
        <v>125</v>
      </c>
      <c r="B134" s="49" t="s">
        <v>103</v>
      </c>
      <c r="C134" s="36" t="s">
        <v>1027</v>
      </c>
      <c r="D134" s="46">
        <v>24</v>
      </c>
      <c r="E134" s="47">
        <v>18.699999999999996</v>
      </c>
      <c r="F134" s="47">
        <v>10.900000000000002</v>
      </c>
      <c r="G134" s="47">
        <v>4.8999999999999995</v>
      </c>
      <c r="H134" s="47">
        <v>3.2000000000000006</v>
      </c>
      <c r="I134" s="48">
        <f t="shared" si="8"/>
        <v>37.700000000000003</v>
      </c>
    </row>
    <row r="135" spans="1:9">
      <c r="A135" s="51">
        <v>126</v>
      </c>
      <c r="B135" s="49" t="s">
        <v>1028</v>
      </c>
      <c r="C135" s="49" t="s">
        <v>887</v>
      </c>
      <c r="D135" s="46" t="s">
        <v>19</v>
      </c>
      <c r="E135" s="47">
        <v>5.7000000000000011</v>
      </c>
      <c r="F135" s="47">
        <v>3.9000000000000017</v>
      </c>
      <c r="G135" s="47">
        <v>2.9000000000000004</v>
      </c>
      <c r="H135" s="47">
        <v>1.2</v>
      </c>
      <c r="I135" s="48">
        <f t="shared" si="8"/>
        <v>13.700000000000003</v>
      </c>
    </row>
    <row r="136" spans="1:9">
      <c r="A136" s="51">
        <v>127</v>
      </c>
      <c r="B136" s="49" t="s">
        <v>104</v>
      </c>
      <c r="C136" s="49" t="s">
        <v>887</v>
      </c>
      <c r="D136" s="46">
        <v>50</v>
      </c>
      <c r="E136" s="47">
        <v>32.700000000000003</v>
      </c>
      <c r="F136" s="47">
        <v>10.900000000000002</v>
      </c>
      <c r="G136" s="47">
        <v>8.8999999999999986</v>
      </c>
      <c r="H136" s="47">
        <v>5.1999999999999993</v>
      </c>
      <c r="I136" s="48">
        <f t="shared" si="8"/>
        <v>57.7</v>
      </c>
    </row>
    <row r="137" spans="1:9">
      <c r="A137" s="51">
        <v>128</v>
      </c>
      <c r="B137" s="49" t="s">
        <v>105</v>
      </c>
      <c r="C137" s="36" t="s">
        <v>1031</v>
      </c>
      <c r="D137" s="46">
        <v>20</v>
      </c>
      <c r="E137" s="47">
        <v>25.699999999999996</v>
      </c>
      <c r="F137" s="47">
        <v>8.4000000000000021</v>
      </c>
      <c r="G137" s="47">
        <v>8.3999999999999986</v>
      </c>
      <c r="H137" s="47">
        <v>4.6999999999999993</v>
      </c>
      <c r="I137" s="48">
        <f t="shared" si="8"/>
        <v>47.199999999999989</v>
      </c>
    </row>
    <row r="138" spans="1:9">
      <c r="A138" s="51">
        <v>129</v>
      </c>
      <c r="B138" s="49" t="s">
        <v>106</v>
      </c>
      <c r="C138" s="36" t="s">
        <v>1032</v>
      </c>
      <c r="D138" s="46">
        <v>10</v>
      </c>
      <c r="E138" s="47">
        <v>11.7</v>
      </c>
      <c r="F138" s="47">
        <v>4.9000000000000021</v>
      </c>
      <c r="G138" s="47">
        <v>3.4000000000000004</v>
      </c>
      <c r="H138" s="47">
        <v>2.7000000000000006</v>
      </c>
      <c r="I138" s="48">
        <f t="shared" si="8"/>
        <v>22.7</v>
      </c>
    </row>
    <row r="139" spans="1:9">
      <c r="A139" s="51">
        <v>130</v>
      </c>
      <c r="B139" s="49" t="s">
        <v>107</v>
      </c>
      <c r="C139" s="36" t="s">
        <v>1030</v>
      </c>
      <c r="D139" s="46">
        <v>200</v>
      </c>
      <c r="E139" s="47">
        <v>107.70000000000002</v>
      </c>
      <c r="F139" s="47">
        <v>36.899999999999991</v>
      </c>
      <c r="G139" s="47">
        <v>24.900000000000002</v>
      </c>
      <c r="H139" s="47">
        <v>20.700000000000003</v>
      </c>
      <c r="I139" s="48">
        <f t="shared" si="8"/>
        <v>190.20000000000005</v>
      </c>
    </row>
    <row r="140" spans="1:9">
      <c r="A140" s="51">
        <v>131</v>
      </c>
      <c r="B140" s="49" t="s">
        <v>108</v>
      </c>
      <c r="C140" s="36" t="s">
        <v>1034</v>
      </c>
      <c r="D140" s="46" t="s">
        <v>19</v>
      </c>
      <c r="E140" s="47">
        <v>4.7000000000000011</v>
      </c>
      <c r="F140" s="47">
        <v>2.8999999999999995</v>
      </c>
      <c r="G140" s="47">
        <v>3.4000000000000004</v>
      </c>
      <c r="H140" s="47">
        <v>2.7000000000000006</v>
      </c>
      <c r="I140" s="48">
        <f t="shared" si="8"/>
        <v>13.700000000000001</v>
      </c>
    </row>
    <row r="141" spans="1:9">
      <c r="A141" s="51">
        <v>132</v>
      </c>
      <c r="B141" s="49" t="s">
        <v>109</v>
      </c>
      <c r="C141" s="49" t="s">
        <v>887</v>
      </c>
      <c r="D141" s="46" t="s">
        <v>19</v>
      </c>
      <c r="E141" s="47">
        <v>4.7000000000000011</v>
      </c>
      <c r="F141" s="47">
        <v>2.8999999999999995</v>
      </c>
      <c r="G141" s="47">
        <v>3.4000000000000004</v>
      </c>
      <c r="H141" s="47">
        <v>3.2000000000000006</v>
      </c>
      <c r="I141" s="48">
        <f t="shared" si="8"/>
        <v>14.200000000000001</v>
      </c>
    </row>
    <row r="142" spans="1:9" s="2" customFormat="1">
      <c r="A142" s="51">
        <v>133</v>
      </c>
      <c r="B142" s="45" t="s">
        <v>110</v>
      </c>
      <c r="C142" s="49" t="s">
        <v>887</v>
      </c>
      <c r="D142" s="46" t="s">
        <v>19</v>
      </c>
      <c r="E142" s="47">
        <v>299.59999999999997</v>
      </c>
      <c r="F142" s="47">
        <v>117.30000000000001</v>
      </c>
      <c r="G142" s="47">
        <v>68.199999999999989</v>
      </c>
      <c r="H142" s="47">
        <v>43.400000000000006</v>
      </c>
      <c r="I142" s="48">
        <f t="shared" si="8"/>
        <v>528.5</v>
      </c>
    </row>
    <row r="143" spans="1:9">
      <c r="A143" s="51">
        <v>134</v>
      </c>
      <c r="B143" s="49" t="s">
        <v>111</v>
      </c>
      <c r="C143" s="49" t="s">
        <v>887</v>
      </c>
      <c r="D143" s="46" t="s">
        <v>19</v>
      </c>
      <c r="E143" s="47">
        <v>7.7</v>
      </c>
      <c r="F143" s="47">
        <v>3.9000000000000017</v>
      </c>
      <c r="G143" s="47">
        <v>4.3999999999999995</v>
      </c>
      <c r="H143" s="47">
        <v>2.7000000000000006</v>
      </c>
      <c r="I143" s="48">
        <f t="shared" si="8"/>
        <v>18.7</v>
      </c>
    </row>
    <row r="144" spans="1:9">
      <c r="A144" s="51">
        <v>135</v>
      </c>
      <c r="B144" s="49" t="s">
        <v>440</v>
      </c>
      <c r="C144" s="49" t="s">
        <v>887</v>
      </c>
      <c r="D144" s="46" t="s">
        <v>19</v>
      </c>
      <c r="E144" s="47">
        <v>5.7000000000000011</v>
      </c>
      <c r="F144" s="47">
        <v>3.4000000000000012</v>
      </c>
      <c r="G144" s="47">
        <v>1.9000000000000001</v>
      </c>
      <c r="H144" s="47">
        <v>1.2</v>
      </c>
      <c r="I144" s="48">
        <f>SUM(E144:H144)</f>
        <v>12.200000000000001</v>
      </c>
    </row>
    <row r="145" spans="1:9">
      <c r="A145" s="51">
        <v>136</v>
      </c>
      <c r="B145" s="49" t="s">
        <v>112</v>
      </c>
      <c r="C145" s="49" t="s">
        <v>887</v>
      </c>
      <c r="D145" s="46" t="s">
        <v>19</v>
      </c>
      <c r="E145" s="47">
        <v>6.2000000000000011</v>
      </c>
      <c r="F145" s="47">
        <v>2.8999999999999995</v>
      </c>
      <c r="G145" s="47">
        <v>3.4000000000000004</v>
      </c>
      <c r="H145" s="47">
        <v>2.2000000000000006</v>
      </c>
      <c r="I145" s="48">
        <f>SUM(E145:H145)</f>
        <v>14.700000000000003</v>
      </c>
    </row>
    <row r="146" spans="1:9">
      <c r="A146" s="51">
        <v>137</v>
      </c>
      <c r="B146" s="49" t="s">
        <v>113</v>
      </c>
      <c r="C146" s="49" t="s">
        <v>887</v>
      </c>
      <c r="D146" s="46" t="s">
        <v>19</v>
      </c>
      <c r="E146" s="47">
        <v>8.1999999999999993</v>
      </c>
      <c r="F146" s="47">
        <v>2.3999999999999995</v>
      </c>
      <c r="G146" s="47">
        <v>1.9000000000000001</v>
      </c>
      <c r="H146" s="47">
        <v>1.2</v>
      </c>
      <c r="I146" s="48">
        <f>SUM(E146:H146)</f>
        <v>13.699999999999998</v>
      </c>
    </row>
    <row r="147" spans="1:9" s="3" customFormat="1">
      <c r="A147" s="51">
        <v>138</v>
      </c>
      <c r="B147" s="49" t="s">
        <v>114</v>
      </c>
      <c r="C147" s="36" t="s">
        <v>1035</v>
      </c>
      <c r="D147" s="46" t="s">
        <v>19</v>
      </c>
      <c r="E147" s="47">
        <v>6.7</v>
      </c>
      <c r="F147" s="47">
        <v>1.8999999999999995</v>
      </c>
      <c r="G147" s="47">
        <v>1.9000000000000001</v>
      </c>
      <c r="H147" s="47">
        <v>1.0999999999999999</v>
      </c>
      <c r="I147" s="48">
        <f>SUM(E147:H147)</f>
        <v>11.6</v>
      </c>
    </row>
    <row r="148" spans="1:9">
      <c r="A148" s="51">
        <v>139</v>
      </c>
      <c r="B148" s="49" t="s">
        <v>115</v>
      </c>
      <c r="C148" s="36" t="s">
        <v>1050</v>
      </c>
      <c r="D148" s="46">
        <v>80</v>
      </c>
      <c r="E148" s="47">
        <v>57.7</v>
      </c>
      <c r="F148" s="47">
        <v>18.399999999999991</v>
      </c>
      <c r="G148" s="47">
        <v>9.8999999999999986</v>
      </c>
      <c r="H148" s="47">
        <v>3.2000000000000006</v>
      </c>
      <c r="I148" s="48">
        <f t="shared" si="8"/>
        <v>89.2</v>
      </c>
    </row>
    <row r="149" spans="1:9">
      <c r="A149" s="51">
        <v>140</v>
      </c>
      <c r="B149" s="49" t="s">
        <v>116</v>
      </c>
      <c r="C149" s="49" t="s">
        <v>887</v>
      </c>
      <c r="D149" s="46">
        <v>20</v>
      </c>
      <c r="E149" s="47">
        <v>16.699999999999996</v>
      </c>
      <c r="F149" s="47">
        <v>12.900000000000002</v>
      </c>
      <c r="G149" s="47">
        <v>7.3999999999999995</v>
      </c>
      <c r="H149" s="47">
        <v>2.2000000000000006</v>
      </c>
      <c r="I149" s="48">
        <f t="shared" ref="I149" si="10">SUM(E149:H149)</f>
        <v>39.200000000000003</v>
      </c>
    </row>
    <row r="150" spans="1:9">
      <c r="A150" s="51">
        <v>141</v>
      </c>
      <c r="B150" s="49" t="s">
        <v>117</v>
      </c>
      <c r="C150" s="49" t="s">
        <v>887</v>
      </c>
      <c r="D150" s="46" t="s">
        <v>19</v>
      </c>
      <c r="E150" s="47">
        <v>6.7</v>
      </c>
      <c r="F150" s="47">
        <v>5.4000000000000021</v>
      </c>
      <c r="G150" s="47">
        <v>1.9000000000000001</v>
      </c>
      <c r="H150" s="47">
        <v>1.2</v>
      </c>
      <c r="I150" s="48">
        <f t="shared" si="8"/>
        <v>15.200000000000001</v>
      </c>
    </row>
    <row r="151" spans="1:9">
      <c r="A151" s="51">
        <v>142</v>
      </c>
      <c r="B151" s="49" t="s">
        <v>1158</v>
      </c>
      <c r="C151" s="49" t="s">
        <v>887</v>
      </c>
      <c r="D151" s="46" t="s">
        <v>19</v>
      </c>
      <c r="E151" s="47">
        <v>8.1999999999999993</v>
      </c>
      <c r="F151" s="47">
        <v>5.4000000000000021</v>
      </c>
      <c r="G151" s="47">
        <v>3.4000000000000004</v>
      </c>
      <c r="H151" s="47">
        <v>2.7000000000000006</v>
      </c>
      <c r="I151" s="48">
        <f t="shared" si="8"/>
        <v>19.7</v>
      </c>
    </row>
    <row r="152" spans="1:9">
      <c r="A152" s="51">
        <v>143</v>
      </c>
      <c r="B152" s="49" t="s">
        <v>1043</v>
      </c>
      <c r="C152" s="49" t="s">
        <v>887</v>
      </c>
      <c r="D152" s="46">
        <v>30</v>
      </c>
      <c r="E152" s="47">
        <v>25.699999999999996</v>
      </c>
      <c r="F152" s="47">
        <v>17.899999999999991</v>
      </c>
      <c r="G152" s="47">
        <v>9.3999999999999986</v>
      </c>
      <c r="H152" s="47">
        <v>4.6999999999999993</v>
      </c>
      <c r="I152" s="48">
        <f t="shared" si="8"/>
        <v>57.699999999999989</v>
      </c>
    </row>
    <row r="153" spans="1:9">
      <c r="A153" s="51">
        <v>144</v>
      </c>
      <c r="B153" s="49" t="s">
        <v>118</v>
      </c>
      <c r="C153" s="49" t="s">
        <v>887</v>
      </c>
      <c r="D153" s="46">
        <v>20</v>
      </c>
      <c r="E153" s="47">
        <v>17.699999999999996</v>
      </c>
      <c r="F153" s="47">
        <v>8.4000000000000021</v>
      </c>
      <c r="G153" s="47">
        <v>3.9000000000000004</v>
      </c>
      <c r="H153" s="47">
        <v>3.7000000000000006</v>
      </c>
      <c r="I153" s="48">
        <f t="shared" si="8"/>
        <v>33.700000000000003</v>
      </c>
    </row>
    <row r="154" spans="1:9">
      <c r="A154" s="51">
        <v>145</v>
      </c>
      <c r="B154" s="49" t="s">
        <v>119</v>
      </c>
      <c r="C154" s="49" t="s">
        <v>887</v>
      </c>
      <c r="D154" s="46">
        <v>70</v>
      </c>
      <c r="E154" s="47">
        <v>47.7</v>
      </c>
      <c r="F154" s="47">
        <v>20.899999999999991</v>
      </c>
      <c r="G154" s="47">
        <v>15.899999999999999</v>
      </c>
      <c r="H154" s="47">
        <v>3.2000000000000006</v>
      </c>
      <c r="I154" s="48">
        <f t="shared" si="8"/>
        <v>87.7</v>
      </c>
    </row>
    <row r="155" spans="1:9">
      <c r="A155" s="51">
        <v>146</v>
      </c>
      <c r="B155" s="49" t="s">
        <v>120</v>
      </c>
      <c r="C155" s="36" t="s">
        <v>1036</v>
      </c>
      <c r="D155" s="46" t="s">
        <v>19</v>
      </c>
      <c r="E155" s="47">
        <v>6.2000000000000011</v>
      </c>
      <c r="F155" s="47">
        <v>3.9000000000000017</v>
      </c>
      <c r="G155" s="47">
        <v>3.4000000000000004</v>
      </c>
      <c r="H155" s="47">
        <v>1.2</v>
      </c>
      <c r="I155" s="48">
        <f t="shared" si="8"/>
        <v>14.700000000000003</v>
      </c>
    </row>
    <row r="156" spans="1:9">
      <c r="A156" s="51">
        <v>147</v>
      </c>
      <c r="B156" s="49" t="s">
        <v>121</v>
      </c>
      <c r="C156" s="49" t="s">
        <v>887</v>
      </c>
      <c r="D156" s="46">
        <v>20</v>
      </c>
      <c r="E156" s="47">
        <v>16.699999999999996</v>
      </c>
      <c r="F156" s="47">
        <v>12.900000000000002</v>
      </c>
      <c r="G156" s="47">
        <v>7.3999999999999995</v>
      </c>
      <c r="H156" s="47">
        <v>2.2000000000000006</v>
      </c>
      <c r="I156" s="48">
        <f t="shared" si="8"/>
        <v>39.200000000000003</v>
      </c>
    </row>
    <row r="157" spans="1:9">
      <c r="A157" s="51">
        <v>148</v>
      </c>
      <c r="B157" s="49" t="s">
        <v>122</v>
      </c>
      <c r="C157" s="36" t="s">
        <v>1037</v>
      </c>
      <c r="D157" s="46">
        <v>30</v>
      </c>
      <c r="E157" s="47">
        <v>23.699999999999996</v>
      </c>
      <c r="F157" s="47">
        <v>2.8999999999999995</v>
      </c>
      <c r="G157" s="47">
        <v>15.899999999999999</v>
      </c>
      <c r="H157" s="47">
        <v>5.1999999999999993</v>
      </c>
      <c r="I157" s="48">
        <f t="shared" si="8"/>
        <v>47.699999999999989</v>
      </c>
    </row>
    <row r="158" spans="1:9">
      <c r="A158" s="51">
        <v>149</v>
      </c>
      <c r="B158" s="49" t="s">
        <v>123</v>
      </c>
      <c r="C158" s="49" t="s">
        <v>887</v>
      </c>
      <c r="D158" s="46">
        <v>900</v>
      </c>
      <c r="E158" s="47">
        <v>330.69999999999993</v>
      </c>
      <c r="F158" s="47">
        <v>134.90000000000003</v>
      </c>
      <c r="G158" s="47">
        <v>53.400000000000006</v>
      </c>
      <c r="H158" s="47">
        <v>65.199999999999989</v>
      </c>
      <c r="I158" s="48">
        <f t="shared" si="8"/>
        <v>584.20000000000005</v>
      </c>
    </row>
    <row r="159" spans="1:9">
      <c r="A159" s="51">
        <v>150</v>
      </c>
      <c r="B159" s="49" t="s">
        <v>124</v>
      </c>
      <c r="C159" s="49" t="s">
        <v>887</v>
      </c>
      <c r="D159" s="46" t="s">
        <v>19</v>
      </c>
      <c r="E159" s="47">
        <v>7.2</v>
      </c>
      <c r="F159" s="47">
        <v>3.4000000000000012</v>
      </c>
      <c r="G159" s="47">
        <v>2.4000000000000004</v>
      </c>
      <c r="H159" s="47">
        <v>2.2000000000000006</v>
      </c>
      <c r="I159" s="48">
        <f t="shared" si="8"/>
        <v>15.200000000000003</v>
      </c>
    </row>
    <row r="160" spans="1:9">
      <c r="A160" s="51">
        <v>151</v>
      </c>
      <c r="B160" s="49" t="s">
        <v>125</v>
      </c>
      <c r="C160" s="49" t="s">
        <v>887</v>
      </c>
      <c r="D160" s="46" t="s">
        <v>19</v>
      </c>
      <c r="E160" s="47">
        <v>6.2000000000000011</v>
      </c>
      <c r="F160" s="47">
        <v>4.4000000000000021</v>
      </c>
      <c r="G160" s="47">
        <v>2.4000000000000004</v>
      </c>
      <c r="H160" s="47">
        <v>2.2000000000000006</v>
      </c>
      <c r="I160" s="48">
        <f>SUM(E160:H160)</f>
        <v>15.200000000000005</v>
      </c>
    </row>
    <row r="161" spans="1:9">
      <c r="A161" s="51">
        <v>152</v>
      </c>
      <c r="B161" s="49" t="s">
        <v>126</v>
      </c>
      <c r="C161" s="36" t="s">
        <v>1039</v>
      </c>
      <c r="D161" s="46">
        <v>24</v>
      </c>
      <c r="E161" s="47">
        <v>22.199999999999996</v>
      </c>
      <c r="F161" s="47">
        <v>21.399999999999991</v>
      </c>
      <c r="G161" s="47">
        <v>12.399999999999999</v>
      </c>
      <c r="H161" s="47">
        <v>3.2000000000000006</v>
      </c>
      <c r="I161" s="48">
        <f t="shared" si="8"/>
        <v>59.199999999999989</v>
      </c>
    </row>
    <row r="162" spans="1:9">
      <c r="A162" s="51">
        <v>153</v>
      </c>
      <c r="B162" s="49" t="s">
        <v>1148</v>
      </c>
      <c r="C162" s="49" t="s">
        <v>887</v>
      </c>
      <c r="D162" s="46" t="s">
        <v>19</v>
      </c>
      <c r="E162" s="47">
        <v>4.7000000000000011</v>
      </c>
      <c r="F162" s="47">
        <v>1.8999999999999995</v>
      </c>
      <c r="G162" s="47">
        <v>2.4000000000000004</v>
      </c>
      <c r="H162" s="47">
        <v>2.2000000000000006</v>
      </c>
      <c r="I162" s="48">
        <f t="shared" si="8"/>
        <v>11.200000000000001</v>
      </c>
    </row>
    <row r="163" spans="1:9">
      <c r="A163" s="51">
        <v>154</v>
      </c>
      <c r="B163" s="49" t="s">
        <v>127</v>
      </c>
      <c r="C163" s="36" t="s">
        <v>1061</v>
      </c>
      <c r="D163" s="46">
        <v>8</v>
      </c>
      <c r="E163" s="47">
        <v>8.6999999999999993</v>
      </c>
      <c r="F163" s="47">
        <v>3.9000000000000017</v>
      </c>
      <c r="G163" s="47">
        <v>4.3999999999999995</v>
      </c>
      <c r="H163" s="47">
        <v>2.2000000000000006</v>
      </c>
      <c r="I163" s="48">
        <f t="shared" si="8"/>
        <v>19.2</v>
      </c>
    </row>
    <row r="164" spans="1:9">
      <c r="A164" s="51">
        <v>155</v>
      </c>
      <c r="B164" s="49" t="s">
        <v>128</v>
      </c>
      <c r="C164" s="36" t="s">
        <v>1062</v>
      </c>
      <c r="D164" s="46">
        <v>50</v>
      </c>
      <c r="E164" s="47">
        <v>50.7</v>
      </c>
      <c r="F164" s="47">
        <v>34.399999999999991</v>
      </c>
      <c r="G164" s="47">
        <v>25.400000000000002</v>
      </c>
      <c r="H164" s="47">
        <v>10.199999999999998</v>
      </c>
      <c r="I164" s="48">
        <f t="shared" si="8"/>
        <v>120.7</v>
      </c>
    </row>
    <row r="165" spans="1:9">
      <c r="A165" s="51">
        <v>156</v>
      </c>
      <c r="B165" s="49" t="s">
        <v>1112</v>
      </c>
      <c r="C165" s="36" t="s">
        <v>1060</v>
      </c>
      <c r="D165" s="46">
        <v>10</v>
      </c>
      <c r="E165" s="47">
        <v>11.7</v>
      </c>
      <c r="F165" s="47">
        <v>4.9000000000000021</v>
      </c>
      <c r="G165" s="47">
        <v>2.9000000000000004</v>
      </c>
      <c r="H165" s="47">
        <v>3.2000000000000006</v>
      </c>
      <c r="I165" s="48">
        <f t="shared" si="8"/>
        <v>22.7</v>
      </c>
    </row>
    <row r="166" spans="1:9">
      <c r="A166" s="51">
        <v>157</v>
      </c>
      <c r="B166" s="49" t="s">
        <v>129</v>
      </c>
      <c r="C166" s="49" t="s">
        <v>1053</v>
      </c>
      <c r="D166" s="46">
        <v>10</v>
      </c>
      <c r="E166" s="47">
        <v>11.7</v>
      </c>
      <c r="F166" s="47">
        <v>4.4000000000000021</v>
      </c>
      <c r="G166" s="47">
        <v>4.3999999999999995</v>
      </c>
      <c r="H166" s="47">
        <v>2.2000000000000006</v>
      </c>
      <c r="I166" s="48">
        <f t="shared" si="8"/>
        <v>22.7</v>
      </c>
    </row>
    <row r="167" spans="1:9">
      <c r="A167" s="51">
        <v>158</v>
      </c>
      <c r="B167" s="49" t="s">
        <v>130</v>
      </c>
      <c r="C167" s="36" t="s">
        <v>1063</v>
      </c>
      <c r="D167" s="46">
        <v>8</v>
      </c>
      <c r="E167" s="47">
        <v>8.1999999999999993</v>
      </c>
      <c r="F167" s="47">
        <v>4.9000000000000021</v>
      </c>
      <c r="G167" s="47">
        <v>3.4000000000000004</v>
      </c>
      <c r="H167" s="47">
        <v>2.2000000000000006</v>
      </c>
      <c r="I167" s="48">
        <f t="shared" si="8"/>
        <v>18.7</v>
      </c>
    </row>
    <row r="168" spans="1:9">
      <c r="A168" s="51">
        <v>159</v>
      </c>
      <c r="B168" s="49" t="s">
        <v>131</v>
      </c>
      <c r="C168" s="49" t="s">
        <v>887</v>
      </c>
      <c r="D168" s="46">
        <v>50</v>
      </c>
      <c r="E168" s="47">
        <v>33.700000000000003</v>
      </c>
      <c r="F168" s="47">
        <v>8.9000000000000021</v>
      </c>
      <c r="G168" s="47">
        <v>3.9000000000000004</v>
      </c>
      <c r="H168" s="47">
        <v>3.2000000000000006</v>
      </c>
      <c r="I168" s="48">
        <f t="shared" si="8"/>
        <v>49.70000000000001</v>
      </c>
    </row>
    <row r="169" spans="1:9">
      <c r="A169" s="51">
        <v>160</v>
      </c>
      <c r="B169" s="49" t="s">
        <v>132</v>
      </c>
      <c r="C169" s="36" t="s">
        <v>1044</v>
      </c>
      <c r="D169" s="46">
        <v>50</v>
      </c>
      <c r="E169" s="47">
        <v>37.200000000000003</v>
      </c>
      <c r="F169" s="47">
        <v>9.9000000000000021</v>
      </c>
      <c r="G169" s="47">
        <v>4.8999999999999995</v>
      </c>
      <c r="H169" s="47">
        <v>3.2000000000000006</v>
      </c>
      <c r="I169" s="48">
        <f t="shared" ref="I169:I228" si="11">SUM(E169:H169)</f>
        <v>55.20000000000001</v>
      </c>
    </row>
    <row r="170" spans="1:9">
      <c r="A170" s="51">
        <v>161</v>
      </c>
      <c r="B170" s="136" t="s">
        <v>133</v>
      </c>
      <c r="C170" s="49" t="s">
        <v>887</v>
      </c>
      <c r="D170" s="46">
        <v>50</v>
      </c>
      <c r="E170" s="47">
        <v>36.700000000000003</v>
      </c>
      <c r="F170" s="47">
        <v>12.400000000000002</v>
      </c>
      <c r="G170" s="47">
        <v>3.9000000000000004</v>
      </c>
      <c r="H170" s="47">
        <v>3.2000000000000006</v>
      </c>
      <c r="I170" s="48">
        <f t="shared" si="11"/>
        <v>56.20000000000001</v>
      </c>
    </row>
    <row r="171" spans="1:9">
      <c r="A171" s="51">
        <v>162</v>
      </c>
      <c r="B171" s="49" t="s">
        <v>134</v>
      </c>
      <c r="C171" s="49" t="s">
        <v>887</v>
      </c>
      <c r="D171" s="46" t="s">
        <v>19</v>
      </c>
      <c r="E171" s="47">
        <v>7.2</v>
      </c>
      <c r="F171" s="47">
        <v>2.8999999999999995</v>
      </c>
      <c r="G171" s="47">
        <v>1.9000000000000001</v>
      </c>
      <c r="H171" s="47">
        <v>2.2000000000000006</v>
      </c>
      <c r="I171" s="48">
        <f t="shared" si="11"/>
        <v>14.200000000000001</v>
      </c>
    </row>
    <row r="172" spans="1:9">
      <c r="A172" s="51">
        <v>163</v>
      </c>
      <c r="B172" s="49" t="s">
        <v>135</v>
      </c>
      <c r="C172" s="49" t="s">
        <v>887</v>
      </c>
      <c r="D172" s="46">
        <v>4</v>
      </c>
      <c r="E172" s="47">
        <v>8.6999999999999993</v>
      </c>
      <c r="F172" s="47">
        <v>4.9000000000000021</v>
      </c>
      <c r="G172" s="47">
        <v>2.9000000000000004</v>
      </c>
      <c r="H172" s="47">
        <v>2.7000000000000006</v>
      </c>
      <c r="I172" s="48">
        <f t="shared" si="11"/>
        <v>19.2</v>
      </c>
    </row>
    <row r="173" spans="1:9">
      <c r="A173" s="51">
        <v>164</v>
      </c>
      <c r="B173" s="49" t="s">
        <v>136</v>
      </c>
      <c r="C173" s="49" t="s">
        <v>887</v>
      </c>
      <c r="D173" s="46">
        <v>5</v>
      </c>
      <c r="E173" s="47">
        <v>13.7</v>
      </c>
      <c r="F173" s="47">
        <v>5.9000000000000021</v>
      </c>
      <c r="G173" s="47">
        <v>6.3999999999999995</v>
      </c>
      <c r="H173" s="47">
        <v>3.2000000000000006</v>
      </c>
      <c r="I173" s="48">
        <f t="shared" si="11"/>
        <v>29.2</v>
      </c>
    </row>
    <row r="174" spans="1:9">
      <c r="A174" s="51">
        <v>165</v>
      </c>
      <c r="B174" s="49" t="s">
        <v>137</v>
      </c>
      <c r="C174" s="49" t="s">
        <v>887</v>
      </c>
      <c r="D174" s="46" t="s">
        <v>19</v>
      </c>
      <c r="E174" s="47">
        <v>4.7000000000000011</v>
      </c>
      <c r="F174" s="47">
        <v>2.8999999999999995</v>
      </c>
      <c r="G174" s="47">
        <v>2.4000000000000004</v>
      </c>
      <c r="H174" s="47">
        <v>2.7000000000000006</v>
      </c>
      <c r="I174" s="48">
        <f t="shared" si="11"/>
        <v>12.700000000000001</v>
      </c>
    </row>
    <row r="175" spans="1:9">
      <c r="A175" s="51">
        <v>166</v>
      </c>
      <c r="B175" s="49" t="s">
        <v>138</v>
      </c>
      <c r="C175" s="49" t="s">
        <v>887</v>
      </c>
      <c r="D175" s="46">
        <v>50</v>
      </c>
      <c r="E175" s="47">
        <v>36.700000000000003</v>
      </c>
      <c r="F175" s="47">
        <v>10.900000000000002</v>
      </c>
      <c r="G175" s="47">
        <v>5.8999999999999995</v>
      </c>
      <c r="H175" s="47">
        <v>3.2000000000000006</v>
      </c>
      <c r="I175" s="48">
        <f t="shared" si="11"/>
        <v>56.70000000000001</v>
      </c>
    </row>
    <row r="176" spans="1:9">
      <c r="A176" s="51">
        <v>167</v>
      </c>
      <c r="B176" s="49" t="s">
        <v>139</v>
      </c>
      <c r="C176" s="49" t="s">
        <v>887</v>
      </c>
      <c r="D176" s="46">
        <v>10</v>
      </c>
      <c r="E176" s="47">
        <v>13.7</v>
      </c>
      <c r="F176" s="47">
        <v>9.9000000000000021</v>
      </c>
      <c r="G176" s="47">
        <v>4.8999999999999995</v>
      </c>
      <c r="H176" s="47">
        <v>2.7000000000000006</v>
      </c>
      <c r="I176" s="48">
        <f t="shared" si="11"/>
        <v>31.2</v>
      </c>
    </row>
    <row r="177" spans="1:9">
      <c r="A177" s="51">
        <v>168</v>
      </c>
      <c r="B177" s="49" t="s">
        <v>140</v>
      </c>
      <c r="C177" s="49" t="s">
        <v>887</v>
      </c>
      <c r="D177" s="46" t="s">
        <v>19</v>
      </c>
      <c r="E177" s="47">
        <v>6.7</v>
      </c>
      <c r="F177" s="47">
        <v>3.4000000000000012</v>
      </c>
      <c r="G177" s="47">
        <v>2.4000000000000004</v>
      </c>
      <c r="H177" s="47">
        <v>2.2000000000000006</v>
      </c>
      <c r="I177" s="48">
        <f t="shared" si="11"/>
        <v>14.700000000000003</v>
      </c>
    </row>
    <row r="178" spans="1:9">
      <c r="A178" s="51">
        <v>169</v>
      </c>
      <c r="B178" s="49" t="s">
        <v>141</v>
      </c>
      <c r="C178" s="49" t="s">
        <v>887</v>
      </c>
      <c r="D178" s="46" t="s">
        <v>19</v>
      </c>
      <c r="E178" s="47">
        <v>4.7000000000000011</v>
      </c>
      <c r="F178" s="47">
        <v>4.4000000000000021</v>
      </c>
      <c r="G178" s="47">
        <v>2.4000000000000004</v>
      </c>
      <c r="H178" s="47">
        <v>2.2000000000000006</v>
      </c>
      <c r="I178" s="48">
        <f>SUM(E178:H178)</f>
        <v>13.700000000000005</v>
      </c>
    </row>
    <row r="179" spans="1:9">
      <c r="A179" s="51">
        <v>170</v>
      </c>
      <c r="B179" s="49" t="s">
        <v>142</v>
      </c>
      <c r="C179" s="36" t="s">
        <v>1040</v>
      </c>
      <c r="D179" s="46">
        <v>20</v>
      </c>
      <c r="E179" s="47">
        <v>17.699999999999996</v>
      </c>
      <c r="F179" s="47">
        <v>8.9000000000000021</v>
      </c>
      <c r="G179" s="47">
        <v>3.9000000000000004</v>
      </c>
      <c r="H179" s="47">
        <v>2.2000000000000006</v>
      </c>
      <c r="I179" s="48">
        <f t="shared" si="11"/>
        <v>32.700000000000003</v>
      </c>
    </row>
    <row r="180" spans="1:9">
      <c r="A180" s="51">
        <v>171</v>
      </c>
      <c r="B180" s="49" t="s">
        <v>1041</v>
      </c>
      <c r="C180" s="49" t="s">
        <v>887</v>
      </c>
      <c r="D180" s="46" t="s">
        <v>19</v>
      </c>
      <c r="E180" s="47">
        <v>5.7000000000000011</v>
      </c>
      <c r="F180" s="47">
        <v>1.8999999999999995</v>
      </c>
      <c r="G180" s="47">
        <v>1.9000000000000001</v>
      </c>
      <c r="H180" s="47">
        <v>2.2000000000000006</v>
      </c>
      <c r="I180" s="48">
        <f t="shared" si="11"/>
        <v>11.700000000000001</v>
      </c>
    </row>
    <row r="181" spans="1:9">
      <c r="A181" s="51">
        <v>172</v>
      </c>
      <c r="B181" s="49" t="s">
        <v>143</v>
      </c>
      <c r="C181" s="36" t="s">
        <v>1059</v>
      </c>
      <c r="D181" s="46" t="s">
        <v>19</v>
      </c>
      <c r="E181" s="47">
        <v>5.7000000000000011</v>
      </c>
      <c r="F181" s="47">
        <v>0.89999999999999969</v>
      </c>
      <c r="G181" s="47">
        <v>1.9000000000000001</v>
      </c>
      <c r="H181" s="47">
        <v>1.2</v>
      </c>
      <c r="I181" s="48">
        <f t="shared" si="11"/>
        <v>9.6999999999999993</v>
      </c>
    </row>
    <row r="182" spans="1:9">
      <c r="A182" s="51">
        <v>173</v>
      </c>
      <c r="B182" s="49" t="s">
        <v>144</v>
      </c>
      <c r="C182" s="36" t="s">
        <v>1049</v>
      </c>
      <c r="D182" s="46">
        <v>10</v>
      </c>
      <c r="E182" s="47">
        <v>16.699999999999996</v>
      </c>
      <c r="F182" s="47">
        <v>3.9000000000000017</v>
      </c>
      <c r="G182" s="47">
        <v>1.9000000000000001</v>
      </c>
      <c r="H182" s="47">
        <v>2.7000000000000006</v>
      </c>
      <c r="I182" s="48">
        <f t="shared" si="11"/>
        <v>25.199999999999996</v>
      </c>
    </row>
    <row r="183" spans="1:9">
      <c r="A183" s="51">
        <v>174</v>
      </c>
      <c r="B183" s="49" t="s">
        <v>145</v>
      </c>
      <c r="C183" s="49" t="s">
        <v>887</v>
      </c>
      <c r="D183" s="46">
        <v>10</v>
      </c>
      <c r="E183" s="47">
        <v>12.7</v>
      </c>
      <c r="F183" s="47">
        <v>5.9000000000000021</v>
      </c>
      <c r="G183" s="47">
        <v>5.3999999999999995</v>
      </c>
      <c r="H183" s="47">
        <v>5.1999999999999993</v>
      </c>
      <c r="I183" s="48">
        <f t="shared" si="11"/>
        <v>29.2</v>
      </c>
    </row>
    <row r="184" spans="1:9" s="1" customFormat="1">
      <c r="A184" s="51">
        <v>175</v>
      </c>
      <c r="B184" s="49" t="s">
        <v>146</v>
      </c>
      <c r="C184" s="49" t="s">
        <v>887</v>
      </c>
      <c r="D184" s="46" t="s">
        <v>19</v>
      </c>
      <c r="E184" s="47">
        <v>5.7000000000000011</v>
      </c>
      <c r="F184" s="47">
        <v>3.4000000000000012</v>
      </c>
      <c r="G184" s="47">
        <v>2.4000000000000004</v>
      </c>
      <c r="H184" s="47">
        <v>2.2000000000000006</v>
      </c>
      <c r="I184" s="48">
        <f t="shared" si="11"/>
        <v>13.700000000000003</v>
      </c>
    </row>
    <row r="185" spans="1:9" s="1" customFormat="1">
      <c r="A185" s="51">
        <v>176</v>
      </c>
      <c r="B185" s="49" t="s">
        <v>147</v>
      </c>
      <c r="C185" s="49" t="s">
        <v>887</v>
      </c>
      <c r="D185" s="46" t="s">
        <v>19</v>
      </c>
      <c r="E185" s="47">
        <v>4.7000000000000011</v>
      </c>
      <c r="F185" s="47">
        <v>4.4000000000000021</v>
      </c>
      <c r="G185" s="47">
        <v>2.4000000000000004</v>
      </c>
      <c r="H185" s="47">
        <v>2.2000000000000006</v>
      </c>
      <c r="I185" s="48">
        <f>SUM(E185:H185)</f>
        <v>13.700000000000005</v>
      </c>
    </row>
    <row r="186" spans="1:9" s="1" customFormat="1">
      <c r="A186" s="51">
        <v>177</v>
      </c>
      <c r="B186" s="45" t="s">
        <v>1191</v>
      </c>
      <c r="C186" s="36" t="s">
        <v>1047</v>
      </c>
      <c r="D186" s="46">
        <v>20</v>
      </c>
      <c r="E186" s="47">
        <v>19.2</v>
      </c>
      <c r="F186" s="47">
        <v>7.4000000000000021</v>
      </c>
      <c r="G186" s="47">
        <v>7.3999999999999995</v>
      </c>
      <c r="H186" s="47">
        <v>2.2000000000000006</v>
      </c>
      <c r="I186" s="48">
        <f t="shared" si="11"/>
        <v>36.200000000000003</v>
      </c>
    </row>
    <row r="187" spans="1:9" s="1" customFormat="1" ht="15" customHeight="1">
      <c r="A187" s="51">
        <v>178</v>
      </c>
      <c r="B187" s="49" t="s">
        <v>148</v>
      </c>
      <c r="C187" s="36" t="s">
        <v>1045</v>
      </c>
      <c r="D187" s="46">
        <v>15</v>
      </c>
      <c r="E187" s="47">
        <v>23.199999999999996</v>
      </c>
      <c r="F187" s="47">
        <v>12.400000000000002</v>
      </c>
      <c r="G187" s="47">
        <v>11.899999999999999</v>
      </c>
      <c r="H187" s="47">
        <v>5.1999999999999993</v>
      </c>
      <c r="I187" s="48">
        <f t="shared" si="11"/>
        <v>52.699999999999989</v>
      </c>
    </row>
    <row r="188" spans="1:9" s="1" customFormat="1">
      <c r="A188" s="51">
        <v>179</v>
      </c>
      <c r="B188" s="49" t="s">
        <v>149</v>
      </c>
      <c r="C188" s="49" t="s">
        <v>887</v>
      </c>
      <c r="D188" s="46">
        <v>4</v>
      </c>
      <c r="E188" s="47">
        <v>4.7000000000000011</v>
      </c>
      <c r="F188" s="47">
        <v>1.8999999999999995</v>
      </c>
      <c r="G188" s="47">
        <v>2.4000000000000004</v>
      </c>
      <c r="H188" s="47">
        <v>2.7000000000000006</v>
      </c>
      <c r="I188" s="48">
        <f t="shared" si="11"/>
        <v>11.700000000000001</v>
      </c>
    </row>
    <row r="189" spans="1:9" s="1" customFormat="1">
      <c r="A189" s="51">
        <v>180</v>
      </c>
      <c r="B189" s="49" t="s">
        <v>150</v>
      </c>
      <c r="C189" s="36" t="s">
        <v>1046</v>
      </c>
      <c r="D189" s="46" t="s">
        <v>19</v>
      </c>
      <c r="E189" s="47">
        <v>4.7000000000000011</v>
      </c>
      <c r="F189" s="47">
        <v>3.4000000000000012</v>
      </c>
      <c r="G189" s="47">
        <v>1.9000000000000001</v>
      </c>
      <c r="H189" s="47">
        <v>1.2</v>
      </c>
      <c r="I189" s="48">
        <f t="shared" si="11"/>
        <v>11.200000000000001</v>
      </c>
    </row>
    <row r="190" spans="1:9" s="1" customFormat="1">
      <c r="A190" s="51">
        <v>181</v>
      </c>
      <c r="B190" s="49" t="s">
        <v>151</v>
      </c>
      <c r="C190" s="49" t="s">
        <v>887</v>
      </c>
      <c r="D190" s="46" t="s">
        <v>19</v>
      </c>
      <c r="E190" s="47">
        <v>6.2000000000000011</v>
      </c>
      <c r="F190" s="47">
        <v>3.9000000000000017</v>
      </c>
      <c r="G190" s="47">
        <v>3.4000000000000004</v>
      </c>
      <c r="H190" s="47">
        <v>2.2000000000000006</v>
      </c>
      <c r="I190" s="48">
        <f t="shared" si="11"/>
        <v>15.700000000000005</v>
      </c>
    </row>
    <row r="191" spans="1:9" s="1" customFormat="1">
      <c r="A191" s="51">
        <v>182</v>
      </c>
      <c r="B191" s="49" t="s">
        <v>152</v>
      </c>
      <c r="C191" s="36" t="s">
        <v>1051</v>
      </c>
      <c r="D191" s="46">
        <v>10</v>
      </c>
      <c r="E191" s="47">
        <v>11.2</v>
      </c>
      <c r="F191" s="47">
        <v>5.9000000000000021</v>
      </c>
      <c r="G191" s="47">
        <v>6.3999999999999995</v>
      </c>
      <c r="H191" s="47">
        <v>3.2000000000000006</v>
      </c>
      <c r="I191" s="48">
        <f>SUM(E191:H191)</f>
        <v>26.7</v>
      </c>
    </row>
    <row r="192" spans="1:9" s="1" customFormat="1">
      <c r="A192" s="51">
        <v>183</v>
      </c>
      <c r="B192" s="49" t="s">
        <v>153</v>
      </c>
      <c r="C192" s="49" t="s">
        <v>887</v>
      </c>
      <c r="D192" s="46">
        <v>60</v>
      </c>
      <c r="E192" s="47">
        <v>38.200000000000003</v>
      </c>
      <c r="F192" s="47">
        <v>10.900000000000002</v>
      </c>
      <c r="G192" s="47">
        <v>2.9000000000000004</v>
      </c>
      <c r="H192" s="47">
        <v>3.2000000000000006</v>
      </c>
      <c r="I192" s="48">
        <f>SUM(E192:H192)</f>
        <v>55.20000000000001</v>
      </c>
    </row>
    <row r="193" spans="1:9" s="1" customFormat="1">
      <c r="A193" s="51">
        <v>184</v>
      </c>
      <c r="B193" s="136" t="s">
        <v>154</v>
      </c>
      <c r="C193" s="49" t="s">
        <v>887</v>
      </c>
      <c r="D193" s="46" t="s">
        <v>19</v>
      </c>
      <c r="E193" s="47">
        <v>6.2000000000000011</v>
      </c>
      <c r="F193" s="47">
        <v>2.3999999999999995</v>
      </c>
      <c r="G193" s="47">
        <v>1.9000000000000001</v>
      </c>
      <c r="H193" s="47">
        <v>2.7000000000000006</v>
      </c>
      <c r="I193" s="48">
        <f t="shared" si="11"/>
        <v>13.200000000000003</v>
      </c>
    </row>
    <row r="194" spans="1:9">
      <c r="A194" s="51">
        <v>185</v>
      </c>
      <c r="B194" s="49" t="s">
        <v>155</v>
      </c>
      <c r="C194" s="36" t="s">
        <v>1057</v>
      </c>
      <c r="D194" s="46">
        <v>10</v>
      </c>
      <c r="E194" s="47">
        <v>13.2</v>
      </c>
      <c r="F194" s="47">
        <v>10.400000000000002</v>
      </c>
      <c r="G194" s="47">
        <v>7.8999999999999986</v>
      </c>
      <c r="H194" s="47">
        <v>3.7000000000000006</v>
      </c>
      <c r="I194" s="48">
        <f>SUM(E194:H194)</f>
        <v>35.200000000000003</v>
      </c>
    </row>
    <row r="195" spans="1:9">
      <c r="A195" s="51">
        <v>186</v>
      </c>
      <c r="B195" s="49" t="s">
        <v>156</v>
      </c>
      <c r="C195" s="36" t="s">
        <v>1029</v>
      </c>
      <c r="D195" s="46">
        <v>20</v>
      </c>
      <c r="E195" s="47">
        <v>9.1999999999999993</v>
      </c>
      <c r="F195" s="47">
        <v>6.4000000000000021</v>
      </c>
      <c r="G195" s="47">
        <v>6.8999999999999995</v>
      </c>
      <c r="H195" s="47">
        <v>2.7000000000000006</v>
      </c>
      <c r="I195" s="48">
        <f>SUM(E195:H195)</f>
        <v>25.2</v>
      </c>
    </row>
    <row r="196" spans="1:9">
      <c r="A196" s="51">
        <v>187</v>
      </c>
      <c r="B196" s="49" t="s">
        <v>157</v>
      </c>
      <c r="C196" s="36" t="s">
        <v>1023</v>
      </c>
      <c r="D196" s="46" t="s">
        <v>19</v>
      </c>
      <c r="E196" s="47">
        <v>7.2</v>
      </c>
      <c r="F196" s="47">
        <v>3.9000000000000017</v>
      </c>
      <c r="G196" s="47">
        <v>1.9000000000000001</v>
      </c>
      <c r="H196" s="47">
        <v>1.2</v>
      </c>
      <c r="I196" s="48">
        <f>SUM(E196:H196)</f>
        <v>14.200000000000001</v>
      </c>
    </row>
    <row r="197" spans="1:9">
      <c r="A197" s="51">
        <v>188</v>
      </c>
      <c r="B197" s="45" t="s">
        <v>158</v>
      </c>
      <c r="C197" s="36" t="s">
        <v>1058</v>
      </c>
      <c r="D197" s="46" t="s">
        <v>19</v>
      </c>
      <c r="E197" s="47">
        <v>6.2000000000000011</v>
      </c>
      <c r="F197" s="47">
        <v>3.9000000000000017</v>
      </c>
      <c r="G197" s="47">
        <v>2.4000000000000004</v>
      </c>
      <c r="H197" s="47">
        <v>2.7000000000000006</v>
      </c>
      <c r="I197" s="48">
        <f>SUM(E197:H197)</f>
        <v>15.200000000000005</v>
      </c>
    </row>
    <row r="198" spans="1:9">
      <c r="A198" s="51">
        <v>189</v>
      </c>
      <c r="B198" s="49" t="s">
        <v>159</v>
      </c>
      <c r="C198" s="49" t="s">
        <v>887</v>
      </c>
      <c r="D198" s="46" t="s">
        <v>19</v>
      </c>
      <c r="E198" s="47">
        <v>7.2</v>
      </c>
      <c r="F198" s="47">
        <v>3.9000000000000017</v>
      </c>
      <c r="G198" s="47">
        <v>2.4000000000000004</v>
      </c>
      <c r="H198" s="47">
        <v>2.7000000000000006</v>
      </c>
      <c r="I198" s="48">
        <f t="shared" si="11"/>
        <v>16.200000000000003</v>
      </c>
    </row>
    <row r="199" spans="1:9">
      <c r="A199" s="51">
        <v>190</v>
      </c>
      <c r="B199" s="49" t="s">
        <v>160</v>
      </c>
      <c r="C199" s="49" t="s">
        <v>887</v>
      </c>
      <c r="D199" s="46" t="s">
        <v>19</v>
      </c>
      <c r="E199" s="47">
        <v>5.7000000000000011</v>
      </c>
      <c r="F199" s="47">
        <v>2.3999999999999995</v>
      </c>
      <c r="G199" s="47">
        <v>1.9000000000000001</v>
      </c>
      <c r="H199" s="47">
        <v>1.2</v>
      </c>
      <c r="I199" s="48">
        <f t="shared" si="11"/>
        <v>11.200000000000001</v>
      </c>
    </row>
    <row r="200" spans="1:9">
      <c r="A200" s="51">
        <v>191</v>
      </c>
      <c r="B200" s="49" t="s">
        <v>161</v>
      </c>
      <c r="C200" s="49" t="s">
        <v>887</v>
      </c>
      <c r="D200" s="46" t="s">
        <v>19</v>
      </c>
      <c r="E200" s="47">
        <v>7.2</v>
      </c>
      <c r="F200" s="47">
        <v>3.9000000000000017</v>
      </c>
      <c r="G200" s="47">
        <v>1.9000000000000001</v>
      </c>
      <c r="H200" s="47">
        <v>1.2</v>
      </c>
      <c r="I200" s="48">
        <f t="shared" si="11"/>
        <v>14.200000000000001</v>
      </c>
    </row>
    <row r="201" spans="1:9">
      <c r="A201" s="51">
        <v>192</v>
      </c>
      <c r="B201" s="49" t="s">
        <v>162</v>
      </c>
      <c r="C201" s="49" t="s">
        <v>887</v>
      </c>
      <c r="D201" s="46">
        <v>10</v>
      </c>
      <c r="E201" s="47">
        <v>17.699999999999996</v>
      </c>
      <c r="F201" s="47">
        <v>5.9000000000000021</v>
      </c>
      <c r="G201" s="47">
        <v>3.9000000000000004</v>
      </c>
      <c r="H201" s="47">
        <v>2.2000000000000006</v>
      </c>
      <c r="I201" s="48">
        <f t="shared" si="11"/>
        <v>29.7</v>
      </c>
    </row>
    <row r="202" spans="1:9">
      <c r="A202" s="51">
        <v>193</v>
      </c>
      <c r="B202" s="49" t="s">
        <v>163</v>
      </c>
      <c r="C202" s="49" t="s">
        <v>887</v>
      </c>
      <c r="D202" s="46" t="s">
        <v>19</v>
      </c>
      <c r="E202" s="47">
        <v>6.2000000000000011</v>
      </c>
      <c r="F202" s="47">
        <v>3.9000000000000017</v>
      </c>
      <c r="G202" s="47">
        <v>3.4000000000000004</v>
      </c>
      <c r="H202" s="47">
        <v>2.2000000000000006</v>
      </c>
      <c r="I202" s="48">
        <f t="shared" si="11"/>
        <v>15.700000000000005</v>
      </c>
    </row>
    <row r="203" spans="1:9">
      <c r="A203" s="51">
        <v>194</v>
      </c>
      <c r="B203" s="49" t="s">
        <v>164</v>
      </c>
      <c r="C203" s="36" t="s">
        <v>1018</v>
      </c>
      <c r="D203" s="46">
        <v>10</v>
      </c>
      <c r="E203" s="47">
        <v>14.700000000000001</v>
      </c>
      <c r="F203" s="47">
        <v>7.9000000000000021</v>
      </c>
      <c r="G203" s="47">
        <v>5.8999999999999995</v>
      </c>
      <c r="H203" s="47">
        <v>3.2000000000000006</v>
      </c>
      <c r="I203" s="48">
        <f t="shared" si="11"/>
        <v>31.7</v>
      </c>
    </row>
    <row r="204" spans="1:9" s="1" customFormat="1">
      <c r="A204" s="51">
        <v>195</v>
      </c>
      <c r="B204" s="49" t="s">
        <v>165</v>
      </c>
      <c r="C204" s="49" t="s">
        <v>887</v>
      </c>
      <c r="D204" s="46">
        <v>10</v>
      </c>
      <c r="E204" s="47">
        <v>16.199999999999996</v>
      </c>
      <c r="F204" s="47">
        <v>7.4000000000000021</v>
      </c>
      <c r="G204" s="47">
        <v>5.8999999999999995</v>
      </c>
      <c r="H204" s="47">
        <v>2.2000000000000006</v>
      </c>
      <c r="I204" s="48">
        <f t="shared" si="11"/>
        <v>31.699999999999996</v>
      </c>
    </row>
    <row r="205" spans="1:9" s="1" customFormat="1">
      <c r="A205" s="51">
        <v>196</v>
      </c>
      <c r="B205" s="49" t="s">
        <v>166</v>
      </c>
      <c r="C205" s="49" t="s">
        <v>887</v>
      </c>
      <c r="D205" s="46">
        <v>50</v>
      </c>
      <c r="E205" s="47">
        <v>34.200000000000003</v>
      </c>
      <c r="F205" s="47">
        <v>14.900000000000002</v>
      </c>
      <c r="G205" s="47">
        <v>7.8999999999999986</v>
      </c>
      <c r="H205" s="47">
        <v>3.7000000000000006</v>
      </c>
      <c r="I205" s="48">
        <f t="shared" si="11"/>
        <v>60.70000000000001</v>
      </c>
    </row>
    <row r="206" spans="1:9" s="1" customFormat="1">
      <c r="A206" s="51">
        <v>197</v>
      </c>
      <c r="B206" s="49" t="s">
        <v>167</v>
      </c>
      <c r="C206" s="49" t="s">
        <v>887</v>
      </c>
      <c r="D206" s="46" t="s">
        <v>19</v>
      </c>
      <c r="E206" s="47">
        <v>6.2000000000000011</v>
      </c>
      <c r="F206" s="47">
        <v>2.3999999999999995</v>
      </c>
      <c r="G206" s="47">
        <v>1.9000000000000001</v>
      </c>
      <c r="H206" s="47">
        <v>1.2</v>
      </c>
      <c r="I206" s="48">
        <f t="shared" si="11"/>
        <v>11.700000000000001</v>
      </c>
    </row>
    <row r="207" spans="1:9" s="1" customFormat="1">
      <c r="A207" s="51">
        <v>198</v>
      </c>
      <c r="B207" s="49" t="s">
        <v>168</v>
      </c>
      <c r="C207" s="49" t="s">
        <v>887</v>
      </c>
      <c r="D207" s="46" t="s">
        <v>19</v>
      </c>
      <c r="E207" s="47">
        <v>7.2</v>
      </c>
      <c r="F207" s="47">
        <v>3.9000000000000017</v>
      </c>
      <c r="G207" s="47">
        <v>1.9000000000000001</v>
      </c>
      <c r="H207" s="47">
        <v>1.2</v>
      </c>
      <c r="I207" s="48">
        <f t="shared" si="11"/>
        <v>14.200000000000001</v>
      </c>
    </row>
    <row r="208" spans="1:9" s="1" customFormat="1">
      <c r="A208" s="51">
        <v>199</v>
      </c>
      <c r="B208" s="49" t="s">
        <v>169</v>
      </c>
      <c r="C208" s="49" t="s">
        <v>887</v>
      </c>
      <c r="D208" s="46" t="s">
        <v>19</v>
      </c>
      <c r="E208" s="47">
        <v>6.2000000000000011</v>
      </c>
      <c r="F208" s="47">
        <v>3.9000000000000017</v>
      </c>
      <c r="G208" s="47">
        <v>2.4000000000000004</v>
      </c>
      <c r="H208" s="47">
        <v>2.7000000000000006</v>
      </c>
      <c r="I208" s="48">
        <f t="shared" si="11"/>
        <v>15.200000000000005</v>
      </c>
    </row>
    <row r="209" spans="1:9">
      <c r="A209" s="51">
        <v>200</v>
      </c>
      <c r="B209" s="49" t="s">
        <v>170</v>
      </c>
      <c r="C209" s="49" t="s">
        <v>887</v>
      </c>
      <c r="D209" s="46" t="s">
        <v>19</v>
      </c>
      <c r="E209" s="47">
        <v>7.2</v>
      </c>
      <c r="F209" s="47">
        <v>3.9000000000000017</v>
      </c>
      <c r="G209" s="47">
        <v>2.4000000000000004</v>
      </c>
      <c r="H209" s="47">
        <v>2.7000000000000006</v>
      </c>
      <c r="I209" s="48">
        <f t="shared" si="11"/>
        <v>16.200000000000003</v>
      </c>
    </row>
    <row r="210" spans="1:9">
      <c r="A210" s="51">
        <v>201</v>
      </c>
      <c r="B210" s="49" t="s">
        <v>171</v>
      </c>
      <c r="C210" s="49" t="s">
        <v>887</v>
      </c>
      <c r="D210" s="46" t="s">
        <v>19</v>
      </c>
      <c r="E210" s="47">
        <v>6.2000000000000011</v>
      </c>
      <c r="F210" s="47">
        <v>2.3999999999999995</v>
      </c>
      <c r="G210" s="47">
        <v>1.9000000000000001</v>
      </c>
      <c r="H210" s="47">
        <v>1.2</v>
      </c>
      <c r="I210" s="48">
        <f t="shared" si="11"/>
        <v>11.700000000000001</v>
      </c>
    </row>
    <row r="211" spans="1:9">
      <c r="A211" s="51">
        <v>202</v>
      </c>
      <c r="B211" s="49" t="s">
        <v>172</v>
      </c>
      <c r="C211" s="49" t="s">
        <v>887</v>
      </c>
      <c r="D211" s="46" t="s">
        <v>19</v>
      </c>
      <c r="E211" s="47">
        <v>7.2</v>
      </c>
      <c r="F211" s="47">
        <v>3.9000000000000017</v>
      </c>
      <c r="G211" s="47">
        <v>1.9000000000000001</v>
      </c>
      <c r="H211" s="47">
        <v>1.2</v>
      </c>
      <c r="I211" s="48">
        <f t="shared" si="11"/>
        <v>14.200000000000001</v>
      </c>
    </row>
    <row r="212" spans="1:9">
      <c r="A212" s="51">
        <v>203</v>
      </c>
      <c r="B212" s="49" t="s">
        <v>173</v>
      </c>
      <c r="C212" s="49" t="s">
        <v>887</v>
      </c>
      <c r="D212" s="46" t="s">
        <v>19</v>
      </c>
      <c r="E212" s="47">
        <v>4.2000000000000011</v>
      </c>
      <c r="F212" s="47">
        <v>4.9000000000000021</v>
      </c>
      <c r="G212" s="47">
        <v>4.8999999999999995</v>
      </c>
      <c r="H212" s="47">
        <v>2.2000000000000006</v>
      </c>
      <c r="I212" s="48">
        <f t="shared" si="11"/>
        <v>16.200000000000003</v>
      </c>
    </row>
    <row r="213" spans="1:9">
      <c r="A213" s="51">
        <v>204</v>
      </c>
      <c r="B213" s="49" t="s">
        <v>174</v>
      </c>
      <c r="C213" s="49" t="s">
        <v>887</v>
      </c>
      <c r="D213" s="46">
        <v>10</v>
      </c>
      <c r="E213" s="47">
        <v>13.2</v>
      </c>
      <c r="F213" s="47">
        <v>10.400000000000002</v>
      </c>
      <c r="G213" s="47">
        <v>7.8999999999999986</v>
      </c>
      <c r="H213" s="47">
        <v>3.7000000000000006</v>
      </c>
      <c r="I213" s="48">
        <f t="shared" si="11"/>
        <v>35.200000000000003</v>
      </c>
    </row>
    <row r="214" spans="1:9">
      <c r="A214" s="51">
        <v>205</v>
      </c>
      <c r="B214" s="49" t="s">
        <v>175</v>
      </c>
      <c r="C214" s="49" t="s">
        <v>887</v>
      </c>
      <c r="D214" s="46" t="s">
        <v>19</v>
      </c>
      <c r="E214" s="47">
        <v>6.2000000000000011</v>
      </c>
      <c r="F214" s="47">
        <v>3.4000000000000012</v>
      </c>
      <c r="G214" s="47">
        <v>2.4000000000000004</v>
      </c>
      <c r="H214" s="47">
        <v>2.2000000000000006</v>
      </c>
      <c r="I214" s="48">
        <f t="shared" si="11"/>
        <v>14.200000000000003</v>
      </c>
    </row>
    <row r="215" spans="1:9" s="1" customFormat="1">
      <c r="A215" s="51">
        <v>206</v>
      </c>
      <c r="B215" s="49" t="s">
        <v>176</v>
      </c>
      <c r="C215" s="49" t="s">
        <v>887</v>
      </c>
      <c r="D215" s="46">
        <v>10</v>
      </c>
      <c r="E215" s="47">
        <v>13.2</v>
      </c>
      <c r="F215" s="47">
        <v>10.400000000000002</v>
      </c>
      <c r="G215" s="47">
        <v>7.8999999999999986</v>
      </c>
      <c r="H215" s="47">
        <v>3.7000000000000006</v>
      </c>
      <c r="I215" s="48">
        <f t="shared" si="11"/>
        <v>35.200000000000003</v>
      </c>
    </row>
    <row r="216" spans="1:9">
      <c r="A216" s="51">
        <v>207</v>
      </c>
      <c r="B216" s="49" t="s">
        <v>1076</v>
      </c>
      <c r="C216" s="49" t="s">
        <v>887</v>
      </c>
      <c r="D216" s="46">
        <v>20</v>
      </c>
      <c r="E216" s="47">
        <v>14.2</v>
      </c>
      <c r="F216" s="47">
        <v>9.4000000000000021</v>
      </c>
      <c r="G216" s="47">
        <v>9.3999999999999986</v>
      </c>
      <c r="H216" s="47">
        <v>3.2000000000000006</v>
      </c>
      <c r="I216" s="48">
        <f t="shared" si="11"/>
        <v>36.200000000000003</v>
      </c>
    </row>
    <row r="217" spans="1:9" s="1" customFormat="1">
      <c r="A217" s="51">
        <v>208</v>
      </c>
      <c r="B217" s="49" t="s">
        <v>177</v>
      </c>
      <c r="C217" s="49" t="s">
        <v>887</v>
      </c>
      <c r="D217" s="46">
        <v>10</v>
      </c>
      <c r="E217" s="47">
        <v>14.700000000000001</v>
      </c>
      <c r="F217" s="47">
        <v>5.4000000000000021</v>
      </c>
      <c r="G217" s="47">
        <v>3.9000000000000004</v>
      </c>
      <c r="H217" s="47">
        <v>2.7000000000000006</v>
      </c>
      <c r="I217" s="48">
        <f t="shared" si="11"/>
        <v>26.7</v>
      </c>
    </row>
    <row r="218" spans="1:9">
      <c r="A218" s="51">
        <v>209</v>
      </c>
      <c r="B218" s="49" t="s">
        <v>178</v>
      </c>
      <c r="C218" s="49" t="s">
        <v>887</v>
      </c>
      <c r="D218" s="46">
        <v>10</v>
      </c>
      <c r="E218" s="47">
        <v>13.2</v>
      </c>
      <c r="F218" s="47">
        <v>10.400000000000002</v>
      </c>
      <c r="G218" s="47">
        <v>7.8999999999999986</v>
      </c>
      <c r="H218" s="47">
        <v>3.7000000000000006</v>
      </c>
      <c r="I218" s="48">
        <f t="shared" si="11"/>
        <v>35.200000000000003</v>
      </c>
    </row>
    <row r="219" spans="1:9">
      <c r="A219" s="51">
        <v>210</v>
      </c>
      <c r="B219" s="49" t="s">
        <v>179</v>
      </c>
      <c r="C219" s="49" t="s">
        <v>887</v>
      </c>
      <c r="D219" s="46">
        <v>20</v>
      </c>
      <c r="E219" s="47">
        <v>18.699999999999996</v>
      </c>
      <c r="F219" s="47">
        <v>16.399999999999991</v>
      </c>
      <c r="G219" s="47">
        <v>11.899999999999999</v>
      </c>
      <c r="H219" s="47">
        <v>3.2000000000000006</v>
      </c>
      <c r="I219" s="48">
        <f t="shared" si="11"/>
        <v>50.199999999999989</v>
      </c>
    </row>
    <row r="220" spans="1:9" s="1" customFormat="1">
      <c r="A220" s="51">
        <v>211</v>
      </c>
      <c r="B220" s="49" t="s">
        <v>1033</v>
      </c>
      <c r="C220" s="49" t="s">
        <v>887</v>
      </c>
      <c r="D220" s="46">
        <v>20</v>
      </c>
      <c r="E220" s="47">
        <v>18.199999999999996</v>
      </c>
      <c r="F220" s="47">
        <v>6.4000000000000021</v>
      </c>
      <c r="G220" s="47">
        <v>4.8999999999999995</v>
      </c>
      <c r="H220" s="47">
        <v>2.7000000000000006</v>
      </c>
      <c r="I220" s="48">
        <f t="shared" si="11"/>
        <v>32.199999999999996</v>
      </c>
    </row>
    <row r="221" spans="1:9" s="1" customFormat="1">
      <c r="A221" s="51">
        <v>212</v>
      </c>
      <c r="B221" s="49" t="s">
        <v>1021</v>
      </c>
      <c r="C221" s="49" t="s">
        <v>887</v>
      </c>
      <c r="D221" s="46">
        <v>50</v>
      </c>
      <c r="E221" s="47">
        <v>30.7</v>
      </c>
      <c r="F221" s="47">
        <v>7.9000000000000021</v>
      </c>
      <c r="G221" s="47">
        <v>5.3999999999999995</v>
      </c>
      <c r="H221" s="47">
        <v>3.7000000000000006</v>
      </c>
      <c r="I221" s="48">
        <f t="shared" si="11"/>
        <v>47.7</v>
      </c>
    </row>
    <row r="222" spans="1:9">
      <c r="A222" s="51">
        <v>213</v>
      </c>
      <c r="B222" s="49" t="s">
        <v>180</v>
      </c>
      <c r="C222" s="49" t="s">
        <v>887</v>
      </c>
      <c r="D222" s="46" t="s">
        <v>19</v>
      </c>
      <c r="E222" s="47">
        <v>5.7000000000000011</v>
      </c>
      <c r="F222" s="47">
        <v>2.8999999999999995</v>
      </c>
      <c r="G222" s="47">
        <v>3.4000000000000004</v>
      </c>
      <c r="H222" s="47">
        <v>2.2000000000000006</v>
      </c>
      <c r="I222" s="48">
        <f t="shared" si="11"/>
        <v>14.200000000000003</v>
      </c>
    </row>
    <row r="223" spans="1:9">
      <c r="A223" s="51">
        <v>214</v>
      </c>
      <c r="B223" s="49" t="s">
        <v>181</v>
      </c>
      <c r="C223" s="49" t="s">
        <v>887</v>
      </c>
      <c r="D223" s="46">
        <v>10</v>
      </c>
      <c r="E223" s="47">
        <v>13.2</v>
      </c>
      <c r="F223" s="47">
        <v>10.400000000000002</v>
      </c>
      <c r="G223" s="47">
        <v>7.8999999999999986</v>
      </c>
      <c r="H223" s="47">
        <v>3.7000000000000006</v>
      </c>
      <c r="I223" s="48">
        <f t="shared" si="11"/>
        <v>35.200000000000003</v>
      </c>
    </row>
    <row r="224" spans="1:9">
      <c r="A224" s="51">
        <v>215</v>
      </c>
      <c r="B224" s="49" t="s">
        <v>182</v>
      </c>
      <c r="C224" s="49" t="s">
        <v>887</v>
      </c>
      <c r="D224" s="46" t="s">
        <v>19</v>
      </c>
      <c r="E224" s="47">
        <v>5.7000000000000011</v>
      </c>
      <c r="F224" s="47">
        <v>3.4000000000000012</v>
      </c>
      <c r="G224" s="47">
        <v>1.9000000000000001</v>
      </c>
      <c r="H224" s="47">
        <v>1.7</v>
      </c>
      <c r="I224" s="48">
        <f t="shared" si="11"/>
        <v>12.700000000000001</v>
      </c>
    </row>
    <row r="225" spans="1:9">
      <c r="A225" s="51">
        <v>216</v>
      </c>
      <c r="B225" s="49" t="s">
        <v>183</v>
      </c>
      <c r="C225" s="49" t="s">
        <v>887</v>
      </c>
      <c r="D225" s="46">
        <v>15</v>
      </c>
      <c r="E225" s="47">
        <v>16.699999999999996</v>
      </c>
      <c r="F225" s="47">
        <v>8.9000000000000021</v>
      </c>
      <c r="G225" s="47">
        <v>7.3999999999999995</v>
      </c>
      <c r="H225" s="47">
        <v>4.2</v>
      </c>
      <c r="I225" s="48">
        <f t="shared" si="11"/>
        <v>37.200000000000003</v>
      </c>
    </row>
    <row r="226" spans="1:9">
      <c r="A226" s="51">
        <v>217</v>
      </c>
      <c r="B226" s="49" t="s">
        <v>184</v>
      </c>
      <c r="C226" s="49" t="s">
        <v>887</v>
      </c>
      <c r="D226" s="46">
        <v>10</v>
      </c>
      <c r="E226" s="47">
        <v>12.7</v>
      </c>
      <c r="F226" s="47">
        <v>5.9000000000000021</v>
      </c>
      <c r="G226" s="47">
        <v>3.4000000000000004</v>
      </c>
      <c r="H226" s="47">
        <v>2.7000000000000006</v>
      </c>
      <c r="I226" s="48">
        <f t="shared" si="11"/>
        <v>24.7</v>
      </c>
    </row>
    <row r="227" spans="1:9">
      <c r="A227" s="51">
        <v>218</v>
      </c>
      <c r="B227" s="49" t="s">
        <v>1075</v>
      </c>
      <c r="C227" s="49" t="s">
        <v>887</v>
      </c>
      <c r="D227" s="46">
        <v>20</v>
      </c>
      <c r="E227" s="47">
        <v>18.699999999999996</v>
      </c>
      <c r="F227" s="47">
        <v>16.399999999999991</v>
      </c>
      <c r="G227" s="47">
        <v>11.899999999999999</v>
      </c>
      <c r="H227" s="47">
        <v>3.2000000000000006</v>
      </c>
      <c r="I227" s="48">
        <f t="shared" ref="I227" si="12">SUM(E227:H227)</f>
        <v>50.199999999999989</v>
      </c>
    </row>
    <row r="228" spans="1:9">
      <c r="A228" s="51">
        <v>219</v>
      </c>
      <c r="B228" s="136" t="s">
        <v>185</v>
      </c>
      <c r="C228" s="49" t="s">
        <v>887</v>
      </c>
      <c r="D228" s="46" t="s">
        <v>19</v>
      </c>
      <c r="E228" s="47">
        <v>6.7</v>
      </c>
      <c r="F228" s="47">
        <v>5.4000000000000021</v>
      </c>
      <c r="G228" s="47">
        <v>1.9000000000000001</v>
      </c>
      <c r="H228" s="47">
        <v>3.2000000000000006</v>
      </c>
      <c r="I228" s="48">
        <f t="shared" si="11"/>
        <v>17.200000000000003</v>
      </c>
    </row>
    <row r="229" spans="1:9">
      <c r="A229" s="51">
        <v>220</v>
      </c>
      <c r="B229" s="49" t="s">
        <v>186</v>
      </c>
      <c r="C229" s="49" t="s">
        <v>887</v>
      </c>
      <c r="D229" s="46" t="s">
        <v>19</v>
      </c>
      <c r="E229" s="47">
        <v>9.1999999999999993</v>
      </c>
      <c r="F229" s="47">
        <v>5.4000000000000021</v>
      </c>
      <c r="G229" s="47">
        <v>3.4000000000000004</v>
      </c>
      <c r="H229" s="47">
        <v>2.7000000000000006</v>
      </c>
      <c r="I229" s="48">
        <f t="shared" ref="I229:I235" si="13">SUM(E229:H229)</f>
        <v>20.7</v>
      </c>
    </row>
    <row r="230" spans="1:9" s="1" customFormat="1">
      <c r="A230" s="51">
        <v>221</v>
      </c>
      <c r="B230" s="45" t="s">
        <v>187</v>
      </c>
      <c r="C230" s="49" t="s">
        <v>887</v>
      </c>
      <c r="D230" s="46">
        <v>10</v>
      </c>
      <c r="E230" s="47">
        <v>13.2</v>
      </c>
      <c r="F230" s="47">
        <v>9.9000000000000021</v>
      </c>
      <c r="G230" s="47">
        <v>7.8999999999999986</v>
      </c>
      <c r="H230" s="47">
        <v>3.7000000000000006</v>
      </c>
      <c r="I230" s="48">
        <f t="shared" si="13"/>
        <v>34.700000000000003</v>
      </c>
    </row>
    <row r="231" spans="1:9">
      <c r="A231" s="51">
        <v>222</v>
      </c>
      <c r="B231" s="45" t="s">
        <v>188</v>
      </c>
      <c r="C231" s="49" t="s">
        <v>887</v>
      </c>
      <c r="D231" s="63">
        <v>5</v>
      </c>
      <c r="E231" s="51">
        <v>6.7</v>
      </c>
      <c r="F231" s="51">
        <v>2.3999999999999995</v>
      </c>
      <c r="G231" s="51">
        <v>1.9000000000000001</v>
      </c>
      <c r="H231" s="52">
        <v>2.7000000000000006</v>
      </c>
      <c r="I231" s="48">
        <f t="shared" si="13"/>
        <v>13.700000000000001</v>
      </c>
    </row>
    <row r="232" spans="1:9">
      <c r="A232" s="51">
        <v>223</v>
      </c>
      <c r="B232" s="45" t="s">
        <v>751</v>
      </c>
      <c r="C232" s="49" t="s">
        <v>887</v>
      </c>
      <c r="D232" s="46" t="s">
        <v>19</v>
      </c>
      <c r="E232" s="47">
        <v>3.7000000000000006</v>
      </c>
      <c r="F232" s="47">
        <v>2.8999999999999995</v>
      </c>
      <c r="G232" s="47">
        <v>2.4000000000000004</v>
      </c>
      <c r="H232" s="47">
        <v>2.2000000000000006</v>
      </c>
      <c r="I232" s="48">
        <f t="shared" si="13"/>
        <v>11.200000000000001</v>
      </c>
    </row>
    <row r="233" spans="1:9">
      <c r="A233" s="51">
        <v>224</v>
      </c>
      <c r="B233" s="49" t="s">
        <v>189</v>
      </c>
      <c r="C233" s="49" t="s">
        <v>887</v>
      </c>
      <c r="D233" s="46" t="s">
        <v>19</v>
      </c>
      <c r="E233" s="47">
        <v>5.2000000000000011</v>
      </c>
      <c r="F233" s="47">
        <v>3.9000000000000017</v>
      </c>
      <c r="G233" s="47">
        <v>3.4000000000000004</v>
      </c>
      <c r="H233" s="47">
        <v>1.2</v>
      </c>
      <c r="I233" s="48">
        <f t="shared" si="13"/>
        <v>13.700000000000003</v>
      </c>
    </row>
    <row r="234" spans="1:9">
      <c r="A234" s="51">
        <v>225</v>
      </c>
      <c r="B234" s="45" t="s">
        <v>190</v>
      </c>
      <c r="C234" s="49" t="s">
        <v>887</v>
      </c>
      <c r="D234" s="46" t="s">
        <v>19</v>
      </c>
      <c r="E234" s="47">
        <v>3.7000000000000006</v>
      </c>
      <c r="F234" s="47">
        <v>4.4000000000000021</v>
      </c>
      <c r="G234" s="47">
        <v>2.9000000000000004</v>
      </c>
      <c r="H234" s="47">
        <v>2.2000000000000006</v>
      </c>
      <c r="I234" s="48">
        <f t="shared" si="13"/>
        <v>13.200000000000005</v>
      </c>
    </row>
    <row r="235" spans="1:9">
      <c r="A235" s="51">
        <v>226</v>
      </c>
      <c r="B235" s="45" t="s">
        <v>191</v>
      </c>
      <c r="C235" s="49" t="s">
        <v>887</v>
      </c>
      <c r="D235" s="46" t="s">
        <v>19</v>
      </c>
      <c r="E235" s="47">
        <v>6.2000000000000011</v>
      </c>
      <c r="F235" s="47">
        <v>1.8999999999999995</v>
      </c>
      <c r="G235" s="47">
        <v>1.9000000000000001</v>
      </c>
      <c r="H235" s="47">
        <v>1.2</v>
      </c>
      <c r="I235" s="48">
        <f t="shared" si="13"/>
        <v>11.200000000000001</v>
      </c>
    </row>
    <row r="236" spans="1:9">
      <c r="A236" s="51">
        <v>227</v>
      </c>
      <c r="B236" s="54" t="s">
        <v>192</v>
      </c>
      <c r="C236" s="49" t="s">
        <v>887</v>
      </c>
      <c r="D236" s="46" t="s">
        <v>19</v>
      </c>
      <c r="E236" s="47">
        <v>7.2</v>
      </c>
      <c r="F236" s="47">
        <v>3.9000000000000017</v>
      </c>
      <c r="G236" s="47">
        <v>1.9000000000000001</v>
      </c>
      <c r="H236" s="47">
        <v>1.2</v>
      </c>
      <c r="I236" s="48">
        <f t="shared" ref="I236:I246" si="14">SUM(E236:H236)</f>
        <v>14.200000000000001</v>
      </c>
    </row>
    <row r="237" spans="1:9">
      <c r="A237" s="51">
        <v>228</v>
      </c>
      <c r="B237" s="39" t="s">
        <v>1017</v>
      </c>
      <c r="C237" s="49" t="s">
        <v>887</v>
      </c>
      <c r="D237" s="46" t="s">
        <v>19</v>
      </c>
      <c r="E237" s="47">
        <v>6.2000000000000011</v>
      </c>
      <c r="F237" s="47">
        <v>4.4000000000000021</v>
      </c>
      <c r="G237" s="47">
        <v>1.9000000000000001</v>
      </c>
      <c r="H237" s="47">
        <v>1.7</v>
      </c>
      <c r="I237" s="48">
        <f t="shared" si="14"/>
        <v>14.200000000000003</v>
      </c>
    </row>
    <row r="238" spans="1:9">
      <c r="A238" s="51">
        <v>229</v>
      </c>
      <c r="B238" s="41" t="s">
        <v>752</v>
      </c>
      <c r="C238" s="49" t="s">
        <v>887</v>
      </c>
      <c r="D238" s="46">
        <v>10</v>
      </c>
      <c r="E238" s="47">
        <v>13.2</v>
      </c>
      <c r="F238" s="47">
        <v>10.400000000000002</v>
      </c>
      <c r="G238" s="47">
        <v>7.8999999999999986</v>
      </c>
      <c r="H238" s="47">
        <v>2.7000000000000006</v>
      </c>
      <c r="I238" s="48">
        <f t="shared" ref="I238" si="15">SUM(E238:H238)</f>
        <v>34.200000000000003</v>
      </c>
    </row>
    <row r="239" spans="1:9">
      <c r="A239" s="51">
        <v>230</v>
      </c>
      <c r="B239" s="39" t="s">
        <v>193</v>
      </c>
      <c r="C239" s="36" t="s">
        <v>1038</v>
      </c>
      <c r="D239" s="46">
        <v>10</v>
      </c>
      <c r="E239" s="47">
        <v>13.2</v>
      </c>
      <c r="F239" s="47">
        <v>10.400000000000002</v>
      </c>
      <c r="G239" s="47">
        <v>7.8999999999999986</v>
      </c>
      <c r="H239" s="47">
        <v>2.7000000000000006</v>
      </c>
      <c r="I239" s="48">
        <f t="shared" si="14"/>
        <v>34.200000000000003</v>
      </c>
    </row>
    <row r="240" spans="1:9">
      <c r="A240" s="51">
        <v>231</v>
      </c>
      <c r="B240" s="39" t="s">
        <v>1192</v>
      </c>
      <c r="C240" s="49" t="s">
        <v>887</v>
      </c>
      <c r="D240" s="46" t="s">
        <v>19</v>
      </c>
      <c r="E240" s="47">
        <v>4.7000000000000011</v>
      </c>
      <c r="F240" s="47">
        <v>1.8999999999999995</v>
      </c>
      <c r="G240" s="47">
        <v>1.9000000000000001</v>
      </c>
      <c r="H240" s="47">
        <v>2.2000000000000006</v>
      </c>
      <c r="I240" s="48">
        <f t="shared" si="14"/>
        <v>10.700000000000001</v>
      </c>
    </row>
    <row r="241" spans="1:9">
      <c r="A241" s="51">
        <v>232</v>
      </c>
      <c r="B241" s="39" t="s">
        <v>194</v>
      </c>
      <c r="C241" s="49" t="s">
        <v>887</v>
      </c>
      <c r="D241" s="46">
        <v>10</v>
      </c>
      <c r="E241" s="47">
        <v>11.7</v>
      </c>
      <c r="F241" s="47">
        <v>5.9000000000000021</v>
      </c>
      <c r="G241" s="47">
        <v>3.4000000000000004</v>
      </c>
      <c r="H241" s="47">
        <v>2.7000000000000006</v>
      </c>
      <c r="I241" s="48">
        <f t="shared" si="14"/>
        <v>23.7</v>
      </c>
    </row>
    <row r="242" spans="1:9">
      <c r="A242" s="51">
        <v>233</v>
      </c>
      <c r="B242" s="39" t="s">
        <v>195</v>
      </c>
      <c r="C242" s="36" t="s">
        <v>1042</v>
      </c>
      <c r="D242" s="46">
        <v>50</v>
      </c>
      <c r="E242" s="47">
        <v>30.7</v>
      </c>
      <c r="F242" s="47">
        <v>9.9000000000000021</v>
      </c>
      <c r="G242" s="47">
        <v>4.3999999999999995</v>
      </c>
      <c r="H242" s="47">
        <v>2.7000000000000006</v>
      </c>
      <c r="I242" s="48">
        <f t="shared" si="14"/>
        <v>47.7</v>
      </c>
    </row>
    <row r="243" spans="1:9">
      <c r="A243" s="51">
        <v>234</v>
      </c>
      <c r="B243" s="39" t="s">
        <v>196</v>
      </c>
      <c r="C243" s="36" t="s">
        <v>1048</v>
      </c>
      <c r="D243" s="46">
        <v>50</v>
      </c>
      <c r="E243" s="47">
        <v>33.700000000000003</v>
      </c>
      <c r="F243" s="47">
        <v>10.900000000000002</v>
      </c>
      <c r="G243" s="47">
        <v>5.3999999999999995</v>
      </c>
      <c r="H243" s="47">
        <v>3.7000000000000006</v>
      </c>
      <c r="I243" s="48">
        <f t="shared" ref="I243" si="16">SUM(E243:H243)</f>
        <v>53.70000000000001</v>
      </c>
    </row>
    <row r="244" spans="1:9">
      <c r="A244" s="51">
        <v>235</v>
      </c>
      <c r="B244" s="39" t="s">
        <v>197</v>
      </c>
      <c r="C244" s="49" t="s">
        <v>887</v>
      </c>
      <c r="D244" s="46" t="s">
        <v>19</v>
      </c>
      <c r="E244" s="47">
        <v>6.2000000000000011</v>
      </c>
      <c r="F244" s="47">
        <v>2.8999999999999995</v>
      </c>
      <c r="G244" s="47">
        <v>3.4000000000000004</v>
      </c>
      <c r="H244" s="47">
        <v>1.2</v>
      </c>
      <c r="I244" s="48">
        <f t="shared" si="14"/>
        <v>13.700000000000001</v>
      </c>
    </row>
    <row r="245" spans="1:9">
      <c r="A245" s="51">
        <v>236</v>
      </c>
      <c r="B245" s="39" t="s">
        <v>198</v>
      </c>
      <c r="C245" s="49" t="s">
        <v>887</v>
      </c>
      <c r="D245" s="46">
        <v>5</v>
      </c>
      <c r="E245" s="51">
        <v>6.7</v>
      </c>
      <c r="F245" s="51">
        <v>2.3999999999999995</v>
      </c>
      <c r="G245" s="51">
        <v>1.9000000000000001</v>
      </c>
      <c r="H245" s="52">
        <v>2.7000000000000006</v>
      </c>
      <c r="I245" s="48">
        <f t="shared" si="14"/>
        <v>13.700000000000001</v>
      </c>
    </row>
    <row r="246" spans="1:9">
      <c r="A246" s="51">
        <v>237</v>
      </c>
      <c r="B246" s="137" t="s">
        <v>199</v>
      </c>
      <c r="C246" s="49" t="s">
        <v>887</v>
      </c>
      <c r="D246" s="46" t="s">
        <v>19</v>
      </c>
      <c r="E246" s="47">
        <v>4.7000000000000011</v>
      </c>
      <c r="F246" s="47">
        <v>3.4000000000000012</v>
      </c>
      <c r="G246" s="47">
        <v>2.9000000000000004</v>
      </c>
      <c r="H246" s="47">
        <v>2.7000000000000006</v>
      </c>
      <c r="I246" s="48">
        <f t="shared" si="14"/>
        <v>13.700000000000003</v>
      </c>
    </row>
    <row r="247" spans="1:9" s="1" customFormat="1">
      <c r="A247" s="51">
        <v>238</v>
      </c>
      <c r="B247" s="39" t="s">
        <v>200</v>
      </c>
      <c r="C247" s="49" t="s">
        <v>887</v>
      </c>
      <c r="D247" s="46" t="s">
        <v>19</v>
      </c>
      <c r="E247" s="47">
        <v>6.2000000000000011</v>
      </c>
      <c r="F247" s="47">
        <v>3.9000000000000017</v>
      </c>
      <c r="G247" s="47">
        <v>2.4000000000000004</v>
      </c>
      <c r="H247" s="47">
        <v>2.2000000000000006</v>
      </c>
      <c r="I247" s="48">
        <f t="shared" ref="I247:I255" si="17">SUM(E247:H247)</f>
        <v>14.700000000000005</v>
      </c>
    </row>
    <row r="248" spans="1:9" s="1" customFormat="1">
      <c r="A248" s="51">
        <v>239</v>
      </c>
      <c r="B248" s="54" t="s">
        <v>201</v>
      </c>
      <c r="C248" s="49" t="s">
        <v>887</v>
      </c>
      <c r="D248" s="46" t="s">
        <v>19</v>
      </c>
      <c r="E248" s="47">
        <v>4.7000000000000011</v>
      </c>
      <c r="F248" s="47">
        <v>1.8999999999999995</v>
      </c>
      <c r="G248" s="47">
        <v>1.9000000000000001</v>
      </c>
      <c r="H248" s="47">
        <v>2.2000000000000006</v>
      </c>
      <c r="I248" s="48">
        <f t="shared" si="17"/>
        <v>10.700000000000001</v>
      </c>
    </row>
    <row r="249" spans="1:9" s="1" customFormat="1">
      <c r="A249" s="51">
        <v>240</v>
      </c>
      <c r="B249" s="57" t="s">
        <v>202</v>
      </c>
      <c r="C249" s="49" t="s">
        <v>887</v>
      </c>
      <c r="D249" s="46" t="s">
        <v>19</v>
      </c>
      <c r="E249" s="47">
        <v>3.7000000000000006</v>
      </c>
      <c r="F249" s="47">
        <v>2.8999999999999995</v>
      </c>
      <c r="G249" s="47">
        <v>2.4000000000000004</v>
      </c>
      <c r="H249" s="47">
        <v>2.2000000000000006</v>
      </c>
      <c r="I249" s="48">
        <f t="shared" si="17"/>
        <v>11.200000000000001</v>
      </c>
    </row>
    <row r="250" spans="1:9" s="1" customFormat="1">
      <c r="A250" s="51">
        <v>241</v>
      </c>
      <c r="B250" s="57" t="s">
        <v>203</v>
      </c>
      <c r="C250" s="49" t="s">
        <v>887</v>
      </c>
      <c r="D250" s="46" t="s">
        <v>19</v>
      </c>
      <c r="E250" s="47">
        <v>5.2000000000000011</v>
      </c>
      <c r="F250" s="47">
        <v>3.9000000000000017</v>
      </c>
      <c r="G250" s="47">
        <v>3.4000000000000004</v>
      </c>
      <c r="H250" s="47">
        <v>1.2</v>
      </c>
      <c r="I250" s="48">
        <f t="shared" si="17"/>
        <v>13.700000000000003</v>
      </c>
    </row>
    <row r="251" spans="1:9" s="1" customFormat="1">
      <c r="A251" s="51">
        <v>242</v>
      </c>
      <c r="B251" s="57" t="s">
        <v>204</v>
      </c>
      <c r="C251" s="49" t="s">
        <v>887</v>
      </c>
      <c r="D251" s="46">
        <v>6</v>
      </c>
      <c r="E251" s="51">
        <v>6.7</v>
      </c>
      <c r="F251" s="51">
        <v>2.3999999999999995</v>
      </c>
      <c r="G251" s="51">
        <v>1.9000000000000001</v>
      </c>
      <c r="H251" s="52">
        <v>2.7000000000000006</v>
      </c>
      <c r="I251" s="48">
        <f t="shared" si="17"/>
        <v>13.700000000000001</v>
      </c>
    </row>
    <row r="252" spans="1:9" s="1" customFormat="1">
      <c r="A252" s="51">
        <v>243</v>
      </c>
      <c r="B252" s="57" t="s">
        <v>205</v>
      </c>
      <c r="C252" s="49" t="s">
        <v>887</v>
      </c>
      <c r="D252" s="46">
        <v>10</v>
      </c>
      <c r="E252" s="47">
        <v>11.7</v>
      </c>
      <c r="F252" s="47">
        <v>5.9000000000000021</v>
      </c>
      <c r="G252" s="47">
        <v>3.4000000000000004</v>
      </c>
      <c r="H252" s="47">
        <v>2.7000000000000006</v>
      </c>
      <c r="I252" s="48">
        <f t="shared" si="17"/>
        <v>23.7</v>
      </c>
    </row>
    <row r="253" spans="1:9" s="1" customFormat="1">
      <c r="A253" s="51">
        <v>244</v>
      </c>
      <c r="B253" s="39" t="s">
        <v>206</v>
      </c>
      <c r="C253" s="49" t="s">
        <v>887</v>
      </c>
      <c r="D253" s="46">
        <v>3</v>
      </c>
      <c r="E253" s="47">
        <v>6.7</v>
      </c>
      <c r="F253" s="47">
        <v>4.9000000000000021</v>
      </c>
      <c r="G253" s="47">
        <v>1.9000000000000001</v>
      </c>
      <c r="H253" s="47">
        <v>2.7000000000000006</v>
      </c>
      <c r="I253" s="48">
        <f t="shared" si="17"/>
        <v>16.200000000000003</v>
      </c>
    </row>
    <row r="254" spans="1:9" s="1" customFormat="1">
      <c r="A254" s="51">
        <v>245</v>
      </c>
      <c r="B254" s="137" t="s">
        <v>207</v>
      </c>
      <c r="C254" s="49" t="s">
        <v>887</v>
      </c>
      <c r="D254" s="46">
        <v>2</v>
      </c>
      <c r="E254" s="47">
        <v>4.7000000000000011</v>
      </c>
      <c r="F254" s="47">
        <v>4.9000000000000021</v>
      </c>
      <c r="G254" s="47">
        <v>2.9000000000000004</v>
      </c>
      <c r="H254" s="47">
        <v>2.7000000000000006</v>
      </c>
      <c r="I254" s="48">
        <f t="shared" si="17"/>
        <v>15.200000000000005</v>
      </c>
    </row>
    <row r="255" spans="1:9" s="1" customFormat="1">
      <c r="A255" s="51">
        <v>246</v>
      </c>
      <c r="B255" s="39" t="s">
        <v>208</v>
      </c>
      <c r="C255" s="49" t="s">
        <v>887</v>
      </c>
      <c r="D255" s="46" t="s">
        <v>19</v>
      </c>
      <c r="E255" s="47">
        <v>3.7000000000000006</v>
      </c>
      <c r="F255" s="47">
        <v>4.4000000000000021</v>
      </c>
      <c r="G255" s="47">
        <v>2.9000000000000004</v>
      </c>
      <c r="H255" s="47">
        <v>2.2000000000000006</v>
      </c>
      <c r="I255" s="48">
        <f t="shared" si="17"/>
        <v>13.200000000000005</v>
      </c>
    </row>
    <row r="256" spans="1:9" s="1" customFormat="1">
      <c r="A256" s="51">
        <v>247</v>
      </c>
      <c r="B256" s="39" t="s">
        <v>209</v>
      </c>
      <c r="C256" s="49" t="s">
        <v>887</v>
      </c>
      <c r="D256" s="46">
        <v>3</v>
      </c>
      <c r="E256" s="47">
        <v>4.7000000000000011</v>
      </c>
      <c r="F256" s="47">
        <v>3.4000000000000012</v>
      </c>
      <c r="G256" s="47">
        <v>2.9000000000000004</v>
      </c>
      <c r="H256" s="47">
        <v>2.2000000000000006</v>
      </c>
      <c r="I256" s="48">
        <f t="shared" ref="I256:I267" si="18">SUM(E256:H256)</f>
        <v>13.200000000000003</v>
      </c>
    </row>
    <row r="257" spans="1:9" s="1" customFormat="1">
      <c r="A257" s="51">
        <v>248</v>
      </c>
      <c r="B257" s="39" t="s">
        <v>210</v>
      </c>
      <c r="C257" s="49" t="s">
        <v>887</v>
      </c>
      <c r="D257" s="46" t="s">
        <v>19</v>
      </c>
      <c r="E257" s="47">
        <v>6.2000000000000011</v>
      </c>
      <c r="F257" s="47">
        <v>1.8999999999999995</v>
      </c>
      <c r="G257" s="47">
        <v>1.9000000000000001</v>
      </c>
      <c r="H257" s="47">
        <v>1.2</v>
      </c>
      <c r="I257" s="48">
        <f t="shared" si="18"/>
        <v>11.200000000000001</v>
      </c>
    </row>
    <row r="258" spans="1:9" s="1" customFormat="1">
      <c r="A258" s="51">
        <v>249</v>
      </c>
      <c r="B258" s="39" t="s">
        <v>211</v>
      </c>
      <c r="C258" s="49" t="s">
        <v>887</v>
      </c>
      <c r="D258" s="46" t="s">
        <v>19</v>
      </c>
      <c r="E258" s="47">
        <v>7.2</v>
      </c>
      <c r="F258" s="47">
        <v>3.9000000000000017</v>
      </c>
      <c r="G258" s="47">
        <v>1.9000000000000001</v>
      </c>
      <c r="H258" s="47">
        <v>1.2</v>
      </c>
      <c r="I258" s="48">
        <f t="shared" si="18"/>
        <v>14.200000000000001</v>
      </c>
    </row>
    <row r="259" spans="1:9" s="1" customFormat="1">
      <c r="A259" s="51">
        <v>250</v>
      </c>
      <c r="B259" s="39" t="s">
        <v>212</v>
      </c>
      <c r="C259" s="49" t="s">
        <v>887</v>
      </c>
      <c r="D259" s="46">
        <v>50</v>
      </c>
      <c r="E259" s="51">
        <v>26.7</v>
      </c>
      <c r="F259" s="51">
        <v>17.399999999999999</v>
      </c>
      <c r="G259" s="51">
        <v>9.8999999999999986</v>
      </c>
      <c r="H259" s="52">
        <v>2.7000000000000006</v>
      </c>
      <c r="I259" s="48">
        <f t="shared" si="18"/>
        <v>56.699999999999996</v>
      </c>
    </row>
    <row r="260" spans="1:9" s="1" customFormat="1">
      <c r="A260" s="51">
        <v>251</v>
      </c>
      <c r="B260" s="39" t="s">
        <v>213</v>
      </c>
      <c r="C260" s="49" t="s">
        <v>887</v>
      </c>
      <c r="D260" s="46">
        <v>10</v>
      </c>
      <c r="E260" s="47">
        <v>13.2</v>
      </c>
      <c r="F260" s="47">
        <v>10.400000000000002</v>
      </c>
      <c r="G260" s="47">
        <v>7.8999999999999986</v>
      </c>
      <c r="H260" s="47">
        <v>2.7000000000000006</v>
      </c>
      <c r="I260" s="48">
        <f t="shared" si="18"/>
        <v>34.200000000000003</v>
      </c>
    </row>
    <row r="261" spans="1:9" s="1" customFormat="1">
      <c r="A261" s="51">
        <v>252</v>
      </c>
      <c r="B261" s="39" t="s">
        <v>214</v>
      </c>
      <c r="C261" s="49" t="s">
        <v>887</v>
      </c>
      <c r="D261" s="46" t="s">
        <v>19</v>
      </c>
      <c r="E261" s="47">
        <v>4.7000000000000011</v>
      </c>
      <c r="F261" s="47">
        <v>3.4000000000000012</v>
      </c>
      <c r="G261" s="47">
        <v>2.9000000000000004</v>
      </c>
      <c r="H261" s="47">
        <v>2.7000000000000006</v>
      </c>
      <c r="I261" s="48">
        <f t="shared" si="18"/>
        <v>13.700000000000003</v>
      </c>
    </row>
    <row r="262" spans="1:9" s="1" customFormat="1">
      <c r="A262" s="51">
        <v>253</v>
      </c>
      <c r="B262" s="39" t="s">
        <v>215</v>
      </c>
      <c r="C262" s="49" t="s">
        <v>887</v>
      </c>
      <c r="D262" s="46" t="s">
        <v>19</v>
      </c>
      <c r="E262" s="47">
        <v>6.2000000000000011</v>
      </c>
      <c r="F262" s="47">
        <v>3.9000000000000017</v>
      </c>
      <c r="G262" s="47">
        <v>2.4000000000000004</v>
      </c>
      <c r="H262" s="47">
        <v>2.2000000000000006</v>
      </c>
      <c r="I262" s="48">
        <f t="shared" si="18"/>
        <v>14.700000000000005</v>
      </c>
    </row>
    <row r="263" spans="1:9" s="1" customFormat="1">
      <c r="A263" s="51">
        <v>254</v>
      </c>
      <c r="B263" s="39" t="s">
        <v>216</v>
      </c>
      <c r="C263" s="49" t="s">
        <v>887</v>
      </c>
      <c r="D263" s="46" t="s">
        <v>19</v>
      </c>
      <c r="E263" s="47">
        <v>4.7000000000000011</v>
      </c>
      <c r="F263" s="47">
        <v>1.8999999999999995</v>
      </c>
      <c r="G263" s="47">
        <v>1.9000000000000001</v>
      </c>
      <c r="H263" s="47">
        <v>1.4</v>
      </c>
      <c r="I263" s="48">
        <f t="shared" si="18"/>
        <v>9.9</v>
      </c>
    </row>
    <row r="264" spans="1:9" s="1" customFormat="1">
      <c r="A264" s="51">
        <v>255</v>
      </c>
      <c r="B264" s="138" t="s">
        <v>217</v>
      </c>
      <c r="C264" s="49" t="s">
        <v>887</v>
      </c>
      <c r="D264" s="46" t="s">
        <v>19</v>
      </c>
      <c r="E264" s="47">
        <v>3.7000000000000006</v>
      </c>
      <c r="F264" s="47">
        <v>2.4</v>
      </c>
      <c r="G264" s="47">
        <v>2.9000000000000004</v>
      </c>
      <c r="H264" s="47">
        <v>2.2000000000000006</v>
      </c>
      <c r="I264" s="48">
        <f t="shared" si="18"/>
        <v>11.200000000000001</v>
      </c>
    </row>
    <row r="265" spans="1:9" s="1" customFormat="1">
      <c r="A265" s="51">
        <v>256</v>
      </c>
      <c r="B265" s="142" t="s">
        <v>1157</v>
      </c>
      <c r="C265" s="49" t="s">
        <v>887</v>
      </c>
      <c r="D265" s="46" t="s">
        <v>19</v>
      </c>
      <c r="E265" s="47">
        <v>4.7000000000000011</v>
      </c>
      <c r="F265" s="47">
        <v>1.8999999999999995</v>
      </c>
      <c r="G265" s="47">
        <v>1.9000000000000001</v>
      </c>
      <c r="H265" s="47">
        <v>1.4</v>
      </c>
      <c r="I265" s="48">
        <f t="shared" si="18"/>
        <v>9.9</v>
      </c>
    </row>
    <row r="266" spans="1:9" s="1" customFormat="1">
      <c r="A266" s="51">
        <v>257</v>
      </c>
      <c r="B266" s="64" t="s">
        <v>734</v>
      </c>
      <c r="C266" s="49" t="s">
        <v>887</v>
      </c>
      <c r="D266" s="46" t="s">
        <v>19</v>
      </c>
      <c r="E266" s="47">
        <v>3.7000000000000006</v>
      </c>
      <c r="F266" s="47">
        <v>2.8999999999999995</v>
      </c>
      <c r="G266" s="47">
        <v>2.4000000000000004</v>
      </c>
      <c r="H266" s="47">
        <v>2.2000000000000006</v>
      </c>
      <c r="I266" s="48">
        <f t="shared" si="18"/>
        <v>11.200000000000001</v>
      </c>
    </row>
    <row r="267" spans="1:9" s="1" customFormat="1" ht="17.25" customHeight="1">
      <c r="A267" s="51">
        <v>258</v>
      </c>
      <c r="B267" s="64" t="s">
        <v>735</v>
      </c>
      <c r="C267" s="49" t="s">
        <v>887</v>
      </c>
      <c r="D267" s="46">
        <v>50</v>
      </c>
      <c r="E267" s="51">
        <v>36.700000000000003</v>
      </c>
      <c r="F267" s="51">
        <v>20.899999999999991</v>
      </c>
      <c r="G267" s="51">
        <v>14.899999999999999</v>
      </c>
      <c r="H267" s="52">
        <v>3.2000000000000006</v>
      </c>
      <c r="I267" s="48">
        <f t="shared" si="18"/>
        <v>75.7</v>
      </c>
    </row>
    <row r="268" spans="1:9" s="1" customFormat="1">
      <c r="A268" s="51">
        <v>259</v>
      </c>
      <c r="B268" s="41" t="s">
        <v>761</v>
      </c>
      <c r="C268" s="49" t="s">
        <v>887</v>
      </c>
      <c r="D268" s="46" t="s">
        <v>19</v>
      </c>
      <c r="E268" s="47">
        <v>3.7000000000000006</v>
      </c>
      <c r="F268" s="47">
        <v>3.3999999999999995</v>
      </c>
      <c r="G268" s="47">
        <v>2.9000000000000004</v>
      </c>
      <c r="H268" s="47">
        <v>2.2000000000000006</v>
      </c>
      <c r="I268" s="48">
        <f t="shared" ref="I268:I270" si="19">SUM(E268:H268)</f>
        <v>12.200000000000001</v>
      </c>
    </row>
    <row r="269" spans="1:9" s="1" customFormat="1">
      <c r="A269" s="51">
        <v>260</v>
      </c>
      <c r="B269" s="41" t="s">
        <v>762</v>
      </c>
      <c r="C269" s="49" t="s">
        <v>887</v>
      </c>
      <c r="D269" s="46" t="s">
        <v>19</v>
      </c>
      <c r="E269" s="47">
        <v>6.2000000000000011</v>
      </c>
      <c r="F269" s="47">
        <v>1.8999999999999995</v>
      </c>
      <c r="G269" s="47">
        <v>1.9000000000000001</v>
      </c>
      <c r="H269" s="47">
        <v>1.2</v>
      </c>
      <c r="I269" s="48">
        <f t="shared" si="19"/>
        <v>11.200000000000001</v>
      </c>
    </row>
    <row r="270" spans="1:9" s="1" customFormat="1">
      <c r="A270" s="51">
        <v>261</v>
      </c>
      <c r="B270" s="41" t="s">
        <v>774</v>
      </c>
      <c r="C270" s="49" t="s">
        <v>887</v>
      </c>
      <c r="D270" s="46">
        <v>10</v>
      </c>
      <c r="E270" s="47">
        <v>13.2</v>
      </c>
      <c r="F270" s="47">
        <v>4.4000000000000021</v>
      </c>
      <c r="G270" s="47">
        <v>3.9000000000000004</v>
      </c>
      <c r="H270" s="47">
        <v>2.7000000000000006</v>
      </c>
      <c r="I270" s="48">
        <f t="shared" si="19"/>
        <v>24.2</v>
      </c>
    </row>
    <row r="271" spans="1:9" s="1" customFormat="1">
      <c r="A271" s="51">
        <v>262</v>
      </c>
      <c r="B271" s="112" t="s">
        <v>383</v>
      </c>
      <c r="C271" s="49" t="s">
        <v>887</v>
      </c>
      <c r="D271" s="46">
        <v>10</v>
      </c>
      <c r="E271" s="47">
        <v>11.2</v>
      </c>
      <c r="F271" s="47">
        <v>4.4000000000000021</v>
      </c>
      <c r="G271" s="47">
        <v>3.9000000000000004</v>
      </c>
      <c r="H271" s="47">
        <v>2.7000000000000006</v>
      </c>
      <c r="I271" s="48">
        <f t="shared" ref="I271:I275" si="20">SUM(E271:H271)</f>
        <v>22.2</v>
      </c>
    </row>
    <row r="272" spans="1:9" s="1" customFormat="1">
      <c r="A272" s="51">
        <v>263</v>
      </c>
      <c r="B272" s="36" t="s">
        <v>1074</v>
      </c>
      <c r="C272" s="49" t="s">
        <v>887</v>
      </c>
      <c r="D272" s="46" t="s">
        <v>19</v>
      </c>
      <c r="E272" s="47">
        <v>3.7000000000000006</v>
      </c>
      <c r="F272" s="47">
        <v>4.4000000000000021</v>
      </c>
      <c r="G272" s="47">
        <v>2.9000000000000004</v>
      </c>
      <c r="H272" s="47">
        <v>2.2000000000000006</v>
      </c>
      <c r="I272" s="48">
        <f t="shared" si="20"/>
        <v>13.200000000000005</v>
      </c>
    </row>
    <row r="273" spans="1:9" s="1" customFormat="1">
      <c r="A273" s="51">
        <v>264</v>
      </c>
      <c r="B273" s="37" t="s">
        <v>1067</v>
      </c>
      <c r="C273" s="49" t="s">
        <v>887</v>
      </c>
      <c r="D273" s="46">
        <v>50</v>
      </c>
      <c r="E273" s="51">
        <v>36.700000000000003</v>
      </c>
      <c r="F273" s="51">
        <v>20.899999999999991</v>
      </c>
      <c r="G273" s="51">
        <v>14.899999999999999</v>
      </c>
      <c r="H273" s="52">
        <v>3.2000000000000006</v>
      </c>
      <c r="I273" s="48">
        <f t="shared" si="20"/>
        <v>75.7</v>
      </c>
    </row>
    <row r="274" spans="1:9" s="1" customFormat="1">
      <c r="A274" s="51">
        <v>265</v>
      </c>
      <c r="B274" s="37" t="s">
        <v>1068</v>
      </c>
      <c r="C274" s="49" t="s">
        <v>887</v>
      </c>
      <c r="D274" s="46">
        <v>50</v>
      </c>
      <c r="E274" s="51">
        <v>36.700000000000003</v>
      </c>
      <c r="F274" s="51">
        <v>17.399999999999995</v>
      </c>
      <c r="G274" s="51">
        <v>8.8999999999999986</v>
      </c>
      <c r="H274" s="52">
        <v>2.7000000000000006</v>
      </c>
      <c r="I274" s="48">
        <f t="shared" si="20"/>
        <v>65.699999999999989</v>
      </c>
    </row>
    <row r="275" spans="1:9" s="1" customFormat="1">
      <c r="A275" s="51">
        <v>266</v>
      </c>
      <c r="B275" s="39" t="s">
        <v>1073</v>
      </c>
      <c r="C275" s="49" t="s">
        <v>887</v>
      </c>
      <c r="D275" s="46" t="s">
        <v>19</v>
      </c>
      <c r="E275" s="47">
        <v>4.7000000000000011</v>
      </c>
      <c r="F275" s="47">
        <v>1.8999999999999995</v>
      </c>
      <c r="G275" s="47">
        <v>1.9000000000000001</v>
      </c>
      <c r="H275" s="47">
        <v>1.4</v>
      </c>
      <c r="I275" s="48">
        <f t="shared" si="20"/>
        <v>9.9</v>
      </c>
    </row>
    <row r="276" spans="1:9" s="1" customFormat="1">
      <c r="A276" s="51">
        <v>267</v>
      </c>
      <c r="B276" s="39" t="s">
        <v>1077</v>
      </c>
      <c r="C276" s="49" t="s">
        <v>887</v>
      </c>
      <c r="D276" s="46">
        <v>10</v>
      </c>
      <c r="E276" s="47">
        <v>13.2</v>
      </c>
      <c r="F276" s="47">
        <v>4.4000000000000021</v>
      </c>
      <c r="G276" s="47">
        <v>3.9000000000000004</v>
      </c>
      <c r="H276" s="47">
        <v>1.4</v>
      </c>
      <c r="I276" s="48">
        <f t="shared" ref="I276:I279" si="21">SUM(E276:H276)</f>
        <v>22.9</v>
      </c>
    </row>
    <row r="277" spans="1:9" s="1" customFormat="1">
      <c r="A277" s="51">
        <v>268</v>
      </c>
      <c r="B277" s="39" t="s">
        <v>1078</v>
      </c>
      <c r="C277" s="49" t="s">
        <v>887</v>
      </c>
      <c r="D277" s="46">
        <v>2</v>
      </c>
      <c r="E277" s="47">
        <v>4.7000000000000011</v>
      </c>
      <c r="F277" s="47">
        <v>4.9000000000000021</v>
      </c>
      <c r="G277" s="47">
        <v>2.9000000000000004</v>
      </c>
      <c r="H277" s="47">
        <v>1.4</v>
      </c>
      <c r="I277" s="48">
        <f t="shared" si="21"/>
        <v>13.900000000000004</v>
      </c>
    </row>
    <row r="278" spans="1:9" s="1" customFormat="1">
      <c r="A278" s="51">
        <v>269</v>
      </c>
      <c r="B278" s="36" t="s">
        <v>1099</v>
      </c>
      <c r="C278" s="65" t="s">
        <v>1101</v>
      </c>
      <c r="D278" s="46">
        <v>10</v>
      </c>
      <c r="E278" s="47">
        <v>13.2</v>
      </c>
      <c r="F278" s="47">
        <v>4.4000000000000021</v>
      </c>
      <c r="G278" s="47">
        <v>3.9000000000000004</v>
      </c>
      <c r="H278" s="47">
        <v>2.7000000000000006</v>
      </c>
      <c r="I278" s="48">
        <f t="shared" si="21"/>
        <v>24.2</v>
      </c>
    </row>
    <row r="279" spans="1:9" s="1" customFormat="1">
      <c r="A279" s="51">
        <v>270</v>
      </c>
      <c r="B279" s="40" t="s">
        <v>1129</v>
      </c>
      <c r="C279" s="49" t="s">
        <v>887</v>
      </c>
      <c r="D279" s="46">
        <v>20</v>
      </c>
      <c r="E279" s="47">
        <v>19.7</v>
      </c>
      <c r="F279" s="47">
        <v>13.4</v>
      </c>
      <c r="G279" s="47">
        <v>6.8999999999999995</v>
      </c>
      <c r="H279" s="47">
        <v>2.3000000000000003</v>
      </c>
      <c r="I279" s="48">
        <f t="shared" si="21"/>
        <v>42.3</v>
      </c>
    </row>
    <row r="280" spans="1:9" s="1" customFormat="1">
      <c r="A280" s="51">
        <v>271</v>
      </c>
      <c r="B280" s="66" t="s">
        <v>1132</v>
      </c>
      <c r="C280" s="49" t="s">
        <v>887</v>
      </c>
      <c r="D280" s="46" t="s">
        <v>19</v>
      </c>
      <c r="E280" s="47">
        <v>6.2000000000000011</v>
      </c>
      <c r="F280" s="47">
        <v>3.9000000000000017</v>
      </c>
      <c r="G280" s="47">
        <v>2.4000000000000004</v>
      </c>
      <c r="H280" s="47">
        <v>2.7000000000000006</v>
      </c>
      <c r="I280" s="48">
        <f t="shared" ref="I280:I285" si="22">SUM(E280:H280)</f>
        <v>15.200000000000005</v>
      </c>
    </row>
    <row r="281" spans="1:9" s="1" customFormat="1">
      <c r="A281" s="51">
        <v>272</v>
      </c>
      <c r="B281" s="66" t="s">
        <v>1133</v>
      </c>
      <c r="C281" s="49" t="s">
        <v>887</v>
      </c>
      <c r="D281" s="46">
        <v>7</v>
      </c>
      <c r="E281" s="47">
        <v>7.2</v>
      </c>
      <c r="F281" s="47">
        <v>3.9000000000000017</v>
      </c>
      <c r="G281" s="47">
        <v>2.4000000000000004</v>
      </c>
      <c r="H281" s="47">
        <v>2.7000000000000006</v>
      </c>
      <c r="I281" s="48">
        <f t="shared" si="22"/>
        <v>16.200000000000003</v>
      </c>
    </row>
    <row r="282" spans="1:9" s="1" customFormat="1">
      <c r="A282" s="51">
        <v>273</v>
      </c>
      <c r="B282" s="41" t="s">
        <v>1152</v>
      </c>
      <c r="C282" s="67" t="s">
        <v>887</v>
      </c>
      <c r="D282" s="46">
        <v>15</v>
      </c>
      <c r="E282" s="47">
        <v>15.200000000000001</v>
      </c>
      <c r="F282" s="47">
        <v>6.4</v>
      </c>
      <c r="G282" s="47">
        <v>3.9000000000000004</v>
      </c>
      <c r="H282" s="47">
        <v>2.7000000000000006</v>
      </c>
      <c r="I282" s="48">
        <f t="shared" si="22"/>
        <v>28.2</v>
      </c>
    </row>
    <row r="283" spans="1:9" s="1" customFormat="1">
      <c r="A283" s="51">
        <v>274</v>
      </c>
      <c r="B283" s="41" t="s">
        <v>1151</v>
      </c>
      <c r="C283" s="67" t="s">
        <v>887</v>
      </c>
      <c r="D283" s="46" t="s">
        <v>19</v>
      </c>
      <c r="E283" s="47">
        <v>3.7000000000000006</v>
      </c>
      <c r="F283" s="47">
        <v>2.8999999999999995</v>
      </c>
      <c r="G283" s="47">
        <v>2.4000000000000004</v>
      </c>
      <c r="H283" s="47">
        <v>2.2000000000000006</v>
      </c>
      <c r="I283" s="48">
        <f t="shared" si="22"/>
        <v>11.200000000000001</v>
      </c>
    </row>
    <row r="284" spans="1:9" s="1" customFormat="1">
      <c r="A284" s="51">
        <v>275</v>
      </c>
      <c r="B284" s="125" t="s">
        <v>1212</v>
      </c>
      <c r="C284" s="67" t="s">
        <v>887</v>
      </c>
      <c r="D284" s="46" t="s">
        <v>19</v>
      </c>
      <c r="E284" s="47">
        <v>4.7000000000000011</v>
      </c>
      <c r="F284" s="47">
        <v>1.8999999999999995</v>
      </c>
      <c r="G284" s="47">
        <v>1.9000000000000001</v>
      </c>
      <c r="H284" s="47">
        <v>1.4</v>
      </c>
      <c r="I284" s="48">
        <f t="shared" si="22"/>
        <v>9.9</v>
      </c>
    </row>
    <row r="285" spans="1:9" s="1" customFormat="1">
      <c r="A285" s="51">
        <v>276</v>
      </c>
      <c r="B285" s="125" t="s">
        <v>1213</v>
      </c>
      <c r="C285" s="67" t="s">
        <v>887</v>
      </c>
      <c r="D285" s="46">
        <v>5</v>
      </c>
      <c r="E285" s="47">
        <v>2.6999999999999997</v>
      </c>
      <c r="F285" s="47">
        <v>2.9</v>
      </c>
      <c r="G285" s="47">
        <v>2.9000000000000004</v>
      </c>
      <c r="H285" s="47">
        <v>1.4</v>
      </c>
      <c r="I285" s="48">
        <f t="shared" si="22"/>
        <v>9.9</v>
      </c>
    </row>
    <row r="286" spans="1:9" s="1" customFormat="1">
      <c r="A286" s="51">
        <v>277</v>
      </c>
      <c r="B286" s="125" t="s">
        <v>1214</v>
      </c>
      <c r="C286" s="67" t="s">
        <v>887</v>
      </c>
      <c r="D286" s="46">
        <v>8</v>
      </c>
      <c r="E286" s="47">
        <v>10.199999999999999</v>
      </c>
      <c r="F286" s="47">
        <v>4.4000000000000021</v>
      </c>
      <c r="G286" s="47">
        <v>3.9000000000000004</v>
      </c>
      <c r="H286" s="47">
        <v>1.4</v>
      </c>
      <c r="I286" s="48">
        <f t="shared" ref="I286:I288" si="23">SUM(E286:H286)</f>
        <v>19.899999999999999</v>
      </c>
    </row>
    <row r="287" spans="1:9" s="1" customFormat="1">
      <c r="A287" s="51">
        <v>278</v>
      </c>
      <c r="B287" s="125" t="s">
        <v>1215</v>
      </c>
      <c r="C287" s="67" t="s">
        <v>887</v>
      </c>
      <c r="D287" s="46">
        <v>30</v>
      </c>
      <c r="E287" s="47">
        <v>19.7</v>
      </c>
      <c r="F287" s="47">
        <v>13.4</v>
      </c>
      <c r="G287" s="47">
        <v>5.8999999999999995</v>
      </c>
      <c r="H287" s="47">
        <v>2.3000000000000003</v>
      </c>
      <c r="I287" s="48">
        <f t="shared" si="23"/>
        <v>41.3</v>
      </c>
    </row>
    <row r="288" spans="1:9" s="1" customFormat="1">
      <c r="A288" s="51">
        <v>279</v>
      </c>
      <c r="B288" s="134" t="s">
        <v>1234</v>
      </c>
      <c r="C288" s="127" t="s">
        <v>1235</v>
      </c>
      <c r="D288" s="46" t="s">
        <v>19</v>
      </c>
      <c r="E288" s="47">
        <v>5.2000000000000011</v>
      </c>
      <c r="F288" s="47">
        <v>3.9000000000000017</v>
      </c>
      <c r="G288" s="47">
        <v>3.4000000000000004</v>
      </c>
      <c r="H288" s="47">
        <v>1.2</v>
      </c>
      <c r="I288" s="48">
        <f t="shared" si="23"/>
        <v>13.700000000000003</v>
      </c>
    </row>
    <row r="289" spans="1:9" s="1" customFormat="1">
      <c r="A289" s="51">
        <v>280</v>
      </c>
      <c r="B289" s="129" t="s">
        <v>1274</v>
      </c>
      <c r="C289" s="133" t="s">
        <v>1276</v>
      </c>
      <c r="D289" s="46" t="s">
        <v>19</v>
      </c>
      <c r="E289" s="47">
        <v>5.2000000000000011</v>
      </c>
      <c r="F289" s="47">
        <v>4.9000000000000021</v>
      </c>
      <c r="G289" s="47">
        <v>1.9000000000000001</v>
      </c>
      <c r="H289" s="47">
        <v>1.7000000000000002</v>
      </c>
      <c r="I289" s="48">
        <f t="shared" ref="I289" si="24">SUM(E289:H289)</f>
        <v>13.700000000000003</v>
      </c>
    </row>
    <row r="290" spans="1:9" s="1" customFormat="1">
      <c r="A290" s="51">
        <v>281</v>
      </c>
      <c r="B290" s="133" t="s">
        <v>1277</v>
      </c>
      <c r="C290" s="133" t="s">
        <v>1275</v>
      </c>
      <c r="D290" s="46">
        <v>30</v>
      </c>
      <c r="E290" s="47">
        <v>18.7</v>
      </c>
      <c r="F290" s="47">
        <v>13.1</v>
      </c>
      <c r="G290" s="47">
        <v>5.0999999999999996</v>
      </c>
      <c r="H290" s="47">
        <v>2.2000000000000002</v>
      </c>
      <c r="I290" s="48">
        <f t="shared" ref="I290" si="25">SUM(E290:H290)</f>
        <v>39.1</v>
      </c>
    </row>
    <row r="291" spans="1:9">
      <c r="A291" s="51"/>
      <c r="B291" s="68"/>
      <c r="C291" s="60" t="s">
        <v>73</v>
      </c>
      <c r="D291" s="61">
        <f t="shared" ref="D291:I291" si="26">SUM(D105:D290)</f>
        <v>3066</v>
      </c>
      <c r="E291" s="61">
        <f t="shared" si="26"/>
        <v>3000.0999999999863</v>
      </c>
      <c r="F291" s="61">
        <f t="shared" si="26"/>
        <v>1460.0000000000048</v>
      </c>
      <c r="G291" s="61">
        <f t="shared" si="26"/>
        <v>958.89999999999691</v>
      </c>
      <c r="H291" s="61">
        <f t="shared" si="26"/>
        <v>581.7999999999995</v>
      </c>
      <c r="I291" s="61">
        <f t="shared" si="26"/>
        <v>6000.7999999999765</v>
      </c>
    </row>
    <row r="292" spans="1:9" ht="28.5" customHeight="1">
      <c r="A292" s="149" t="s">
        <v>218</v>
      </c>
      <c r="B292" s="149"/>
      <c r="C292" s="149"/>
      <c r="D292" s="149"/>
      <c r="E292" s="149"/>
      <c r="F292" s="149"/>
      <c r="G292" s="149"/>
      <c r="H292" s="149"/>
      <c r="I292" s="149"/>
    </row>
    <row r="293" spans="1:9">
      <c r="A293" s="69">
        <v>282</v>
      </c>
      <c r="B293" s="49" t="s">
        <v>219</v>
      </c>
      <c r="C293" s="36" t="s">
        <v>1008</v>
      </c>
      <c r="D293" s="46">
        <v>4</v>
      </c>
      <c r="E293" s="47">
        <v>6.7</v>
      </c>
      <c r="F293" s="47">
        <v>2.3999999999999995</v>
      </c>
      <c r="G293" s="47">
        <v>2.4000000000000004</v>
      </c>
      <c r="H293" s="47">
        <v>1.7000000000000002</v>
      </c>
      <c r="I293" s="48">
        <f>SUM(E293:H293)</f>
        <v>13.2</v>
      </c>
    </row>
    <row r="294" spans="1:9">
      <c r="A294" s="69">
        <v>283</v>
      </c>
      <c r="B294" s="49" t="s">
        <v>758</v>
      </c>
      <c r="C294" s="36" t="s">
        <v>1009</v>
      </c>
      <c r="D294" s="46">
        <v>10</v>
      </c>
      <c r="E294" s="47">
        <v>13.7</v>
      </c>
      <c r="F294" s="47">
        <v>6.9000000000000021</v>
      </c>
      <c r="G294" s="47">
        <v>3.9000000000000004</v>
      </c>
      <c r="H294" s="47">
        <v>1.7000000000000002</v>
      </c>
      <c r="I294" s="48">
        <f>SUM(E294:H294)</f>
        <v>26.2</v>
      </c>
    </row>
    <row r="295" spans="1:9">
      <c r="A295" s="69">
        <v>284</v>
      </c>
      <c r="B295" s="136" t="s">
        <v>220</v>
      </c>
      <c r="C295" s="45" t="s">
        <v>888</v>
      </c>
      <c r="D295" s="46" t="s">
        <v>19</v>
      </c>
      <c r="E295" s="51">
        <v>7.7</v>
      </c>
      <c r="F295" s="51">
        <v>1.8999999999999995</v>
      </c>
      <c r="G295" s="51">
        <v>1.9000000000000001</v>
      </c>
      <c r="H295" s="52">
        <v>1.7000000000000002</v>
      </c>
      <c r="I295" s="48">
        <f>SUM(E295:H295)</f>
        <v>13.2</v>
      </c>
    </row>
    <row r="296" spans="1:9">
      <c r="A296" s="69">
        <v>285</v>
      </c>
      <c r="B296" s="49" t="s">
        <v>221</v>
      </c>
      <c r="C296" s="36" t="s">
        <v>819</v>
      </c>
      <c r="D296" s="46">
        <v>5</v>
      </c>
      <c r="E296" s="47">
        <v>14.700000000000001</v>
      </c>
      <c r="F296" s="47">
        <v>3.9000000000000017</v>
      </c>
      <c r="G296" s="47">
        <v>3.9000000000000004</v>
      </c>
      <c r="H296" s="47">
        <v>2.2000000000000006</v>
      </c>
      <c r="I296" s="48">
        <f t="shared" ref="I296:I314" si="27">SUM(E296:H296)</f>
        <v>24.7</v>
      </c>
    </row>
    <row r="297" spans="1:9">
      <c r="A297" s="69">
        <v>286</v>
      </c>
      <c r="B297" s="49" t="s">
        <v>222</v>
      </c>
      <c r="C297" s="45" t="s">
        <v>888</v>
      </c>
      <c r="D297" s="46" t="s">
        <v>19</v>
      </c>
      <c r="E297" s="47">
        <v>6.2000000000000011</v>
      </c>
      <c r="F297" s="47">
        <v>2.8999999999999995</v>
      </c>
      <c r="G297" s="47">
        <v>2.9000000000000004</v>
      </c>
      <c r="H297" s="47">
        <v>1.7000000000000002</v>
      </c>
      <c r="I297" s="48">
        <f t="shared" si="27"/>
        <v>13.700000000000003</v>
      </c>
    </row>
    <row r="298" spans="1:9">
      <c r="A298" s="69">
        <v>287</v>
      </c>
      <c r="B298" s="45" t="s">
        <v>223</v>
      </c>
      <c r="C298" s="45" t="s">
        <v>888</v>
      </c>
      <c r="D298" s="46">
        <v>50</v>
      </c>
      <c r="E298" s="47">
        <v>31.7</v>
      </c>
      <c r="F298" s="47">
        <v>14.9</v>
      </c>
      <c r="G298" s="47">
        <v>10.899999999999999</v>
      </c>
      <c r="H298" s="47">
        <v>3.7</v>
      </c>
      <c r="I298" s="48">
        <f t="shared" si="27"/>
        <v>61.2</v>
      </c>
    </row>
    <row r="299" spans="1:9">
      <c r="A299" s="69">
        <v>288</v>
      </c>
      <c r="B299" s="49" t="s">
        <v>224</v>
      </c>
      <c r="C299" s="45" t="s">
        <v>888</v>
      </c>
      <c r="D299" s="46">
        <v>10</v>
      </c>
      <c r="E299" s="47">
        <v>13.7</v>
      </c>
      <c r="F299" s="47">
        <v>4.9000000000000021</v>
      </c>
      <c r="G299" s="47">
        <v>3.9000000000000004</v>
      </c>
      <c r="H299" s="47">
        <v>2.7000000000000006</v>
      </c>
      <c r="I299" s="48">
        <f t="shared" si="27"/>
        <v>25.2</v>
      </c>
    </row>
    <row r="300" spans="1:9" s="1" customFormat="1">
      <c r="A300" s="69">
        <v>289</v>
      </c>
      <c r="B300" s="49" t="s">
        <v>822</v>
      </c>
      <c r="C300" s="45" t="s">
        <v>888</v>
      </c>
      <c r="D300" s="70">
        <v>6</v>
      </c>
      <c r="E300" s="47">
        <v>6.7</v>
      </c>
      <c r="F300" s="47">
        <v>1.8999999999999995</v>
      </c>
      <c r="G300" s="47">
        <v>1.4000000000000001</v>
      </c>
      <c r="H300" s="47">
        <v>0.7</v>
      </c>
      <c r="I300" s="48">
        <f t="shared" si="27"/>
        <v>10.7</v>
      </c>
    </row>
    <row r="301" spans="1:9" s="1" customFormat="1">
      <c r="A301" s="69">
        <v>290</v>
      </c>
      <c r="B301" s="49" t="s">
        <v>225</v>
      </c>
      <c r="C301" s="45" t="s">
        <v>888</v>
      </c>
      <c r="D301" s="46" t="s">
        <v>19</v>
      </c>
      <c r="E301" s="47">
        <v>6.7</v>
      </c>
      <c r="F301" s="47">
        <v>2.8999999999999995</v>
      </c>
      <c r="G301" s="47">
        <v>2.4000000000000004</v>
      </c>
      <c r="H301" s="47">
        <v>2.2000000000000006</v>
      </c>
      <c r="I301" s="48">
        <f t="shared" si="27"/>
        <v>14.200000000000001</v>
      </c>
    </row>
    <row r="302" spans="1:9">
      <c r="A302" s="69">
        <v>291</v>
      </c>
      <c r="B302" s="49" t="s">
        <v>226</v>
      </c>
      <c r="C302" s="45" t="s">
        <v>888</v>
      </c>
      <c r="D302" s="46">
        <v>50</v>
      </c>
      <c r="E302" s="47">
        <v>30.7</v>
      </c>
      <c r="F302" s="47">
        <v>9.9000000000000021</v>
      </c>
      <c r="G302" s="47">
        <v>1.9000000000000001</v>
      </c>
      <c r="H302" s="47">
        <v>1.7000000000000002</v>
      </c>
      <c r="I302" s="48">
        <f t="shared" si="27"/>
        <v>44.2</v>
      </c>
    </row>
    <row r="303" spans="1:9">
      <c r="A303" s="69">
        <v>292</v>
      </c>
      <c r="B303" s="49" t="s">
        <v>227</v>
      </c>
      <c r="C303" s="36" t="s">
        <v>823</v>
      </c>
      <c r="D303" s="70" t="s">
        <v>19</v>
      </c>
      <c r="E303" s="47">
        <v>6.7</v>
      </c>
      <c r="F303" s="47">
        <v>1.8999999999999995</v>
      </c>
      <c r="G303" s="47">
        <v>2.4000000000000004</v>
      </c>
      <c r="H303" s="47">
        <v>2.7000000000000006</v>
      </c>
      <c r="I303" s="48">
        <f t="shared" si="27"/>
        <v>13.700000000000001</v>
      </c>
    </row>
    <row r="304" spans="1:9">
      <c r="A304" s="69">
        <v>293</v>
      </c>
      <c r="B304" s="45" t="s">
        <v>228</v>
      </c>
      <c r="C304" s="36" t="s">
        <v>1011</v>
      </c>
      <c r="D304" s="70">
        <v>50</v>
      </c>
      <c r="E304" s="47">
        <v>30.7</v>
      </c>
      <c r="F304" s="47">
        <v>11.900000000000002</v>
      </c>
      <c r="G304" s="47">
        <v>4.8999999999999995</v>
      </c>
      <c r="H304" s="47">
        <v>2.2000000000000006</v>
      </c>
      <c r="I304" s="48">
        <f t="shared" si="27"/>
        <v>49.7</v>
      </c>
    </row>
    <row r="305" spans="1:9">
      <c r="A305" s="69">
        <v>294</v>
      </c>
      <c r="B305" s="49" t="s">
        <v>229</v>
      </c>
      <c r="C305" s="45" t="s">
        <v>888</v>
      </c>
      <c r="D305" s="70" t="s">
        <v>19</v>
      </c>
      <c r="E305" s="47">
        <v>7.2</v>
      </c>
      <c r="F305" s="47">
        <v>1.3999999999999995</v>
      </c>
      <c r="G305" s="47">
        <v>1.9000000000000001</v>
      </c>
      <c r="H305" s="47">
        <v>2.2000000000000006</v>
      </c>
      <c r="I305" s="48">
        <f t="shared" si="27"/>
        <v>12.700000000000001</v>
      </c>
    </row>
    <row r="306" spans="1:9">
      <c r="A306" s="69">
        <v>295</v>
      </c>
      <c r="B306" s="49" t="s">
        <v>1220</v>
      </c>
      <c r="C306" s="36" t="s">
        <v>821</v>
      </c>
      <c r="D306" s="70" t="s">
        <v>19</v>
      </c>
      <c r="E306" s="47">
        <v>6.2000000000000011</v>
      </c>
      <c r="F306" s="47">
        <v>2.8999999999999995</v>
      </c>
      <c r="G306" s="47">
        <v>2.4000000000000004</v>
      </c>
      <c r="H306" s="47">
        <v>2.2000000000000006</v>
      </c>
      <c r="I306" s="48">
        <f t="shared" si="27"/>
        <v>13.700000000000003</v>
      </c>
    </row>
    <row r="307" spans="1:9" s="1" customFormat="1">
      <c r="A307" s="69">
        <v>296</v>
      </c>
      <c r="B307" s="49" t="s">
        <v>230</v>
      </c>
      <c r="C307" s="36" t="s">
        <v>818</v>
      </c>
      <c r="D307" s="46">
        <v>10</v>
      </c>
      <c r="E307" s="47">
        <v>7.7</v>
      </c>
      <c r="F307" s="47">
        <v>2.8999999999999995</v>
      </c>
      <c r="G307" s="47">
        <v>3.4000000000000004</v>
      </c>
      <c r="H307" s="47">
        <v>1.7000000000000002</v>
      </c>
      <c r="I307" s="48">
        <f t="shared" si="27"/>
        <v>15.7</v>
      </c>
    </row>
    <row r="308" spans="1:9">
      <c r="A308" s="69">
        <v>297</v>
      </c>
      <c r="B308" s="49" t="s">
        <v>757</v>
      </c>
      <c r="C308" s="45" t="s">
        <v>888</v>
      </c>
      <c r="D308" s="46" t="s">
        <v>19</v>
      </c>
      <c r="E308" s="47">
        <v>6.7</v>
      </c>
      <c r="F308" s="47">
        <v>2.8999999999999995</v>
      </c>
      <c r="G308" s="47">
        <v>2.4000000000000004</v>
      </c>
      <c r="H308" s="47">
        <v>1.7000000000000002</v>
      </c>
      <c r="I308" s="48">
        <f t="shared" si="27"/>
        <v>13.7</v>
      </c>
    </row>
    <row r="309" spans="1:9">
      <c r="A309" s="69">
        <v>298</v>
      </c>
      <c r="B309" s="49" t="s">
        <v>231</v>
      </c>
      <c r="C309" s="45" t="s">
        <v>888</v>
      </c>
      <c r="D309" s="46" t="s">
        <v>19</v>
      </c>
      <c r="E309" s="47">
        <v>6.7</v>
      </c>
      <c r="F309" s="47">
        <v>1.8999999999999995</v>
      </c>
      <c r="G309" s="47">
        <v>2.4000000000000004</v>
      </c>
      <c r="H309" s="47">
        <v>1.7000000000000002</v>
      </c>
      <c r="I309" s="48">
        <f t="shared" si="27"/>
        <v>12.7</v>
      </c>
    </row>
    <row r="310" spans="1:9">
      <c r="A310" s="69">
        <v>299</v>
      </c>
      <c r="B310" s="49" t="s">
        <v>232</v>
      </c>
      <c r="C310" s="45" t="s">
        <v>888</v>
      </c>
      <c r="D310" s="46">
        <v>15</v>
      </c>
      <c r="E310" s="47">
        <v>15.699999999999998</v>
      </c>
      <c r="F310" s="47">
        <v>1.8999999999999995</v>
      </c>
      <c r="G310" s="47">
        <v>1.9000000000000001</v>
      </c>
      <c r="H310" s="47">
        <v>2.2000000000000006</v>
      </c>
      <c r="I310" s="48">
        <f t="shared" si="27"/>
        <v>21.699999999999996</v>
      </c>
    </row>
    <row r="311" spans="1:9">
      <c r="A311" s="69">
        <v>300</v>
      </c>
      <c r="B311" s="49" t="s">
        <v>817</v>
      </c>
      <c r="C311" s="45" t="s">
        <v>888</v>
      </c>
      <c r="D311" s="70" t="s">
        <v>19</v>
      </c>
      <c r="E311" s="47">
        <v>6.7</v>
      </c>
      <c r="F311" s="47">
        <v>2.8999999999999995</v>
      </c>
      <c r="G311" s="47">
        <v>1.9000000000000001</v>
      </c>
      <c r="H311" s="47">
        <v>1.7000000000000002</v>
      </c>
      <c r="I311" s="48">
        <f t="shared" si="27"/>
        <v>13.2</v>
      </c>
    </row>
    <row r="312" spans="1:9">
      <c r="A312" s="69">
        <v>301</v>
      </c>
      <c r="B312" s="49" t="s">
        <v>233</v>
      </c>
      <c r="C312" s="45" t="s">
        <v>888</v>
      </c>
      <c r="D312" s="46">
        <v>5</v>
      </c>
      <c r="E312" s="47">
        <v>7.7</v>
      </c>
      <c r="F312" s="47">
        <v>2.8999999999999995</v>
      </c>
      <c r="G312" s="47">
        <v>1.4000000000000001</v>
      </c>
      <c r="H312" s="47">
        <v>0.7</v>
      </c>
      <c r="I312" s="48">
        <f t="shared" si="27"/>
        <v>12.7</v>
      </c>
    </row>
    <row r="313" spans="1:9">
      <c r="A313" s="69">
        <v>302</v>
      </c>
      <c r="B313" s="54" t="s">
        <v>234</v>
      </c>
      <c r="C313" s="45" t="s">
        <v>888</v>
      </c>
      <c r="D313" s="46">
        <v>10</v>
      </c>
      <c r="E313" s="47">
        <v>7.7</v>
      </c>
      <c r="F313" s="47">
        <v>2.8999999999999995</v>
      </c>
      <c r="G313" s="47">
        <v>2.9000000000000004</v>
      </c>
      <c r="H313" s="47">
        <v>1.2</v>
      </c>
      <c r="I313" s="48">
        <f t="shared" si="27"/>
        <v>14.7</v>
      </c>
    </row>
    <row r="314" spans="1:9">
      <c r="A314" s="69">
        <v>303</v>
      </c>
      <c r="B314" s="39" t="s">
        <v>235</v>
      </c>
      <c r="C314" s="45" t="s">
        <v>888</v>
      </c>
      <c r="D314" s="46" t="s">
        <v>19</v>
      </c>
      <c r="E314" s="47">
        <v>6.7</v>
      </c>
      <c r="F314" s="47">
        <v>1.8999999999999995</v>
      </c>
      <c r="G314" s="47">
        <v>1.9000000000000001</v>
      </c>
      <c r="H314" s="47">
        <v>1.7000000000000002</v>
      </c>
      <c r="I314" s="48">
        <f t="shared" si="27"/>
        <v>12.2</v>
      </c>
    </row>
    <row r="315" spans="1:9">
      <c r="A315" s="69">
        <v>304</v>
      </c>
      <c r="B315" s="39" t="s">
        <v>236</v>
      </c>
      <c r="C315" s="45" t="s">
        <v>888</v>
      </c>
      <c r="D315" s="46">
        <v>10</v>
      </c>
      <c r="E315" s="47">
        <v>6.7</v>
      </c>
      <c r="F315" s="47">
        <v>3.9000000000000017</v>
      </c>
      <c r="G315" s="47">
        <v>4.8999999999999995</v>
      </c>
      <c r="H315" s="47">
        <v>2.2000000000000006</v>
      </c>
      <c r="I315" s="48">
        <f>SUM(E315:H315)</f>
        <v>17.7</v>
      </c>
    </row>
    <row r="316" spans="1:9">
      <c r="A316" s="69">
        <v>305</v>
      </c>
      <c r="B316" s="39" t="s">
        <v>237</v>
      </c>
      <c r="C316" s="45" t="s">
        <v>888</v>
      </c>
      <c r="D316" s="46">
        <v>10</v>
      </c>
      <c r="E316" s="47">
        <v>11.7</v>
      </c>
      <c r="F316" s="47">
        <v>4.9000000000000021</v>
      </c>
      <c r="G316" s="47">
        <v>3.9000000000000004</v>
      </c>
      <c r="H316" s="47">
        <v>1.7000000000000002</v>
      </c>
      <c r="I316" s="48">
        <f>SUM(E316:H316)</f>
        <v>22.2</v>
      </c>
    </row>
    <row r="317" spans="1:9">
      <c r="A317" s="69">
        <v>306</v>
      </c>
      <c r="B317" s="39" t="s">
        <v>238</v>
      </c>
      <c r="C317" s="36" t="s">
        <v>1010</v>
      </c>
      <c r="D317" s="46">
        <v>10</v>
      </c>
      <c r="E317" s="47">
        <v>13.7</v>
      </c>
      <c r="F317" s="47">
        <v>4.9000000000000021</v>
      </c>
      <c r="G317" s="47">
        <v>3.9000000000000004</v>
      </c>
      <c r="H317" s="47">
        <v>2.7000000000000006</v>
      </c>
      <c r="I317" s="48">
        <f>SUM(E317:H317)</f>
        <v>25.2</v>
      </c>
    </row>
    <row r="318" spans="1:9">
      <c r="A318" s="69">
        <v>307</v>
      </c>
      <c r="B318" s="57" t="s">
        <v>239</v>
      </c>
      <c r="C318" s="45" t="s">
        <v>888</v>
      </c>
      <c r="D318" s="46" t="s">
        <v>19</v>
      </c>
      <c r="E318" s="47">
        <v>6.7</v>
      </c>
      <c r="F318" s="47">
        <v>1.8999999999999995</v>
      </c>
      <c r="G318" s="47">
        <v>1.9000000000000001</v>
      </c>
      <c r="H318" s="47">
        <v>1.7000000000000002</v>
      </c>
      <c r="I318" s="48">
        <f>SUM(E318:H318)</f>
        <v>12.2</v>
      </c>
    </row>
    <row r="319" spans="1:9">
      <c r="A319" s="69">
        <v>308</v>
      </c>
      <c r="B319" s="112" t="s">
        <v>820</v>
      </c>
      <c r="C319" s="45" t="s">
        <v>888</v>
      </c>
      <c r="D319" s="46" t="s">
        <v>19</v>
      </c>
      <c r="E319" s="47">
        <v>3.7000000000000006</v>
      </c>
      <c r="F319" s="47">
        <v>3.4000000000000012</v>
      </c>
      <c r="G319" s="47">
        <v>2.9000000000000004</v>
      </c>
      <c r="H319" s="47">
        <v>2.2000000000000006</v>
      </c>
      <c r="I319" s="48">
        <f>SUM(E319:H319)</f>
        <v>12.200000000000003</v>
      </c>
    </row>
    <row r="320" spans="1:9">
      <c r="A320" s="69">
        <v>309</v>
      </c>
      <c r="B320" s="38" t="s">
        <v>1069</v>
      </c>
      <c r="C320" s="45" t="s">
        <v>888</v>
      </c>
      <c r="D320" s="46" t="s">
        <v>19</v>
      </c>
      <c r="E320" s="47">
        <v>6.7</v>
      </c>
      <c r="F320" s="47">
        <v>2.8999999999999995</v>
      </c>
      <c r="G320" s="47">
        <v>2.4000000000000004</v>
      </c>
      <c r="H320" s="47">
        <v>3.4000000000000008</v>
      </c>
      <c r="I320" s="48">
        <f t="shared" ref="I320:I324" si="28">SUM(E320:H320)</f>
        <v>15.4</v>
      </c>
    </row>
    <row r="321" spans="1:904">
      <c r="A321" s="69">
        <v>310</v>
      </c>
      <c r="B321" s="38" t="s">
        <v>1108</v>
      </c>
      <c r="C321" s="45" t="s">
        <v>888</v>
      </c>
      <c r="D321" s="46" t="s">
        <v>19</v>
      </c>
      <c r="E321" s="47">
        <v>6.7</v>
      </c>
      <c r="F321" s="47">
        <v>1.8999999999999995</v>
      </c>
      <c r="G321" s="47">
        <v>2.4000000000000004</v>
      </c>
      <c r="H321" s="47">
        <v>1.7000000000000002</v>
      </c>
      <c r="I321" s="48">
        <f t="shared" si="28"/>
        <v>12.7</v>
      </c>
    </row>
    <row r="322" spans="1:904">
      <c r="A322" s="69">
        <v>311</v>
      </c>
      <c r="B322" s="36" t="s">
        <v>1187</v>
      </c>
      <c r="C322" s="45" t="s">
        <v>888</v>
      </c>
      <c r="D322" s="70" t="s">
        <v>19</v>
      </c>
      <c r="E322" s="47">
        <v>6.7</v>
      </c>
      <c r="F322" s="47">
        <v>2.8999999999999995</v>
      </c>
      <c r="G322" s="47">
        <v>1.9000000000000001</v>
      </c>
      <c r="H322" s="47">
        <v>1.7000000000000002</v>
      </c>
      <c r="I322" s="48">
        <f t="shared" si="28"/>
        <v>13.2</v>
      </c>
    </row>
    <row r="323" spans="1:904">
      <c r="A323" s="69">
        <v>312</v>
      </c>
      <c r="B323" s="123" t="s">
        <v>1188</v>
      </c>
      <c r="C323" s="45" t="s">
        <v>888</v>
      </c>
      <c r="D323" s="70">
        <v>16</v>
      </c>
      <c r="E323" s="47">
        <v>19.7</v>
      </c>
      <c r="F323" s="47">
        <v>13.4</v>
      </c>
      <c r="G323" s="47">
        <v>6.8999999999999995</v>
      </c>
      <c r="H323" s="47">
        <v>2.3000000000000003</v>
      </c>
      <c r="I323" s="48">
        <f t="shared" si="28"/>
        <v>42.3</v>
      </c>
    </row>
    <row r="324" spans="1:904">
      <c r="A324" s="69">
        <v>313</v>
      </c>
      <c r="B324" s="125" t="s">
        <v>1209</v>
      </c>
      <c r="C324" s="45" t="s">
        <v>888</v>
      </c>
      <c r="D324" s="70" t="s">
        <v>19</v>
      </c>
      <c r="E324" s="47">
        <v>7.2</v>
      </c>
      <c r="F324" s="47">
        <v>1.3999999999999995</v>
      </c>
      <c r="G324" s="47">
        <v>1.9000000000000001</v>
      </c>
      <c r="H324" s="47">
        <v>2.2000000000000006</v>
      </c>
      <c r="I324" s="48">
        <f t="shared" si="28"/>
        <v>12.700000000000001</v>
      </c>
    </row>
    <row r="325" spans="1:904">
      <c r="A325" s="69">
        <v>314</v>
      </c>
      <c r="B325" s="125" t="s">
        <v>1210</v>
      </c>
      <c r="C325" s="45" t="s">
        <v>888</v>
      </c>
      <c r="D325" s="46">
        <v>10</v>
      </c>
      <c r="E325" s="47">
        <v>13.7</v>
      </c>
      <c r="F325" s="47">
        <v>4.9000000000000021</v>
      </c>
      <c r="G325" s="47">
        <v>3.9000000000000004</v>
      </c>
      <c r="H325" s="47">
        <v>2.7000000000000006</v>
      </c>
      <c r="I325" s="48">
        <f>SUM(E325:H325)</f>
        <v>25.2</v>
      </c>
    </row>
    <row r="326" spans="1:904">
      <c r="A326" s="69">
        <v>315</v>
      </c>
      <c r="B326" s="132" t="s">
        <v>1254</v>
      </c>
      <c r="C326" s="45" t="s">
        <v>888</v>
      </c>
      <c r="D326" s="46" t="s">
        <v>19</v>
      </c>
      <c r="E326" s="47">
        <v>4.7000000000000011</v>
      </c>
      <c r="F326" s="47">
        <v>1.8999999999999995</v>
      </c>
      <c r="G326" s="47">
        <v>1.9000000000000001</v>
      </c>
      <c r="H326" s="47">
        <v>1.4</v>
      </c>
      <c r="I326" s="48">
        <f t="shared" ref="I326" si="29">SUM(E326:H326)</f>
        <v>9.9</v>
      </c>
    </row>
    <row r="327" spans="1:904">
      <c r="A327" s="71"/>
      <c r="B327" s="49"/>
      <c r="C327" s="60" t="s">
        <v>73</v>
      </c>
      <c r="D327" s="61">
        <f t="shared" ref="D327" si="30">SUM(D293:D325)</f>
        <v>281</v>
      </c>
      <c r="E327" s="61">
        <f>SUM(E293:E326)</f>
        <v>362.79999999999973</v>
      </c>
      <c r="F327" s="61">
        <f>SUM(F293:F326)</f>
        <v>139.10000000000011</v>
      </c>
      <c r="G327" s="61">
        <f>SUM(G293:G326)</f>
        <v>104.10000000000005</v>
      </c>
      <c r="H327" s="61">
        <f>SUM(H293:H326)</f>
        <v>67.80000000000004</v>
      </c>
      <c r="I327" s="61">
        <f>SUM(I293:I326)</f>
        <v>673.8</v>
      </c>
    </row>
    <row r="328" spans="1:904" ht="30" customHeight="1">
      <c r="A328" s="150" t="s">
        <v>240</v>
      </c>
      <c r="B328" s="150"/>
      <c r="C328" s="150"/>
      <c r="D328" s="150"/>
      <c r="E328" s="150"/>
      <c r="F328" s="150"/>
      <c r="G328" s="150"/>
      <c r="H328" s="150"/>
      <c r="I328" s="150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</row>
    <row r="329" spans="1:904">
      <c r="A329" s="72">
        <v>316</v>
      </c>
      <c r="B329" s="73" t="s">
        <v>241</v>
      </c>
      <c r="C329" s="74" t="s">
        <v>887</v>
      </c>
      <c r="D329" s="72">
        <v>6</v>
      </c>
      <c r="E329" s="47">
        <v>4.7000000000000011</v>
      </c>
      <c r="F329" s="47">
        <v>3.9000000000000017</v>
      </c>
      <c r="G329" s="47">
        <v>1.9000000000000001</v>
      </c>
      <c r="H329" s="47">
        <v>1.4</v>
      </c>
      <c r="I329" s="75">
        <f>SUM(E329:H329)</f>
        <v>11.900000000000004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</row>
    <row r="330" spans="1:904">
      <c r="A330" s="72">
        <v>317</v>
      </c>
      <c r="B330" s="73" t="s">
        <v>242</v>
      </c>
      <c r="C330" s="74" t="s">
        <v>887</v>
      </c>
      <c r="D330" s="72">
        <v>6</v>
      </c>
      <c r="E330" s="47">
        <v>5.2</v>
      </c>
      <c r="F330" s="47">
        <v>3.8</v>
      </c>
      <c r="G330" s="47">
        <v>1.8000000000000003</v>
      </c>
      <c r="H330" s="47">
        <v>0.5</v>
      </c>
      <c r="I330" s="75">
        <f>SUM(E330:H330)</f>
        <v>11.3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</row>
    <row r="331" spans="1:904">
      <c r="A331" s="72">
        <v>318</v>
      </c>
      <c r="B331" s="73" t="s">
        <v>243</v>
      </c>
      <c r="C331" s="74" t="s">
        <v>887</v>
      </c>
      <c r="D331" s="72">
        <v>6</v>
      </c>
      <c r="E331" s="47">
        <v>4.4000000000000004</v>
      </c>
      <c r="F331" s="47">
        <v>2.9</v>
      </c>
      <c r="G331" s="47">
        <v>1.7000000000000002</v>
      </c>
      <c r="H331" s="47">
        <v>0.5</v>
      </c>
      <c r="I331" s="75">
        <f t="shared" ref="I331:I355" si="31">SUM(E331:H331)</f>
        <v>9.5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</row>
    <row r="332" spans="1:904">
      <c r="A332" s="72">
        <v>319</v>
      </c>
      <c r="B332" s="73" t="s">
        <v>244</v>
      </c>
      <c r="C332" s="74" t="s">
        <v>887</v>
      </c>
      <c r="D332" s="72">
        <v>6</v>
      </c>
      <c r="E332" s="51">
        <v>5.0000000000000009</v>
      </c>
      <c r="F332" s="51">
        <v>1.2999999999999998</v>
      </c>
      <c r="G332" s="51">
        <v>0.7</v>
      </c>
      <c r="H332" s="52">
        <v>0.5</v>
      </c>
      <c r="I332" s="75">
        <f>SUM(E332:H332)</f>
        <v>7.5000000000000009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</row>
    <row r="333" spans="1:904">
      <c r="A333" s="72">
        <v>320</v>
      </c>
      <c r="B333" s="73" t="s">
        <v>245</v>
      </c>
      <c r="C333" s="74" t="s">
        <v>887</v>
      </c>
      <c r="D333" s="72">
        <v>6</v>
      </c>
      <c r="E333" s="47">
        <v>4.7000000000000011</v>
      </c>
      <c r="F333" s="47">
        <v>3.9000000000000017</v>
      </c>
      <c r="G333" s="47">
        <v>1.9000000000000001</v>
      </c>
      <c r="H333" s="47">
        <v>1.5</v>
      </c>
      <c r="I333" s="75">
        <f t="shared" si="31"/>
        <v>12.000000000000004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</row>
    <row r="334" spans="1:904">
      <c r="A334" s="72">
        <v>321</v>
      </c>
      <c r="B334" s="73" t="s">
        <v>246</v>
      </c>
      <c r="C334" s="74" t="s">
        <v>887</v>
      </c>
      <c r="D334" s="72">
        <v>6</v>
      </c>
      <c r="E334" s="47">
        <v>5.2</v>
      </c>
      <c r="F334" s="47">
        <v>3.8</v>
      </c>
      <c r="G334" s="47">
        <v>1.8000000000000003</v>
      </c>
      <c r="H334" s="47">
        <v>0.5</v>
      </c>
      <c r="I334" s="75">
        <f t="shared" si="31"/>
        <v>11.3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</row>
    <row r="335" spans="1:904">
      <c r="A335" s="72">
        <v>322</v>
      </c>
      <c r="B335" s="73" t="s">
        <v>247</v>
      </c>
      <c r="C335" s="74" t="s">
        <v>887</v>
      </c>
      <c r="D335" s="72">
        <v>6</v>
      </c>
      <c r="E335" s="47">
        <v>4.4000000000000004</v>
      </c>
      <c r="F335" s="47">
        <v>2.9</v>
      </c>
      <c r="G335" s="47">
        <v>1.7000000000000002</v>
      </c>
      <c r="H335" s="47">
        <v>0.5</v>
      </c>
      <c r="I335" s="75">
        <f t="shared" si="31"/>
        <v>9.5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  <c r="QR335" s="1"/>
      <c r="QS335" s="1"/>
      <c r="QT335" s="1"/>
      <c r="QU335" s="1"/>
      <c r="QV335" s="1"/>
      <c r="QW335" s="1"/>
      <c r="QX335" s="1"/>
      <c r="QY335" s="1"/>
      <c r="QZ335" s="1"/>
      <c r="RA335" s="1"/>
      <c r="RB335" s="1"/>
      <c r="RC335" s="1"/>
      <c r="RD335" s="1"/>
      <c r="RE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  <c r="SE335" s="1"/>
      <c r="SF335" s="1"/>
      <c r="SG335" s="1"/>
      <c r="SH335" s="1"/>
      <c r="SI335" s="1"/>
      <c r="SJ335" s="1"/>
      <c r="SK335" s="1"/>
      <c r="SL335" s="1"/>
      <c r="SM335" s="1"/>
      <c r="SN335" s="1"/>
      <c r="SO335" s="1"/>
      <c r="SP335" s="1"/>
      <c r="SQ335" s="1"/>
      <c r="SR335" s="1"/>
      <c r="SS335" s="1"/>
      <c r="ST335" s="1"/>
      <c r="SU335" s="1"/>
      <c r="SV335" s="1"/>
      <c r="SW335" s="1"/>
      <c r="SX335" s="1"/>
      <c r="SY335" s="1"/>
      <c r="SZ335" s="1"/>
      <c r="TA335" s="1"/>
      <c r="TB335" s="1"/>
      <c r="TC335" s="1"/>
      <c r="TD335" s="1"/>
      <c r="TE335" s="1"/>
      <c r="TF335" s="1"/>
      <c r="TG335" s="1"/>
      <c r="TH335" s="1"/>
      <c r="TI335" s="1"/>
      <c r="TJ335" s="1"/>
      <c r="TK335" s="1"/>
      <c r="TL335" s="1"/>
      <c r="TM335" s="1"/>
      <c r="TN335" s="1"/>
      <c r="TO335" s="1"/>
      <c r="TP335" s="1"/>
      <c r="TQ335" s="1"/>
      <c r="TR335" s="1"/>
      <c r="TS335" s="1"/>
      <c r="TT335" s="1"/>
      <c r="TU335" s="1"/>
      <c r="TV335" s="1"/>
      <c r="TW335" s="1"/>
      <c r="TX335" s="1"/>
      <c r="TY335" s="1"/>
      <c r="TZ335" s="1"/>
      <c r="UA335" s="1"/>
      <c r="UB335" s="1"/>
      <c r="UC335" s="1"/>
      <c r="UD335" s="1"/>
      <c r="UE335" s="1"/>
      <c r="UF335" s="1"/>
      <c r="UG335" s="1"/>
      <c r="UH335" s="1"/>
      <c r="UI335" s="1"/>
      <c r="UJ335" s="1"/>
      <c r="UK335" s="1"/>
      <c r="UL335" s="1"/>
      <c r="UM335" s="1"/>
      <c r="UN335" s="1"/>
      <c r="UO335" s="1"/>
      <c r="UP335" s="1"/>
      <c r="UQ335" s="1"/>
      <c r="UR335" s="1"/>
      <c r="US335" s="1"/>
      <c r="UT335" s="1"/>
      <c r="UU335" s="1"/>
      <c r="UV335" s="1"/>
      <c r="UW335" s="1"/>
      <c r="UX335" s="1"/>
      <c r="UY335" s="1"/>
      <c r="UZ335" s="1"/>
      <c r="VA335" s="1"/>
      <c r="VB335" s="1"/>
      <c r="VC335" s="1"/>
      <c r="VD335" s="1"/>
      <c r="VE335" s="1"/>
      <c r="VF335" s="1"/>
      <c r="VG335" s="1"/>
      <c r="VH335" s="1"/>
      <c r="VI335" s="1"/>
      <c r="VJ335" s="1"/>
      <c r="VK335" s="1"/>
      <c r="VL335" s="1"/>
      <c r="VM335" s="1"/>
      <c r="VN335" s="1"/>
      <c r="VO335" s="1"/>
      <c r="VP335" s="1"/>
      <c r="VQ335" s="1"/>
      <c r="VR335" s="1"/>
      <c r="VS335" s="1"/>
      <c r="VT335" s="1"/>
      <c r="VU335" s="1"/>
      <c r="VV335" s="1"/>
      <c r="VW335" s="1"/>
      <c r="VX335" s="1"/>
      <c r="VY335" s="1"/>
      <c r="VZ335" s="1"/>
      <c r="WA335" s="1"/>
      <c r="WB335" s="1"/>
      <c r="WC335" s="1"/>
      <c r="WD335" s="1"/>
      <c r="WE335" s="1"/>
      <c r="WF335" s="1"/>
      <c r="WG335" s="1"/>
      <c r="WH335" s="1"/>
      <c r="WI335" s="1"/>
      <c r="WJ335" s="1"/>
      <c r="WK335" s="1"/>
      <c r="WL335" s="1"/>
      <c r="WM335" s="1"/>
      <c r="WN335" s="1"/>
      <c r="WO335" s="1"/>
      <c r="WP335" s="1"/>
      <c r="WQ335" s="1"/>
      <c r="WR335" s="1"/>
      <c r="WS335" s="1"/>
      <c r="WT335" s="1"/>
      <c r="WU335" s="1"/>
      <c r="WV335" s="1"/>
      <c r="WW335" s="1"/>
      <c r="WX335" s="1"/>
      <c r="WY335" s="1"/>
      <c r="WZ335" s="1"/>
      <c r="XA335" s="1"/>
      <c r="XB335" s="1"/>
      <c r="XC335" s="1"/>
      <c r="XD335" s="1"/>
      <c r="XE335" s="1"/>
      <c r="XF335" s="1"/>
      <c r="XG335" s="1"/>
      <c r="XH335" s="1"/>
      <c r="XI335" s="1"/>
      <c r="XJ335" s="1"/>
      <c r="XK335" s="1"/>
      <c r="XL335" s="1"/>
      <c r="XM335" s="1"/>
      <c r="XN335" s="1"/>
      <c r="XO335" s="1"/>
      <c r="XP335" s="1"/>
      <c r="XQ335" s="1"/>
      <c r="XR335" s="1"/>
      <c r="XS335" s="1"/>
      <c r="XT335" s="1"/>
      <c r="XU335" s="1"/>
      <c r="XV335" s="1"/>
      <c r="XW335" s="1"/>
      <c r="XX335" s="1"/>
      <c r="XY335" s="1"/>
      <c r="XZ335" s="1"/>
      <c r="YA335" s="1"/>
      <c r="YB335" s="1"/>
      <c r="YC335" s="1"/>
      <c r="YD335" s="1"/>
      <c r="YE335" s="1"/>
      <c r="YF335" s="1"/>
      <c r="YG335" s="1"/>
      <c r="YH335" s="1"/>
      <c r="YI335" s="1"/>
      <c r="YJ335" s="1"/>
      <c r="YK335" s="1"/>
      <c r="YL335" s="1"/>
      <c r="YM335" s="1"/>
      <c r="YN335" s="1"/>
      <c r="YO335" s="1"/>
      <c r="YP335" s="1"/>
      <c r="YQ335" s="1"/>
      <c r="YR335" s="1"/>
      <c r="YS335" s="1"/>
      <c r="YT335" s="1"/>
      <c r="YU335" s="1"/>
      <c r="YV335" s="1"/>
      <c r="YW335" s="1"/>
      <c r="YX335" s="1"/>
      <c r="YY335" s="1"/>
      <c r="YZ335" s="1"/>
      <c r="ZA335" s="1"/>
      <c r="ZB335" s="1"/>
      <c r="ZC335" s="1"/>
      <c r="ZD335" s="1"/>
      <c r="ZE335" s="1"/>
      <c r="ZF335" s="1"/>
      <c r="ZG335" s="1"/>
      <c r="ZH335" s="1"/>
      <c r="ZI335" s="1"/>
      <c r="ZJ335" s="1"/>
      <c r="ZK335" s="1"/>
      <c r="ZL335" s="1"/>
      <c r="ZM335" s="1"/>
      <c r="ZN335" s="1"/>
      <c r="ZO335" s="1"/>
      <c r="ZP335" s="1"/>
      <c r="ZQ335" s="1"/>
      <c r="ZR335" s="1"/>
      <c r="ZS335" s="1"/>
      <c r="ZT335" s="1"/>
      <c r="ZU335" s="1"/>
      <c r="ZV335" s="1"/>
      <c r="ZW335" s="1"/>
      <c r="ZX335" s="1"/>
      <c r="ZY335" s="1"/>
      <c r="ZZ335" s="1"/>
      <c r="AAA335" s="1"/>
      <c r="AAB335" s="1"/>
      <c r="AAC335" s="1"/>
      <c r="AAD335" s="1"/>
      <c r="AAE335" s="1"/>
      <c r="AAF335" s="1"/>
      <c r="AAG335" s="1"/>
      <c r="AAH335" s="1"/>
      <c r="AAI335" s="1"/>
      <c r="AAJ335" s="1"/>
      <c r="AAK335" s="1"/>
      <c r="AAL335" s="1"/>
      <c r="AAM335" s="1"/>
      <c r="AAN335" s="1"/>
      <c r="AAO335" s="1"/>
      <c r="AAP335" s="1"/>
      <c r="AAQ335" s="1"/>
      <c r="AAR335" s="1"/>
      <c r="AAS335" s="1"/>
      <c r="AAT335" s="1"/>
      <c r="AAU335" s="1"/>
      <c r="AAV335" s="1"/>
      <c r="AAW335" s="1"/>
      <c r="AAX335" s="1"/>
      <c r="AAY335" s="1"/>
      <c r="AAZ335" s="1"/>
      <c r="ABA335" s="1"/>
      <c r="ABB335" s="1"/>
      <c r="ABC335" s="1"/>
      <c r="ABD335" s="1"/>
      <c r="ABE335" s="1"/>
      <c r="ABF335" s="1"/>
      <c r="ABG335" s="1"/>
      <c r="ABH335" s="1"/>
      <c r="ABI335" s="1"/>
      <c r="ABJ335" s="1"/>
      <c r="ABK335" s="1"/>
      <c r="ABL335" s="1"/>
      <c r="ABM335" s="1"/>
      <c r="ABN335" s="1"/>
      <c r="ABO335" s="1"/>
      <c r="ABP335" s="1"/>
      <c r="ABQ335" s="1"/>
      <c r="ABR335" s="1"/>
      <c r="ABS335" s="1"/>
      <c r="ABT335" s="1"/>
      <c r="ABU335" s="1"/>
      <c r="ABV335" s="1"/>
      <c r="ABW335" s="1"/>
      <c r="ABX335" s="1"/>
      <c r="ABY335" s="1"/>
      <c r="ABZ335" s="1"/>
      <c r="ACA335" s="1"/>
      <c r="ACB335" s="1"/>
      <c r="ACC335" s="1"/>
      <c r="ACD335" s="1"/>
      <c r="ACE335" s="1"/>
      <c r="ACF335" s="1"/>
      <c r="ACG335" s="1"/>
      <c r="ACH335" s="1"/>
      <c r="ACI335" s="1"/>
      <c r="ACJ335" s="1"/>
      <c r="ACK335" s="1"/>
      <c r="ACL335" s="1"/>
      <c r="ACM335" s="1"/>
      <c r="ACN335" s="1"/>
      <c r="ACO335" s="1"/>
      <c r="ACP335" s="1"/>
      <c r="ACQ335" s="1"/>
      <c r="ACR335" s="1"/>
      <c r="ACS335" s="1"/>
      <c r="ACT335" s="1"/>
      <c r="ACU335" s="1"/>
      <c r="ACV335" s="1"/>
      <c r="ACW335" s="1"/>
      <c r="ACX335" s="1"/>
      <c r="ACY335" s="1"/>
      <c r="ACZ335" s="1"/>
      <c r="ADA335" s="1"/>
      <c r="ADB335" s="1"/>
      <c r="ADC335" s="1"/>
      <c r="ADD335" s="1"/>
      <c r="ADE335" s="1"/>
      <c r="ADF335" s="1"/>
      <c r="ADG335" s="1"/>
      <c r="ADH335" s="1"/>
      <c r="ADI335" s="1"/>
      <c r="ADJ335" s="1"/>
      <c r="ADK335" s="1"/>
      <c r="ADL335" s="1"/>
      <c r="ADM335" s="1"/>
      <c r="ADN335" s="1"/>
      <c r="ADO335" s="1"/>
      <c r="ADP335" s="1"/>
      <c r="ADQ335" s="1"/>
      <c r="ADR335" s="1"/>
      <c r="ADS335" s="1"/>
      <c r="ADT335" s="1"/>
      <c r="ADU335" s="1"/>
      <c r="ADV335" s="1"/>
      <c r="ADW335" s="1"/>
      <c r="ADX335" s="1"/>
      <c r="ADY335" s="1"/>
      <c r="ADZ335" s="1"/>
      <c r="AEA335" s="1"/>
      <c r="AEB335" s="1"/>
      <c r="AEC335" s="1"/>
      <c r="AED335" s="1"/>
      <c r="AEE335" s="1"/>
      <c r="AEF335" s="1"/>
      <c r="AEG335" s="1"/>
      <c r="AEH335" s="1"/>
      <c r="AEI335" s="1"/>
      <c r="AEJ335" s="1"/>
      <c r="AEK335" s="1"/>
      <c r="AEL335" s="1"/>
      <c r="AEM335" s="1"/>
      <c r="AEN335" s="1"/>
      <c r="AEO335" s="1"/>
      <c r="AEP335" s="1"/>
      <c r="AEQ335" s="1"/>
      <c r="AER335" s="1"/>
      <c r="AES335" s="1"/>
      <c r="AET335" s="1"/>
      <c r="AEU335" s="1"/>
      <c r="AEV335" s="1"/>
      <c r="AEW335" s="1"/>
      <c r="AEX335" s="1"/>
      <c r="AEY335" s="1"/>
      <c r="AEZ335" s="1"/>
      <c r="AFA335" s="1"/>
      <c r="AFB335" s="1"/>
      <c r="AFC335" s="1"/>
      <c r="AFD335" s="1"/>
      <c r="AFE335" s="1"/>
      <c r="AFF335" s="1"/>
      <c r="AFG335" s="1"/>
      <c r="AFH335" s="1"/>
      <c r="AFI335" s="1"/>
      <c r="AFJ335" s="1"/>
      <c r="AFK335" s="1"/>
      <c r="AFL335" s="1"/>
      <c r="AFM335" s="1"/>
      <c r="AFN335" s="1"/>
      <c r="AFO335" s="1"/>
      <c r="AFP335" s="1"/>
      <c r="AFQ335" s="1"/>
      <c r="AFR335" s="1"/>
      <c r="AFS335" s="1"/>
      <c r="AFT335" s="1"/>
      <c r="AFU335" s="1"/>
      <c r="AFV335" s="1"/>
      <c r="AFW335" s="1"/>
      <c r="AFX335" s="1"/>
      <c r="AFY335" s="1"/>
      <c r="AFZ335" s="1"/>
      <c r="AGA335" s="1"/>
      <c r="AGB335" s="1"/>
      <c r="AGC335" s="1"/>
      <c r="AGD335" s="1"/>
      <c r="AGE335" s="1"/>
      <c r="AGF335" s="1"/>
      <c r="AGG335" s="1"/>
      <c r="AGH335" s="1"/>
      <c r="AGI335" s="1"/>
      <c r="AGJ335" s="1"/>
      <c r="AGK335" s="1"/>
      <c r="AGL335" s="1"/>
      <c r="AGM335" s="1"/>
      <c r="AGN335" s="1"/>
      <c r="AGO335" s="1"/>
      <c r="AGP335" s="1"/>
      <c r="AGQ335" s="1"/>
      <c r="AGR335" s="1"/>
      <c r="AGS335" s="1"/>
      <c r="AGT335" s="1"/>
      <c r="AGU335" s="1"/>
      <c r="AGV335" s="1"/>
      <c r="AGW335" s="1"/>
      <c r="AGX335" s="1"/>
      <c r="AGY335" s="1"/>
      <c r="AGZ335" s="1"/>
      <c r="AHA335" s="1"/>
      <c r="AHB335" s="1"/>
      <c r="AHC335" s="1"/>
      <c r="AHD335" s="1"/>
      <c r="AHE335" s="1"/>
      <c r="AHF335" s="1"/>
      <c r="AHG335" s="1"/>
      <c r="AHH335" s="1"/>
      <c r="AHI335" s="1"/>
      <c r="AHJ335" s="1"/>
      <c r="AHK335" s="1"/>
      <c r="AHL335" s="1"/>
      <c r="AHM335" s="1"/>
      <c r="AHN335" s="1"/>
      <c r="AHO335" s="1"/>
      <c r="AHP335" s="1"/>
      <c r="AHQ335" s="1"/>
      <c r="AHR335" s="1"/>
      <c r="AHS335" s="1"/>
      <c r="AHT335" s="1"/>
    </row>
    <row r="336" spans="1:904">
      <c r="A336" s="72">
        <v>323</v>
      </c>
      <c r="B336" s="73" t="s">
        <v>248</v>
      </c>
      <c r="C336" s="74" t="s">
        <v>887</v>
      </c>
      <c r="D336" s="72">
        <v>6</v>
      </c>
      <c r="E336" s="51">
        <v>5.0000000000000009</v>
      </c>
      <c r="F336" s="51">
        <v>1.2999999999999998</v>
      </c>
      <c r="G336" s="51">
        <v>0.7</v>
      </c>
      <c r="H336" s="52">
        <v>0.60000000000000009</v>
      </c>
      <c r="I336" s="75">
        <f t="shared" si="31"/>
        <v>7.6000000000000014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  <c r="QR336" s="1"/>
      <c r="QS336" s="1"/>
      <c r="QT336" s="1"/>
      <c r="QU336" s="1"/>
      <c r="QV336" s="1"/>
      <c r="QW336" s="1"/>
      <c r="QX336" s="1"/>
      <c r="QY336" s="1"/>
      <c r="QZ336" s="1"/>
      <c r="RA336" s="1"/>
      <c r="RB336" s="1"/>
      <c r="RC336" s="1"/>
      <c r="RD336" s="1"/>
      <c r="RE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  <c r="SE336" s="1"/>
      <c r="SF336" s="1"/>
      <c r="SG336" s="1"/>
      <c r="SH336" s="1"/>
      <c r="SI336" s="1"/>
      <c r="SJ336" s="1"/>
      <c r="SK336" s="1"/>
      <c r="SL336" s="1"/>
      <c r="SM336" s="1"/>
      <c r="SN336" s="1"/>
      <c r="SO336" s="1"/>
      <c r="SP336" s="1"/>
      <c r="SQ336" s="1"/>
      <c r="SR336" s="1"/>
      <c r="SS336" s="1"/>
      <c r="ST336" s="1"/>
      <c r="SU336" s="1"/>
      <c r="SV336" s="1"/>
      <c r="SW336" s="1"/>
      <c r="SX336" s="1"/>
      <c r="SY336" s="1"/>
      <c r="SZ336" s="1"/>
      <c r="TA336" s="1"/>
      <c r="TB336" s="1"/>
      <c r="TC336" s="1"/>
      <c r="TD336" s="1"/>
      <c r="TE336" s="1"/>
      <c r="TF336" s="1"/>
      <c r="TG336" s="1"/>
      <c r="TH336" s="1"/>
      <c r="TI336" s="1"/>
      <c r="TJ336" s="1"/>
      <c r="TK336" s="1"/>
      <c r="TL336" s="1"/>
      <c r="TM336" s="1"/>
      <c r="TN336" s="1"/>
      <c r="TO336" s="1"/>
      <c r="TP336" s="1"/>
      <c r="TQ336" s="1"/>
      <c r="TR336" s="1"/>
      <c r="TS336" s="1"/>
      <c r="TT336" s="1"/>
      <c r="TU336" s="1"/>
      <c r="TV336" s="1"/>
      <c r="TW336" s="1"/>
      <c r="TX336" s="1"/>
      <c r="TY336" s="1"/>
      <c r="TZ336" s="1"/>
      <c r="UA336" s="1"/>
      <c r="UB336" s="1"/>
      <c r="UC336" s="1"/>
      <c r="UD336" s="1"/>
      <c r="UE336" s="1"/>
      <c r="UF336" s="1"/>
      <c r="UG336" s="1"/>
      <c r="UH336" s="1"/>
      <c r="UI336" s="1"/>
      <c r="UJ336" s="1"/>
      <c r="UK336" s="1"/>
      <c r="UL336" s="1"/>
      <c r="UM336" s="1"/>
      <c r="UN336" s="1"/>
      <c r="UO336" s="1"/>
      <c r="UP336" s="1"/>
      <c r="UQ336" s="1"/>
      <c r="UR336" s="1"/>
      <c r="US336" s="1"/>
      <c r="UT336" s="1"/>
      <c r="UU336" s="1"/>
      <c r="UV336" s="1"/>
      <c r="UW336" s="1"/>
      <c r="UX336" s="1"/>
      <c r="UY336" s="1"/>
      <c r="UZ336" s="1"/>
      <c r="VA336" s="1"/>
      <c r="VB336" s="1"/>
      <c r="VC336" s="1"/>
      <c r="VD336" s="1"/>
      <c r="VE336" s="1"/>
      <c r="VF336" s="1"/>
      <c r="VG336" s="1"/>
      <c r="VH336" s="1"/>
      <c r="VI336" s="1"/>
      <c r="VJ336" s="1"/>
      <c r="VK336" s="1"/>
      <c r="VL336" s="1"/>
      <c r="VM336" s="1"/>
      <c r="VN336" s="1"/>
      <c r="VO336" s="1"/>
      <c r="VP336" s="1"/>
      <c r="VQ336" s="1"/>
      <c r="VR336" s="1"/>
      <c r="VS336" s="1"/>
      <c r="VT336" s="1"/>
      <c r="VU336" s="1"/>
      <c r="VV336" s="1"/>
      <c r="VW336" s="1"/>
      <c r="VX336" s="1"/>
      <c r="VY336" s="1"/>
      <c r="VZ336" s="1"/>
      <c r="WA336" s="1"/>
      <c r="WB336" s="1"/>
      <c r="WC336" s="1"/>
      <c r="WD336" s="1"/>
      <c r="WE336" s="1"/>
      <c r="WF336" s="1"/>
      <c r="WG336" s="1"/>
      <c r="WH336" s="1"/>
      <c r="WI336" s="1"/>
      <c r="WJ336" s="1"/>
      <c r="WK336" s="1"/>
      <c r="WL336" s="1"/>
      <c r="WM336" s="1"/>
      <c r="WN336" s="1"/>
      <c r="WO336" s="1"/>
      <c r="WP336" s="1"/>
      <c r="WQ336" s="1"/>
      <c r="WR336" s="1"/>
      <c r="WS336" s="1"/>
      <c r="WT336" s="1"/>
      <c r="WU336" s="1"/>
      <c r="WV336" s="1"/>
      <c r="WW336" s="1"/>
      <c r="WX336" s="1"/>
      <c r="WY336" s="1"/>
      <c r="WZ336" s="1"/>
      <c r="XA336" s="1"/>
      <c r="XB336" s="1"/>
      <c r="XC336" s="1"/>
      <c r="XD336" s="1"/>
      <c r="XE336" s="1"/>
      <c r="XF336" s="1"/>
      <c r="XG336" s="1"/>
      <c r="XH336" s="1"/>
      <c r="XI336" s="1"/>
      <c r="XJ336" s="1"/>
      <c r="XK336" s="1"/>
      <c r="XL336" s="1"/>
      <c r="XM336" s="1"/>
      <c r="XN336" s="1"/>
      <c r="XO336" s="1"/>
      <c r="XP336" s="1"/>
      <c r="XQ336" s="1"/>
      <c r="XR336" s="1"/>
      <c r="XS336" s="1"/>
      <c r="XT336" s="1"/>
      <c r="XU336" s="1"/>
      <c r="XV336" s="1"/>
      <c r="XW336" s="1"/>
      <c r="XX336" s="1"/>
      <c r="XY336" s="1"/>
      <c r="XZ336" s="1"/>
      <c r="YA336" s="1"/>
      <c r="YB336" s="1"/>
      <c r="YC336" s="1"/>
      <c r="YD336" s="1"/>
      <c r="YE336" s="1"/>
      <c r="YF336" s="1"/>
      <c r="YG336" s="1"/>
      <c r="YH336" s="1"/>
      <c r="YI336" s="1"/>
      <c r="YJ336" s="1"/>
      <c r="YK336" s="1"/>
      <c r="YL336" s="1"/>
      <c r="YM336" s="1"/>
      <c r="YN336" s="1"/>
      <c r="YO336" s="1"/>
      <c r="YP336" s="1"/>
      <c r="YQ336" s="1"/>
      <c r="YR336" s="1"/>
      <c r="YS336" s="1"/>
      <c r="YT336" s="1"/>
      <c r="YU336" s="1"/>
      <c r="YV336" s="1"/>
      <c r="YW336" s="1"/>
      <c r="YX336" s="1"/>
      <c r="YY336" s="1"/>
      <c r="YZ336" s="1"/>
      <c r="ZA336" s="1"/>
      <c r="ZB336" s="1"/>
      <c r="ZC336" s="1"/>
      <c r="ZD336" s="1"/>
      <c r="ZE336" s="1"/>
      <c r="ZF336" s="1"/>
      <c r="ZG336" s="1"/>
      <c r="ZH336" s="1"/>
      <c r="ZI336" s="1"/>
      <c r="ZJ336" s="1"/>
      <c r="ZK336" s="1"/>
      <c r="ZL336" s="1"/>
      <c r="ZM336" s="1"/>
      <c r="ZN336" s="1"/>
      <c r="ZO336" s="1"/>
      <c r="ZP336" s="1"/>
      <c r="ZQ336" s="1"/>
      <c r="ZR336" s="1"/>
      <c r="ZS336" s="1"/>
      <c r="ZT336" s="1"/>
      <c r="ZU336" s="1"/>
      <c r="ZV336" s="1"/>
      <c r="ZW336" s="1"/>
      <c r="ZX336" s="1"/>
      <c r="ZY336" s="1"/>
      <c r="ZZ336" s="1"/>
      <c r="AAA336" s="1"/>
      <c r="AAB336" s="1"/>
      <c r="AAC336" s="1"/>
      <c r="AAD336" s="1"/>
      <c r="AAE336" s="1"/>
      <c r="AAF336" s="1"/>
      <c r="AAG336" s="1"/>
      <c r="AAH336" s="1"/>
      <c r="AAI336" s="1"/>
      <c r="AAJ336" s="1"/>
      <c r="AAK336" s="1"/>
      <c r="AAL336" s="1"/>
      <c r="AAM336" s="1"/>
      <c r="AAN336" s="1"/>
      <c r="AAO336" s="1"/>
      <c r="AAP336" s="1"/>
      <c r="AAQ336" s="1"/>
      <c r="AAR336" s="1"/>
      <c r="AAS336" s="1"/>
      <c r="AAT336" s="1"/>
      <c r="AAU336" s="1"/>
      <c r="AAV336" s="1"/>
      <c r="AAW336" s="1"/>
      <c r="AAX336" s="1"/>
      <c r="AAY336" s="1"/>
      <c r="AAZ336" s="1"/>
      <c r="ABA336" s="1"/>
      <c r="ABB336" s="1"/>
      <c r="ABC336" s="1"/>
      <c r="ABD336" s="1"/>
      <c r="ABE336" s="1"/>
      <c r="ABF336" s="1"/>
      <c r="ABG336" s="1"/>
      <c r="ABH336" s="1"/>
      <c r="ABI336" s="1"/>
      <c r="ABJ336" s="1"/>
      <c r="ABK336" s="1"/>
      <c r="ABL336" s="1"/>
      <c r="ABM336" s="1"/>
      <c r="ABN336" s="1"/>
      <c r="ABO336" s="1"/>
      <c r="ABP336" s="1"/>
      <c r="ABQ336" s="1"/>
      <c r="ABR336" s="1"/>
      <c r="ABS336" s="1"/>
      <c r="ABT336" s="1"/>
      <c r="ABU336" s="1"/>
      <c r="ABV336" s="1"/>
      <c r="ABW336" s="1"/>
      <c r="ABX336" s="1"/>
      <c r="ABY336" s="1"/>
      <c r="ABZ336" s="1"/>
      <c r="ACA336" s="1"/>
      <c r="ACB336" s="1"/>
      <c r="ACC336" s="1"/>
      <c r="ACD336" s="1"/>
      <c r="ACE336" s="1"/>
      <c r="ACF336" s="1"/>
      <c r="ACG336" s="1"/>
      <c r="ACH336" s="1"/>
      <c r="ACI336" s="1"/>
      <c r="ACJ336" s="1"/>
      <c r="ACK336" s="1"/>
      <c r="ACL336" s="1"/>
      <c r="ACM336" s="1"/>
      <c r="ACN336" s="1"/>
      <c r="ACO336" s="1"/>
      <c r="ACP336" s="1"/>
      <c r="ACQ336" s="1"/>
      <c r="ACR336" s="1"/>
      <c r="ACS336" s="1"/>
      <c r="ACT336" s="1"/>
      <c r="ACU336" s="1"/>
      <c r="ACV336" s="1"/>
      <c r="ACW336" s="1"/>
      <c r="ACX336" s="1"/>
      <c r="ACY336" s="1"/>
      <c r="ACZ336" s="1"/>
      <c r="ADA336" s="1"/>
      <c r="ADB336" s="1"/>
      <c r="ADC336" s="1"/>
      <c r="ADD336" s="1"/>
      <c r="ADE336" s="1"/>
      <c r="ADF336" s="1"/>
      <c r="ADG336" s="1"/>
      <c r="ADH336" s="1"/>
      <c r="ADI336" s="1"/>
      <c r="ADJ336" s="1"/>
      <c r="ADK336" s="1"/>
      <c r="ADL336" s="1"/>
      <c r="ADM336" s="1"/>
      <c r="ADN336" s="1"/>
      <c r="ADO336" s="1"/>
      <c r="ADP336" s="1"/>
      <c r="ADQ336" s="1"/>
      <c r="ADR336" s="1"/>
      <c r="ADS336" s="1"/>
      <c r="ADT336" s="1"/>
      <c r="ADU336" s="1"/>
      <c r="ADV336" s="1"/>
      <c r="ADW336" s="1"/>
      <c r="ADX336" s="1"/>
      <c r="ADY336" s="1"/>
      <c r="ADZ336" s="1"/>
      <c r="AEA336" s="1"/>
      <c r="AEB336" s="1"/>
      <c r="AEC336" s="1"/>
      <c r="AED336" s="1"/>
      <c r="AEE336" s="1"/>
      <c r="AEF336" s="1"/>
      <c r="AEG336" s="1"/>
      <c r="AEH336" s="1"/>
      <c r="AEI336" s="1"/>
      <c r="AEJ336" s="1"/>
      <c r="AEK336" s="1"/>
      <c r="AEL336" s="1"/>
      <c r="AEM336" s="1"/>
      <c r="AEN336" s="1"/>
      <c r="AEO336" s="1"/>
      <c r="AEP336" s="1"/>
      <c r="AEQ336" s="1"/>
      <c r="AER336" s="1"/>
      <c r="AES336" s="1"/>
      <c r="AET336" s="1"/>
      <c r="AEU336" s="1"/>
      <c r="AEV336" s="1"/>
      <c r="AEW336" s="1"/>
      <c r="AEX336" s="1"/>
      <c r="AEY336" s="1"/>
      <c r="AEZ336" s="1"/>
      <c r="AFA336" s="1"/>
      <c r="AFB336" s="1"/>
      <c r="AFC336" s="1"/>
      <c r="AFD336" s="1"/>
      <c r="AFE336" s="1"/>
      <c r="AFF336" s="1"/>
      <c r="AFG336" s="1"/>
      <c r="AFH336" s="1"/>
      <c r="AFI336" s="1"/>
      <c r="AFJ336" s="1"/>
      <c r="AFK336" s="1"/>
      <c r="AFL336" s="1"/>
      <c r="AFM336" s="1"/>
      <c r="AFN336" s="1"/>
      <c r="AFO336" s="1"/>
      <c r="AFP336" s="1"/>
      <c r="AFQ336" s="1"/>
      <c r="AFR336" s="1"/>
      <c r="AFS336" s="1"/>
      <c r="AFT336" s="1"/>
      <c r="AFU336" s="1"/>
      <c r="AFV336" s="1"/>
      <c r="AFW336" s="1"/>
      <c r="AFX336" s="1"/>
      <c r="AFY336" s="1"/>
      <c r="AFZ336" s="1"/>
      <c r="AGA336" s="1"/>
      <c r="AGB336" s="1"/>
      <c r="AGC336" s="1"/>
      <c r="AGD336" s="1"/>
      <c r="AGE336" s="1"/>
      <c r="AGF336" s="1"/>
      <c r="AGG336" s="1"/>
      <c r="AGH336" s="1"/>
      <c r="AGI336" s="1"/>
      <c r="AGJ336" s="1"/>
      <c r="AGK336" s="1"/>
      <c r="AGL336" s="1"/>
      <c r="AGM336" s="1"/>
      <c r="AGN336" s="1"/>
      <c r="AGO336" s="1"/>
      <c r="AGP336" s="1"/>
      <c r="AGQ336" s="1"/>
      <c r="AGR336" s="1"/>
      <c r="AGS336" s="1"/>
      <c r="AGT336" s="1"/>
      <c r="AGU336" s="1"/>
      <c r="AGV336" s="1"/>
      <c r="AGW336" s="1"/>
      <c r="AGX336" s="1"/>
      <c r="AGY336" s="1"/>
      <c r="AGZ336" s="1"/>
      <c r="AHA336" s="1"/>
      <c r="AHB336" s="1"/>
      <c r="AHC336" s="1"/>
      <c r="AHD336" s="1"/>
      <c r="AHE336" s="1"/>
      <c r="AHF336" s="1"/>
      <c r="AHG336" s="1"/>
      <c r="AHH336" s="1"/>
      <c r="AHI336" s="1"/>
      <c r="AHJ336" s="1"/>
      <c r="AHK336" s="1"/>
      <c r="AHL336" s="1"/>
      <c r="AHM336" s="1"/>
      <c r="AHN336" s="1"/>
      <c r="AHO336" s="1"/>
      <c r="AHP336" s="1"/>
      <c r="AHQ336" s="1"/>
      <c r="AHR336" s="1"/>
      <c r="AHS336" s="1"/>
      <c r="AHT336" s="1"/>
    </row>
    <row r="337" spans="1:904">
      <c r="A337" s="72">
        <v>324</v>
      </c>
      <c r="B337" s="73" t="s">
        <v>249</v>
      </c>
      <c r="C337" s="74" t="s">
        <v>887</v>
      </c>
      <c r="D337" s="72">
        <v>6</v>
      </c>
      <c r="E337" s="47">
        <v>4.7000000000000011</v>
      </c>
      <c r="F337" s="47">
        <v>3.9000000000000017</v>
      </c>
      <c r="G337" s="47">
        <v>1.9000000000000001</v>
      </c>
      <c r="H337" s="47">
        <v>2.3000000000000007</v>
      </c>
      <c r="I337" s="75">
        <f t="shared" si="31"/>
        <v>12.800000000000004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  <c r="PU337" s="1"/>
      <c r="PV337" s="1"/>
      <c r="PW337" s="1"/>
      <c r="PX337" s="1"/>
      <c r="PY337" s="1"/>
      <c r="PZ337" s="1"/>
      <c r="QA337" s="1"/>
      <c r="QB337" s="1"/>
      <c r="QC337" s="1"/>
      <c r="QD337" s="1"/>
      <c r="QE337" s="1"/>
      <c r="QF337" s="1"/>
      <c r="QG337" s="1"/>
      <c r="QH337" s="1"/>
      <c r="QI337" s="1"/>
      <c r="QJ337" s="1"/>
      <c r="QK337" s="1"/>
      <c r="QL337" s="1"/>
      <c r="QM337" s="1"/>
      <c r="QN337" s="1"/>
      <c r="QO337" s="1"/>
      <c r="QP337" s="1"/>
      <c r="QQ337" s="1"/>
      <c r="QR337" s="1"/>
      <c r="QS337" s="1"/>
      <c r="QT337" s="1"/>
      <c r="QU337" s="1"/>
      <c r="QV337" s="1"/>
      <c r="QW337" s="1"/>
      <c r="QX337" s="1"/>
      <c r="QY337" s="1"/>
      <c r="QZ337" s="1"/>
      <c r="RA337" s="1"/>
      <c r="RB337" s="1"/>
      <c r="RC337" s="1"/>
      <c r="RD337" s="1"/>
      <c r="RE337" s="1"/>
      <c r="RF337" s="1"/>
      <c r="RG337" s="1"/>
      <c r="RH337" s="1"/>
      <c r="RI337" s="1"/>
      <c r="RJ337" s="1"/>
      <c r="RK337" s="1"/>
      <c r="RL337" s="1"/>
      <c r="RM337" s="1"/>
      <c r="RN337" s="1"/>
      <c r="RO337" s="1"/>
      <c r="RP337" s="1"/>
      <c r="RQ337" s="1"/>
      <c r="RR337" s="1"/>
      <c r="RS337" s="1"/>
      <c r="RT337" s="1"/>
      <c r="RU337" s="1"/>
      <c r="RV337" s="1"/>
      <c r="RW337" s="1"/>
      <c r="RX337" s="1"/>
      <c r="RY337" s="1"/>
      <c r="RZ337" s="1"/>
      <c r="SA337" s="1"/>
      <c r="SB337" s="1"/>
      <c r="SC337" s="1"/>
      <c r="SD337" s="1"/>
      <c r="SE337" s="1"/>
      <c r="SF337" s="1"/>
      <c r="SG337" s="1"/>
      <c r="SH337" s="1"/>
      <c r="SI337" s="1"/>
      <c r="SJ337" s="1"/>
      <c r="SK337" s="1"/>
      <c r="SL337" s="1"/>
      <c r="SM337" s="1"/>
      <c r="SN337" s="1"/>
      <c r="SO337" s="1"/>
      <c r="SP337" s="1"/>
      <c r="SQ337" s="1"/>
      <c r="SR337" s="1"/>
      <c r="SS337" s="1"/>
      <c r="ST337" s="1"/>
      <c r="SU337" s="1"/>
      <c r="SV337" s="1"/>
      <c r="SW337" s="1"/>
      <c r="SX337" s="1"/>
      <c r="SY337" s="1"/>
      <c r="SZ337" s="1"/>
      <c r="TA337" s="1"/>
      <c r="TB337" s="1"/>
      <c r="TC337" s="1"/>
      <c r="TD337" s="1"/>
      <c r="TE337" s="1"/>
      <c r="TF337" s="1"/>
      <c r="TG337" s="1"/>
      <c r="TH337" s="1"/>
      <c r="TI337" s="1"/>
      <c r="TJ337" s="1"/>
      <c r="TK337" s="1"/>
      <c r="TL337" s="1"/>
      <c r="TM337" s="1"/>
      <c r="TN337" s="1"/>
      <c r="TO337" s="1"/>
      <c r="TP337" s="1"/>
      <c r="TQ337" s="1"/>
      <c r="TR337" s="1"/>
      <c r="TS337" s="1"/>
      <c r="TT337" s="1"/>
      <c r="TU337" s="1"/>
      <c r="TV337" s="1"/>
      <c r="TW337" s="1"/>
      <c r="TX337" s="1"/>
      <c r="TY337" s="1"/>
      <c r="TZ337" s="1"/>
      <c r="UA337" s="1"/>
      <c r="UB337" s="1"/>
      <c r="UC337" s="1"/>
      <c r="UD337" s="1"/>
      <c r="UE337" s="1"/>
      <c r="UF337" s="1"/>
      <c r="UG337" s="1"/>
      <c r="UH337" s="1"/>
      <c r="UI337" s="1"/>
      <c r="UJ337" s="1"/>
      <c r="UK337" s="1"/>
      <c r="UL337" s="1"/>
      <c r="UM337" s="1"/>
      <c r="UN337" s="1"/>
      <c r="UO337" s="1"/>
      <c r="UP337" s="1"/>
      <c r="UQ337" s="1"/>
      <c r="UR337" s="1"/>
      <c r="US337" s="1"/>
      <c r="UT337" s="1"/>
      <c r="UU337" s="1"/>
      <c r="UV337" s="1"/>
      <c r="UW337" s="1"/>
      <c r="UX337" s="1"/>
      <c r="UY337" s="1"/>
      <c r="UZ337" s="1"/>
      <c r="VA337" s="1"/>
      <c r="VB337" s="1"/>
      <c r="VC337" s="1"/>
      <c r="VD337" s="1"/>
      <c r="VE337" s="1"/>
      <c r="VF337" s="1"/>
      <c r="VG337" s="1"/>
      <c r="VH337" s="1"/>
      <c r="VI337" s="1"/>
      <c r="VJ337" s="1"/>
      <c r="VK337" s="1"/>
      <c r="VL337" s="1"/>
      <c r="VM337" s="1"/>
      <c r="VN337" s="1"/>
      <c r="VO337" s="1"/>
      <c r="VP337" s="1"/>
      <c r="VQ337" s="1"/>
      <c r="VR337" s="1"/>
      <c r="VS337" s="1"/>
      <c r="VT337" s="1"/>
      <c r="VU337" s="1"/>
      <c r="VV337" s="1"/>
      <c r="VW337" s="1"/>
      <c r="VX337" s="1"/>
      <c r="VY337" s="1"/>
      <c r="VZ337" s="1"/>
      <c r="WA337" s="1"/>
      <c r="WB337" s="1"/>
      <c r="WC337" s="1"/>
      <c r="WD337" s="1"/>
      <c r="WE337" s="1"/>
      <c r="WF337" s="1"/>
      <c r="WG337" s="1"/>
      <c r="WH337" s="1"/>
      <c r="WI337" s="1"/>
      <c r="WJ337" s="1"/>
      <c r="WK337" s="1"/>
      <c r="WL337" s="1"/>
      <c r="WM337" s="1"/>
      <c r="WN337" s="1"/>
      <c r="WO337" s="1"/>
      <c r="WP337" s="1"/>
      <c r="WQ337" s="1"/>
      <c r="WR337" s="1"/>
      <c r="WS337" s="1"/>
      <c r="WT337" s="1"/>
      <c r="WU337" s="1"/>
      <c r="WV337" s="1"/>
      <c r="WW337" s="1"/>
      <c r="WX337" s="1"/>
      <c r="WY337" s="1"/>
      <c r="WZ337" s="1"/>
      <c r="XA337" s="1"/>
      <c r="XB337" s="1"/>
      <c r="XC337" s="1"/>
      <c r="XD337" s="1"/>
      <c r="XE337" s="1"/>
      <c r="XF337" s="1"/>
      <c r="XG337" s="1"/>
      <c r="XH337" s="1"/>
      <c r="XI337" s="1"/>
      <c r="XJ337" s="1"/>
      <c r="XK337" s="1"/>
      <c r="XL337" s="1"/>
      <c r="XM337" s="1"/>
      <c r="XN337" s="1"/>
      <c r="XO337" s="1"/>
      <c r="XP337" s="1"/>
      <c r="XQ337" s="1"/>
      <c r="XR337" s="1"/>
      <c r="XS337" s="1"/>
      <c r="XT337" s="1"/>
      <c r="XU337" s="1"/>
      <c r="XV337" s="1"/>
      <c r="XW337" s="1"/>
      <c r="XX337" s="1"/>
      <c r="XY337" s="1"/>
      <c r="XZ337" s="1"/>
      <c r="YA337" s="1"/>
      <c r="YB337" s="1"/>
      <c r="YC337" s="1"/>
      <c r="YD337" s="1"/>
      <c r="YE337" s="1"/>
      <c r="YF337" s="1"/>
      <c r="YG337" s="1"/>
      <c r="YH337" s="1"/>
      <c r="YI337" s="1"/>
      <c r="YJ337" s="1"/>
      <c r="YK337" s="1"/>
      <c r="YL337" s="1"/>
      <c r="YM337" s="1"/>
      <c r="YN337" s="1"/>
      <c r="YO337" s="1"/>
      <c r="YP337" s="1"/>
      <c r="YQ337" s="1"/>
      <c r="YR337" s="1"/>
      <c r="YS337" s="1"/>
      <c r="YT337" s="1"/>
      <c r="YU337" s="1"/>
      <c r="YV337" s="1"/>
      <c r="YW337" s="1"/>
      <c r="YX337" s="1"/>
      <c r="YY337" s="1"/>
      <c r="YZ337" s="1"/>
      <c r="ZA337" s="1"/>
      <c r="ZB337" s="1"/>
      <c r="ZC337" s="1"/>
      <c r="ZD337" s="1"/>
      <c r="ZE337" s="1"/>
      <c r="ZF337" s="1"/>
      <c r="ZG337" s="1"/>
      <c r="ZH337" s="1"/>
      <c r="ZI337" s="1"/>
      <c r="ZJ337" s="1"/>
      <c r="ZK337" s="1"/>
      <c r="ZL337" s="1"/>
      <c r="ZM337" s="1"/>
      <c r="ZN337" s="1"/>
      <c r="ZO337" s="1"/>
      <c r="ZP337" s="1"/>
      <c r="ZQ337" s="1"/>
      <c r="ZR337" s="1"/>
      <c r="ZS337" s="1"/>
      <c r="ZT337" s="1"/>
      <c r="ZU337" s="1"/>
      <c r="ZV337" s="1"/>
      <c r="ZW337" s="1"/>
      <c r="ZX337" s="1"/>
      <c r="ZY337" s="1"/>
      <c r="ZZ337" s="1"/>
      <c r="AAA337" s="1"/>
      <c r="AAB337" s="1"/>
      <c r="AAC337" s="1"/>
      <c r="AAD337" s="1"/>
      <c r="AAE337" s="1"/>
      <c r="AAF337" s="1"/>
      <c r="AAG337" s="1"/>
      <c r="AAH337" s="1"/>
      <c r="AAI337" s="1"/>
      <c r="AAJ337" s="1"/>
      <c r="AAK337" s="1"/>
      <c r="AAL337" s="1"/>
      <c r="AAM337" s="1"/>
      <c r="AAN337" s="1"/>
      <c r="AAO337" s="1"/>
      <c r="AAP337" s="1"/>
      <c r="AAQ337" s="1"/>
      <c r="AAR337" s="1"/>
      <c r="AAS337" s="1"/>
      <c r="AAT337" s="1"/>
      <c r="AAU337" s="1"/>
      <c r="AAV337" s="1"/>
      <c r="AAW337" s="1"/>
      <c r="AAX337" s="1"/>
      <c r="AAY337" s="1"/>
      <c r="AAZ337" s="1"/>
      <c r="ABA337" s="1"/>
      <c r="ABB337" s="1"/>
      <c r="ABC337" s="1"/>
      <c r="ABD337" s="1"/>
      <c r="ABE337" s="1"/>
      <c r="ABF337" s="1"/>
      <c r="ABG337" s="1"/>
      <c r="ABH337" s="1"/>
      <c r="ABI337" s="1"/>
      <c r="ABJ337" s="1"/>
      <c r="ABK337" s="1"/>
      <c r="ABL337" s="1"/>
      <c r="ABM337" s="1"/>
      <c r="ABN337" s="1"/>
      <c r="ABO337" s="1"/>
      <c r="ABP337" s="1"/>
      <c r="ABQ337" s="1"/>
      <c r="ABR337" s="1"/>
      <c r="ABS337" s="1"/>
      <c r="ABT337" s="1"/>
      <c r="ABU337" s="1"/>
      <c r="ABV337" s="1"/>
      <c r="ABW337" s="1"/>
      <c r="ABX337" s="1"/>
      <c r="ABY337" s="1"/>
      <c r="ABZ337" s="1"/>
      <c r="ACA337" s="1"/>
      <c r="ACB337" s="1"/>
      <c r="ACC337" s="1"/>
      <c r="ACD337" s="1"/>
      <c r="ACE337" s="1"/>
      <c r="ACF337" s="1"/>
      <c r="ACG337" s="1"/>
      <c r="ACH337" s="1"/>
      <c r="ACI337" s="1"/>
      <c r="ACJ337" s="1"/>
      <c r="ACK337" s="1"/>
      <c r="ACL337" s="1"/>
      <c r="ACM337" s="1"/>
      <c r="ACN337" s="1"/>
      <c r="ACO337" s="1"/>
      <c r="ACP337" s="1"/>
      <c r="ACQ337" s="1"/>
      <c r="ACR337" s="1"/>
      <c r="ACS337" s="1"/>
      <c r="ACT337" s="1"/>
      <c r="ACU337" s="1"/>
      <c r="ACV337" s="1"/>
      <c r="ACW337" s="1"/>
      <c r="ACX337" s="1"/>
      <c r="ACY337" s="1"/>
      <c r="ACZ337" s="1"/>
      <c r="ADA337" s="1"/>
      <c r="ADB337" s="1"/>
      <c r="ADC337" s="1"/>
      <c r="ADD337" s="1"/>
      <c r="ADE337" s="1"/>
      <c r="ADF337" s="1"/>
      <c r="ADG337" s="1"/>
      <c r="ADH337" s="1"/>
      <c r="ADI337" s="1"/>
      <c r="ADJ337" s="1"/>
      <c r="ADK337" s="1"/>
      <c r="ADL337" s="1"/>
      <c r="ADM337" s="1"/>
      <c r="ADN337" s="1"/>
      <c r="ADO337" s="1"/>
      <c r="ADP337" s="1"/>
      <c r="ADQ337" s="1"/>
      <c r="ADR337" s="1"/>
      <c r="ADS337" s="1"/>
      <c r="ADT337" s="1"/>
      <c r="ADU337" s="1"/>
      <c r="ADV337" s="1"/>
      <c r="ADW337" s="1"/>
      <c r="ADX337" s="1"/>
      <c r="ADY337" s="1"/>
      <c r="ADZ337" s="1"/>
      <c r="AEA337" s="1"/>
      <c r="AEB337" s="1"/>
      <c r="AEC337" s="1"/>
      <c r="AED337" s="1"/>
      <c r="AEE337" s="1"/>
      <c r="AEF337" s="1"/>
      <c r="AEG337" s="1"/>
      <c r="AEH337" s="1"/>
      <c r="AEI337" s="1"/>
      <c r="AEJ337" s="1"/>
      <c r="AEK337" s="1"/>
      <c r="AEL337" s="1"/>
      <c r="AEM337" s="1"/>
      <c r="AEN337" s="1"/>
      <c r="AEO337" s="1"/>
      <c r="AEP337" s="1"/>
      <c r="AEQ337" s="1"/>
      <c r="AER337" s="1"/>
      <c r="AES337" s="1"/>
      <c r="AET337" s="1"/>
      <c r="AEU337" s="1"/>
      <c r="AEV337" s="1"/>
      <c r="AEW337" s="1"/>
      <c r="AEX337" s="1"/>
      <c r="AEY337" s="1"/>
      <c r="AEZ337" s="1"/>
      <c r="AFA337" s="1"/>
      <c r="AFB337" s="1"/>
      <c r="AFC337" s="1"/>
      <c r="AFD337" s="1"/>
      <c r="AFE337" s="1"/>
      <c r="AFF337" s="1"/>
      <c r="AFG337" s="1"/>
      <c r="AFH337" s="1"/>
      <c r="AFI337" s="1"/>
      <c r="AFJ337" s="1"/>
      <c r="AFK337" s="1"/>
      <c r="AFL337" s="1"/>
      <c r="AFM337" s="1"/>
      <c r="AFN337" s="1"/>
      <c r="AFO337" s="1"/>
      <c r="AFP337" s="1"/>
      <c r="AFQ337" s="1"/>
      <c r="AFR337" s="1"/>
      <c r="AFS337" s="1"/>
      <c r="AFT337" s="1"/>
      <c r="AFU337" s="1"/>
      <c r="AFV337" s="1"/>
      <c r="AFW337" s="1"/>
      <c r="AFX337" s="1"/>
      <c r="AFY337" s="1"/>
      <c r="AFZ337" s="1"/>
      <c r="AGA337" s="1"/>
      <c r="AGB337" s="1"/>
      <c r="AGC337" s="1"/>
      <c r="AGD337" s="1"/>
      <c r="AGE337" s="1"/>
      <c r="AGF337" s="1"/>
      <c r="AGG337" s="1"/>
      <c r="AGH337" s="1"/>
      <c r="AGI337" s="1"/>
      <c r="AGJ337" s="1"/>
      <c r="AGK337" s="1"/>
      <c r="AGL337" s="1"/>
      <c r="AGM337" s="1"/>
      <c r="AGN337" s="1"/>
      <c r="AGO337" s="1"/>
      <c r="AGP337" s="1"/>
      <c r="AGQ337" s="1"/>
      <c r="AGR337" s="1"/>
      <c r="AGS337" s="1"/>
      <c r="AGT337" s="1"/>
      <c r="AGU337" s="1"/>
      <c r="AGV337" s="1"/>
      <c r="AGW337" s="1"/>
      <c r="AGX337" s="1"/>
      <c r="AGY337" s="1"/>
      <c r="AGZ337" s="1"/>
      <c r="AHA337" s="1"/>
      <c r="AHB337" s="1"/>
      <c r="AHC337" s="1"/>
      <c r="AHD337" s="1"/>
      <c r="AHE337" s="1"/>
      <c r="AHF337" s="1"/>
      <c r="AHG337" s="1"/>
      <c r="AHH337" s="1"/>
      <c r="AHI337" s="1"/>
      <c r="AHJ337" s="1"/>
      <c r="AHK337" s="1"/>
      <c r="AHL337" s="1"/>
      <c r="AHM337" s="1"/>
      <c r="AHN337" s="1"/>
      <c r="AHO337" s="1"/>
      <c r="AHP337" s="1"/>
      <c r="AHQ337" s="1"/>
      <c r="AHR337" s="1"/>
      <c r="AHS337" s="1"/>
      <c r="AHT337" s="1"/>
    </row>
    <row r="338" spans="1:904">
      <c r="A338" s="72">
        <v>325</v>
      </c>
      <c r="B338" s="73" t="s">
        <v>250</v>
      </c>
      <c r="C338" s="74" t="s">
        <v>887</v>
      </c>
      <c r="D338" s="72">
        <v>6</v>
      </c>
      <c r="E338" s="51">
        <v>1.7</v>
      </c>
      <c r="F338" s="51">
        <v>0.9</v>
      </c>
      <c r="G338" s="51">
        <v>0.6</v>
      </c>
      <c r="H338" s="52">
        <v>0.5</v>
      </c>
      <c r="I338" s="48">
        <f t="shared" si="31"/>
        <v>3.7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  <c r="PU338" s="1"/>
      <c r="PV338" s="1"/>
      <c r="PW338" s="1"/>
      <c r="PX338" s="1"/>
      <c r="PY338" s="1"/>
      <c r="PZ338" s="1"/>
      <c r="QA338" s="1"/>
      <c r="QB338" s="1"/>
      <c r="QC338" s="1"/>
      <c r="QD338" s="1"/>
      <c r="QE338" s="1"/>
      <c r="QF338" s="1"/>
      <c r="QG338" s="1"/>
      <c r="QH338" s="1"/>
      <c r="QI338" s="1"/>
      <c r="QJ338" s="1"/>
      <c r="QK338" s="1"/>
      <c r="QL338" s="1"/>
      <c r="QM338" s="1"/>
      <c r="QN338" s="1"/>
      <c r="QO338" s="1"/>
      <c r="QP338" s="1"/>
      <c r="QQ338" s="1"/>
      <c r="QR338" s="1"/>
      <c r="QS338" s="1"/>
      <c r="QT338" s="1"/>
      <c r="QU338" s="1"/>
      <c r="QV338" s="1"/>
      <c r="QW338" s="1"/>
      <c r="QX338" s="1"/>
      <c r="QY338" s="1"/>
      <c r="QZ338" s="1"/>
      <c r="RA338" s="1"/>
      <c r="RB338" s="1"/>
      <c r="RC338" s="1"/>
      <c r="RD338" s="1"/>
      <c r="RE338" s="1"/>
      <c r="RF338" s="1"/>
      <c r="RG338" s="1"/>
      <c r="RH338" s="1"/>
      <c r="RI338" s="1"/>
      <c r="RJ338" s="1"/>
      <c r="RK338" s="1"/>
      <c r="RL338" s="1"/>
      <c r="RM338" s="1"/>
      <c r="RN338" s="1"/>
      <c r="RO338" s="1"/>
      <c r="RP338" s="1"/>
      <c r="RQ338" s="1"/>
      <c r="RR338" s="1"/>
      <c r="RS338" s="1"/>
      <c r="RT338" s="1"/>
      <c r="RU338" s="1"/>
      <c r="RV338" s="1"/>
      <c r="RW338" s="1"/>
      <c r="RX338" s="1"/>
      <c r="RY338" s="1"/>
      <c r="RZ338" s="1"/>
      <c r="SA338" s="1"/>
      <c r="SB338" s="1"/>
      <c r="SC338" s="1"/>
      <c r="SD338" s="1"/>
      <c r="SE338" s="1"/>
      <c r="SF338" s="1"/>
      <c r="SG338" s="1"/>
      <c r="SH338" s="1"/>
      <c r="SI338" s="1"/>
      <c r="SJ338" s="1"/>
      <c r="SK338" s="1"/>
      <c r="SL338" s="1"/>
      <c r="SM338" s="1"/>
      <c r="SN338" s="1"/>
      <c r="SO338" s="1"/>
      <c r="SP338" s="1"/>
      <c r="SQ338" s="1"/>
      <c r="SR338" s="1"/>
      <c r="SS338" s="1"/>
      <c r="ST338" s="1"/>
      <c r="SU338" s="1"/>
      <c r="SV338" s="1"/>
      <c r="SW338" s="1"/>
      <c r="SX338" s="1"/>
      <c r="SY338" s="1"/>
      <c r="SZ338" s="1"/>
      <c r="TA338" s="1"/>
      <c r="TB338" s="1"/>
      <c r="TC338" s="1"/>
      <c r="TD338" s="1"/>
      <c r="TE338" s="1"/>
      <c r="TF338" s="1"/>
      <c r="TG338" s="1"/>
      <c r="TH338" s="1"/>
      <c r="TI338" s="1"/>
      <c r="TJ338" s="1"/>
      <c r="TK338" s="1"/>
      <c r="TL338" s="1"/>
      <c r="TM338" s="1"/>
      <c r="TN338" s="1"/>
      <c r="TO338" s="1"/>
      <c r="TP338" s="1"/>
      <c r="TQ338" s="1"/>
      <c r="TR338" s="1"/>
      <c r="TS338" s="1"/>
      <c r="TT338" s="1"/>
      <c r="TU338" s="1"/>
      <c r="TV338" s="1"/>
      <c r="TW338" s="1"/>
      <c r="TX338" s="1"/>
      <c r="TY338" s="1"/>
      <c r="TZ338" s="1"/>
      <c r="UA338" s="1"/>
      <c r="UB338" s="1"/>
      <c r="UC338" s="1"/>
      <c r="UD338" s="1"/>
      <c r="UE338" s="1"/>
      <c r="UF338" s="1"/>
      <c r="UG338" s="1"/>
      <c r="UH338" s="1"/>
      <c r="UI338" s="1"/>
      <c r="UJ338" s="1"/>
      <c r="UK338" s="1"/>
      <c r="UL338" s="1"/>
      <c r="UM338" s="1"/>
      <c r="UN338" s="1"/>
      <c r="UO338" s="1"/>
      <c r="UP338" s="1"/>
      <c r="UQ338" s="1"/>
      <c r="UR338" s="1"/>
      <c r="US338" s="1"/>
      <c r="UT338" s="1"/>
      <c r="UU338" s="1"/>
      <c r="UV338" s="1"/>
      <c r="UW338" s="1"/>
      <c r="UX338" s="1"/>
      <c r="UY338" s="1"/>
      <c r="UZ338" s="1"/>
      <c r="VA338" s="1"/>
      <c r="VB338" s="1"/>
      <c r="VC338" s="1"/>
      <c r="VD338" s="1"/>
      <c r="VE338" s="1"/>
      <c r="VF338" s="1"/>
      <c r="VG338" s="1"/>
      <c r="VH338" s="1"/>
      <c r="VI338" s="1"/>
      <c r="VJ338" s="1"/>
      <c r="VK338" s="1"/>
      <c r="VL338" s="1"/>
      <c r="VM338" s="1"/>
      <c r="VN338" s="1"/>
      <c r="VO338" s="1"/>
      <c r="VP338" s="1"/>
      <c r="VQ338" s="1"/>
      <c r="VR338" s="1"/>
      <c r="VS338" s="1"/>
      <c r="VT338" s="1"/>
      <c r="VU338" s="1"/>
      <c r="VV338" s="1"/>
      <c r="VW338" s="1"/>
      <c r="VX338" s="1"/>
      <c r="VY338" s="1"/>
      <c r="VZ338" s="1"/>
      <c r="WA338" s="1"/>
      <c r="WB338" s="1"/>
      <c r="WC338" s="1"/>
      <c r="WD338" s="1"/>
      <c r="WE338" s="1"/>
      <c r="WF338" s="1"/>
      <c r="WG338" s="1"/>
      <c r="WH338" s="1"/>
      <c r="WI338" s="1"/>
      <c r="WJ338" s="1"/>
      <c r="WK338" s="1"/>
      <c r="WL338" s="1"/>
      <c r="WM338" s="1"/>
      <c r="WN338" s="1"/>
      <c r="WO338" s="1"/>
      <c r="WP338" s="1"/>
      <c r="WQ338" s="1"/>
      <c r="WR338" s="1"/>
      <c r="WS338" s="1"/>
      <c r="WT338" s="1"/>
      <c r="WU338" s="1"/>
      <c r="WV338" s="1"/>
      <c r="WW338" s="1"/>
      <c r="WX338" s="1"/>
      <c r="WY338" s="1"/>
      <c r="WZ338" s="1"/>
      <c r="XA338" s="1"/>
      <c r="XB338" s="1"/>
      <c r="XC338" s="1"/>
      <c r="XD338" s="1"/>
      <c r="XE338" s="1"/>
      <c r="XF338" s="1"/>
      <c r="XG338" s="1"/>
      <c r="XH338" s="1"/>
      <c r="XI338" s="1"/>
      <c r="XJ338" s="1"/>
      <c r="XK338" s="1"/>
      <c r="XL338" s="1"/>
      <c r="XM338" s="1"/>
      <c r="XN338" s="1"/>
      <c r="XO338" s="1"/>
      <c r="XP338" s="1"/>
      <c r="XQ338" s="1"/>
      <c r="XR338" s="1"/>
      <c r="XS338" s="1"/>
      <c r="XT338" s="1"/>
      <c r="XU338" s="1"/>
      <c r="XV338" s="1"/>
      <c r="XW338" s="1"/>
      <c r="XX338" s="1"/>
      <c r="XY338" s="1"/>
      <c r="XZ338" s="1"/>
      <c r="YA338" s="1"/>
      <c r="YB338" s="1"/>
      <c r="YC338" s="1"/>
      <c r="YD338" s="1"/>
      <c r="YE338" s="1"/>
      <c r="YF338" s="1"/>
      <c r="YG338" s="1"/>
      <c r="YH338" s="1"/>
      <c r="YI338" s="1"/>
      <c r="YJ338" s="1"/>
      <c r="YK338" s="1"/>
      <c r="YL338" s="1"/>
      <c r="YM338" s="1"/>
      <c r="YN338" s="1"/>
      <c r="YO338" s="1"/>
      <c r="YP338" s="1"/>
      <c r="YQ338" s="1"/>
      <c r="YR338" s="1"/>
      <c r="YS338" s="1"/>
      <c r="YT338" s="1"/>
      <c r="YU338" s="1"/>
      <c r="YV338" s="1"/>
      <c r="YW338" s="1"/>
      <c r="YX338" s="1"/>
      <c r="YY338" s="1"/>
      <c r="YZ338" s="1"/>
      <c r="ZA338" s="1"/>
      <c r="ZB338" s="1"/>
      <c r="ZC338" s="1"/>
      <c r="ZD338" s="1"/>
      <c r="ZE338" s="1"/>
      <c r="ZF338" s="1"/>
      <c r="ZG338" s="1"/>
      <c r="ZH338" s="1"/>
      <c r="ZI338" s="1"/>
      <c r="ZJ338" s="1"/>
      <c r="ZK338" s="1"/>
      <c r="ZL338" s="1"/>
      <c r="ZM338" s="1"/>
      <c r="ZN338" s="1"/>
      <c r="ZO338" s="1"/>
      <c r="ZP338" s="1"/>
      <c r="ZQ338" s="1"/>
      <c r="ZR338" s="1"/>
      <c r="ZS338" s="1"/>
      <c r="ZT338" s="1"/>
      <c r="ZU338" s="1"/>
      <c r="ZV338" s="1"/>
      <c r="ZW338" s="1"/>
      <c r="ZX338" s="1"/>
      <c r="ZY338" s="1"/>
      <c r="ZZ338" s="1"/>
      <c r="AAA338" s="1"/>
      <c r="AAB338" s="1"/>
      <c r="AAC338" s="1"/>
      <c r="AAD338" s="1"/>
      <c r="AAE338" s="1"/>
      <c r="AAF338" s="1"/>
      <c r="AAG338" s="1"/>
      <c r="AAH338" s="1"/>
      <c r="AAI338" s="1"/>
      <c r="AAJ338" s="1"/>
      <c r="AAK338" s="1"/>
      <c r="AAL338" s="1"/>
      <c r="AAM338" s="1"/>
      <c r="AAN338" s="1"/>
      <c r="AAO338" s="1"/>
      <c r="AAP338" s="1"/>
      <c r="AAQ338" s="1"/>
      <c r="AAR338" s="1"/>
      <c r="AAS338" s="1"/>
      <c r="AAT338" s="1"/>
      <c r="AAU338" s="1"/>
      <c r="AAV338" s="1"/>
      <c r="AAW338" s="1"/>
      <c r="AAX338" s="1"/>
      <c r="AAY338" s="1"/>
      <c r="AAZ338" s="1"/>
      <c r="ABA338" s="1"/>
      <c r="ABB338" s="1"/>
      <c r="ABC338" s="1"/>
      <c r="ABD338" s="1"/>
      <c r="ABE338" s="1"/>
      <c r="ABF338" s="1"/>
      <c r="ABG338" s="1"/>
      <c r="ABH338" s="1"/>
      <c r="ABI338" s="1"/>
      <c r="ABJ338" s="1"/>
      <c r="ABK338" s="1"/>
      <c r="ABL338" s="1"/>
      <c r="ABM338" s="1"/>
      <c r="ABN338" s="1"/>
      <c r="ABO338" s="1"/>
      <c r="ABP338" s="1"/>
      <c r="ABQ338" s="1"/>
      <c r="ABR338" s="1"/>
      <c r="ABS338" s="1"/>
      <c r="ABT338" s="1"/>
      <c r="ABU338" s="1"/>
      <c r="ABV338" s="1"/>
      <c r="ABW338" s="1"/>
      <c r="ABX338" s="1"/>
      <c r="ABY338" s="1"/>
      <c r="ABZ338" s="1"/>
      <c r="ACA338" s="1"/>
      <c r="ACB338" s="1"/>
      <c r="ACC338" s="1"/>
      <c r="ACD338" s="1"/>
      <c r="ACE338" s="1"/>
      <c r="ACF338" s="1"/>
      <c r="ACG338" s="1"/>
      <c r="ACH338" s="1"/>
      <c r="ACI338" s="1"/>
      <c r="ACJ338" s="1"/>
      <c r="ACK338" s="1"/>
      <c r="ACL338" s="1"/>
      <c r="ACM338" s="1"/>
      <c r="ACN338" s="1"/>
      <c r="ACO338" s="1"/>
      <c r="ACP338" s="1"/>
      <c r="ACQ338" s="1"/>
      <c r="ACR338" s="1"/>
      <c r="ACS338" s="1"/>
      <c r="ACT338" s="1"/>
      <c r="ACU338" s="1"/>
      <c r="ACV338" s="1"/>
      <c r="ACW338" s="1"/>
      <c r="ACX338" s="1"/>
      <c r="ACY338" s="1"/>
      <c r="ACZ338" s="1"/>
      <c r="ADA338" s="1"/>
      <c r="ADB338" s="1"/>
      <c r="ADC338" s="1"/>
      <c r="ADD338" s="1"/>
      <c r="ADE338" s="1"/>
      <c r="ADF338" s="1"/>
      <c r="ADG338" s="1"/>
      <c r="ADH338" s="1"/>
      <c r="ADI338" s="1"/>
      <c r="ADJ338" s="1"/>
      <c r="ADK338" s="1"/>
      <c r="ADL338" s="1"/>
      <c r="ADM338" s="1"/>
      <c r="ADN338" s="1"/>
      <c r="ADO338" s="1"/>
      <c r="ADP338" s="1"/>
      <c r="ADQ338" s="1"/>
      <c r="ADR338" s="1"/>
      <c r="ADS338" s="1"/>
      <c r="ADT338" s="1"/>
      <c r="ADU338" s="1"/>
      <c r="ADV338" s="1"/>
      <c r="ADW338" s="1"/>
      <c r="ADX338" s="1"/>
      <c r="ADY338" s="1"/>
      <c r="ADZ338" s="1"/>
      <c r="AEA338" s="1"/>
      <c r="AEB338" s="1"/>
      <c r="AEC338" s="1"/>
      <c r="AED338" s="1"/>
      <c r="AEE338" s="1"/>
      <c r="AEF338" s="1"/>
      <c r="AEG338" s="1"/>
      <c r="AEH338" s="1"/>
      <c r="AEI338" s="1"/>
      <c r="AEJ338" s="1"/>
      <c r="AEK338" s="1"/>
      <c r="AEL338" s="1"/>
      <c r="AEM338" s="1"/>
      <c r="AEN338" s="1"/>
      <c r="AEO338" s="1"/>
      <c r="AEP338" s="1"/>
      <c r="AEQ338" s="1"/>
      <c r="AER338" s="1"/>
      <c r="AES338" s="1"/>
      <c r="AET338" s="1"/>
      <c r="AEU338" s="1"/>
      <c r="AEV338" s="1"/>
      <c r="AEW338" s="1"/>
      <c r="AEX338" s="1"/>
      <c r="AEY338" s="1"/>
      <c r="AEZ338" s="1"/>
      <c r="AFA338" s="1"/>
      <c r="AFB338" s="1"/>
      <c r="AFC338" s="1"/>
      <c r="AFD338" s="1"/>
      <c r="AFE338" s="1"/>
      <c r="AFF338" s="1"/>
      <c r="AFG338" s="1"/>
      <c r="AFH338" s="1"/>
      <c r="AFI338" s="1"/>
      <c r="AFJ338" s="1"/>
      <c r="AFK338" s="1"/>
      <c r="AFL338" s="1"/>
      <c r="AFM338" s="1"/>
      <c r="AFN338" s="1"/>
      <c r="AFO338" s="1"/>
      <c r="AFP338" s="1"/>
      <c r="AFQ338" s="1"/>
      <c r="AFR338" s="1"/>
      <c r="AFS338" s="1"/>
      <c r="AFT338" s="1"/>
      <c r="AFU338" s="1"/>
      <c r="AFV338" s="1"/>
      <c r="AFW338" s="1"/>
      <c r="AFX338" s="1"/>
      <c r="AFY338" s="1"/>
      <c r="AFZ338" s="1"/>
      <c r="AGA338" s="1"/>
      <c r="AGB338" s="1"/>
      <c r="AGC338" s="1"/>
      <c r="AGD338" s="1"/>
      <c r="AGE338" s="1"/>
      <c r="AGF338" s="1"/>
      <c r="AGG338" s="1"/>
      <c r="AGH338" s="1"/>
      <c r="AGI338" s="1"/>
      <c r="AGJ338" s="1"/>
      <c r="AGK338" s="1"/>
      <c r="AGL338" s="1"/>
      <c r="AGM338" s="1"/>
      <c r="AGN338" s="1"/>
      <c r="AGO338" s="1"/>
      <c r="AGP338" s="1"/>
      <c r="AGQ338" s="1"/>
      <c r="AGR338" s="1"/>
      <c r="AGS338" s="1"/>
      <c r="AGT338" s="1"/>
      <c r="AGU338" s="1"/>
      <c r="AGV338" s="1"/>
      <c r="AGW338" s="1"/>
      <c r="AGX338" s="1"/>
      <c r="AGY338" s="1"/>
      <c r="AGZ338" s="1"/>
      <c r="AHA338" s="1"/>
      <c r="AHB338" s="1"/>
      <c r="AHC338" s="1"/>
      <c r="AHD338" s="1"/>
      <c r="AHE338" s="1"/>
      <c r="AHF338" s="1"/>
      <c r="AHG338" s="1"/>
      <c r="AHH338" s="1"/>
      <c r="AHI338" s="1"/>
      <c r="AHJ338" s="1"/>
      <c r="AHK338" s="1"/>
      <c r="AHL338" s="1"/>
      <c r="AHM338" s="1"/>
      <c r="AHN338" s="1"/>
      <c r="AHO338" s="1"/>
      <c r="AHP338" s="1"/>
      <c r="AHQ338" s="1"/>
      <c r="AHR338" s="1"/>
      <c r="AHS338" s="1"/>
      <c r="AHT338" s="1"/>
    </row>
    <row r="339" spans="1:904">
      <c r="A339" s="72">
        <v>326</v>
      </c>
      <c r="B339" s="73" t="s">
        <v>251</v>
      </c>
      <c r="C339" s="74" t="s">
        <v>887</v>
      </c>
      <c r="D339" s="72">
        <v>6</v>
      </c>
      <c r="E339" s="51">
        <v>1.8</v>
      </c>
      <c r="F339" s="51">
        <v>1.2999999999999998</v>
      </c>
      <c r="G339" s="51">
        <v>0.89999999999999991</v>
      </c>
      <c r="H339" s="52">
        <v>0.4</v>
      </c>
      <c r="I339" s="48">
        <f t="shared" si="31"/>
        <v>4.3999999999999995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  <c r="PU339" s="1"/>
      <c r="PV339" s="1"/>
      <c r="PW339" s="1"/>
      <c r="PX339" s="1"/>
      <c r="PY339" s="1"/>
      <c r="PZ339" s="1"/>
      <c r="QA339" s="1"/>
      <c r="QB339" s="1"/>
      <c r="QC339" s="1"/>
      <c r="QD339" s="1"/>
      <c r="QE339" s="1"/>
      <c r="QF339" s="1"/>
      <c r="QG339" s="1"/>
      <c r="QH339" s="1"/>
      <c r="QI339" s="1"/>
      <c r="QJ339" s="1"/>
      <c r="QK339" s="1"/>
      <c r="QL339" s="1"/>
      <c r="QM339" s="1"/>
      <c r="QN339" s="1"/>
      <c r="QO339" s="1"/>
      <c r="QP339" s="1"/>
      <c r="QQ339" s="1"/>
      <c r="QR339" s="1"/>
      <c r="QS339" s="1"/>
      <c r="QT339" s="1"/>
      <c r="QU339" s="1"/>
      <c r="QV339" s="1"/>
      <c r="QW339" s="1"/>
      <c r="QX339" s="1"/>
      <c r="QY339" s="1"/>
      <c r="QZ339" s="1"/>
      <c r="RA339" s="1"/>
      <c r="RB339" s="1"/>
      <c r="RC339" s="1"/>
      <c r="RD339" s="1"/>
      <c r="RE339" s="1"/>
      <c r="RF339" s="1"/>
      <c r="RG339" s="1"/>
      <c r="RH339" s="1"/>
      <c r="RI339" s="1"/>
      <c r="RJ339" s="1"/>
      <c r="RK339" s="1"/>
      <c r="RL339" s="1"/>
      <c r="RM339" s="1"/>
      <c r="RN339" s="1"/>
      <c r="RO339" s="1"/>
      <c r="RP339" s="1"/>
      <c r="RQ339" s="1"/>
      <c r="RR339" s="1"/>
      <c r="RS339" s="1"/>
      <c r="RT339" s="1"/>
      <c r="RU339" s="1"/>
      <c r="RV339" s="1"/>
      <c r="RW339" s="1"/>
      <c r="RX339" s="1"/>
      <c r="RY339" s="1"/>
      <c r="RZ339" s="1"/>
      <c r="SA339" s="1"/>
      <c r="SB339" s="1"/>
      <c r="SC339" s="1"/>
      <c r="SD339" s="1"/>
      <c r="SE339" s="1"/>
      <c r="SF339" s="1"/>
      <c r="SG339" s="1"/>
      <c r="SH339" s="1"/>
      <c r="SI339" s="1"/>
      <c r="SJ339" s="1"/>
      <c r="SK339" s="1"/>
      <c r="SL339" s="1"/>
      <c r="SM339" s="1"/>
      <c r="SN339" s="1"/>
      <c r="SO339" s="1"/>
      <c r="SP339" s="1"/>
      <c r="SQ339" s="1"/>
      <c r="SR339" s="1"/>
      <c r="SS339" s="1"/>
      <c r="ST339" s="1"/>
      <c r="SU339" s="1"/>
      <c r="SV339" s="1"/>
      <c r="SW339" s="1"/>
      <c r="SX339" s="1"/>
      <c r="SY339" s="1"/>
      <c r="SZ339" s="1"/>
      <c r="TA339" s="1"/>
      <c r="TB339" s="1"/>
      <c r="TC339" s="1"/>
      <c r="TD339" s="1"/>
      <c r="TE339" s="1"/>
      <c r="TF339" s="1"/>
      <c r="TG339" s="1"/>
      <c r="TH339" s="1"/>
      <c r="TI339" s="1"/>
      <c r="TJ339" s="1"/>
      <c r="TK339" s="1"/>
      <c r="TL339" s="1"/>
      <c r="TM339" s="1"/>
      <c r="TN339" s="1"/>
      <c r="TO339" s="1"/>
      <c r="TP339" s="1"/>
      <c r="TQ339" s="1"/>
      <c r="TR339" s="1"/>
      <c r="TS339" s="1"/>
      <c r="TT339" s="1"/>
      <c r="TU339" s="1"/>
      <c r="TV339" s="1"/>
      <c r="TW339" s="1"/>
      <c r="TX339" s="1"/>
      <c r="TY339" s="1"/>
      <c r="TZ339" s="1"/>
      <c r="UA339" s="1"/>
      <c r="UB339" s="1"/>
      <c r="UC339" s="1"/>
      <c r="UD339" s="1"/>
      <c r="UE339" s="1"/>
      <c r="UF339" s="1"/>
      <c r="UG339" s="1"/>
      <c r="UH339" s="1"/>
      <c r="UI339" s="1"/>
      <c r="UJ339" s="1"/>
      <c r="UK339" s="1"/>
      <c r="UL339" s="1"/>
      <c r="UM339" s="1"/>
      <c r="UN339" s="1"/>
      <c r="UO339" s="1"/>
      <c r="UP339" s="1"/>
      <c r="UQ339" s="1"/>
      <c r="UR339" s="1"/>
      <c r="US339" s="1"/>
      <c r="UT339" s="1"/>
      <c r="UU339" s="1"/>
      <c r="UV339" s="1"/>
      <c r="UW339" s="1"/>
      <c r="UX339" s="1"/>
      <c r="UY339" s="1"/>
      <c r="UZ339" s="1"/>
      <c r="VA339" s="1"/>
      <c r="VB339" s="1"/>
      <c r="VC339" s="1"/>
      <c r="VD339" s="1"/>
      <c r="VE339" s="1"/>
      <c r="VF339" s="1"/>
      <c r="VG339" s="1"/>
      <c r="VH339" s="1"/>
      <c r="VI339" s="1"/>
      <c r="VJ339" s="1"/>
      <c r="VK339" s="1"/>
      <c r="VL339" s="1"/>
      <c r="VM339" s="1"/>
      <c r="VN339" s="1"/>
      <c r="VO339" s="1"/>
      <c r="VP339" s="1"/>
      <c r="VQ339" s="1"/>
      <c r="VR339" s="1"/>
      <c r="VS339" s="1"/>
      <c r="VT339" s="1"/>
      <c r="VU339" s="1"/>
      <c r="VV339" s="1"/>
      <c r="VW339" s="1"/>
      <c r="VX339" s="1"/>
      <c r="VY339" s="1"/>
      <c r="VZ339" s="1"/>
      <c r="WA339" s="1"/>
      <c r="WB339" s="1"/>
      <c r="WC339" s="1"/>
      <c r="WD339" s="1"/>
      <c r="WE339" s="1"/>
      <c r="WF339" s="1"/>
      <c r="WG339" s="1"/>
      <c r="WH339" s="1"/>
      <c r="WI339" s="1"/>
      <c r="WJ339" s="1"/>
      <c r="WK339" s="1"/>
      <c r="WL339" s="1"/>
      <c r="WM339" s="1"/>
      <c r="WN339" s="1"/>
      <c r="WO339" s="1"/>
      <c r="WP339" s="1"/>
      <c r="WQ339" s="1"/>
      <c r="WR339" s="1"/>
      <c r="WS339" s="1"/>
      <c r="WT339" s="1"/>
      <c r="WU339" s="1"/>
      <c r="WV339" s="1"/>
      <c r="WW339" s="1"/>
      <c r="WX339" s="1"/>
      <c r="WY339" s="1"/>
      <c r="WZ339" s="1"/>
      <c r="XA339" s="1"/>
      <c r="XB339" s="1"/>
      <c r="XC339" s="1"/>
      <c r="XD339" s="1"/>
      <c r="XE339" s="1"/>
      <c r="XF339" s="1"/>
      <c r="XG339" s="1"/>
      <c r="XH339" s="1"/>
      <c r="XI339" s="1"/>
      <c r="XJ339" s="1"/>
      <c r="XK339" s="1"/>
      <c r="XL339" s="1"/>
      <c r="XM339" s="1"/>
      <c r="XN339" s="1"/>
      <c r="XO339" s="1"/>
      <c r="XP339" s="1"/>
      <c r="XQ339" s="1"/>
      <c r="XR339" s="1"/>
      <c r="XS339" s="1"/>
      <c r="XT339" s="1"/>
      <c r="XU339" s="1"/>
      <c r="XV339" s="1"/>
      <c r="XW339" s="1"/>
      <c r="XX339" s="1"/>
      <c r="XY339" s="1"/>
      <c r="XZ339" s="1"/>
      <c r="YA339" s="1"/>
      <c r="YB339" s="1"/>
      <c r="YC339" s="1"/>
      <c r="YD339" s="1"/>
      <c r="YE339" s="1"/>
      <c r="YF339" s="1"/>
      <c r="YG339" s="1"/>
      <c r="YH339" s="1"/>
      <c r="YI339" s="1"/>
      <c r="YJ339" s="1"/>
      <c r="YK339" s="1"/>
      <c r="YL339" s="1"/>
      <c r="YM339" s="1"/>
      <c r="YN339" s="1"/>
      <c r="YO339" s="1"/>
      <c r="YP339" s="1"/>
      <c r="YQ339" s="1"/>
      <c r="YR339" s="1"/>
      <c r="YS339" s="1"/>
      <c r="YT339" s="1"/>
      <c r="YU339" s="1"/>
      <c r="YV339" s="1"/>
      <c r="YW339" s="1"/>
      <c r="YX339" s="1"/>
      <c r="YY339" s="1"/>
      <c r="YZ339" s="1"/>
      <c r="ZA339" s="1"/>
      <c r="ZB339" s="1"/>
      <c r="ZC339" s="1"/>
      <c r="ZD339" s="1"/>
      <c r="ZE339" s="1"/>
      <c r="ZF339" s="1"/>
      <c r="ZG339" s="1"/>
      <c r="ZH339" s="1"/>
      <c r="ZI339" s="1"/>
      <c r="ZJ339" s="1"/>
      <c r="ZK339" s="1"/>
      <c r="ZL339" s="1"/>
      <c r="ZM339" s="1"/>
      <c r="ZN339" s="1"/>
      <c r="ZO339" s="1"/>
      <c r="ZP339" s="1"/>
      <c r="ZQ339" s="1"/>
      <c r="ZR339" s="1"/>
      <c r="ZS339" s="1"/>
      <c r="ZT339" s="1"/>
      <c r="ZU339" s="1"/>
      <c r="ZV339" s="1"/>
      <c r="ZW339" s="1"/>
      <c r="ZX339" s="1"/>
      <c r="ZY339" s="1"/>
      <c r="ZZ339" s="1"/>
      <c r="AAA339" s="1"/>
      <c r="AAB339" s="1"/>
      <c r="AAC339" s="1"/>
      <c r="AAD339" s="1"/>
      <c r="AAE339" s="1"/>
      <c r="AAF339" s="1"/>
      <c r="AAG339" s="1"/>
      <c r="AAH339" s="1"/>
      <c r="AAI339" s="1"/>
      <c r="AAJ339" s="1"/>
      <c r="AAK339" s="1"/>
      <c r="AAL339" s="1"/>
      <c r="AAM339" s="1"/>
      <c r="AAN339" s="1"/>
      <c r="AAO339" s="1"/>
      <c r="AAP339" s="1"/>
      <c r="AAQ339" s="1"/>
      <c r="AAR339" s="1"/>
      <c r="AAS339" s="1"/>
      <c r="AAT339" s="1"/>
      <c r="AAU339" s="1"/>
      <c r="AAV339" s="1"/>
      <c r="AAW339" s="1"/>
      <c r="AAX339" s="1"/>
      <c r="AAY339" s="1"/>
      <c r="AAZ339" s="1"/>
      <c r="ABA339" s="1"/>
      <c r="ABB339" s="1"/>
      <c r="ABC339" s="1"/>
      <c r="ABD339" s="1"/>
      <c r="ABE339" s="1"/>
      <c r="ABF339" s="1"/>
      <c r="ABG339" s="1"/>
      <c r="ABH339" s="1"/>
      <c r="ABI339" s="1"/>
      <c r="ABJ339" s="1"/>
      <c r="ABK339" s="1"/>
      <c r="ABL339" s="1"/>
      <c r="ABM339" s="1"/>
      <c r="ABN339" s="1"/>
      <c r="ABO339" s="1"/>
      <c r="ABP339" s="1"/>
      <c r="ABQ339" s="1"/>
      <c r="ABR339" s="1"/>
      <c r="ABS339" s="1"/>
      <c r="ABT339" s="1"/>
      <c r="ABU339" s="1"/>
      <c r="ABV339" s="1"/>
      <c r="ABW339" s="1"/>
      <c r="ABX339" s="1"/>
      <c r="ABY339" s="1"/>
      <c r="ABZ339" s="1"/>
      <c r="ACA339" s="1"/>
      <c r="ACB339" s="1"/>
      <c r="ACC339" s="1"/>
      <c r="ACD339" s="1"/>
      <c r="ACE339" s="1"/>
      <c r="ACF339" s="1"/>
      <c r="ACG339" s="1"/>
      <c r="ACH339" s="1"/>
      <c r="ACI339" s="1"/>
      <c r="ACJ339" s="1"/>
      <c r="ACK339" s="1"/>
      <c r="ACL339" s="1"/>
      <c r="ACM339" s="1"/>
      <c r="ACN339" s="1"/>
      <c r="ACO339" s="1"/>
      <c r="ACP339" s="1"/>
      <c r="ACQ339" s="1"/>
      <c r="ACR339" s="1"/>
      <c r="ACS339" s="1"/>
      <c r="ACT339" s="1"/>
      <c r="ACU339" s="1"/>
      <c r="ACV339" s="1"/>
      <c r="ACW339" s="1"/>
      <c r="ACX339" s="1"/>
      <c r="ACY339" s="1"/>
      <c r="ACZ339" s="1"/>
      <c r="ADA339" s="1"/>
      <c r="ADB339" s="1"/>
      <c r="ADC339" s="1"/>
      <c r="ADD339" s="1"/>
      <c r="ADE339" s="1"/>
      <c r="ADF339" s="1"/>
      <c r="ADG339" s="1"/>
      <c r="ADH339" s="1"/>
      <c r="ADI339" s="1"/>
      <c r="ADJ339" s="1"/>
      <c r="ADK339" s="1"/>
      <c r="ADL339" s="1"/>
      <c r="ADM339" s="1"/>
      <c r="ADN339" s="1"/>
      <c r="ADO339" s="1"/>
      <c r="ADP339" s="1"/>
      <c r="ADQ339" s="1"/>
      <c r="ADR339" s="1"/>
      <c r="ADS339" s="1"/>
      <c r="ADT339" s="1"/>
      <c r="ADU339" s="1"/>
      <c r="ADV339" s="1"/>
      <c r="ADW339" s="1"/>
      <c r="ADX339" s="1"/>
      <c r="ADY339" s="1"/>
      <c r="ADZ339" s="1"/>
      <c r="AEA339" s="1"/>
      <c r="AEB339" s="1"/>
      <c r="AEC339" s="1"/>
      <c r="AED339" s="1"/>
      <c r="AEE339" s="1"/>
      <c r="AEF339" s="1"/>
      <c r="AEG339" s="1"/>
      <c r="AEH339" s="1"/>
      <c r="AEI339" s="1"/>
      <c r="AEJ339" s="1"/>
      <c r="AEK339" s="1"/>
      <c r="AEL339" s="1"/>
      <c r="AEM339" s="1"/>
      <c r="AEN339" s="1"/>
      <c r="AEO339" s="1"/>
      <c r="AEP339" s="1"/>
      <c r="AEQ339" s="1"/>
      <c r="AER339" s="1"/>
      <c r="AES339" s="1"/>
      <c r="AET339" s="1"/>
      <c r="AEU339" s="1"/>
      <c r="AEV339" s="1"/>
      <c r="AEW339" s="1"/>
      <c r="AEX339" s="1"/>
      <c r="AEY339" s="1"/>
      <c r="AEZ339" s="1"/>
      <c r="AFA339" s="1"/>
      <c r="AFB339" s="1"/>
      <c r="AFC339" s="1"/>
      <c r="AFD339" s="1"/>
      <c r="AFE339" s="1"/>
      <c r="AFF339" s="1"/>
      <c r="AFG339" s="1"/>
      <c r="AFH339" s="1"/>
      <c r="AFI339" s="1"/>
      <c r="AFJ339" s="1"/>
      <c r="AFK339" s="1"/>
      <c r="AFL339" s="1"/>
      <c r="AFM339" s="1"/>
      <c r="AFN339" s="1"/>
      <c r="AFO339" s="1"/>
      <c r="AFP339" s="1"/>
      <c r="AFQ339" s="1"/>
      <c r="AFR339" s="1"/>
      <c r="AFS339" s="1"/>
      <c r="AFT339" s="1"/>
      <c r="AFU339" s="1"/>
      <c r="AFV339" s="1"/>
      <c r="AFW339" s="1"/>
      <c r="AFX339" s="1"/>
      <c r="AFY339" s="1"/>
      <c r="AFZ339" s="1"/>
      <c r="AGA339" s="1"/>
      <c r="AGB339" s="1"/>
      <c r="AGC339" s="1"/>
      <c r="AGD339" s="1"/>
      <c r="AGE339" s="1"/>
      <c r="AGF339" s="1"/>
      <c r="AGG339" s="1"/>
      <c r="AGH339" s="1"/>
      <c r="AGI339" s="1"/>
      <c r="AGJ339" s="1"/>
      <c r="AGK339" s="1"/>
      <c r="AGL339" s="1"/>
      <c r="AGM339" s="1"/>
      <c r="AGN339" s="1"/>
      <c r="AGO339" s="1"/>
      <c r="AGP339" s="1"/>
      <c r="AGQ339" s="1"/>
      <c r="AGR339" s="1"/>
      <c r="AGS339" s="1"/>
      <c r="AGT339" s="1"/>
      <c r="AGU339" s="1"/>
      <c r="AGV339" s="1"/>
      <c r="AGW339" s="1"/>
      <c r="AGX339" s="1"/>
      <c r="AGY339" s="1"/>
      <c r="AGZ339" s="1"/>
      <c r="AHA339" s="1"/>
      <c r="AHB339" s="1"/>
      <c r="AHC339" s="1"/>
      <c r="AHD339" s="1"/>
      <c r="AHE339" s="1"/>
      <c r="AHF339" s="1"/>
      <c r="AHG339" s="1"/>
      <c r="AHH339" s="1"/>
      <c r="AHI339" s="1"/>
      <c r="AHJ339" s="1"/>
      <c r="AHK339" s="1"/>
      <c r="AHL339" s="1"/>
      <c r="AHM339" s="1"/>
      <c r="AHN339" s="1"/>
      <c r="AHO339" s="1"/>
      <c r="AHP339" s="1"/>
      <c r="AHQ339" s="1"/>
      <c r="AHR339" s="1"/>
      <c r="AHS339" s="1"/>
      <c r="AHT339" s="1"/>
    </row>
    <row r="340" spans="1:904" s="1" customFormat="1">
      <c r="A340" s="72">
        <v>327</v>
      </c>
      <c r="B340" s="73" t="s">
        <v>252</v>
      </c>
      <c r="C340" s="74" t="s">
        <v>887</v>
      </c>
      <c r="D340" s="51">
        <v>6</v>
      </c>
      <c r="E340" s="51">
        <v>1.7</v>
      </c>
      <c r="F340" s="51">
        <v>1.1999999999999997</v>
      </c>
      <c r="G340" s="51">
        <v>0.7</v>
      </c>
      <c r="H340" s="52">
        <v>0.60000000000000009</v>
      </c>
      <c r="I340" s="48">
        <f t="shared" si="31"/>
        <v>4.1999999999999993</v>
      </c>
    </row>
    <row r="341" spans="1:904" s="4" customFormat="1">
      <c r="A341" s="72">
        <v>328</v>
      </c>
      <c r="B341" s="73" t="s">
        <v>253</v>
      </c>
      <c r="C341" s="74" t="s">
        <v>887</v>
      </c>
      <c r="D341" s="47">
        <v>6</v>
      </c>
      <c r="E341" s="51">
        <v>1.8999999999999997</v>
      </c>
      <c r="F341" s="51">
        <v>1.2999999999999998</v>
      </c>
      <c r="G341" s="51">
        <v>0.79999999999999982</v>
      </c>
      <c r="H341" s="52">
        <v>0.5</v>
      </c>
      <c r="I341" s="48">
        <f t="shared" si="31"/>
        <v>4.4999999999999991</v>
      </c>
    </row>
    <row r="342" spans="1:904" s="1" customFormat="1">
      <c r="A342" s="72">
        <v>329</v>
      </c>
      <c r="B342" s="54" t="s">
        <v>254</v>
      </c>
      <c r="C342" s="74" t="s">
        <v>887</v>
      </c>
      <c r="D342" s="47">
        <v>6</v>
      </c>
      <c r="E342" s="51">
        <v>1.7</v>
      </c>
      <c r="F342" s="51">
        <v>0.99999999999999989</v>
      </c>
      <c r="G342" s="51">
        <v>0.6</v>
      </c>
      <c r="H342" s="52">
        <v>0.7</v>
      </c>
      <c r="I342" s="48">
        <f t="shared" si="31"/>
        <v>4</v>
      </c>
    </row>
    <row r="343" spans="1:904" s="1" customFormat="1">
      <c r="A343" s="72">
        <v>330</v>
      </c>
      <c r="B343" s="54" t="s">
        <v>255</v>
      </c>
      <c r="C343" s="74" t="s">
        <v>887</v>
      </c>
      <c r="D343" s="47">
        <v>6</v>
      </c>
      <c r="E343" s="51">
        <v>1.4999999999999998</v>
      </c>
      <c r="F343" s="51">
        <v>1.0999999999999999</v>
      </c>
      <c r="G343" s="51">
        <v>0.6</v>
      </c>
      <c r="H343" s="52">
        <v>0.4</v>
      </c>
      <c r="I343" s="48">
        <f t="shared" si="31"/>
        <v>3.5999999999999996</v>
      </c>
    </row>
    <row r="344" spans="1:904" s="1" customFormat="1">
      <c r="A344" s="72">
        <v>331</v>
      </c>
      <c r="B344" s="76" t="s">
        <v>256</v>
      </c>
      <c r="C344" s="74" t="s">
        <v>887</v>
      </c>
      <c r="D344" s="47">
        <v>6</v>
      </c>
      <c r="E344" s="51">
        <v>1.7</v>
      </c>
      <c r="F344" s="51">
        <v>1.1999999999999997</v>
      </c>
      <c r="G344" s="51">
        <v>0.79999999999999982</v>
      </c>
      <c r="H344" s="52">
        <v>0.5</v>
      </c>
      <c r="I344" s="48">
        <f t="shared" si="31"/>
        <v>4.1999999999999993</v>
      </c>
    </row>
    <row r="345" spans="1:904" s="1" customFormat="1">
      <c r="A345" s="72">
        <v>332</v>
      </c>
      <c r="B345" s="76" t="s">
        <v>257</v>
      </c>
      <c r="C345" s="74" t="s">
        <v>887</v>
      </c>
      <c r="D345" s="47">
        <v>6</v>
      </c>
      <c r="E345" s="47">
        <v>1.7</v>
      </c>
      <c r="F345" s="47">
        <v>1.0999999999999999</v>
      </c>
      <c r="G345" s="47">
        <v>0.79999999999999982</v>
      </c>
      <c r="H345" s="47">
        <v>0.60000000000000009</v>
      </c>
      <c r="I345" s="75">
        <f t="shared" si="31"/>
        <v>4.1999999999999993</v>
      </c>
    </row>
    <row r="346" spans="1:904" s="1" customFormat="1">
      <c r="A346" s="72">
        <v>333</v>
      </c>
      <c r="B346" s="76" t="s">
        <v>258</v>
      </c>
      <c r="C346" s="74" t="s">
        <v>887</v>
      </c>
      <c r="D346" s="47">
        <v>6</v>
      </c>
      <c r="E346" s="47">
        <v>1.8</v>
      </c>
      <c r="F346" s="47">
        <v>0.99999999999999989</v>
      </c>
      <c r="G346" s="47">
        <v>0.79999999999999982</v>
      </c>
      <c r="H346" s="47">
        <v>0.7</v>
      </c>
      <c r="I346" s="75">
        <f t="shared" si="31"/>
        <v>4.3</v>
      </c>
    </row>
    <row r="347" spans="1:904" s="1" customFormat="1">
      <c r="A347" s="72">
        <v>334</v>
      </c>
      <c r="B347" s="76" t="s">
        <v>259</v>
      </c>
      <c r="C347" s="74" t="s">
        <v>887</v>
      </c>
      <c r="D347" s="47">
        <v>6</v>
      </c>
      <c r="E347" s="47">
        <v>2</v>
      </c>
      <c r="F347" s="47">
        <v>0.9</v>
      </c>
      <c r="G347" s="47">
        <v>0.7</v>
      </c>
      <c r="H347" s="47">
        <v>0.4</v>
      </c>
      <c r="I347" s="83">
        <f t="shared" si="31"/>
        <v>3.9999999999999996</v>
      </c>
    </row>
    <row r="348" spans="1:904" s="1" customFormat="1">
      <c r="A348" s="72">
        <v>335</v>
      </c>
      <c r="B348" s="76" t="s">
        <v>260</v>
      </c>
      <c r="C348" s="74" t="s">
        <v>887</v>
      </c>
      <c r="D348" s="47">
        <v>6</v>
      </c>
      <c r="E348" s="47">
        <v>1.7</v>
      </c>
      <c r="F348" s="47">
        <v>1.0999999999999999</v>
      </c>
      <c r="G348" s="47">
        <v>0.79999999999999982</v>
      </c>
      <c r="H348" s="47">
        <v>0.60000000000000009</v>
      </c>
      <c r="I348" s="83">
        <f t="shared" si="31"/>
        <v>4.1999999999999993</v>
      </c>
    </row>
    <row r="349" spans="1:904" s="1" customFormat="1">
      <c r="A349" s="72">
        <v>336</v>
      </c>
      <c r="B349" s="76" t="s">
        <v>261</v>
      </c>
      <c r="C349" s="74" t="s">
        <v>887</v>
      </c>
      <c r="D349" s="47">
        <v>6</v>
      </c>
      <c r="E349" s="47">
        <v>2.1</v>
      </c>
      <c r="F349" s="47">
        <v>0.99999999999999989</v>
      </c>
      <c r="G349" s="47">
        <v>0.7</v>
      </c>
      <c r="H349" s="47">
        <v>0.5</v>
      </c>
      <c r="I349" s="83">
        <f t="shared" si="31"/>
        <v>4.3</v>
      </c>
    </row>
    <row r="350" spans="1:904" s="1" customFormat="1">
      <c r="A350" s="72">
        <v>337</v>
      </c>
      <c r="B350" s="76" t="s">
        <v>262</v>
      </c>
      <c r="C350" s="74" t="s">
        <v>887</v>
      </c>
      <c r="D350" s="47">
        <v>6</v>
      </c>
      <c r="E350" s="51">
        <v>1.7</v>
      </c>
      <c r="F350" s="51">
        <v>0.9</v>
      </c>
      <c r="G350" s="51">
        <v>0.6</v>
      </c>
      <c r="H350" s="52">
        <v>0.5</v>
      </c>
      <c r="I350" s="83">
        <f t="shared" si="31"/>
        <v>3.7</v>
      </c>
    </row>
    <row r="351" spans="1:904" s="1" customFormat="1">
      <c r="A351" s="72">
        <v>338</v>
      </c>
      <c r="B351" s="76" t="s">
        <v>263</v>
      </c>
      <c r="C351" s="74" t="s">
        <v>887</v>
      </c>
      <c r="D351" s="47">
        <v>6</v>
      </c>
      <c r="E351" s="51">
        <v>1.8</v>
      </c>
      <c r="F351" s="51">
        <v>1.2999999999999998</v>
      </c>
      <c r="G351" s="51">
        <v>0.89999999999999991</v>
      </c>
      <c r="H351" s="52">
        <v>0.4</v>
      </c>
      <c r="I351" s="83">
        <f t="shared" si="31"/>
        <v>4.3999999999999995</v>
      </c>
    </row>
    <row r="352" spans="1:904" s="1" customFormat="1">
      <c r="A352" s="72">
        <v>339</v>
      </c>
      <c r="B352" s="76" t="s">
        <v>264</v>
      </c>
      <c r="C352" s="74" t="s">
        <v>887</v>
      </c>
      <c r="D352" s="47">
        <v>2</v>
      </c>
      <c r="E352" s="51">
        <v>1.7</v>
      </c>
      <c r="F352" s="51">
        <v>0.9</v>
      </c>
      <c r="G352" s="51">
        <v>0.6</v>
      </c>
      <c r="H352" s="52">
        <v>0.5</v>
      </c>
      <c r="I352" s="48">
        <f t="shared" si="31"/>
        <v>3.7</v>
      </c>
    </row>
    <row r="353" spans="1:904" s="1" customFormat="1">
      <c r="A353" s="72">
        <v>340</v>
      </c>
      <c r="B353" s="76" t="s">
        <v>265</v>
      </c>
      <c r="C353" s="74" t="s">
        <v>887</v>
      </c>
      <c r="D353" s="47">
        <v>2</v>
      </c>
      <c r="E353" s="51">
        <v>1.8</v>
      </c>
      <c r="F353" s="51">
        <v>1.2999999999999998</v>
      </c>
      <c r="G353" s="51">
        <v>0.89999999999999991</v>
      </c>
      <c r="H353" s="52">
        <v>0.4</v>
      </c>
      <c r="I353" s="48">
        <f t="shared" si="31"/>
        <v>4.3999999999999995</v>
      </c>
    </row>
    <row r="354" spans="1:904" s="1" customFormat="1">
      <c r="A354" s="72">
        <v>341</v>
      </c>
      <c r="B354" s="76" t="s">
        <v>266</v>
      </c>
      <c r="C354" s="74" t="s">
        <v>887</v>
      </c>
      <c r="D354" s="47">
        <v>2</v>
      </c>
      <c r="E354" s="51">
        <v>1.7</v>
      </c>
      <c r="F354" s="51">
        <v>1.1999999999999997</v>
      </c>
      <c r="G354" s="51">
        <v>0.7</v>
      </c>
      <c r="H354" s="52">
        <v>0.60000000000000009</v>
      </c>
      <c r="I354" s="48">
        <f t="shared" si="31"/>
        <v>4.1999999999999993</v>
      </c>
    </row>
    <row r="355" spans="1:904" s="1" customFormat="1">
      <c r="A355" s="72">
        <v>342</v>
      </c>
      <c r="B355" s="76" t="s">
        <v>267</v>
      </c>
      <c r="C355" s="74" t="s">
        <v>887</v>
      </c>
      <c r="D355" s="47">
        <v>2</v>
      </c>
      <c r="E355" s="51">
        <v>1.8999999999999997</v>
      </c>
      <c r="F355" s="51">
        <v>1.2999999999999998</v>
      </c>
      <c r="G355" s="51">
        <v>0.79999999999999982</v>
      </c>
      <c r="H355" s="52">
        <v>0.5</v>
      </c>
      <c r="I355" s="48">
        <f t="shared" si="31"/>
        <v>4.4999999999999991</v>
      </c>
    </row>
    <row r="356" spans="1:904" s="1" customFormat="1">
      <c r="A356" s="72">
        <v>343</v>
      </c>
      <c r="B356" s="76" t="s">
        <v>268</v>
      </c>
      <c r="C356" s="74" t="s">
        <v>887</v>
      </c>
      <c r="D356" s="47">
        <v>2</v>
      </c>
      <c r="E356" s="47">
        <v>1.7</v>
      </c>
      <c r="F356" s="47">
        <v>1.0999999999999999</v>
      </c>
      <c r="G356" s="47">
        <v>0.79999999999999982</v>
      </c>
      <c r="H356" s="47">
        <v>0.60000000000000009</v>
      </c>
      <c r="I356" s="83">
        <f t="shared" ref="I356" si="32">SUM(E356:H356)</f>
        <v>4.1999999999999993</v>
      </c>
    </row>
    <row r="357" spans="1:904" ht="14.25" customHeight="1">
      <c r="A357" s="77"/>
      <c r="B357" s="77"/>
      <c r="C357" s="78" t="s">
        <v>73</v>
      </c>
      <c r="D357" s="79">
        <f t="shared" ref="D357:I357" si="33">SUM(D329:D356)</f>
        <v>148</v>
      </c>
      <c r="E357" s="79">
        <f t="shared" si="33"/>
        <v>76.900000000000034</v>
      </c>
      <c r="F357" s="79">
        <f t="shared" si="33"/>
        <v>48.800000000000004</v>
      </c>
      <c r="G357" s="79">
        <f t="shared" si="33"/>
        <v>28.200000000000006</v>
      </c>
      <c r="H357" s="79">
        <f t="shared" si="33"/>
        <v>18.200000000000003</v>
      </c>
      <c r="I357" s="79">
        <f t="shared" si="33"/>
        <v>172.1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  <c r="QR357" s="1"/>
      <c r="QS357" s="1"/>
      <c r="QT357" s="1"/>
      <c r="QU357" s="1"/>
      <c r="QV357" s="1"/>
      <c r="QW357" s="1"/>
      <c r="QX357" s="1"/>
      <c r="QY357" s="1"/>
      <c r="QZ357" s="1"/>
      <c r="RA357" s="1"/>
      <c r="RB357" s="1"/>
      <c r="RC357" s="1"/>
      <c r="RD357" s="1"/>
      <c r="RE357" s="1"/>
      <c r="RF357" s="1"/>
      <c r="RG357" s="1"/>
      <c r="RH357" s="1"/>
      <c r="RI357" s="1"/>
      <c r="RJ357" s="1"/>
      <c r="RK357" s="1"/>
      <c r="RL357" s="1"/>
      <c r="RM357" s="1"/>
      <c r="RN357" s="1"/>
      <c r="RO357" s="1"/>
      <c r="RP357" s="1"/>
      <c r="RQ357" s="1"/>
      <c r="RR357" s="1"/>
      <c r="RS357" s="1"/>
      <c r="RT357" s="1"/>
      <c r="RU357" s="1"/>
      <c r="RV357" s="1"/>
      <c r="RW357" s="1"/>
      <c r="RX357" s="1"/>
      <c r="RY357" s="1"/>
      <c r="RZ357" s="1"/>
      <c r="SA357" s="1"/>
      <c r="SB357" s="1"/>
      <c r="SC357" s="1"/>
      <c r="SD357" s="1"/>
      <c r="SE357" s="1"/>
      <c r="SF357" s="1"/>
      <c r="SG357" s="1"/>
      <c r="SH357" s="1"/>
      <c r="SI357" s="1"/>
      <c r="SJ357" s="1"/>
      <c r="SK357" s="1"/>
      <c r="SL357" s="1"/>
      <c r="SM357" s="1"/>
      <c r="SN357" s="1"/>
      <c r="SO357" s="1"/>
      <c r="SP357" s="1"/>
      <c r="SQ357" s="1"/>
      <c r="SR357" s="1"/>
      <c r="SS357" s="1"/>
      <c r="ST357" s="1"/>
      <c r="SU357" s="1"/>
      <c r="SV357" s="1"/>
      <c r="SW357" s="1"/>
      <c r="SX357" s="1"/>
      <c r="SY357" s="1"/>
      <c r="SZ357" s="1"/>
      <c r="TA357" s="1"/>
      <c r="TB357" s="1"/>
      <c r="TC357" s="1"/>
      <c r="TD357" s="1"/>
      <c r="TE357" s="1"/>
      <c r="TF357" s="1"/>
      <c r="TG357" s="1"/>
      <c r="TH357" s="1"/>
      <c r="TI357" s="1"/>
      <c r="TJ357" s="1"/>
      <c r="TK357" s="1"/>
      <c r="TL357" s="1"/>
      <c r="TM357" s="1"/>
      <c r="TN357" s="1"/>
      <c r="TO357" s="1"/>
      <c r="TP357" s="1"/>
      <c r="TQ357" s="1"/>
      <c r="TR357" s="1"/>
      <c r="TS357" s="1"/>
      <c r="TT357" s="1"/>
      <c r="TU357" s="1"/>
      <c r="TV357" s="1"/>
      <c r="TW357" s="1"/>
      <c r="TX357" s="1"/>
      <c r="TY357" s="1"/>
      <c r="TZ357" s="1"/>
      <c r="UA357" s="1"/>
      <c r="UB357" s="1"/>
      <c r="UC357" s="1"/>
      <c r="UD357" s="1"/>
      <c r="UE357" s="1"/>
      <c r="UF357" s="1"/>
      <c r="UG357" s="1"/>
      <c r="UH357" s="1"/>
      <c r="UI357" s="1"/>
      <c r="UJ357" s="1"/>
      <c r="UK357" s="1"/>
      <c r="UL357" s="1"/>
      <c r="UM357" s="1"/>
      <c r="UN357" s="1"/>
      <c r="UO357" s="1"/>
      <c r="UP357" s="1"/>
      <c r="UQ357" s="1"/>
      <c r="UR357" s="1"/>
      <c r="US357" s="1"/>
      <c r="UT357" s="1"/>
      <c r="UU357" s="1"/>
      <c r="UV357" s="1"/>
      <c r="UW357" s="1"/>
      <c r="UX357" s="1"/>
      <c r="UY357" s="1"/>
      <c r="UZ357" s="1"/>
      <c r="VA357" s="1"/>
      <c r="VB357" s="1"/>
      <c r="VC357" s="1"/>
      <c r="VD357" s="1"/>
      <c r="VE357" s="1"/>
      <c r="VF357" s="1"/>
      <c r="VG357" s="1"/>
      <c r="VH357" s="1"/>
      <c r="VI357" s="1"/>
      <c r="VJ357" s="1"/>
      <c r="VK357" s="1"/>
      <c r="VL357" s="1"/>
      <c r="VM357" s="1"/>
      <c r="VN357" s="1"/>
      <c r="VO357" s="1"/>
      <c r="VP357" s="1"/>
      <c r="VQ357" s="1"/>
      <c r="VR357" s="1"/>
      <c r="VS357" s="1"/>
      <c r="VT357" s="1"/>
      <c r="VU357" s="1"/>
      <c r="VV357" s="1"/>
      <c r="VW357" s="1"/>
      <c r="VX357" s="1"/>
      <c r="VY357" s="1"/>
      <c r="VZ357" s="1"/>
      <c r="WA357" s="1"/>
      <c r="WB357" s="1"/>
      <c r="WC357" s="1"/>
      <c r="WD357" s="1"/>
      <c r="WE357" s="1"/>
      <c r="WF357" s="1"/>
      <c r="WG357" s="1"/>
      <c r="WH357" s="1"/>
      <c r="WI357" s="1"/>
      <c r="WJ357" s="1"/>
      <c r="WK357" s="1"/>
      <c r="WL357" s="1"/>
      <c r="WM357" s="1"/>
      <c r="WN357" s="1"/>
      <c r="WO357" s="1"/>
      <c r="WP357" s="1"/>
      <c r="WQ357" s="1"/>
      <c r="WR357" s="1"/>
      <c r="WS357" s="1"/>
      <c r="WT357" s="1"/>
      <c r="WU357" s="1"/>
      <c r="WV357" s="1"/>
      <c r="WW357" s="1"/>
      <c r="WX357" s="1"/>
      <c r="WY357" s="1"/>
      <c r="WZ357" s="1"/>
      <c r="XA357" s="1"/>
      <c r="XB357" s="1"/>
      <c r="XC357" s="1"/>
      <c r="XD357" s="1"/>
      <c r="XE357" s="1"/>
      <c r="XF357" s="1"/>
      <c r="XG357" s="1"/>
      <c r="XH357" s="1"/>
      <c r="XI357" s="1"/>
      <c r="XJ357" s="1"/>
      <c r="XK357" s="1"/>
      <c r="XL357" s="1"/>
      <c r="XM357" s="1"/>
      <c r="XN357" s="1"/>
      <c r="XO357" s="1"/>
      <c r="XP357" s="1"/>
      <c r="XQ357" s="1"/>
      <c r="XR357" s="1"/>
      <c r="XS357" s="1"/>
      <c r="XT357" s="1"/>
      <c r="XU357" s="1"/>
      <c r="XV357" s="1"/>
      <c r="XW357" s="1"/>
      <c r="XX357" s="1"/>
      <c r="XY357" s="1"/>
      <c r="XZ357" s="1"/>
      <c r="YA357" s="1"/>
      <c r="YB357" s="1"/>
      <c r="YC357" s="1"/>
      <c r="YD357" s="1"/>
      <c r="YE357" s="1"/>
      <c r="YF357" s="1"/>
      <c r="YG357" s="1"/>
      <c r="YH357" s="1"/>
      <c r="YI357" s="1"/>
      <c r="YJ357" s="1"/>
      <c r="YK357" s="1"/>
      <c r="YL357" s="1"/>
      <c r="YM357" s="1"/>
      <c r="YN357" s="1"/>
      <c r="YO357" s="1"/>
      <c r="YP357" s="1"/>
      <c r="YQ357" s="1"/>
      <c r="YR357" s="1"/>
      <c r="YS357" s="1"/>
      <c r="YT357" s="1"/>
      <c r="YU357" s="1"/>
      <c r="YV357" s="1"/>
      <c r="YW357" s="1"/>
      <c r="YX357" s="1"/>
      <c r="YY357" s="1"/>
      <c r="YZ357" s="1"/>
      <c r="ZA357" s="1"/>
      <c r="ZB357" s="1"/>
      <c r="ZC357" s="1"/>
      <c r="ZD357" s="1"/>
      <c r="ZE357" s="1"/>
      <c r="ZF357" s="1"/>
      <c r="ZG357" s="1"/>
      <c r="ZH357" s="1"/>
      <c r="ZI357" s="1"/>
      <c r="ZJ357" s="1"/>
      <c r="ZK357" s="1"/>
      <c r="ZL357" s="1"/>
      <c r="ZM357" s="1"/>
      <c r="ZN357" s="1"/>
      <c r="ZO357" s="1"/>
      <c r="ZP357" s="1"/>
      <c r="ZQ357" s="1"/>
      <c r="ZR357" s="1"/>
      <c r="ZS357" s="1"/>
      <c r="ZT357" s="1"/>
      <c r="ZU357" s="1"/>
      <c r="ZV357" s="1"/>
      <c r="ZW357" s="1"/>
      <c r="ZX357" s="1"/>
      <c r="ZY357" s="1"/>
      <c r="ZZ357" s="1"/>
      <c r="AAA357" s="1"/>
      <c r="AAB357" s="1"/>
      <c r="AAC357" s="1"/>
      <c r="AAD357" s="1"/>
      <c r="AAE357" s="1"/>
      <c r="AAF357" s="1"/>
      <c r="AAG357" s="1"/>
      <c r="AAH357" s="1"/>
      <c r="AAI357" s="1"/>
      <c r="AAJ357" s="1"/>
      <c r="AAK357" s="1"/>
      <c r="AAL357" s="1"/>
      <c r="AAM357" s="1"/>
      <c r="AAN357" s="1"/>
      <c r="AAO357" s="1"/>
      <c r="AAP357" s="1"/>
      <c r="AAQ357" s="1"/>
      <c r="AAR357" s="1"/>
      <c r="AAS357" s="1"/>
      <c r="AAT357" s="1"/>
      <c r="AAU357" s="1"/>
      <c r="AAV357" s="1"/>
      <c r="AAW357" s="1"/>
      <c r="AAX357" s="1"/>
      <c r="AAY357" s="1"/>
      <c r="AAZ357" s="1"/>
      <c r="ABA357" s="1"/>
      <c r="ABB357" s="1"/>
      <c r="ABC357" s="1"/>
      <c r="ABD357" s="1"/>
      <c r="ABE357" s="1"/>
      <c r="ABF357" s="1"/>
      <c r="ABG357" s="1"/>
      <c r="ABH357" s="1"/>
      <c r="ABI357" s="1"/>
      <c r="ABJ357" s="1"/>
      <c r="ABK357" s="1"/>
      <c r="ABL357" s="1"/>
      <c r="ABM357" s="1"/>
      <c r="ABN357" s="1"/>
      <c r="ABO357" s="1"/>
      <c r="ABP357" s="1"/>
      <c r="ABQ357" s="1"/>
      <c r="ABR357" s="1"/>
      <c r="ABS357" s="1"/>
      <c r="ABT357" s="1"/>
      <c r="ABU357" s="1"/>
      <c r="ABV357" s="1"/>
      <c r="ABW357" s="1"/>
      <c r="ABX357" s="1"/>
      <c r="ABY357" s="1"/>
      <c r="ABZ357" s="1"/>
      <c r="ACA357" s="1"/>
      <c r="ACB357" s="1"/>
      <c r="ACC357" s="1"/>
      <c r="ACD357" s="1"/>
      <c r="ACE357" s="1"/>
      <c r="ACF357" s="1"/>
      <c r="ACG357" s="1"/>
      <c r="ACH357" s="1"/>
      <c r="ACI357" s="1"/>
      <c r="ACJ357" s="1"/>
      <c r="ACK357" s="1"/>
      <c r="ACL357" s="1"/>
      <c r="ACM357" s="1"/>
      <c r="ACN357" s="1"/>
      <c r="ACO357" s="1"/>
      <c r="ACP357" s="1"/>
      <c r="ACQ357" s="1"/>
      <c r="ACR357" s="1"/>
      <c r="ACS357" s="1"/>
      <c r="ACT357" s="1"/>
      <c r="ACU357" s="1"/>
      <c r="ACV357" s="1"/>
      <c r="ACW357" s="1"/>
      <c r="ACX357" s="1"/>
      <c r="ACY357" s="1"/>
      <c r="ACZ357" s="1"/>
      <c r="ADA357" s="1"/>
      <c r="ADB357" s="1"/>
      <c r="ADC357" s="1"/>
      <c r="ADD357" s="1"/>
      <c r="ADE357" s="1"/>
      <c r="ADF357" s="1"/>
      <c r="ADG357" s="1"/>
      <c r="ADH357" s="1"/>
      <c r="ADI357" s="1"/>
      <c r="ADJ357" s="1"/>
      <c r="ADK357" s="1"/>
      <c r="ADL357" s="1"/>
      <c r="ADM357" s="1"/>
      <c r="ADN357" s="1"/>
      <c r="ADO357" s="1"/>
      <c r="ADP357" s="1"/>
      <c r="ADQ357" s="1"/>
      <c r="ADR357" s="1"/>
      <c r="ADS357" s="1"/>
      <c r="ADT357" s="1"/>
      <c r="ADU357" s="1"/>
      <c r="ADV357" s="1"/>
      <c r="ADW357" s="1"/>
      <c r="ADX357" s="1"/>
      <c r="ADY357" s="1"/>
      <c r="ADZ357" s="1"/>
      <c r="AEA357" s="1"/>
      <c r="AEB357" s="1"/>
      <c r="AEC357" s="1"/>
      <c r="AED357" s="1"/>
      <c r="AEE357" s="1"/>
      <c r="AEF357" s="1"/>
      <c r="AEG357" s="1"/>
      <c r="AEH357" s="1"/>
      <c r="AEI357" s="1"/>
      <c r="AEJ357" s="1"/>
      <c r="AEK357" s="1"/>
      <c r="AEL357" s="1"/>
      <c r="AEM357" s="1"/>
      <c r="AEN357" s="1"/>
      <c r="AEO357" s="1"/>
      <c r="AEP357" s="1"/>
      <c r="AEQ357" s="1"/>
      <c r="AER357" s="1"/>
      <c r="AES357" s="1"/>
      <c r="AET357" s="1"/>
      <c r="AEU357" s="1"/>
      <c r="AEV357" s="1"/>
      <c r="AEW357" s="1"/>
      <c r="AEX357" s="1"/>
      <c r="AEY357" s="1"/>
      <c r="AEZ357" s="1"/>
      <c r="AFA357" s="1"/>
      <c r="AFB357" s="1"/>
      <c r="AFC357" s="1"/>
      <c r="AFD357" s="1"/>
      <c r="AFE357" s="1"/>
      <c r="AFF357" s="1"/>
      <c r="AFG357" s="1"/>
      <c r="AFH357" s="1"/>
      <c r="AFI357" s="1"/>
      <c r="AFJ357" s="1"/>
      <c r="AFK357" s="1"/>
      <c r="AFL357" s="1"/>
      <c r="AFM357" s="1"/>
      <c r="AFN357" s="1"/>
      <c r="AFO357" s="1"/>
      <c r="AFP357" s="1"/>
      <c r="AFQ357" s="1"/>
      <c r="AFR357" s="1"/>
      <c r="AFS357" s="1"/>
      <c r="AFT357" s="1"/>
      <c r="AFU357" s="1"/>
      <c r="AFV357" s="1"/>
      <c r="AFW357" s="1"/>
      <c r="AFX357" s="1"/>
      <c r="AFY357" s="1"/>
      <c r="AFZ357" s="1"/>
      <c r="AGA357" s="1"/>
      <c r="AGB357" s="1"/>
      <c r="AGC357" s="1"/>
      <c r="AGD357" s="1"/>
      <c r="AGE357" s="1"/>
      <c r="AGF357" s="1"/>
      <c r="AGG357" s="1"/>
      <c r="AGH357" s="1"/>
      <c r="AGI357" s="1"/>
      <c r="AGJ357" s="1"/>
      <c r="AGK357" s="1"/>
      <c r="AGL357" s="1"/>
      <c r="AGM357" s="1"/>
      <c r="AGN357" s="1"/>
      <c r="AGO357" s="1"/>
      <c r="AGP357" s="1"/>
      <c r="AGQ357" s="1"/>
      <c r="AGR357" s="1"/>
      <c r="AGS357" s="1"/>
      <c r="AGT357" s="1"/>
      <c r="AGU357" s="1"/>
      <c r="AGV357" s="1"/>
      <c r="AGW357" s="1"/>
      <c r="AGX357" s="1"/>
      <c r="AGY357" s="1"/>
      <c r="AGZ357" s="1"/>
      <c r="AHA357" s="1"/>
      <c r="AHB357" s="1"/>
      <c r="AHC357" s="1"/>
      <c r="AHD357" s="1"/>
      <c r="AHE357" s="1"/>
      <c r="AHF357" s="1"/>
      <c r="AHG357" s="1"/>
      <c r="AHH357" s="1"/>
      <c r="AHI357" s="1"/>
      <c r="AHJ357" s="1"/>
      <c r="AHK357" s="1"/>
      <c r="AHL357" s="1"/>
      <c r="AHM357" s="1"/>
      <c r="AHN357" s="1"/>
      <c r="AHO357" s="1"/>
      <c r="AHP357" s="1"/>
      <c r="AHQ357" s="1"/>
      <c r="AHR357" s="1"/>
      <c r="AHS357" s="1"/>
      <c r="AHT357" s="1"/>
    </row>
    <row r="358" spans="1:904" ht="27.75" customHeight="1">
      <c r="A358" s="150" t="s">
        <v>269</v>
      </c>
      <c r="B358" s="150"/>
      <c r="C358" s="150"/>
      <c r="D358" s="150"/>
      <c r="E358" s="150"/>
      <c r="F358" s="150"/>
      <c r="G358" s="150"/>
      <c r="H358" s="150"/>
      <c r="I358" s="150"/>
    </row>
    <row r="359" spans="1:904">
      <c r="A359" s="80">
        <v>344</v>
      </c>
      <c r="B359" s="81" t="s">
        <v>270</v>
      </c>
      <c r="C359" s="36" t="s">
        <v>889</v>
      </c>
      <c r="D359" s="46">
        <v>10</v>
      </c>
      <c r="E359" s="47">
        <v>15.699999999999998</v>
      </c>
      <c r="F359" s="47">
        <v>3.9000000000000017</v>
      </c>
      <c r="G359" s="47">
        <v>4.3999999999999995</v>
      </c>
      <c r="H359" s="47">
        <v>2.2000000000000006</v>
      </c>
      <c r="I359" s="48">
        <f t="shared" ref="I359:I386" si="34">SUM(E359:H359)</f>
        <v>26.199999999999996</v>
      </c>
    </row>
    <row r="360" spans="1:904">
      <c r="A360" s="80">
        <v>345</v>
      </c>
      <c r="B360" s="55" t="s">
        <v>271</v>
      </c>
      <c r="C360" s="36" t="s">
        <v>844</v>
      </c>
      <c r="D360" s="46">
        <v>9</v>
      </c>
      <c r="E360" s="51">
        <v>5.2000000000000011</v>
      </c>
      <c r="F360" s="51">
        <v>1.8999999999999995</v>
      </c>
      <c r="G360" s="51">
        <v>2.4000000000000004</v>
      </c>
      <c r="H360" s="52">
        <v>2.2000000000000006</v>
      </c>
      <c r="I360" s="48">
        <f t="shared" si="34"/>
        <v>11.700000000000001</v>
      </c>
    </row>
    <row r="361" spans="1:904">
      <c r="A361" s="80">
        <v>346</v>
      </c>
      <c r="B361" s="49" t="s">
        <v>843</v>
      </c>
      <c r="C361" s="36" t="s">
        <v>890</v>
      </c>
      <c r="D361" s="46">
        <v>10</v>
      </c>
      <c r="E361" s="47">
        <v>10.199999999999999</v>
      </c>
      <c r="F361" s="47">
        <v>4.4000000000000021</v>
      </c>
      <c r="G361" s="47">
        <v>3.9000000000000004</v>
      </c>
      <c r="H361" s="47">
        <v>2.7000000000000006</v>
      </c>
      <c r="I361" s="48">
        <f t="shared" si="34"/>
        <v>21.2</v>
      </c>
    </row>
    <row r="362" spans="1:904">
      <c r="A362" s="80">
        <v>347</v>
      </c>
      <c r="B362" s="55" t="s">
        <v>272</v>
      </c>
      <c r="C362" s="36" t="s">
        <v>844</v>
      </c>
      <c r="D362" s="46" t="s">
        <v>19</v>
      </c>
      <c r="E362" s="47">
        <v>5.2000000000000011</v>
      </c>
      <c r="F362" s="47">
        <v>4.9000000000000021</v>
      </c>
      <c r="G362" s="47">
        <v>1.9000000000000001</v>
      </c>
      <c r="H362" s="47">
        <v>1.7000000000000002</v>
      </c>
      <c r="I362" s="48">
        <f t="shared" si="34"/>
        <v>13.700000000000003</v>
      </c>
    </row>
    <row r="363" spans="1:904">
      <c r="A363" s="80">
        <v>348</v>
      </c>
      <c r="B363" s="45" t="s">
        <v>273</v>
      </c>
      <c r="C363" s="36" t="s">
        <v>899</v>
      </c>
      <c r="D363" s="46">
        <v>22</v>
      </c>
      <c r="E363" s="47">
        <v>12.2</v>
      </c>
      <c r="F363" s="47">
        <v>9.4000000000000021</v>
      </c>
      <c r="G363" s="47">
        <v>4.8999999999999995</v>
      </c>
      <c r="H363" s="47">
        <v>2.2000000000000006</v>
      </c>
      <c r="I363" s="48">
        <f t="shared" si="34"/>
        <v>28.7</v>
      </c>
    </row>
    <row r="364" spans="1:904">
      <c r="A364" s="80">
        <v>349</v>
      </c>
      <c r="B364" s="82" t="s">
        <v>274</v>
      </c>
      <c r="C364" s="49" t="s">
        <v>891</v>
      </c>
      <c r="D364" s="46">
        <v>9</v>
      </c>
      <c r="E364" s="47">
        <v>12.2</v>
      </c>
      <c r="F364" s="47">
        <v>4.9000000000000021</v>
      </c>
      <c r="G364" s="47">
        <v>4.8999999999999995</v>
      </c>
      <c r="H364" s="47">
        <v>2.2000000000000006</v>
      </c>
      <c r="I364" s="48">
        <f t="shared" si="34"/>
        <v>24.2</v>
      </c>
    </row>
    <row r="365" spans="1:904">
      <c r="A365" s="80">
        <v>350</v>
      </c>
      <c r="B365" s="45" t="s">
        <v>849</v>
      </c>
      <c r="C365" s="49" t="s">
        <v>891</v>
      </c>
      <c r="D365" s="46">
        <v>5</v>
      </c>
      <c r="E365" s="47">
        <v>5.2000000000000011</v>
      </c>
      <c r="F365" s="47">
        <v>4.4000000000000021</v>
      </c>
      <c r="G365" s="47">
        <v>3.9000000000000004</v>
      </c>
      <c r="H365" s="47">
        <v>2.2000000000000006</v>
      </c>
      <c r="I365" s="48">
        <f t="shared" si="34"/>
        <v>15.700000000000005</v>
      </c>
    </row>
    <row r="366" spans="1:904">
      <c r="A366" s="80">
        <v>351</v>
      </c>
      <c r="B366" s="45" t="s">
        <v>275</v>
      </c>
      <c r="C366" s="36" t="s">
        <v>898</v>
      </c>
      <c r="D366" s="46">
        <v>27</v>
      </c>
      <c r="E366" s="47">
        <v>11.2</v>
      </c>
      <c r="F366" s="47">
        <v>5.4000000000000021</v>
      </c>
      <c r="G366" s="47">
        <v>4.8999999999999995</v>
      </c>
      <c r="H366" s="47">
        <v>2.2000000000000006</v>
      </c>
      <c r="I366" s="48">
        <f t="shared" si="34"/>
        <v>23.7</v>
      </c>
    </row>
    <row r="367" spans="1:904">
      <c r="A367" s="80">
        <v>352</v>
      </c>
      <c r="B367" s="45" t="s">
        <v>276</v>
      </c>
      <c r="C367" s="49" t="s">
        <v>891</v>
      </c>
      <c r="D367" s="46">
        <v>10</v>
      </c>
      <c r="E367" s="47">
        <v>5.7000000000000011</v>
      </c>
      <c r="F367" s="47">
        <v>2.8999999999999995</v>
      </c>
      <c r="G367" s="47">
        <v>1.9000000000000001</v>
      </c>
      <c r="H367" s="47">
        <v>1.4</v>
      </c>
      <c r="I367" s="48">
        <f t="shared" si="34"/>
        <v>11.900000000000002</v>
      </c>
    </row>
    <row r="368" spans="1:904">
      <c r="A368" s="80">
        <v>353</v>
      </c>
      <c r="B368" s="45" t="s">
        <v>393</v>
      </c>
      <c r="C368" s="49" t="s">
        <v>891</v>
      </c>
      <c r="D368" s="46">
        <v>8</v>
      </c>
      <c r="E368" s="47">
        <v>4.7000000000000011</v>
      </c>
      <c r="F368" s="47">
        <v>3.9000000000000017</v>
      </c>
      <c r="G368" s="47">
        <v>4.3999999999999995</v>
      </c>
      <c r="H368" s="47">
        <v>3.2000000000000006</v>
      </c>
      <c r="I368" s="48">
        <f>SUM(E368:H368)</f>
        <v>16.200000000000003</v>
      </c>
    </row>
    <row r="369" spans="1:9">
      <c r="A369" s="80">
        <v>354</v>
      </c>
      <c r="B369" s="55" t="s">
        <v>770</v>
      </c>
      <c r="C369" s="36" t="s">
        <v>892</v>
      </c>
      <c r="D369" s="46" t="s">
        <v>19</v>
      </c>
      <c r="E369" s="47">
        <v>5.7000000000000011</v>
      </c>
      <c r="F369" s="47">
        <v>3.9000000000000017</v>
      </c>
      <c r="G369" s="47">
        <v>3.4000000000000004</v>
      </c>
      <c r="H369" s="47">
        <v>2.2000000000000006</v>
      </c>
      <c r="I369" s="48">
        <f>SUM(E369:H369)</f>
        <v>15.200000000000005</v>
      </c>
    </row>
    <row r="370" spans="1:9" s="1" customFormat="1">
      <c r="A370" s="80">
        <v>355</v>
      </c>
      <c r="B370" s="55" t="s">
        <v>277</v>
      </c>
      <c r="C370" s="49" t="s">
        <v>891</v>
      </c>
      <c r="D370" s="46" t="s">
        <v>19</v>
      </c>
      <c r="E370" s="47">
        <v>4.7000000000000011</v>
      </c>
      <c r="F370" s="47">
        <v>2.3999999999999995</v>
      </c>
      <c r="G370" s="47">
        <v>1.9000000000000001</v>
      </c>
      <c r="H370" s="47">
        <v>2.7000000000000006</v>
      </c>
      <c r="I370" s="48">
        <f>SUM(E370:H370)</f>
        <v>11.700000000000001</v>
      </c>
    </row>
    <row r="371" spans="1:9">
      <c r="A371" s="80">
        <v>356</v>
      </c>
      <c r="B371" s="45" t="s">
        <v>278</v>
      </c>
      <c r="C371" s="36" t="s">
        <v>852</v>
      </c>
      <c r="D371" s="46">
        <v>15</v>
      </c>
      <c r="E371" s="47">
        <v>8.6999999999999993</v>
      </c>
      <c r="F371" s="47">
        <v>4.9000000000000021</v>
      </c>
      <c r="G371" s="47">
        <v>1.9000000000000001</v>
      </c>
      <c r="H371" s="47">
        <v>2.2000000000000006</v>
      </c>
      <c r="I371" s="48">
        <f t="shared" si="34"/>
        <v>17.700000000000003</v>
      </c>
    </row>
    <row r="372" spans="1:9">
      <c r="A372" s="80">
        <v>357</v>
      </c>
      <c r="B372" s="55" t="s">
        <v>279</v>
      </c>
      <c r="C372" s="36" t="s">
        <v>853</v>
      </c>
      <c r="D372" s="46">
        <v>10</v>
      </c>
      <c r="E372" s="47">
        <v>5.7000000000000011</v>
      </c>
      <c r="F372" s="47">
        <v>4.9000000000000021</v>
      </c>
      <c r="G372" s="47">
        <v>2.9000000000000004</v>
      </c>
      <c r="H372" s="47">
        <v>2.2000000000000006</v>
      </c>
      <c r="I372" s="48">
        <f t="shared" si="34"/>
        <v>15.700000000000005</v>
      </c>
    </row>
    <row r="373" spans="1:9">
      <c r="A373" s="80">
        <v>358</v>
      </c>
      <c r="B373" s="45" t="s">
        <v>280</v>
      </c>
      <c r="C373" s="36" t="s">
        <v>851</v>
      </c>
      <c r="D373" s="46" t="s">
        <v>19</v>
      </c>
      <c r="E373" s="47">
        <v>5.2000000000000011</v>
      </c>
      <c r="F373" s="47">
        <v>5.4000000000000021</v>
      </c>
      <c r="G373" s="47">
        <v>4.3999999999999995</v>
      </c>
      <c r="H373" s="47">
        <v>2.2000000000000006</v>
      </c>
      <c r="I373" s="48">
        <f t="shared" si="34"/>
        <v>17.200000000000003</v>
      </c>
    </row>
    <row r="374" spans="1:9" s="1" customFormat="1">
      <c r="A374" s="80">
        <v>359</v>
      </c>
      <c r="B374" s="135" t="s">
        <v>133</v>
      </c>
      <c r="C374" s="49" t="s">
        <v>891</v>
      </c>
      <c r="D374" s="46">
        <v>10</v>
      </c>
      <c r="E374" s="47">
        <v>5.7000000000000011</v>
      </c>
      <c r="F374" s="47">
        <v>3.9000000000000017</v>
      </c>
      <c r="G374" s="47">
        <v>2.9000000000000004</v>
      </c>
      <c r="H374" s="47">
        <v>2.7000000000000006</v>
      </c>
      <c r="I374" s="48">
        <f t="shared" si="34"/>
        <v>15.200000000000005</v>
      </c>
    </row>
    <row r="375" spans="1:9">
      <c r="A375" s="80">
        <v>360</v>
      </c>
      <c r="B375" s="45" t="s">
        <v>281</v>
      </c>
      <c r="C375" s="36" t="s">
        <v>897</v>
      </c>
      <c r="D375" s="46" t="s">
        <v>19</v>
      </c>
      <c r="E375" s="47">
        <v>4.7000000000000011</v>
      </c>
      <c r="F375" s="47">
        <v>2.8999999999999995</v>
      </c>
      <c r="G375" s="47">
        <v>3.9000000000000004</v>
      </c>
      <c r="H375" s="47">
        <v>3.2000000000000006</v>
      </c>
      <c r="I375" s="48">
        <f t="shared" si="34"/>
        <v>14.700000000000001</v>
      </c>
    </row>
    <row r="376" spans="1:9">
      <c r="A376" s="80">
        <v>361</v>
      </c>
      <c r="B376" s="45" t="s">
        <v>282</v>
      </c>
      <c r="C376" s="49" t="s">
        <v>891</v>
      </c>
      <c r="D376" s="46">
        <v>10</v>
      </c>
      <c r="E376" s="47">
        <v>4.2000000000000011</v>
      </c>
      <c r="F376" s="47">
        <v>3.9000000000000017</v>
      </c>
      <c r="G376" s="47">
        <v>3.9000000000000004</v>
      </c>
      <c r="H376" s="47">
        <v>2.7000000000000006</v>
      </c>
      <c r="I376" s="48">
        <f t="shared" si="34"/>
        <v>14.700000000000005</v>
      </c>
    </row>
    <row r="377" spans="1:9">
      <c r="A377" s="80">
        <v>362</v>
      </c>
      <c r="B377" s="45" t="s">
        <v>283</v>
      </c>
      <c r="C377" s="36" t="s">
        <v>895</v>
      </c>
      <c r="D377" s="46" t="s">
        <v>19</v>
      </c>
      <c r="E377" s="47">
        <v>3.2000000000000006</v>
      </c>
      <c r="F377" s="47">
        <v>2.8999999999999995</v>
      </c>
      <c r="G377" s="47">
        <v>2.4000000000000004</v>
      </c>
      <c r="H377" s="47">
        <v>2.2000000000000006</v>
      </c>
      <c r="I377" s="83">
        <f>SUM(E377:H377)</f>
        <v>10.700000000000001</v>
      </c>
    </row>
    <row r="378" spans="1:9">
      <c r="A378" s="80">
        <v>363</v>
      </c>
      <c r="B378" s="49" t="s">
        <v>284</v>
      </c>
      <c r="C378" s="36" t="s">
        <v>896</v>
      </c>
      <c r="D378" s="46" t="s">
        <v>19</v>
      </c>
      <c r="E378" s="47">
        <v>4.7000000000000011</v>
      </c>
      <c r="F378" s="47">
        <v>4.4000000000000021</v>
      </c>
      <c r="G378" s="47">
        <v>3.4000000000000004</v>
      </c>
      <c r="H378" s="47">
        <v>1.2</v>
      </c>
      <c r="I378" s="83">
        <f>SUM(E378:H378)</f>
        <v>13.700000000000003</v>
      </c>
    </row>
    <row r="379" spans="1:9">
      <c r="A379" s="80">
        <v>364</v>
      </c>
      <c r="B379" s="49" t="s">
        <v>285</v>
      </c>
      <c r="C379" s="36" t="s">
        <v>847</v>
      </c>
      <c r="D379" s="46" t="s">
        <v>19</v>
      </c>
      <c r="E379" s="47">
        <v>3.2000000000000006</v>
      </c>
      <c r="F379" s="47">
        <v>4.4000000000000021</v>
      </c>
      <c r="G379" s="47">
        <v>2.9000000000000004</v>
      </c>
      <c r="H379" s="47">
        <v>2.2000000000000006</v>
      </c>
      <c r="I379" s="83">
        <f>SUM(E379:H379)</f>
        <v>12.700000000000005</v>
      </c>
    </row>
    <row r="380" spans="1:9">
      <c r="A380" s="80">
        <v>365</v>
      </c>
      <c r="B380" s="49" t="s">
        <v>848</v>
      </c>
      <c r="C380" s="36" t="s">
        <v>844</v>
      </c>
      <c r="D380" s="46" t="s">
        <v>19</v>
      </c>
      <c r="E380" s="47">
        <v>5.2000000000000011</v>
      </c>
      <c r="F380" s="47">
        <v>2.3999999999999995</v>
      </c>
      <c r="G380" s="47">
        <v>1.9000000000000001</v>
      </c>
      <c r="H380" s="47">
        <v>1.2</v>
      </c>
      <c r="I380" s="48">
        <f>SUM(E380:H380)</f>
        <v>10.7</v>
      </c>
    </row>
    <row r="381" spans="1:9">
      <c r="A381" s="80">
        <v>366</v>
      </c>
      <c r="B381" s="49" t="s">
        <v>286</v>
      </c>
      <c r="C381" s="36" t="s">
        <v>845</v>
      </c>
      <c r="D381" s="46" t="s">
        <v>19</v>
      </c>
      <c r="E381" s="47">
        <v>6.2000000000000011</v>
      </c>
      <c r="F381" s="47">
        <v>3.9000000000000017</v>
      </c>
      <c r="G381" s="47">
        <v>1.9000000000000001</v>
      </c>
      <c r="H381" s="47">
        <v>1.2</v>
      </c>
      <c r="I381" s="48">
        <f>SUM(E381:H381)</f>
        <v>13.200000000000003</v>
      </c>
    </row>
    <row r="382" spans="1:9">
      <c r="A382" s="80">
        <v>367</v>
      </c>
      <c r="B382" s="49" t="s">
        <v>287</v>
      </c>
      <c r="C382" s="36" t="s">
        <v>854</v>
      </c>
      <c r="D382" s="46">
        <v>10</v>
      </c>
      <c r="E382" s="47">
        <v>5.2000000000000011</v>
      </c>
      <c r="F382" s="47">
        <v>2.8999999999999995</v>
      </c>
      <c r="G382" s="47">
        <v>2.9000000000000004</v>
      </c>
      <c r="H382" s="47">
        <v>2.7000000000000006</v>
      </c>
      <c r="I382" s="48">
        <f t="shared" si="34"/>
        <v>13.700000000000003</v>
      </c>
    </row>
    <row r="383" spans="1:9">
      <c r="A383" s="80">
        <v>368</v>
      </c>
      <c r="B383" s="135" t="s">
        <v>288</v>
      </c>
      <c r="C383" s="49" t="s">
        <v>891</v>
      </c>
      <c r="D383" s="46" t="s">
        <v>19</v>
      </c>
      <c r="E383" s="47">
        <v>5.7000000000000011</v>
      </c>
      <c r="F383" s="47">
        <v>4.4000000000000021</v>
      </c>
      <c r="G383" s="47">
        <v>2.4000000000000004</v>
      </c>
      <c r="H383" s="47">
        <v>1.5</v>
      </c>
      <c r="I383" s="48">
        <f t="shared" si="34"/>
        <v>14.000000000000004</v>
      </c>
    </row>
    <row r="384" spans="1:9">
      <c r="A384" s="80">
        <v>369</v>
      </c>
      <c r="B384" s="135" t="s">
        <v>289</v>
      </c>
      <c r="C384" s="49" t="s">
        <v>891</v>
      </c>
      <c r="D384" s="46" t="s">
        <v>19</v>
      </c>
      <c r="E384" s="47">
        <v>5.2000000000000011</v>
      </c>
      <c r="F384" s="47">
        <v>4.4000000000000021</v>
      </c>
      <c r="G384" s="47">
        <v>1.9000000000000001</v>
      </c>
      <c r="H384" s="47">
        <v>1.5</v>
      </c>
      <c r="I384" s="48">
        <f t="shared" si="34"/>
        <v>13.000000000000004</v>
      </c>
    </row>
    <row r="385" spans="1:9">
      <c r="A385" s="80">
        <v>370</v>
      </c>
      <c r="B385" s="45" t="s">
        <v>290</v>
      </c>
      <c r="C385" s="49" t="s">
        <v>891</v>
      </c>
      <c r="D385" s="46" t="s">
        <v>19</v>
      </c>
      <c r="E385" s="47">
        <v>3.7000000000000006</v>
      </c>
      <c r="F385" s="47">
        <v>2.3999999999999995</v>
      </c>
      <c r="G385" s="47">
        <v>2.4000000000000004</v>
      </c>
      <c r="H385" s="47">
        <v>1.5</v>
      </c>
      <c r="I385" s="48">
        <f t="shared" si="34"/>
        <v>10</v>
      </c>
    </row>
    <row r="386" spans="1:9">
      <c r="A386" s="80">
        <v>371</v>
      </c>
      <c r="B386" s="137" t="s">
        <v>291</v>
      </c>
      <c r="C386" s="36" t="s">
        <v>901</v>
      </c>
      <c r="D386" s="46" t="s">
        <v>19</v>
      </c>
      <c r="E386" s="47">
        <v>3.7000000000000006</v>
      </c>
      <c r="F386" s="47">
        <v>2.3999999999999995</v>
      </c>
      <c r="G386" s="47">
        <v>2.4000000000000004</v>
      </c>
      <c r="H386" s="47">
        <v>2.2000000000000006</v>
      </c>
      <c r="I386" s="48">
        <f t="shared" si="34"/>
        <v>10.700000000000001</v>
      </c>
    </row>
    <row r="387" spans="1:9">
      <c r="A387" s="80">
        <v>372</v>
      </c>
      <c r="B387" s="39" t="s">
        <v>292</v>
      </c>
      <c r="C387" s="49" t="s">
        <v>891</v>
      </c>
      <c r="D387" s="46">
        <v>20</v>
      </c>
      <c r="E387" s="47">
        <v>6.7</v>
      </c>
      <c r="F387" s="47">
        <v>4.4000000000000021</v>
      </c>
      <c r="G387" s="47">
        <v>2.9000000000000004</v>
      </c>
      <c r="H387" s="47">
        <v>2.4000000000000004</v>
      </c>
      <c r="I387" s="48">
        <f t="shared" ref="I387:I403" si="35">SUM(E387:H387)</f>
        <v>16.400000000000002</v>
      </c>
    </row>
    <row r="388" spans="1:9">
      <c r="A388" s="80">
        <v>373</v>
      </c>
      <c r="B388" s="137" t="s">
        <v>293</v>
      </c>
      <c r="C388" s="49" t="s">
        <v>891</v>
      </c>
      <c r="D388" s="46" t="s">
        <v>19</v>
      </c>
      <c r="E388" s="47">
        <v>4.7000000000000011</v>
      </c>
      <c r="F388" s="47">
        <v>3.4000000000000012</v>
      </c>
      <c r="G388" s="47">
        <v>3.4000000000000004</v>
      </c>
      <c r="H388" s="47">
        <v>2.2000000000000006</v>
      </c>
      <c r="I388" s="48">
        <f t="shared" si="35"/>
        <v>13.700000000000003</v>
      </c>
    </row>
    <row r="389" spans="1:9">
      <c r="A389" s="80">
        <v>374</v>
      </c>
      <c r="B389" s="137" t="s">
        <v>294</v>
      </c>
      <c r="C389" s="49" t="s">
        <v>891</v>
      </c>
      <c r="D389" s="46">
        <v>6</v>
      </c>
      <c r="E389" s="47">
        <v>4.2000000000000011</v>
      </c>
      <c r="F389" s="47">
        <v>3.4000000000000012</v>
      </c>
      <c r="G389" s="47">
        <v>1.9000000000000001</v>
      </c>
      <c r="H389" s="47">
        <v>1.4</v>
      </c>
      <c r="I389" s="48">
        <f t="shared" si="35"/>
        <v>10.900000000000002</v>
      </c>
    </row>
    <row r="390" spans="1:9">
      <c r="A390" s="80">
        <v>375</v>
      </c>
      <c r="B390" s="39" t="s">
        <v>295</v>
      </c>
      <c r="C390" s="49" t="s">
        <v>891</v>
      </c>
      <c r="D390" s="46" t="s">
        <v>19</v>
      </c>
      <c r="E390" s="47">
        <v>5.2000000000000011</v>
      </c>
      <c r="F390" s="47">
        <v>4.4000000000000021</v>
      </c>
      <c r="G390" s="47">
        <v>1.9000000000000001</v>
      </c>
      <c r="H390" s="47">
        <v>1.4</v>
      </c>
      <c r="I390" s="48">
        <f t="shared" si="35"/>
        <v>12.900000000000004</v>
      </c>
    </row>
    <row r="391" spans="1:9">
      <c r="A391" s="80">
        <v>376</v>
      </c>
      <c r="B391" s="137" t="s">
        <v>296</v>
      </c>
      <c r="C391" s="49" t="s">
        <v>891</v>
      </c>
      <c r="D391" s="46" t="s">
        <v>19</v>
      </c>
      <c r="E391" s="47">
        <v>3.7000000000000006</v>
      </c>
      <c r="F391" s="47">
        <v>2.3999999999999995</v>
      </c>
      <c r="G391" s="47">
        <v>2.4000000000000004</v>
      </c>
      <c r="H391" s="47">
        <v>2.2000000000000006</v>
      </c>
      <c r="I391" s="48">
        <f t="shared" si="35"/>
        <v>10.700000000000001</v>
      </c>
    </row>
    <row r="392" spans="1:9">
      <c r="A392" s="80">
        <v>377</v>
      </c>
      <c r="B392" s="39" t="s">
        <v>297</v>
      </c>
      <c r="C392" s="49" t="s">
        <v>891</v>
      </c>
      <c r="D392" s="46">
        <v>10</v>
      </c>
      <c r="E392" s="47">
        <v>5.2000000000000011</v>
      </c>
      <c r="F392" s="47">
        <v>4.9000000000000021</v>
      </c>
      <c r="G392" s="47">
        <v>2.9000000000000004</v>
      </c>
      <c r="H392" s="47">
        <v>2.7000000000000006</v>
      </c>
      <c r="I392" s="48">
        <f t="shared" si="35"/>
        <v>15.700000000000005</v>
      </c>
    </row>
    <row r="393" spans="1:9">
      <c r="A393" s="80">
        <v>378</v>
      </c>
      <c r="B393" s="39" t="s">
        <v>298</v>
      </c>
      <c r="C393" s="49" t="s">
        <v>891</v>
      </c>
      <c r="D393" s="46" t="s">
        <v>19</v>
      </c>
      <c r="E393" s="47">
        <v>3.2000000000000006</v>
      </c>
      <c r="F393" s="47">
        <v>2.8999999999999995</v>
      </c>
      <c r="G393" s="47">
        <v>1.9000000000000001</v>
      </c>
      <c r="H393" s="47">
        <v>1.5</v>
      </c>
      <c r="I393" s="83">
        <f t="shared" si="35"/>
        <v>9.5</v>
      </c>
    </row>
    <row r="394" spans="1:9">
      <c r="A394" s="80">
        <v>379</v>
      </c>
      <c r="B394" s="39" t="s">
        <v>299</v>
      </c>
      <c r="C394" s="49" t="s">
        <v>891</v>
      </c>
      <c r="D394" s="46" t="s">
        <v>19</v>
      </c>
      <c r="E394" s="47">
        <v>4.7000000000000011</v>
      </c>
      <c r="F394" s="47">
        <v>4.4000000000000021</v>
      </c>
      <c r="G394" s="47">
        <v>3.4000000000000004</v>
      </c>
      <c r="H394" s="47">
        <v>1.2</v>
      </c>
      <c r="I394" s="83">
        <f t="shared" si="35"/>
        <v>13.700000000000003</v>
      </c>
    </row>
    <row r="395" spans="1:9">
      <c r="A395" s="80">
        <v>380</v>
      </c>
      <c r="B395" s="54" t="s">
        <v>300</v>
      </c>
      <c r="C395" s="36" t="s">
        <v>900</v>
      </c>
      <c r="D395" s="46">
        <v>10</v>
      </c>
      <c r="E395" s="47">
        <v>6.7</v>
      </c>
      <c r="F395" s="47">
        <v>2.8999999999999995</v>
      </c>
      <c r="G395" s="47">
        <v>2.9000000000000004</v>
      </c>
      <c r="H395" s="47">
        <v>2.7000000000000006</v>
      </c>
      <c r="I395" s="48">
        <f t="shared" si="35"/>
        <v>15.200000000000001</v>
      </c>
    </row>
    <row r="396" spans="1:9">
      <c r="A396" s="80">
        <v>381</v>
      </c>
      <c r="B396" s="54" t="s">
        <v>850</v>
      </c>
      <c r="C396" s="49" t="s">
        <v>891</v>
      </c>
      <c r="D396" s="46" t="s">
        <v>19</v>
      </c>
      <c r="E396" s="47">
        <v>5.7000000000000011</v>
      </c>
      <c r="F396" s="47">
        <v>4.4000000000000021</v>
      </c>
      <c r="G396" s="47">
        <v>2.4000000000000004</v>
      </c>
      <c r="H396" s="47">
        <v>2.2000000000000006</v>
      </c>
      <c r="I396" s="48">
        <f t="shared" si="35"/>
        <v>14.700000000000005</v>
      </c>
    </row>
    <row r="397" spans="1:9">
      <c r="A397" s="80">
        <v>382</v>
      </c>
      <c r="B397" s="137" t="s">
        <v>301</v>
      </c>
      <c r="C397" s="49" t="s">
        <v>891</v>
      </c>
      <c r="D397" s="46" t="s">
        <v>19</v>
      </c>
      <c r="E397" s="47">
        <v>3.2000000000000006</v>
      </c>
      <c r="F397" s="47">
        <v>4.4000000000000021</v>
      </c>
      <c r="G397" s="47">
        <v>2.9000000000000004</v>
      </c>
      <c r="H397" s="47">
        <v>2.2000000000000006</v>
      </c>
      <c r="I397" s="83">
        <f t="shared" si="35"/>
        <v>12.700000000000005</v>
      </c>
    </row>
    <row r="398" spans="1:9">
      <c r="A398" s="80">
        <v>383</v>
      </c>
      <c r="B398" s="54" t="s">
        <v>302</v>
      </c>
      <c r="C398" s="36" t="s">
        <v>894</v>
      </c>
      <c r="D398" s="46">
        <v>10</v>
      </c>
      <c r="E398" s="47">
        <v>6.7</v>
      </c>
      <c r="F398" s="47">
        <v>4.4000000000000021</v>
      </c>
      <c r="G398" s="47">
        <v>2.9000000000000004</v>
      </c>
      <c r="H398" s="47">
        <v>1.4</v>
      </c>
      <c r="I398" s="48">
        <f t="shared" si="35"/>
        <v>15.400000000000002</v>
      </c>
    </row>
    <row r="399" spans="1:9">
      <c r="A399" s="80">
        <v>384</v>
      </c>
      <c r="B399" s="138" t="s">
        <v>303</v>
      </c>
      <c r="C399" s="36" t="s">
        <v>893</v>
      </c>
      <c r="D399" s="46">
        <v>10</v>
      </c>
      <c r="E399" s="47">
        <v>5.2000000000000011</v>
      </c>
      <c r="F399" s="47">
        <v>4.9000000000000021</v>
      </c>
      <c r="G399" s="47">
        <v>2.9000000000000004</v>
      </c>
      <c r="H399" s="47">
        <v>1.4</v>
      </c>
      <c r="I399" s="48">
        <f t="shared" si="35"/>
        <v>14.400000000000004</v>
      </c>
    </row>
    <row r="400" spans="1:9">
      <c r="A400" s="80">
        <v>385</v>
      </c>
      <c r="B400" s="57" t="s">
        <v>304</v>
      </c>
      <c r="C400" s="49" t="s">
        <v>891</v>
      </c>
      <c r="D400" s="46" t="s">
        <v>19</v>
      </c>
      <c r="E400" s="47">
        <v>4.7000000000000011</v>
      </c>
      <c r="F400" s="47">
        <v>4.4000000000000021</v>
      </c>
      <c r="G400" s="47">
        <v>3.4000000000000004</v>
      </c>
      <c r="H400" s="47">
        <v>1.2</v>
      </c>
      <c r="I400" s="83">
        <f t="shared" si="35"/>
        <v>13.700000000000003</v>
      </c>
    </row>
    <row r="401" spans="1:9">
      <c r="A401" s="80">
        <v>386</v>
      </c>
      <c r="B401" s="57" t="s">
        <v>305</v>
      </c>
      <c r="C401" s="36" t="s">
        <v>846</v>
      </c>
      <c r="D401" s="46" t="s">
        <v>19</v>
      </c>
      <c r="E401" s="47">
        <v>3.2000000000000006</v>
      </c>
      <c r="F401" s="47">
        <v>4.4000000000000021</v>
      </c>
      <c r="G401" s="47">
        <v>2.9000000000000004</v>
      </c>
      <c r="H401" s="47">
        <v>2.2000000000000006</v>
      </c>
      <c r="I401" s="83">
        <f t="shared" si="35"/>
        <v>12.700000000000005</v>
      </c>
    </row>
    <row r="402" spans="1:9">
      <c r="A402" s="80">
        <v>387</v>
      </c>
      <c r="B402" s="39" t="s">
        <v>306</v>
      </c>
      <c r="C402" s="49" t="s">
        <v>891</v>
      </c>
      <c r="D402" s="46">
        <v>50</v>
      </c>
      <c r="E402" s="47">
        <v>28.7</v>
      </c>
      <c r="F402" s="47">
        <v>14.900000000000002</v>
      </c>
      <c r="G402" s="47">
        <v>9.8999999999999986</v>
      </c>
      <c r="H402" s="47">
        <v>3.2</v>
      </c>
      <c r="I402" s="48">
        <f t="shared" si="35"/>
        <v>56.7</v>
      </c>
    </row>
    <row r="403" spans="1:9">
      <c r="A403" s="80">
        <v>388</v>
      </c>
      <c r="B403" s="39" t="s">
        <v>307</v>
      </c>
      <c r="C403" s="49" t="s">
        <v>891</v>
      </c>
      <c r="D403" s="46">
        <v>10</v>
      </c>
      <c r="E403" s="47">
        <v>5.7000000000000011</v>
      </c>
      <c r="F403" s="47">
        <v>4.9000000000000021</v>
      </c>
      <c r="G403" s="47">
        <v>2.9000000000000004</v>
      </c>
      <c r="H403" s="47">
        <v>2.2000000000000006</v>
      </c>
      <c r="I403" s="48">
        <f t="shared" si="35"/>
        <v>15.700000000000005</v>
      </c>
    </row>
    <row r="404" spans="1:9">
      <c r="A404" s="80">
        <v>389</v>
      </c>
      <c r="B404" s="41" t="s">
        <v>753</v>
      </c>
      <c r="C404" s="49" t="s">
        <v>891</v>
      </c>
      <c r="D404" s="46">
        <v>3</v>
      </c>
      <c r="E404" s="47">
        <v>4.7000000000000011</v>
      </c>
      <c r="F404" s="47">
        <v>4.4000000000000021</v>
      </c>
      <c r="G404" s="47">
        <v>3.4000000000000004</v>
      </c>
      <c r="H404" s="47">
        <v>1.2</v>
      </c>
      <c r="I404" s="83">
        <f t="shared" ref="I404:I408" si="36">SUM(E404:H404)</f>
        <v>13.700000000000003</v>
      </c>
    </row>
    <row r="405" spans="1:9">
      <c r="A405" s="80">
        <v>390</v>
      </c>
      <c r="B405" s="41" t="s">
        <v>771</v>
      </c>
      <c r="C405" s="49" t="s">
        <v>891</v>
      </c>
      <c r="D405" s="46">
        <v>10</v>
      </c>
      <c r="E405" s="47">
        <v>6.7</v>
      </c>
      <c r="F405" s="47">
        <v>2.8999999999999995</v>
      </c>
      <c r="G405" s="47">
        <v>2.9000000000000004</v>
      </c>
      <c r="H405" s="47">
        <v>1.4</v>
      </c>
      <c r="I405" s="48">
        <f t="shared" si="36"/>
        <v>13.9</v>
      </c>
    </row>
    <row r="406" spans="1:9">
      <c r="A406" s="80">
        <v>391</v>
      </c>
      <c r="B406" s="41" t="s">
        <v>772</v>
      </c>
      <c r="C406" s="49" t="s">
        <v>891</v>
      </c>
      <c r="D406" s="46">
        <v>9</v>
      </c>
      <c r="E406" s="47">
        <v>5.7000000000000011</v>
      </c>
      <c r="F406" s="47">
        <v>4.4000000000000021</v>
      </c>
      <c r="G406" s="47">
        <v>2.4000000000000004</v>
      </c>
      <c r="H406" s="47">
        <v>2.2000000000000006</v>
      </c>
      <c r="I406" s="48">
        <f t="shared" si="36"/>
        <v>14.700000000000005</v>
      </c>
    </row>
    <row r="407" spans="1:9">
      <c r="A407" s="80">
        <v>392</v>
      </c>
      <c r="B407" s="139" t="s">
        <v>782</v>
      </c>
      <c r="C407" s="49" t="s">
        <v>891</v>
      </c>
      <c r="D407" s="46" t="s">
        <v>19</v>
      </c>
      <c r="E407" s="47">
        <v>3.2000000000000006</v>
      </c>
      <c r="F407" s="47">
        <v>1.3999999999999995</v>
      </c>
      <c r="G407" s="47">
        <v>2.9000000000000004</v>
      </c>
      <c r="H407" s="47">
        <v>2.2000000000000006</v>
      </c>
      <c r="I407" s="83">
        <f t="shared" si="36"/>
        <v>9.7000000000000011</v>
      </c>
    </row>
    <row r="408" spans="1:9">
      <c r="A408" s="80">
        <v>393</v>
      </c>
      <c r="B408" s="36" t="s">
        <v>783</v>
      </c>
      <c r="C408" s="49" t="s">
        <v>891</v>
      </c>
      <c r="D408" s="46">
        <v>5</v>
      </c>
      <c r="E408" s="47">
        <v>7.7</v>
      </c>
      <c r="F408" s="47">
        <v>2.8999999999999995</v>
      </c>
      <c r="G408" s="47">
        <v>1.4000000000000001</v>
      </c>
      <c r="H408" s="47">
        <v>0.7</v>
      </c>
      <c r="I408" s="48">
        <f t="shared" si="36"/>
        <v>12.7</v>
      </c>
    </row>
    <row r="409" spans="1:9">
      <c r="A409" s="80">
        <v>394</v>
      </c>
      <c r="B409" s="36" t="s">
        <v>788</v>
      </c>
      <c r="C409" s="49" t="s">
        <v>891</v>
      </c>
      <c r="D409" s="46">
        <v>4</v>
      </c>
      <c r="E409" s="47">
        <v>3.2000000000000006</v>
      </c>
      <c r="F409" s="47">
        <v>1.3999999999999995</v>
      </c>
      <c r="G409" s="47">
        <v>2.9000000000000004</v>
      </c>
      <c r="H409" s="47">
        <v>1.4</v>
      </c>
      <c r="I409" s="83">
        <f t="shared" ref="I409" si="37">SUM(E409:H409)</f>
        <v>8.9</v>
      </c>
    </row>
    <row r="410" spans="1:9">
      <c r="A410" s="80">
        <v>395</v>
      </c>
      <c r="B410" s="36" t="s">
        <v>803</v>
      </c>
      <c r="C410" s="49" t="s">
        <v>891</v>
      </c>
      <c r="D410" s="46" t="s">
        <v>19</v>
      </c>
      <c r="E410" s="47">
        <v>3.7000000000000006</v>
      </c>
      <c r="F410" s="47">
        <v>2.3999999999999995</v>
      </c>
      <c r="G410" s="47">
        <v>2.4000000000000004</v>
      </c>
      <c r="H410" s="47">
        <v>1.5</v>
      </c>
      <c r="I410" s="48">
        <f t="shared" ref="I410" si="38">SUM(E410:H410)</f>
        <v>10</v>
      </c>
    </row>
    <row r="411" spans="1:9">
      <c r="A411" s="80">
        <v>396</v>
      </c>
      <c r="B411" s="36" t="s">
        <v>804</v>
      </c>
      <c r="C411" s="49" t="s">
        <v>891</v>
      </c>
      <c r="D411" s="46" t="s">
        <v>19</v>
      </c>
      <c r="E411" s="47">
        <v>3.2000000000000006</v>
      </c>
      <c r="F411" s="47">
        <v>1.3999999999999995</v>
      </c>
      <c r="G411" s="47">
        <v>2.9000000000000004</v>
      </c>
      <c r="H411" s="47">
        <v>2.2000000000000006</v>
      </c>
      <c r="I411" s="83">
        <f t="shared" ref="I411:I412" si="39">SUM(E411:H411)</f>
        <v>9.7000000000000011</v>
      </c>
    </row>
    <row r="412" spans="1:9">
      <c r="A412" s="80">
        <v>397</v>
      </c>
      <c r="B412" s="139" t="s">
        <v>1087</v>
      </c>
      <c r="C412" s="49" t="s">
        <v>891</v>
      </c>
      <c r="D412" s="46" t="s">
        <v>19</v>
      </c>
      <c r="E412" s="47">
        <v>3.2000000000000006</v>
      </c>
      <c r="F412" s="47">
        <v>4.4000000000000021</v>
      </c>
      <c r="G412" s="47">
        <v>2.9000000000000004</v>
      </c>
      <c r="H412" s="47">
        <v>1.5</v>
      </c>
      <c r="I412" s="83">
        <f t="shared" si="39"/>
        <v>12.000000000000004</v>
      </c>
    </row>
    <row r="413" spans="1:9" ht="14.25" customHeight="1">
      <c r="A413" s="80">
        <v>398</v>
      </c>
      <c r="B413" s="36" t="s">
        <v>1088</v>
      </c>
      <c r="C413" s="49" t="s">
        <v>891</v>
      </c>
      <c r="D413" s="46">
        <v>9</v>
      </c>
      <c r="E413" s="47">
        <v>5.2000000000000011</v>
      </c>
      <c r="F413" s="47">
        <v>4.9000000000000021</v>
      </c>
      <c r="G413" s="47">
        <v>2.9000000000000004</v>
      </c>
      <c r="H413" s="47">
        <v>2.7000000000000006</v>
      </c>
      <c r="I413" s="48">
        <f t="shared" ref="I413:I414" si="40">SUM(E413:H413)</f>
        <v>15.700000000000005</v>
      </c>
    </row>
    <row r="414" spans="1:9">
      <c r="A414" s="80">
        <v>399</v>
      </c>
      <c r="B414" s="36" t="s">
        <v>1090</v>
      </c>
      <c r="C414" s="49" t="s">
        <v>891</v>
      </c>
      <c r="D414" s="46" t="s">
        <v>19</v>
      </c>
      <c r="E414" s="47">
        <v>5.2000000000000011</v>
      </c>
      <c r="F414" s="47">
        <v>3.4000000000000012</v>
      </c>
      <c r="G414" s="47">
        <v>2.9000000000000004</v>
      </c>
      <c r="H414" s="47">
        <v>1.4</v>
      </c>
      <c r="I414" s="83">
        <f t="shared" si="40"/>
        <v>12.900000000000002</v>
      </c>
    </row>
    <row r="415" spans="1:9">
      <c r="A415" s="80">
        <v>400</v>
      </c>
      <c r="B415" s="36" t="s">
        <v>1089</v>
      </c>
      <c r="C415" s="49" t="s">
        <v>891</v>
      </c>
      <c r="D415" s="46" t="s">
        <v>19</v>
      </c>
      <c r="E415" s="47">
        <v>3.2000000000000006</v>
      </c>
      <c r="F415" s="47">
        <v>1.3999999999999995</v>
      </c>
      <c r="G415" s="47">
        <v>2.9000000000000004</v>
      </c>
      <c r="H415" s="47">
        <v>1.4</v>
      </c>
      <c r="I415" s="83">
        <f t="shared" ref="I415:I418" si="41">SUM(E415:H415)</f>
        <v>8.9</v>
      </c>
    </row>
    <row r="416" spans="1:9">
      <c r="A416" s="80">
        <v>401</v>
      </c>
      <c r="B416" s="40" t="s">
        <v>1105</v>
      </c>
      <c r="C416" s="49" t="s">
        <v>891</v>
      </c>
      <c r="D416" s="46">
        <v>24</v>
      </c>
      <c r="E416" s="47">
        <v>20.599999999999998</v>
      </c>
      <c r="F416" s="47">
        <v>13.200000000000001</v>
      </c>
      <c r="G416" s="47">
        <v>8.8999999999999986</v>
      </c>
      <c r="H416" s="47">
        <v>2.5000000000000004</v>
      </c>
      <c r="I416" s="83">
        <f t="shared" si="41"/>
        <v>45.199999999999996</v>
      </c>
    </row>
    <row r="417" spans="1:9">
      <c r="A417" s="80">
        <v>402</v>
      </c>
      <c r="B417" s="40" t="s">
        <v>1123</v>
      </c>
      <c r="C417" s="49" t="s">
        <v>891</v>
      </c>
      <c r="D417" s="46" t="s">
        <v>19</v>
      </c>
      <c r="E417" s="47">
        <v>4.2000000000000011</v>
      </c>
      <c r="F417" s="47">
        <v>2.3999999999999995</v>
      </c>
      <c r="G417" s="47">
        <v>2.4000000000000004</v>
      </c>
      <c r="H417" s="47">
        <v>1.4</v>
      </c>
      <c r="I417" s="48">
        <f t="shared" si="41"/>
        <v>10.4</v>
      </c>
    </row>
    <row r="418" spans="1:9">
      <c r="A418" s="80">
        <v>403</v>
      </c>
      <c r="B418" s="36" t="s">
        <v>1124</v>
      </c>
      <c r="C418" s="49" t="s">
        <v>891</v>
      </c>
      <c r="D418" s="46">
        <v>9</v>
      </c>
      <c r="E418" s="47">
        <v>7.2</v>
      </c>
      <c r="F418" s="47">
        <v>4.9000000000000021</v>
      </c>
      <c r="G418" s="47">
        <v>2.9000000000000004</v>
      </c>
      <c r="H418" s="47">
        <v>2.4000000000000004</v>
      </c>
      <c r="I418" s="48">
        <f t="shared" si="41"/>
        <v>17.400000000000002</v>
      </c>
    </row>
    <row r="419" spans="1:9">
      <c r="A419" s="80">
        <v>404</v>
      </c>
      <c r="B419" s="36" t="s">
        <v>1125</v>
      </c>
      <c r="C419" s="49" t="s">
        <v>891</v>
      </c>
      <c r="D419" s="46" t="s">
        <v>19</v>
      </c>
      <c r="E419" s="47">
        <v>3.9</v>
      </c>
      <c r="F419" s="47">
        <v>2.2999999999999998</v>
      </c>
      <c r="G419" s="47">
        <v>2.4000000000000004</v>
      </c>
      <c r="H419" s="47">
        <v>1.3</v>
      </c>
      <c r="I419" s="48">
        <f t="shared" ref="I419:I421" si="42">SUM(E419:H419)</f>
        <v>9.9</v>
      </c>
    </row>
    <row r="420" spans="1:9">
      <c r="A420" s="80">
        <v>405</v>
      </c>
      <c r="B420" s="127" t="s">
        <v>1232</v>
      </c>
      <c r="C420" s="127" t="s">
        <v>891</v>
      </c>
      <c r="D420" s="46">
        <v>5</v>
      </c>
      <c r="E420" s="47">
        <v>7.7</v>
      </c>
      <c r="F420" s="47">
        <v>2.8999999999999995</v>
      </c>
      <c r="G420" s="47">
        <v>1.4000000000000001</v>
      </c>
      <c r="H420" s="47">
        <v>0.7</v>
      </c>
      <c r="I420" s="48">
        <f t="shared" si="42"/>
        <v>12.7</v>
      </c>
    </row>
    <row r="421" spans="1:9">
      <c r="A421" s="80">
        <v>406</v>
      </c>
      <c r="B421" s="143" t="s">
        <v>1242</v>
      </c>
      <c r="C421" s="127" t="s">
        <v>1243</v>
      </c>
      <c r="D421" s="46" t="s">
        <v>19</v>
      </c>
      <c r="E421" s="47">
        <v>5.2000000000000011</v>
      </c>
      <c r="F421" s="47">
        <v>3.4000000000000012</v>
      </c>
      <c r="G421" s="47">
        <v>2.9000000000000004</v>
      </c>
      <c r="H421" s="47">
        <v>1.4</v>
      </c>
      <c r="I421" s="83">
        <f t="shared" si="42"/>
        <v>12.900000000000002</v>
      </c>
    </row>
    <row r="422" spans="1:9">
      <c r="A422" s="84"/>
      <c r="B422" s="49"/>
      <c r="C422" s="60" t="s">
        <v>73</v>
      </c>
      <c r="D422" s="61">
        <f t="shared" ref="D422" si="43">SUM(D359:D420)</f>
        <v>369</v>
      </c>
      <c r="E422" s="61">
        <f>SUM(E359:E421)</f>
        <v>389.19999999999953</v>
      </c>
      <c r="F422" s="61">
        <f>SUM(F359:F421)</f>
        <v>256.90000000000026</v>
      </c>
      <c r="G422" s="61">
        <f>SUM(G359:G421)</f>
        <v>194.70000000000022</v>
      </c>
      <c r="H422" s="61">
        <f>SUM(H359:H421)</f>
        <v>122.90000000000013</v>
      </c>
      <c r="I422" s="61">
        <f>SUM(I359:I421)</f>
        <v>963.70000000000039</v>
      </c>
    </row>
    <row r="423" spans="1:9" ht="31.5" customHeight="1">
      <c r="A423" s="150" t="s">
        <v>308</v>
      </c>
      <c r="B423" s="150"/>
      <c r="C423" s="150"/>
      <c r="D423" s="150"/>
      <c r="E423" s="150"/>
      <c r="F423" s="150"/>
      <c r="G423" s="150"/>
      <c r="H423" s="150"/>
      <c r="I423" s="150"/>
    </row>
    <row r="424" spans="1:9" s="1" customFormat="1">
      <c r="A424" s="80">
        <v>407</v>
      </c>
      <c r="B424" s="49" t="s">
        <v>80</v>
      </c>
      <c r="C424" s="36" t="s">
        <v>904</v>
      </c>
      <c r="D424" s="46">
        <v>15</v>
      </c>
      <c r="E424" s="47">
        <v>12.2</v>
      </c>
      <c r="F424" s="47">
        <v>7.9000000000000021</v>
      </c>
      <c r="G424" s="47">
        <v>4.8999999999999995</v>
      </c>
      <c r="H424" s="47">
        <v>1.2</v>
      </c>
      <c r="I424" s="48">
        <f>SUM(E424:H424)</f>
        <v>26.2</v>
      </c>
    </row>
    <row r="425" spans="1:9">
      <c r="A425" s="80">
        <v>408</v>
      </c>
      <c r="B425" s="45" t="s">
        <v>764</v>
      </c>
      <c r="C425" s="49" t="s">
        <v>902</v>
      </c>
      <c r="D425" s="46" t="s">
        <v>19</v>
      </c>
      <c r="E425" s="47">
        <v>3.2000000000000006</v>
      </c>
      <c r="F425" s="47">
        <v>2.3999999999999995</v>
      </c>
      <c r="G425" s="47">
        <v>0.89999999999999991</v>
      </c>
      <c r="H425" s="47">
        <v>2.2000000000000006</v>
      </c>
      <c r="I425" s="48">
        <f t="shared" ref="I425:I444" si="44">SUM(E425:H425)</f>
        <v>8.7000000000000011</v>
      </c>
    </row>
    <row r="426" spans="1:9">
      <c r="A426" s="80">
        <v>409</v>
      </c>
      <c r="B426" s="45" t="s">
        <v>309</v>
      </c>
      <c r="C426" s="36" t="s">
        <v>905</v>
      </c>
      <c r="D426" s="46">
        <v>20</v>
      </c>
      <c r="E426" s="47">
        <v>16.2</v>
      </c>
      <c r="F426" s="47">
        <v>7.9000000000000021</v>
      </c>
      <c r="G426" s="47">
        <v>6.3999999999999995</v>
      </c>
      <c r="H426" s="47">
        <v>2.2000000000000006</v>
      </c>
      <c r="I426" s="48">
        <f t="shared" si="44"/>
        <v>32.700000000000003</v>
      </c>
    </row>
    <row r="427" spans="1:9">
      <c r="A427" s="80">
        <v>410</v>
      </c>
      <c r="B427" s="45" t="s">
        <v>812</v>
      </c>
      <c r="C427" s="49" t="s">
        <v>902</v>
      </c>
      <c r="D427" s="46" t="s">
        <v>19</v>
      </c>
      <c r="E427" s="47">
        <v>5.2000000000000011</v>
      </c>
      <c r="F427" s="47">
        <v>1.8999999999999995</v>
      </c>
      <c r="G427" s="47">
        <v>1.4000000000000001</v>
      </c>
      <c r="H427" s="47">
        <v>1.2</v>
      </c>
      <c r="I427" s="48">
        <f t="shared" si="44"/>
        <v>9.6999999999999993</v>
      </c>
    </row>
    <row r="428" spans="1:9">
      <c r="A428" s="80">
        <v>411</v>
      </c>
      <c r="B428" s="45" t="s">
        <v>310</v>
      </c>
      <c r="C428" s="49" t="s">
        <v>902</v>
      </c>
      <c r="D428" s="46" t="s">
        <v>19</v>
      </c>
      <c r="E428" s="47">
        <v>4.2000000000000011</v>
      </c>
      <c r="F428" s="47">
        <v>2.8999999999999995</v>
      </c>
      <c r="G428" s="47">
        <v>1.9000000000000001</v>
      </c>
      <c r="H428" s="47">
        <v>1.2</v>
      </c>
      <c r="I428" s="48">
        <f t="shared" si="44"/>
        <v>10.199999999999999</v>
      </c>
    </row>
    <row r="429" spans="1:9">
      <c r="A429" s="80">
        <v>412</v>
      </c>
      <c r="B429" s="45" t="s">
        <v>311</v>
      </c>
      <c r="C429" s="36" t="s">
        <v>824</v>
      </c>
      <c r="D429" s="46" t="s">
        <v>19</v>
      </c>
      <c r="E429" s="47">
        <v>5.2000000000000011</v>
      </c>
      <c r="F429" s="47">
        <v>2.8999999999999995</v>
      </c>
      <c r="G429" s="47">
        <v>1.9000000000000001</v>
      </c>
      <c r="H429" s="47">
        <v>2.2000000000000006</v>
      </c>
      <c r="I429" s="48">
        <f>SUM(E429:H429)</f>
        <v>12.200000000000003</v>
      </c>
    </row>
    <row r="430" spans="1:9">
      <c r="A430" s="80">
        <v>413</v>
      </c>
      <c r="B430" s="45" t="s">
        <v>312</v>
      </c>
      <c r="C430" s="49" t="s">
        <v>902</v>
      </c>
      <c r="D430" s="46">
        <v>10</v>
      </c>
      <c r="E430" s="47">
        <v>10.199999999999999</v>
      </c>
      <c r="F430" s="47">
        <v>6.9000000000000021</v>
      </c>
      <c r="G430" s="47">
        <v>3.9000000000000004</v>
      </c>
      <c r="H430" s="47">
        <v>2.7000000000000006</v>
      </c>
      <c r="I430" s="48">
        <f t="shared" si="44"/>
        <v>23.7</v>
      </c>
    </row>
    <row r="431" spans="1:9">
      <c r="A431" s="80">
        <v>414</v>
      </c>
      <c r="B431" s="45" t="s">
        <v>313</v>
      </c>
      <c r="C431" s="49" t="s">
        <v>902</v>
      </c>
      <c r="D431" s="46" t="s">
        <v>19</v>
      </c>
      <c r="E431" s="47">
        <v>4.2000000000000011</v>
      </c>
      <c r="F431" s="47">
        <v>1.8999999999999995</v>
      </c>
      <c r="G431" s="47">
        <v>2.4000000000000004</v>
      </c>
      <c r="H431" s="47">
        <v>2.2000000000000006</v>
      </c>
      <c r="I431" s="48">
        <f t="shared" si="44"/>
        <v>10.700000000000001</v>
      </c>
    </row>
    <row r="432" spans="1:9">
      <c r="A432" s="80">
        <v>415</v>
      </c>
      <c r="B432" s="45" t="s">
        <v>814</v>
      </c>
      <c r="C432" s="49" t="s">
        <v>902</v>
      </c>
      <c r="D432" s="46">
        <v>15</v>
      </c>
      <c r="E432" s="47">
        <v>11.2</v>
      </c>
      <c r="F432" s="47">
        <v>4.4000000000000021</v>
      </c>
      <c r="G432" s="47">
        <v>3.9000000000000004</v>
      </c>
      <c r="H432" s="47">
        <v>2.2000000000000006</v>
      </c>
      <c r="I432" s="48">
        <f t="shared" si="44"/>
        <v>21.7</v>
      </c>
    </row>
    <row r="433" spans="1:9">
      <c r="A433" s="80">
        <v>416</v>
      </c>
      <c r="B433" s="45" t="s">
        <v>815</v>
      </c>
      <c r="C433" s="49" t="s">
        <v>902</v>
      </c>
      <c r="D433" s="46">
        <v>50</v>
      </c>
      <c r="E433" s="51">
        <v>30.2</v>
      </c>
      <c r="F433" s="51">
        <v>2.8999999999999995</v>
      </c>
      <c r="G433" s="51">
        <v>2.9000000000000004</v>
      </c>
      <c r="H433" s="52">
        <v>4.2</v>
      </c>
      <c r="I433" s="48">
        <f t="shared" si="44"/>
        <v>40.200000000000003</v>
      </c>
    </row>
    <row r="434" spans="1:9">
      <c r="A434" s="80">
        <v>417</v>
      </c>
      <c r="B434" s="135" t="s">
        <v>314</v>
      </c>
      <c r="C434" s="49" t="s">
        <v>902</v>
      </c>
      <c r="D434" s="46" t="s">
        <v>19</v>
      </c>
      <c r="E434" s="47">
        <v>4.2000000000000011</v>
      </c>
      <c r="F434" s="47">
        <v>2.3999999999999995</v>
      </c>
      <c r="G434" s="47">
        <v>2.4000000000000004</v>
      </c>
      <c r="H434" s="47">
        <v>2.2000000000000006</v>
      </c>
      <c r="I434" s="48">
        <f t="shared" si="44"/>
        <v>11.200000000000001</v>
      </c>
    </row>
    <row r="435" spans="1:9">
      <c r="A435" s="80">
        <v>418</v>
      </c>
      <c r="B435" s="45" t="s">
        <v>383</v>
      </c>
      <c r="C435" s="49" t="s">
        <v>902</v>
      </c>
      <c r="D435" s="46">
        <v>20</v>
      </c>
      <c r="E435" s="47">
        <v>18.699999999999996</v>
      </c>
      <c r="F435" s="47">
        <v>13.900000000000002</v>
      </c>
      <c r="G435" s="47">
        <v>7.3999999999999995</v>
      </c>
      <c r="H435" s="47">
        <v>2.7000000000000006</v>
      </c>
      <c r="I435" s="48">
        <f t="shared" si="44"/>
        <v>42.699999999999996</v>
      </c>
    </row>
    <row r="436" spans="1:9" s="1" customFormat="1">
      <c r="A436" s="80">
        <v>419</v>
      </c>
      <c r="B436" s="45" t="s">
        <v>813</v>
      </c>
      <c r="C436" s="36" t="s">
        <v>906</v>
      </c>
      <c r="D436" s="46">
        <v>10</v>
      </c>
      <c r="E436" s="47">
        <v>10.7</v>
      </c>
      <c r="F436" s="47">
        <v>4.9000000000000021</v>
      </c>
      <c r="G436" s="47">
        <v>2.9000000000000004</v>
      </c>
      <c r="H436" s="47">
        <v>2.7000000000000006</v>
      </c>
      <c r="I436" s="48">
        <f t="shared" si="44"/>
        <v>21.2</v>
      </c>
    </row>
    <row r="437" spans="1:9">
      <c r="A437" s="80">
        <v>420</v>
      </c>
      <c r="B437" s="45" t="s">
        <v>316</v>
      </c>
      <c r="C437" s="36" t="s">
        <v>907</v>
      </c>
      <c r="D437" s="46" t="s">
        <v>19</v>
      </c>
      <c r="E437" s="47">
        <v>3.7000000000000006</v>
      </c>
      <c r="F437" s="47">
        <v>3.4000000000000012</v>
      </c>
      <c r="G437" s="47">
        <v>1.9000000000000001</v>
      </c>
      <c r="H437" s="47">
        <v>2.2000000000000006</v>
      </c>
      <c r="I437" s="48">
        <f>SUM(E437:H437)</f>
        <v>11.200000000000003</v>
      </c>
    </row>
    <row r="438" spans="1:9">
      <c r="A438" s="80">
        <v>421</v>
      </c>
      <c r="B438" s="49" t="s">
        <v>317</v>
      </c>
      <c r="C438" s="49" t="s">
        <v>902</v>
      </c>
      <c r="D438" s="46">
        <v>20</v>
      </c>
      <c r="E438" s="47">
        <v>18.699999999999996</v>
      </c>
      <c r="F438" s="47">
        <v>9.4000000000000021</v>
      </c>
      <c r="G438" s="47">
        <v>7.3999999999999995</v>
      </c>
      <c r="H438" s="47">
        <v>3.2</v>
      </c>
      <c r="I438" s="48">
        <f>SUM(E438:H438)</f>
        <v>38.700000000000003</v>
      </c>
    </row>
    <row r="439" spans="1:9">
      <c r="A439" s="80">
        <v>422</v>
      </c>
      <c r="B439" s="45" t="s">
        <v>318</v>
      </c>
      <c r="C439" s="49" t="s">
        <v>902</v>
      </c>
      <c r="D439" s="46" t="s">
        <v>19</v>
      </c>
      <c r="E439" s="47">
        <v>4.2000000000000011</v>
      </c>
      <c r="F439" s="47">
        <v>2.3999999999999995</v>
      </c>
      <c r="G439" s="47">
        <v>0.89999999999999991</v>
      </c>
      <c r="H439" s="47">
        <v>2.4000000000000004</v>
      </c>
      <c r="I439" s="48">
        <f>SUM(E439:H439)</f>
        <v>9.9</v>
      </c>
    </row>
    <row r="440" spans="1:9">
      <c r="A440" s="80">
        <v>423</v>
      </c>
      <c r="B440" s="49" t="s">
        <v>319</v>
      </c>
      <c r="C440" s="49" t="s">
        <v>902</v>
      </c>
      <c r="D440" s="46" t="s">
        <v>19</v>
      </c>
      <c r="E440" s="47">
        <v>4.2000000000000011</v>
      </c>
      <c r="F440" s="47">
        <v>1.3999999999999995</v>
      </c>
      <c r="G440" s="47">
        <v>1.4000000000000001</v>
      </c>
      <c r="H440" s="47">
        <v>1.2</v>
      </c>
      <c r="I440" s="48">
        <f>SUM(E440:H440)</f>
        <v>8.2000000000000011</v>
      </c>
    </row>
    <row r="441" spans="1:9">
      <c r="A441" s="80">
        <v>424</v>
      </c>
      <c r="B441" s="49" t="s">
        <v>320</v>
      </c>
      <c r="C441" s="36" t="s">
        <v>908</v>
      </c>
      <c r="D441" s="46" t="s">
        <v>19</v>
      </c>
      <c r="E441" s="47">
        <v>5.2000000000000011</v>
      </c>
      <c r="F441" s="47">
        <v>3.4000000000000012</v>
      </c>
      <c r="G441" s="47">
        <v>1.9000000000000001</v>
      </c>
      <c r="H441" s="47">
        <v>1.2</v>
      </c>
      <c r="I441" s="48">
        <f t="shared" si="44"/>
        <v>11.700000000000001</v>
      </c>
    </row>
    <row r="442" spans="1:9">
      <c r="A442" s="80">
        <v>425</v>
      </c>
      <c r="B442" s="49" t="s">
        <v>816</v>
      </c>
      <c r="C442" s="36" t="s">
        <v>903</v>
      </c>
      <c r="D442" s="46">
        <v>100</v>
      </c>
      <c r="E442" s="47">
        <v>57.2</v>
      </c>
      <c r="F442" s="47">
        <v>18.899999999999991</v>
      </c>
      <c r="G442" s="47">
        <v>10.899999999999999</v>
      </c>
      <c r="H442" s="47">
        <v>7.1999999999999993</v>
      </c>
      <c r="I442" s="48">
        <f t="shared" si="44"/>
        <v>94.2</v>
      </c>
    </row>
    <row r="443" spans="1:9">
      <c r="A443" s="80">
        <v>426</v>
      </c>
      <c r="B443" s="39" t="s">
        <v>321</v>
      </c>
      <c r="C443" s="49" t="s">
        <v>902</v>
      </c>
      <c r="D443" s="46" t="s">
        <v>19</v>
      </c>
      <c r="E443" s="47">
        <v>4.2000000000000011</v>
      </c>
      <c r="F443" s="47">
        <v>3.9000000000000017</v>
      </c>
      <c r="G443" s="47">
        <v>2.9000000000000004</v>
      </c>
      <c r="H443" s="47">
        <v>2.2000000000000006</v>
      </c>
      <c r="I443" s="48">
        <f t="shared" si="44"/>
        <v>13.200000000000005</v>
      </c>
    </row>
    <row r="444" spans="1:9" s="1" customFormat="1">
      <c r="A444" s="80">
        <v>427</v>
      </c>
      <c r="B444" s="49" t="s">
        <v>322</v>
      </c>
      <c r="C444" s="49" t="s">
        <v>902</v>
      </c>
      <c r="D444" s="46">
        <v>10</v>
      </c>
      <c r="E444" s="47">
        <v>8.6999999999999993</v>
      </c>
      <c r="F444" s="47">
        <v>5.4000000000000021</v>
      </c>
      <c r="G444" s="47">
        <v>4.3999999999999995</v>
      </c>
      <c r="H444" s="47">
        <v>2.2000000000000006</v>
      </c>
      <c r="I444" s="48">
        <f t="shared" si="44"/>
        <v>20.7</v>
      </c>
    </row>
    <row r="445" spans="1:9" s="1" customFormat="1">
      <c r="A445" s="80">
        <v>428</v>
      </c>
      <c r="B445" s="39" t="s">
        <v>323</v>
      </c>
      <c r="C445" s="49" t="s">
        <v>902</v>
      </c>
      <c r="D445" s="46" t="s">
        <v>19</v>
      </c>
      <c r="E445" s="47">
        <v>4.2000000000000011</v>
      </c>
      <c r="F445" s="47">
        <v>1.8999999999999995</v>
      </c>
      <c r="G445" s="47">
        <v>2.4000000000000004</v>
      </c>
      <c r="H445" s="47">
        <v>2.2000000000000006</v>
      </c>
      <c r="I445" s="48">
        <f>SUM(E445:H445)</f>
        <v>10.700000000000001</v>
      </c>
    </row>
    <row r="446" spans="1:9" s="1" customFormat="1">
      <c r="A446" s="80">
        <v>429</v>
      </c>
      <c r="B446" s="139" t="s">
        <v>805</v>
      </c>
      <c r="C446" s="49" t="s">
        <v>902</v>
      </c>
      <c r="D446" s="46" t="s">
        <v>19</v>
      </c>
      <c r="E446" s="47">
        <v>4.2000000000000011</v>
      </c>
      <c r="F446" s="47">
        <v>2.3999999999999995</v>
      </c>
      <c r="G446" s="47">
        <v>1.9000000000000001</v>
      </c>
      <c r="H446" s="47">
        <v>1.4</v>
      </c>
      <c r="I446" s="48">
        <f>SUM(E446:H446)</f>
        <v>9.9</v>
      </c>
    </row>
    <row r="447" spans="1:9" s="1" customFormat="1">
      <c r="A447" s="80">
        <v>430</v>
      </c>
      <c r="B447" s="36" t="s">
        <v>1119</v>
      </c>
      <c r="C447" s="49" t="s">
        <v>902</v>
      </c>
      <c r="D447" s="46">
        <v>15</v>
      </c>
      <c r="E447" s="47">
        <v>14.2</v>
      </c>
      <c r="F447" s="47">
        <v>4.4000000000000021</v>
      </c>
      <c r="G447" s="47">
        <v>3.9000000000000004</v>
      </c>
      <c r="H447" s="47">
        <v>2.2000000000000006</v>
      </c>
      <c r="I447" s="48">
        <f t="shared" ref="I447:I449" si="45">SUM(E447:H447)</f>
        <v>24.7</v>
      </c>
    </row>
    <row r="448" spans="1:9" s="1" customFormat="1">
      <c r="A448" s="80">
        <v>431</v>
      </c>
      <c r="B448" s="39" t="s">
        <v>1170</v>
      </c>
      <c r="C448" s="41" t="s">
        <v>1171</v>
      </c>
      <c r="D448" s="46">
        <v>5</v>
      </c>
      <c r="E448" s="47">
        <v>9.1999999999999993</v>
      </c>
      <c r="F448" s="47">
        <v>4.9000000000000004</v>
      </c>
      <c r="G448" s="47">
        <v>1.9000000000000001</v>
      </c>
      <c r="H448" s="47">
        <v>1.6999999999999997</v>
      </c>
      <c r="I448" s="48">
        <f t="shared" si="45"/>
        <v>17.7</v>
      </c>
    </row>
    <row r="449" spans="1:9" s="1" customFormat="1">
      <c r="A449" s="80">
        <v>432</v>
      </c>
      <c r="B449" s="144" t="s">
        <v>1211</v>
      </c>
      <c r="C449" s="41" t="s">
        <v>1171</v>
      </c>
      <c r="D449" s="46" t="s">
        <v>19</v>
      </c>
      <c r="E449" s="47">
        <v>4.2000000000000011</v>
      </c>
      <c r="F449" s="47">
        <v>2.3999999999999995</v>
      </c>
      <c r="G449" s="47">
        <v>2.4000000000000004</v>
      </c>
      <c r="H449" s="47">
        <v>2.2000000000000006</v>
      </c>
      <c r="I449" s="48">
        <f t="shared" si="45"/>
        <v>11.200000000000001</v>
      </c>
    </row>
    <row r="450" spans="1:9">
      <c r="A450" s="77"/>
      <c r="B450" s="68"/>
      <c r="C450" s="60" t="s">
        <v>73</v>
      </c>
      <c r="D450" s="61">
        <f t="shared" ref="D450:I450" si="46">SUM(D424:D449)</f>
        <v>290</v>
      </c>
      <c r="E450" s="61">
        <f t="shared" si="46"/>
        <v>277.69999999999987</v>
      </c>
      <c r="F450" s="61">
        <f t="shared" si="46"/>
        <v>127.40000000000006</v>
      </c>
      <c r="G450" s="61">
        <f t="shared" si="46"/>
        <v>87.40000000000002</v>
      </c>
      <c r="H450" s="61">
        <f t="shared" si="46"/>
        <v>60.600000000000016</v>
      </c>
      <c r="I450" s="61">
        <f t="shared" si="46"/>
        <v>553.09999999999991</v>
      </c>
    </row>
    <row r="451" spans="1:9" ht="27" customHeight="1">
      <c r="A451" s="150" t="s">
        <v>324</v>
      </c>
      <c r="B451" s="150"/>
      <c r="C451" s="150"/>
      <c r="D451" s="150"/>
      <c r="E451" s="150"/>
      <c r="F451" s="150"/>
      <c r="G451" s="150"/>
      <c r="H451" s="150"/>
      <c r="I451" s="150"/>
    </row>
    <row r="452" spans="1:9">
      <c r="A452" s="80">
        <v>433</v>
      </c>
      <c r="B452" s="45" t="s">
        <v>325</v>
      </c>
      <c r="C452" s="85" t="s">
        <v>909</v>
      </c>
      <c r="D452" s="46" t="s">
        <v>19</v>
      </c>
      <c r="E452" s="47">
        <v>7.700000000000002</v>
      </c>
      <c r="F452" s="47">
        <v>4.4000000000000021</v>
      </c>
      <c r="G452" s="47">
        <v>3.4000000000000004</v>
      </c>
      <c r="H452" s="47">
        <v>2.7000000000000006</v>
      </c>
      <c r="I452" s="48">
        <f>SUM(E452:H452)</f>
        <v>18.200000000000006</v>
      </c>
    </row>
    <row r="453" spans="1:9">
      <c r="A453" s="80">
        <v>434</v>
      </c>
      <c r="B453" s="86" t="s">
        <v>730</v>
      </c>
      <c r="C453" s="85" t="s">
        <v>909</v>
      </c>
      <c r="D453" s="46" t="s">
        <v>19</v>
      </c>
      <c r="E453" s="47">
        <v>6.7</v>
      </c>
      <c r="F453" s="47">
        <v>3.8999999999999995</v>
      </c>
      <c r="G453" s="47">
        <v>1.9000000000000001</v>
      </c>
      <c r="H453" s="47">
        <v>1.2</v>
      </c>
      <c r="I453" s="48">
        <f>SUM(E453:H453)</f>
        <v>13.7</v>
      </c>
    </row>
    <row r="454" spans="1:9">
      <c r="A454" s="80">
        <v>435</v>
      </c>
      <c r="B454" s="49" t="s">
        <v>224</v>
      </c>
      <c r="C454" s="85" t="s">
        <v>909</v>
      </c>
      <c r="D454" s="46">
        <v>15</v>
      </c>
      <c r="E454" s="47">
        <v>15.200000000000001</v>
      </c>
      <c r="F454" s="47">
        <v>9.4000000000000021</v>
      </c>
      <c r="G454" s="47">
        <v>4.3999999999999995</v>
      </c>
      <c r="H454" s="47">
        <v>2.7000000000000006</v>
      </c>
      <c r="I454" s="48">
        <f>SUM(E454:H454)</f>
        <v>31.7</v>
      </c>
    </row>
    <row r="455" spans="1:9">
      <c r="A455" s="80">
        <v>436</v>
      </c>
      <c r="B455" s="49" t="s">
        <v>326</v>
      </c>
      <c r="C455" s="85" t="s">
        <v>909</v>
      </c>
      <c r="D455" s="46" t="s">
        <v>19</v>
      </c>
      <c r="E455" s="47">
        <v>7.700000000000002</v>
      </c>
      <c r="F455" s="47">
        <v>3.3999999999999995</v>
      </c>
      <c r="G455" s="47">
        <v>1.4000000000000001</v>
      </c>
      <c r="H455" s="47">
        <v>1.2</v>
      </c>
      <c r="I455" s="48">
        <f>SUM(E455:H455)</f>
        <v>13.700000000000001</v>
      </c>
    </row>
    <row r="456" spans="1:9">
      <c r="A456" s="80">
        <v>437</v>
      </c>
      <c r="B456" s="136" t="s">
        <v>327</v>
      </c>
      <c r="C456" s="85" t="s">
        <v>909</v>
      </c>
      <c r="D456" s="46" t="s">
        <v>19</v>
      </c>
      <c r="E456" s="47">
        <v>6.700000000000002</v>
      </c>
      <c r="F456" s="47">
        <v>4.4000000000000021</v>
      </c>
      <c r="G456" s="47">
        <v>1.9000000000000001</v>
      </c>
      <c r="H456" s="47">
        <v>1.2</v>
      </c>
      <c r="I456" s="48">
        <f>SUM(E456:H456)</f>
        <v>14.200000000000005</v>
      </c>
    </row>
    <row r="457" spans="1:9">
      <c r="A457" s="80">
        <v>438</v>
      </c>
      <c r="B457" s="45" t="s">
        <v>328</v>
      </c>
      <c r="C457" s="85" t="s">
        <v>909</v>
      </c>
      <c r="D457" s="46" t="s">
        <v>19</v>
      </c>
      <c r="E457" s="47">
        <v>7.700000000000002</v>
      </c>
      <c r="F457" s="47">
        <v>4.4000000000000021</v>
      </c>
      <c r="G457" s="47">
        <v>1.9000000000000001</v>
      </c>
      <c r="H457" s="47">
        <v>2.2000000000000006</v>
      </c>
      <c r="I457" s="48">
        <f t="shared" ref="I457:I462" si="47">SUM(E457:H457)</f>
        <v>16.200000000000006</v>
      </c>
    </row>
    <row r="458" spans="1:9">
      <c r="A458" s="80">
        <v>439</v>
      </c>
      <c r="B458" s="49" t="s">
        <v>329</v>
      </c>
      <c r="C458" s="85" t="s">
        <v>909</v>
      </c>
      <c r="D458" s="46" t="s">
        <v>19</v>
      </c>
      <c r="E458" s="47">
        <v>6.700000000000002</v>
      </c>
      <c r="F458" s="47">
        <v>3.8999999999999995</v>
      </c>
      <c r="G458" s="47">
        <v>2.9000000000000004</v>
      </c>
      <c r="H458" s="47">
        <v>1.7000000000000002</v>
      </c>
      <c r="I458" s="48">
        <f t="shared" si="47"/>
        <v>15.200000000000003</v>
      </c>
    </row>
    <row r="459" spans="1:9">
      <c r="A459" s="80">
        <v>440</v>
      </c>
      <c r="B459" s="49" t="s">
        <v>330</v>
      </c>
      <c r="C459" s="85" t="s">
        <v>909</v>
      </c>
      <c r="D459" s="46" t="s">
        <v>19</v>
      </c>
      <c r="E459" s="47">
        <v>6.700000000000002</v>
      </c>
      <c r="F459" s="47">
        <v>2.3999999999999995</v>
      </c>
      <c r="G459" s="47">
        <v>0.89999999999999991</v>
      </c>
      <c r="H459" s="47">
        <v>2.2000000000000006</v>
      </c>
      <c r="I459" s="48">
        <f t="shared" si="47"/>
        <v>12.200000000000003</v>
      </c>
    </row>
    <row r="460" spans="1:9">
      <c r="A460" s="80">
        <v>441</v>
      </c>
      <c r="B460" s="49" t="s">
        <v>331</v>
      </c>
      <c r="C460" s="85" t="s">
        <v>909</v>
      </c>
      <c r="D460" s="46" t="s">
        <v>19</v>
      </c>
      <c r="E460" s="47">
        <v>7.700000000000002</v>
      </c>
      <c r="F460" s="47">
        <v>4.4000000000000021</v>
      </c>
      <c r="G460" s="47">
        <v>1.9000000000000001</v>
      </c>
      <c r="H460" s="47">
        <v>2.2000000000000006</v>
      </c>
      <c r="I460" s="48">
        <f t="shared" si="47"/>
        <v>16.200000000000006</v>
      </c>
    </row>
    <row r="461" spans="1:9">
      <c r="A461" s="80">
        <v>442</v>
      </c>
      <c r="B461" s="49" t="s">
        <v>855</v>
      </c>
      <c r="C461" s="85" t="s">
        <v>909</v>
      </c>
      <c r="D461" s="46" t="s">
        <v>19</v>
      </c>
      <c r="E461" s="47">
        <v>6.700000000000002</v>
      </c>
      <c r="F461" s="47">
        <v>3.8999999999999995</v>
      </c>
      <c r="G461" s="47">
        <v>3.4000000000000004</v>
      </c>
      <c r="H461" s="47">
        <v>1.7000000000000002</v>
      </c>
      <c r="I461" s="48">
        <f t="shared" si="47"/>
        <v>15.700000000000003</v>
      </c>
    </row>
    <row r="462" spans="1:9">
      <c r="A462" s="80">
        <v>443</v>
      </c>
      <c r="B462" s="45" t="s">
        <v>103</v>
      </c>
      <c r="C462" s="85" t="s">
        <v>909</v>
      </c>
      <c r="D462" s="46">
        <v>9</v>
      </c>
      <c r="E462" s="47">
        <v>9.1999999999999993</v>
      </c>
      <c r="F462" s="47">
        <v>5.9000000000000021</v>
      </c>
      <c r="G462" s="47">
        <v>2.9000000000000004</v>
      </c>
      <c r="H462" s="47">
        <v>2.2000000000000006</v>
      </c>
      <c r="I462" s="48">
        <f t="shared" si="47"/>
        <v>20.2</v>
      </c>
    </row>
    <row r="463" spans="1:9">
      <c r="A463" s="80">
        <v>444</v>
      </c>
      <c r="B463" s="87" t="s">
        <v>731</v>
      </c>
      <c r="C463" s="85" t="s">
        <v>909</v>
      </c>
      <c r="D463" s="46" t="s">
        <v>19</v>
      </c>
      <c r="E463" s="47">
        <v>6.700000000000002</v>
      </c>
      <c r="F463" s="47">
        <v>3.8999999999999995</v>
      </c>
      <c r="G463" s="47">
        <v>3.4000000000000004</v>
      </c>
      <c r="H463" s="47">
        <v>1.7000000000000002</v>
      </c>
      <c r="I463" s="48">
        <f>SUM(E463:H463)</f>
        <v>15.700000000000003</v>
      </c>
    </row>
    <row r="464" spans="1:9">
      <c r="A464" s="80">
        <v>445</v>
      </c>
      <c r="B464" s="39" t="s">
        <v>332</v>
      </c>
      <c r="C464" s="85" t="s">
        <v>909</v>
      </c>
      <c r="D464" s="46">
        <v>15</v>
      </c>
      <c r="E464" s="47">
        <v>15.700000000000001</v>
      </c>
      <c r="F464" s="47">
        <v>9.4000000000000021</v>
      </c>
      <c r="G464" s="47">
        <v>4.3999999999999995</v>
      </c>
      <c r="H464" s="47">
        <v>2.7000000000000006</v>
      </c>
      <c r="I464" s="48">
        <f>SUM(E464:H464)</f>
        <v>32.200000000000003</v>
      </c>
    </row>
    <row r="465" spans="1:9">
      <c r="A465" s="80">
        <v>446</v>
      </c>
      <c r="B465" s="138" t="s">
        <v>781</v>
      </c>
      <c r="C465" s="85" t="s">
        <v>909</v>
      </c>
      <c r="D465" s="46">
        <v>9</v>
      </c>
      <c r="E465" s="47">
        <v>9.1999999999999993</v>
      </c>
      <c r="F465" s="47">
        <v>5.9000000000000021</v>
      </c>
      <c r="G465" s="47">
        <v>2.9000000000000004</v>
      </c>
      <c r="H465" s="47">
        <v>2.2000000000000006</v>
      </c>
      <c r="I465" s="48">
        <f>SUM(E465:H465)</f>
        <v>20.2</v>
      </c>
    </row>
    <row r="466" spans="1:9">
      <c r="A466" s="80">
        <v>447</v>
      </c>
      <c r="B466" s="41" t="s">
        <v>732</v>
      </c>
      <c r="C466" s="85" t="s">
        <v>909</v>
      </c>
      <c r="D466" s="46" t="s">
        <v>19</v>
      </c>
      <c r="E466" s="47">
        <v>7.700000000000002</v>
      </c>
      <c r="F466" s="47">
        <v>4.4000000000000021</v>
      </c>
      <c r="G466" s="47">
        <v>1.9000000000000001</v>
      </c>
      <c r="H466" s="47">
        <v>2.2000000000000006</v>
      </c>
      <c r="I466" s="48">
        <f t="shared" ref="I466:I471" si="48">SUM(E466:H466)</f>
        <v>16.200000000000006</v>
      </c>
    </row>
    <row r="467" spans="1:9">
      <c r="A467" s="80">
        <v>448</v>
      </c>
      <c r="B467" s="41" t="s">
        <v>801</v>
      </c>
      <c r="C467" s="85" t="s">
        <v>909</v>
      </c>
      <c r="D467" s="46" t="s">
        <v>19</v>
      </c>
      <c r="E467" s="47">
        <v>7.700000000000002</v>
      </c>
      <c r="F467" s="47">
        <v>4.4000000000000021</v>
      </c>
      <c r="G467" s="47">
        <v>1.9000000000000001</v>
      </c>
      <c r="H467" s="47">
        <v>2.2000000000000006</v>
      </c>
      <c r="I467" s="48">
        <f t="shared" si="48"/>
        <v>16.200000000000006</v>
      </c>
    </row>
    <row r="468" spans="1:9">
      <c r="A468" s="80">
        <v>449</v>
      </c>
      <c r="B468" s="112" t="s">
        <v>802</v>
      </c>
      <c r="C468" s="85" t="s">
        <v>909</v>
      </c>
      <c r="D468" s="46" t="s">
        <v>19</v>
      </c>
      <c r="E468" s="47">
        <v>6.700000000000002</v>
      </c>
      <c r="F468" s="47">
        <v>3.8999999999999995</v>
      </c>
      <c r="G468" s="47">
        <v>2.9000000000000004</v>
      </c>
      <c r="H468" s="47">
        <v>1.7000000000000002</v>
      </c>
      <c r="I468" s="48">
        <f t="shared" si="48"/>
        <v>15.200000000000003</v>
      </c>
    </row>
    <row r="469" spans="1:9">
      <c r="A469" s="80">
        <v>450</v>
      </c>
      <c r="B469" s="112" t="s">
        <v>1081</v>
      </c>
      <c r="C469" s="85" t="s">
        <v>909</v>
      </c>
      <c r="D469" s="46">
        <v>3</v>
      </c>
      <c r="E469" s="47">
        <v>8.6999999999999993</v>
      </c>
      <c r="F469" s="47">
        <v>4.4000000000000021</v>
      </c>
      <c r="G469" s="47">
        <v>1.9000000000000001</v>
      </c>
      <c r="H469" s="47">
        <v>2.2000000000000006</v>
      </c>
      <c r="I469" s="48">
        <f t="shared" si="48"/>
        <v>17.200000000000003</v>
      </c>
    </row>
    <row r="470" spans="1:9">
      <c r="A470" s="80">
        <v>451</v>
      </c>
      <c r="B470" s="41" t="s">
        <v>1086</v>
      </c>
      <c r="C470" s="85" t="s">
        <v>909</v>
      </c>
      <c r="D470" s="46" t="s">
        <v>19</v>
      </c>
      <c r="E470" s="47">
        <v>6.700000000000002</v>
      </c>
      <c r="F470" s="47">
        <v>2.3999999999999995</v>
      </c>
      <c r="G470" s="47">
        <v>0.89999999999999991</v>
      </c>
      <c r="H470" s="47">
        <v>2.2000000000000006</v>
      </c>
      <c r="I470" s="48">
        <f t="shared" si="48"/>
        <v>12.200000000000003</v>
      </c>
    </row>
    <row r="471" spans="1:9">
      <c r="A471" s="80">
        <v>452</v>
      </c>
      <c r="B471" s="41" t="s">
        <v>1137</v>
      </c>
      <c r="C471" s="85" t="s">
        <v>909</v>
      </c>
      <c r="D471" s="46" t="s">
        <v>19</v>
      </c>
      <c r="E471" s="47">
        <v>6.700000000000002</v>
      </c>
      <c r="F471" s="47">
        <v>3.8999999999999995</v>
      </c>
      <c r="G471" s="47">
        <v>3.4000000000000004</v>
      </c>
      <c r="H471" s="47">
        <v>1.7000000000000002</v>
      </c>
      <c r="I471" s="48">
        <f t="shared" si="48"/>
        <v>15.700000000000003</v>
      </c>
    </row>
    <row r="472" spans="1:9">
      <c r="A472" s="80">
        <v>453</v>
      </c>
      <c r="B472" s="41" t="s">
        <v>1103</v>
      </c>
      <c r="C472" s="85" t="s">
        <v>909</v>
      </c>
      <c r="D472" s="46" t="s">
        <v>19</v>
      </c>
      <c r="E472" s="47">
        <v>7.700000000000002</v>
      </c>
      <c r="F472" s="47">
        <v>4.4000000000000021</v>
      </c>
      <c r="G472" s="47">
        <v>1.9000000000000001</v>
      </c>
      <c r="H472" s="47">
        <v>2.2000000000000006</v>
      </c>
      <c r="I472" s="48">
        <f t="shared" ref="I472" si="49">SUM(E472:H472)</f>
        <v>16.200000000000006</v>
      </c>
    </row>
    <row r="473" spans="1:9">
      <c r="A473" s="80">
        <v>454</v>
      </c>
      <c r="B473" s="41" t="s">
        <v>1237</v>
      </c>
      <c r="C473" s="85" t="s">
        <v>909</v>
      </c>
      <c r="D473" s="46" t="s">
        <v>19</v>
      </c>
      <c r="E473" s="47">
        <v>6.2000000000000011</v>
      </c>
      <c r="F473" s="47">
        <v>2.8999999999999995</v>
      </c>
      <c r="G473" s="47">
        <v>2.4000000000000004</v>
      </c>
      <c r="H473" s="47">
        <v>2.2000000000000006</v>
      </c>
      <c r="I473" s="48">
        <f>SUM(E473:H473)</f>
        <v>13.700000000000003</v>
      </c>
    </row>
    <row r="474" spans="1:9">
      <c r="A474" s="80">
        <v>455</v>
      </c>
      <c r="B474" s="36" t="s">
        <v>1117</v>
      </c>
      <c r="C474" s="85" t="s">
        <v>909</v>
      </c>
      <c r="D474" s="46" t="s">
        <v>19</v>
      </c>
      <c r="E474" s="47">
        <v>6.700000000000002</v>
      </c>
      <c r="F474" s="47">
        <v>4.4000000000000021</v>
      </c>
      <c r="G474" s="47">
        <v>1.9000000000000001</v>
      </c>
      <c r="H474" s="47">
        <v>1.2</v>
      </c>
      <c r="I474" s="48">
        <f>SUM(E474:H474)</f>
        <v>14.200000000000005</v>
      </c>
    </row>
    <row r="475" spans="1:9">
      <c r="A475" s="80">
        <v>456</v>
      </c>
      <c r="B475" s="40" t="s">
        <v>1130</v>
      </c>
      <c r="C475" s="85" t="s">
        <v>909</v>
      </c>
      <c r="D475" s="46" t="s">
        <v>19</v>
      </c>
      <c r="E475" s="47">
        <v>5.7000000000000011</v>
      </c>
      <c r="F475" s="47">
        <v>4.4000000000000021</v>
      </c>
      <c r="G475" s="47">
        <v>1.9000000000000001</v>
      </c>
      <c r="H475" s="47">
        <v>2.2000000000000006</v>
      </c>
      <c r="I475" s="48">
        <f>SUM(E475:H475)</f>
        <v>14.200000000000005</v>
      </c>
    </row>
    <row r="476" spans="1:9">
      <c r="A476" s="80">
        <v>457</v>
      </c>
      <c r="B476" s="40" t="s">
        <v>1136</v>
      </c>
      <c r="C476" s="85" t="s">
        <v>909</v>
      </c>
      <c r="D476" s="46">
        <v>15</v>
      </c>
      <c r="E476" s="47">
        <v>15.700000000000001</v>
      </c>
      <c r="F476" s="47">
        <v>9.4000000000000021</v>
      </c>
      <c r="G476" s="47">
        <v>4.3999999999999995</v>
      </c>
      <c r="H476" s="47">
        <v>2.7000000000000006</v>
      </c>
      <c r="I476" s="48">
        <f>SUM(E476:H476)</f>
        <v>32.200000000000003</v>
      </c>
    </row>
    <row r="477" spans="1:9">
      <c r="A477" s="80">
        <v>458</v>
      </c>
      <c r="B477" s="126" t="s">
        <v>1217</v>
      </c>
      <c r="C477" s="85" t="s">
        <v>909</v>
      </c>
      <c r="D477" s="46">
        <v>1</v>
      </c>
      <c r="E477" s="47">
        <v>7.700000000000002</v>
      </c>
      <c r="F477" s="47">
        <v>4.4000000000000021</v>
      </c>
      <c r="G477" s="47">
        <v>1.9000000000000001</v>
      </c>
      <c r="H477" s="47">
        <v>1.2</v>
      </c>
      <c r="I477" s="48">
        <f t="shared" ref="I477:I478" si="50">SUM(E477:H477)</f>
        <v>15.200000000000005</v>
      </c>
    </row>
    <row r="478" spans="1:9">
      <c r="A478" s="80">
        <v>459</v>
      </c>
      <c r="B478" s="127" t="s">
        <v>1238</v>
      </c>
      <c r="C478" s="85" t="s">
        <v>909</v>
      </c>
      <c r="D478" s="46" t="s">
        <v>19</v>
      </c>
      <c r="E478" s="47">
        <v>5.2</v>
      </c>
      <c r="F478" s="47">
        <v>4.1000000000000005</v>
      </c>
      <c r="G478" s="47">
        <v>3.3000000000000003</v>
      </c>
      <c r="H478" s="47">
        <v>1.8</v>
      </c>
      <c r="I478" s="48">
        <f t="shared" si="50"/>
        <v>14.400000000000002</v>
      </c>
    </row>
    <row r="479" spans="1:9">
      <c r="A479" s="88"/>
      <c r="B479" s="49"/>
      <c r="C479" s="60" t="s">
        <v>73</v>
      </c>
      <c r="D479" s="61">
        <f>SUM(D454:D477)</f>
        <v>67</v>
      </c>
      <c r="E479" s="61">
        <f>SUM(E452:E478)</f>
        <v>219.39999999999989</v>
      </c>
      <c r="F479" s="61">
        <f>SUM(F452:F478)</f>
        <v>127.00000000000007</v>
      </c>
      <c r="G479" s="61">
        <f>SUM(G452:G478)</f>
        <v>68.199999999999974</v>
      </c>
      <c r="H479" s="61">
        <f>SUM(H452:H478)</f>
        <v>53.500000000000028</v>
      </c>
      <c r="I479" s="61">
        <f>SUM(I452:I478)</f>
        <v>468.09999999999985</v>
      </c>
    </row>
    <row r="480" spans="1:9" ht="34.5" customHeight="1">
      <c r="A480" s="150" t="s">
        <v>333</v>
      </c>
      <c r="B480" s="150"/>
      <c r="C480" s="150"/>
      <c r="D480" s="150"/>
      <c r="E480" s="150"/>
      <c r="F480" s="150"/>
      <c r="G480" s="150"/>
      <c r="H480" s="150"/>
      <c r="I480" s="150"/>
    </row>
    <row r="481" spans="1:904">
      <c r="A481" s="80">
        <v>460</v>
      </c>
      <c r="B481" s="45" t="s">
        <v>856</v>
      </c>
      <c r="C481" s="36" t="s">
        <v>911</v>
      </c>
      <c r="D481" s="56" t="s">
        <v>19</v>
      </c>
      <c r="E481" s="47">
        <v>5.7000000000000011</v>
      </c>
      <c r="F481" s="47">
        <v>3.9000000000000017</v>
      </c>
      <c r="G481" s="47">
        <v>1.9000000000000001</v>
      </c>
      <c r="H481" s="47">
        <v>1.2</v>
      </c>
      <c r="I481" s="48">
        <f>SUM(E481:H481)</f>
        <v>12.700000000000003</v>
      </c>
    </row>
    <row r="482" spans="1:904">
      <c r="A482" s="80">
        <v>461</v>
      </c>
      <c r="B482" s="49" t="s">
        <v>334</v>
      </c>
      <c r="C482" s="36" t="s">
        <v>912</v>
      </c>
      <c r="D482" s="56" t="s">
        <v>19</v>
      </c>
      <c r="E482" s="47">
        <v>4.7000000000000011</v>
      </c>
      <c r="F482" s="47">
        <v>4.4000000000000021</v>
      </c>
      <c r="G482" s="47">
        <v>3.4000000000000004</v>
      </c>
      <c r="H482" s="47">
        <v>2.2000000000000006</v>
      </c>
      <c r="I482" s="48">
        <f>SUM(E482:H482)</f>
        <v>14.700000000000005</v>
      </c>
    </row>
    <row r="483" spans="1:904">
      <c r="A483" s="80">
        <v>462</v>
      </c>
      <c r="B483" s="45" t="s">
        <v>754</v>
      </c>
      <c r="C483" s="36" t="s">
        <v>913</v>
      </c>
      <c r="D483" s="56">
        <v>20</v>
      </c>
      <c r="E483" s="89">
        <v>15.199999999999998</v>
      </c>
      <c r="F483" s="89">
        <v>3.9000000000000017</v>
      </c>
      <c r="G483" s="89">
        <v>3.4000000000000004</v>
      </c>
      <c r="H483" s="89">
        <v>2.7000000000000006</v>
      </c>
      <c r="I483" s="75">
        <f t="shared" ref="I483:I488" si="51">SUM(E483:H483)</f>
        <v>25.2</v>
      </c>
    </row>
    <row r="484" spans="1:904">
      <c r="A484" s="80">
        <v>463</v>
      </c>
      <c r="B484" s="49" t="s">
        <v>335</v>
      </c>
      <c r="C484" s="36" t="s">
        <v>857</v>
      </c>
      <c r="D484" s="56">
        <v>15</v>
      </c>
      <c r="E484" s="47">
        <v>11.2</v>
      </c>
      <c r="F484" s="47">
        <v>5.9000000000000021</v>
      </c>
      <c r="G484" s="47">
        <v>5.3999999999999995</v>
      </c>
      <c r="H484" s="47">
        <v>2.7000000000000006</v>
      </c>
      <c r="I484" s="75">
        <f t="shared" si="51"/>
        <v>25.2</v>
      </c>
    </row>
    <row r="485" spans="1:904">
      <c r="A485" s="80">
        <v>464</v>
      </c>
      <c r="B485" s="49" t="s">
        <v>858</v>
      </c>
      <c r="C485" s="36" t="s">
        <v>914</v>
      </c>
      <c r="D485" s="56" t="s">
        <v>19</v>
      </c>
      <c r="E485" s="47">
        <v>6.2000000000000011</v>
      </c>
      <c r="F485" s="47">
        <v>2.8999999999999995</v>
      </c>
      <c r="G485" s="47">
        <v>1.9000000000000001</v>
      </c>
      <c r="H485" s="47">
        <v>2.2000000000000006</v>
      </c>
      <c r="I485" s="48">
        <f>SUM(E485:H485)</f>
        <v>13.200000000000003</v>
      </c>
    </row>
    <row r="486" spans="1:904">
      <c r="A486" s="80">
        <v>465</v>
      </c>
      <c r="B486" s="86" t="s">
        <v>336</v>
      </c>
      <c r="C486" s="36" t="s">
        <v>915</v>
      </c>
      <c r="D486" s="56">
        <v>3</v>
      </c>
      <c r="E486" s="47">
        <v>6.7</v>
      </c>
      <c r="F486" s="47">
        <v>4.9000000000000021</v>
      </c>
      <c r="G486" s="47">
        <v>2.4000000000000004</v>
      </c>
      <c r="H486" s="47">
        <v>2.2000000000000006</v>
      </c>
      <c r="I486" s="48">
        <f>SUM(E486:H486)</f>
        <v>16.200000000000003</v>
      </c>
    </row>
    <row r="487" spans="1:904">
      <c r="A487" s="80">
        <v>466</v>
      </c>
      <c r="B487" s="82" t="s">
        <v>729</v>
      </c>
      <c r="C487" s="68" t="s">
        <v>910</v>
      </c>
      <c r="D487" s="56" t="s">
        <v>19</v>
      </c>
      <c r="E487" s="47">
        <v>4.7000000000000011</v>
      </c>
      <c r="F487" s="47">
        <v>4.4000000000000021</v>
      </c>
      <c r="G487" s="47">
        <v>2.9000000000000004</v>
      </c>
      <c r="H487" s="47">
        <v>2.2000000000000006</v>
      </c>
      <c r="I487" s="48">
        <f>SUM(E487:H487)</f>
        <v>14.200000000000005</v>
      </c>
    </row>
    <row r="488" spans="1:904" s="2" customFormat="1">
      <c r="A488" s="80">
        <v>467</v>
      </c>
      <c r="B488" s="49" t="s">
        <v>337</v>
      </c>
      <c r="C488" s="36" t="s">
        <v>916</v>
      </c>
      <c r="D488" s="46">
        <v>9</v>
      </c>
      <c r="E488" s="47">
        <v>15.699999999999998</v>
      </c>
      <c r="F488" s="47">
        <v>7.4000000000000021</v>
      </c>
      <c r="G488" s="47">
        <v>3.9000000000000004</v>
      </c>
      <c r="H488" s="47">
        <v>2.2000000000000006</v>
      </c>
      <c r="I488" s="48">
        <f t="shared" si="51"/>
        <v>29.2</v>
      </c>
    </row>
    <row r="489" spans="1:904" s="2" customFormat="1">
      <c r="A489" s="80">
        <v>468</v>
      </c>
      <c r="B489" s="39" t="s">
        <v>338</v>
      </c>
      <c r="C489" s="36" t="s">
        <v>917</v>
      </c>
      <c r="D489" s="46" t="s">
        <v>19</v>
      </c>
      <c r="E489" s="47">
        <v>6.7</v>
      </c>
      <c r="F489" s="47">
        <v>4.9000000000000021</v>
      </c>
      <c r="G489" s="47">
        <v>2.4000000000000004</v>
      </c>
      <c r="H489" s="47">
        <v>2.2000000000000006</v>
      </c>
      <c r="I489" s="48">
        <f>SUM(E489:H489)</f>
        <v>16.200000000000003</v>
      </c>
    </row>
    <row r="490" spans="1:904" s="2" customFormat="1">
      <c r="A490" s="80">
        <v>469</v>
      </c>
      <c r="B490" s="39" t="s">
        <v>339</v>
      </c>
      <c r="C490" s="68" t="s">
        <v>910</v>
      </c>
      <c r="D490" s="46" t="s">
        <v>19</v>
      </c>
      <c r="E490" s="47">
        <v>5.7000000000000011</v>
      </c>
      <c r="F490" s="47">
        <v>3.9000000000000017</v>
      </c>
      <c r="G490" s="47">
        <v>1.9000000000000001</v>
      </c>
      <c r="H490" s="47">
        <v>1.2</v>
      </c>
      <c r="I490" s="48">
        <f>SUM(E490:H490)</f>
        <v>12.700000000000003</v>
      </c>
    </row>
    <row r="491" spans="1:904" s="2" customFormat="1">
      <c r="A491" s="80">
        <v>470</v>
      </c>
      <c r="B491" s="54" t="s">
        <v>1202</v>
      </c>
      <c r="C491" s="68" t="s">
        <v>910</v>
      </c>
      <c r="D491" s="46" t="s">
        <v>19</v>
      </c>
      <c r="E491" s="47">
        <v>4.7000000000000011</v>
      </c>
      <c r="F491" s="47">
        <v>4.4000000000000021</v>
      </c>
      <c r="G491" s="47">
        <v>3.4000000000000004</v>
      </c>
      <c r="H491" s="47">
        <v>2.2000000000000006</v>
      </c>
      <c r="I491" s="48">
        <f>SUM(E491:H491)</f>
        <v>14.700000000000005</v>
      </c>
    </row>
    <row r="492" spans="1:904" s="2" customFormat="1">
      <c r="A492" s="80">
        <v>471</v>
      </c>
      <c r="B492" s="137" t="s">
        <v>340</v>
      </c>
      <c r="C492" s="68" t="s">
        <v>910</v>
      </c>
      <c r="D492" s="46">
        <v>6</v>
      </c>
      <c r="E492" s="47">
        <v>4.7000000000000011</v>
      </c>
      <c r="F492" s="47">
        <v>3.9000000000000017</v>
      </c>
      <c r="G492" s="47">
        <v>1.9000000000000001</v>
      </c>
      <c r="H492" s="47">
        <v>1.3</v>
      </c>
      <c r="I492" s="48">
        <f>SUM(E492:H492)</f>
        <v>11.800000000000004</v>
      </c>
    </row>
    <row r="493" spans="1:904" s="2" customFormat="1">
      <c r="A493" s="80">
        <v>472</v>
      </c>
      <c r="B493" s="125" t="s">
        <v>1203</v>
      </c>
      <c r="C493" s="68" t="s">
        <v>910</v>
      </c>
      <c r="D493" s="46" t="s">
        <v>19</v>
      </c>
      <c r="E493" s="47">
        <v>7.700000000000002</v>
      </c>
      <c r="F493" s="47">
        <v>4.4000000000000021</v>
      </c>
      <c r="G493" s="47">
        <v>1.9000000000000001</v>
      </c>
      <c r="H493" s="47">
        <v>2.2000000000000006</v>
      </c>
      <c r="I493" s="48">
        <f t="shared" ref="I493" si="52">SUM(E493:H493)</f>
        <v>16.200000000000006</v>
      </c>
    </row>
    <row r="494" spans="1:904" s="2" customFormat="1">
      <c r="A494" s="80">
        <v>473</v>
      </c>
      <c r="B494" s="125" t="s">
        <v>1204</v>
      </c>
      <c r="C494" s="68" t="s">
        <v>910</v>
      </c>
      <c r="D494" s="46" t="s">
        <v>19</v>
      </c>
      <c r="E494" s="47">
        <v>6.2000000000000011</v>
      </c>
      <c r="F494" s="47">
        <v>2.8999999999999995</v>
      </c>
      <c r="G494" s="47">
        <v>2.4000000000000004</v>
      </c>
      <c r="H494" s="47">
        <v>2.2000000000000006</v>
      </c>
      <c r="I494" s="48">
        <f>SUM(E494:H494)</f>
        <v>13.700000000000003</v>
      </c>
    </row>
    <row r="495" spans="1:904" ht="18.75" customHeight="1">
      <c r="A495" s="89"/>
      <c r="B495" s="68"/>
      <c r="C495" s="60" t="s">
        <v>73</v>
      </c>
      <c r="D495" s="61">
        <f>SUM(D483:D492)</f>
        <v>53</v>
      </c>
      <c r="E495" s="61">
        <f>SUM(E481:E494)</f>
        <v>105.80000000000003</v>
      </c>
      <c r="F495" s="61">
        <f>SUM(F481:F494)</f>
        <v>62.100000000000016</v>
      </c>
      <c r="G495" s="61">
        <f>SUM(G481:G494)</f>
        <v>39.099999999999987</v>
      </c>
      <c r="H495" s="61">
        <f>SUM(H481:H494)</f>
        <v>28.900000000000002</v>
      </c>
      <c r="I495" s="61">
        <f>SUM(I481:I494)</f>
        <v>235.90000000000003</v>
      </c>
    </row>
    <row r="496" spans="1:904" ht="33.950000000000003" customHeight="1">
      <c r="A496" s="150" t="s">
        <v>341</v>
      </c>
      <c r="B496" s="150"/>
      <c r="C496" s="150"/>
      <c r="D496" s="150"/>
      <c r="E496" s="150"/>
      <c r="F496" s="150"/>
      <c r="G496" s="150"/>
      <c r="H496" s="150"/>
      <c r="I496" s="150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  <c r="NQ496" s="1"/>
      <c r="NR496" s="1"/>
      <c r="NS496" s="1"/>
      <c r="NT496" s="1"/>
      <c r="NU496" s="1"/>
      <c r="NV496" s="1"/>
      <c r="NW496" s="1"/>
      <c r="NX496" s="1"/>
      <c r="NY496" s="1"/>
      <c r="NZ496" s="1"/>
      <c r="OA496" s="1"/>
      <c r="OB496" s="1"/>
      <c r="OC496" s="1"/>
      <c r="OD496" s="1"/>
      <c r="OE496" s="1"/>
      <c r="OF496" s="1"/>
      <c r="OG496" s="1"/>
      <c r="OH496" s="1"/>
      <c r="OI496" s="1"/>
      <c r="OJ496" s="1"/>
      <c r="OK496" s="1"/>
      <c r="OL496" s="1"/>
      <c r="OM496" s="1"/>
      <c r="ON496" s="1"/>
      <c r="OO496" s="1"/>
      <c r="OP496" s="1"/>
      <c r="OQ496" s="1"/>
      <c r="OR496" s="1"/>
      <c r="OS496" s="1"/>
      <c r="OT496" s="1"/>
      <c r="OU496" s="1"/>
      <c r="OV496" s="1"/>
      <c r="OW496" s="1"/>
      <c r="OX496" s="1"/>
      <c r="OY496" s="1"/>
      <c r="OZ496" s="1"/>
      <c r="PA496" s="1"/>
      <c r="PB496" s="1"/>
      <c r="PC496" s="1"/>
      <c r="PD496" s="1"/>
      <c r="PE496" s="1"/>
      <c r="PF496" s="1"/>
      <c r="PG496" s="1"/>
      <c r="PH496" s="1"/>
      <c r="PI496" s="1"/>
      <c r="PJ496" s="1"/>
      <c r="PK496" s="1"/>
      <c r="PL496" s="1"/>
      <c r="PM496" s="1"/>
      <c r="PN496" s="1"/>
      <c r="PO496" s="1"/>
      <c r="PP496" s="1"/>
      <c r="PQ496" s="1"/>
      <c r="PR496" s="1"/>
      <c r="PS496" s="1"/>
      <c r="PT496" s="1"/>
      <c r="PU496" s="1"/>
      <c r="PV496" s="1"/>
      <c r="PW496" s="1"/>
      <c r="PX496" s="1"/>
      <c r="PY496" s="1"/>
      <c r="PZ496" s="1"/>
      <c r="QA496" s="1"/>
      <c r="QB496" s="1"/>
      <c r="QC496" s="1"/>
      <c r="QD496" s="1"/>
      <c r="QE496" s="1"/>
      <c r="QF496" s="1"/>
      <c r="QG496" s="1"/>
      <c r="QH496" s="1"/>
      <c r="QI496" s="1"/>
      <c r="QJ496" s="1"/>
      <c r="QK496" s="1"/>
      <c r="QL496" s="1"/>
      <c r="QM496" s="1"/>
      <c r="QN496" s="1"/>
      <c r="QO496" s="1"/>
      <c r="QP496" s="1"/>
      <c r="QQ496" s="1"/>
      <c r="QR496" s="1"/>
      <c r="QS496" s="1"/>
      <c r="QT496" s="1"/>
      <c r="QU496" s="1"/>
      <c r="QV496" s="1"/>
      <c r="QW496" s="1"/>
      <c r="QX496" s="1"/>
      <c r="QY496" s="1"/>
      <c r="QZ496" s="1"/>
      <c r="RA496" s="1"/>
      <c r="RB496" s="1"/>
      <c r="RC496" s="1"/>
      <c r="RD496" s="1"/>
      <c r="RE496" s="1"/>
      <c r="RF496" s="1"/>
      <c r="RG496" s="1"/>
      <c r="RH496" s="1"/>
      <c r="RI496" s="1"/>
      <c r="RJ496" s="1"/>
      <c r="RK496" s="1"/>
      <c r="RL496" s="1"/>
      <c r="RM496" s="1"/>
      <c r="RN496" s="1"/>
      <c r="RO496" s="1"/>
      <c r="RP496" s="1"/>
      <c r="RQ496" s="1"/>
      <c r="RR496" s="1"/>
      <c r="RS496" s="1"/>
      <c r="RT496" s="1"/>
      <c r="RU496" s="1"/>
      <c r="RV496" s="1"/>
      <c r="RW496" s="1"/>
      <c r="RX496" s="1"/>
      <c r="RY496" s="1"/>
      <c r="RZ496" s="1"/>
      <c r="SA496" s="1"/>
      <c r="SB496" s="1"/>
      <c r="SC496" s="1"/>
      <c r="SD496" s="1"/>
      <c r="SE496" s="1"/>
      <c r="SF496" s="1"/>
      <c r="SG496" s="1"/>
      <c r="SH496" s="1"/>
      <c r="SI496" s="1"/>
      <c r="SJ496" s="1"/>
      <c r="SK496" s="1"/>
      <c r="SL496" s="1"/>
      <c r="SM496" s="1"/>
      <c r="SN496" s="1"/>
      <c r="SO496" s="1"/>
      <c r="SP496" s="1"/>
      <c r="SQ496" s="1"/>
      <c r="SR496" s="1"/>
      <c r="SS496" s="1"/>
      <c r="ST496" s="1"/>
      <c r="SU496" s="1"/>
      <c r="SV496" s="1"/>
      <c r="SW496" s="1"/>
      <c r="SX496" s="1"/>
      <c r="SY496" s="1"/>
      <c r="SZ496" s="1"/>
      <c r="TA496" s="1"/>
      <c r="TB496" s="1"/>
      <c r="TC496" s="1"/>
      <c r="TD496" s="1"/>
      <c r="TE496" s="1"/>
      <c r="TF496" s="1"/>
      <c r="TG496" s="1"/>
      <c r="TH496" s="1"/>
      <c r="TI496" s="1"/>
      <c r="TJ496" s="1"/>
      <c r="TK496" s="1"/>
      <c r="TL496" s="1"/>
      <c r="TM496" s="1"/>
      <c r="TN496" s="1"/>
      <c r="TO496" s="1"/>
      <c r="TP496" s="1"/>
      <c r="TQ496" s="1"/>
      <c r="TR496" s="1"/>
      <c r="TS496" s="1"/>
      <c r="TT496" s="1"/>
      <c r="TU496" s="1"/>
      <c r="TV496" s="1"/>
      <c r="TW496" s="1"/>
      <c r="TX496" s="1"/>
      <c r="TY496" s="1"/>
      <c r="TZ496" s="1"/>
      <c r="UA496" s="1"/>
      <c r="UB496" s="1"/>
      <c r="UC496" s="1"/>
      <c r="UD496" s="1"/>
      <c r="UE496" s="1"/>
      <c r="UF496" s="1"/>
      <c r="UG496" s="1"/>
      <c r="UH496" s="1"/>
      <c r="UI496" s="1"/>
      <c r="UJ496" s="1"/>
      <c r="UK496" s="1"/>
      <c r="UL496" s="1"/>
      <c r="UM496" s="1"/>
      <c r="UN496" s="1"/>
      <c r="UO496" s="1"/>
      <c r="UP496" s="1"/>
      <c r="UQ496" s="1"/>
      <c r="UR496" s="1"/>
      <c r="US496" s="1"/>
      <c r="UT496" s="1"/>
      <c r="UU496" s="1"/>
      <c r="UV496" s="1"/>
      <c r="UW496" s="1"/>
      <c r="UX496" s="1"/>
      <c r="UY496" s="1"/>
      <c r="UZ496" s="1"/>
      <c r="VA496" s="1"/>
      <c r="VB496" s="1"/>
      <c r="VC496" s="1"/>
      <c r="VD496" s="1"/>
      <c r="VE496" s="1"/>
      <c r="VF496" s="1"/>
      <c r="VG496" s="1"/>
      <c r="VH496" s="1"/>
      <c r="VI496" s="1"/>
      <c r="VJ496" s="1"/>
      <c r="VK496" s="1"/>
      <c r="VL496" s="1"/>
      <c r="VM496" s="1"/>
      <c r="VN496" s="1"/>
      <c r="VO496" s="1"/>
      <c r="VP496" s="1"/>
      <c r="VQ496" s="1"/>
      <c r="VR496" s="1"/>
      <c r="VS496" s="1"/>
      <c r="VT496" s="1"/>
      <c r="VU496" s="1"/>
      <c r="VV496" s="1"/>
      <c r="VW496" s="1"/>
      <c r="VX496" s="1"/>
      <c r="VY496" s="1"/>
      <c r="VZ496" s="1"/>
      <c r="WA496" s="1"/>
      <c r="WB496" s="1"/>
      <c r="WC496" s="1"/>
      <c r="WD496" s="1"/>
      <c r="WE496" s="1"/>
      <c r="WF496" s="1"/>
      <c r="WG496" s="1"/>
      <c r="WH496" s="1"/>
      <c r="WI496" s="1"/>
      <c r="WJ496" s="1"/>
      <c r="WK496" s="1"/>
      <c r="WL496" s="1"/>
      <c r="WM496" s="1"/>
      <c r="WN496" s="1"/>
      <c r="WO496" s="1"/>
      <c r="WP496" s="1"/>
      <c r="WQ496" s="1"/>
      <c r="WR496" s="1"/>
      <c r="WS496" s="1"/>
      <c r="WT496" s="1"/>
      <c r="WU496" s="1"/>
      <c r="WV496" s="1"/>
      <c r="WW496" s="1"/>
      <c r="WX496" s="1"/>
      <c r="WY496" s="1"/>
      <c r="WZ496" s="1"/>
      <c r="XA496" s="1"/>
      <c r="XB496" s="1"/>
      <c r="XC496" s="1"/>
      <c r="XD496" s="1"/>
      <c r="XE496" s="1"/>
      <c r="XF496" s="1"/>
      <c r="XG496" s="1"/>
      <c r="XH496" s="1"/>
      <c r="XI496" s="1"/>
      <c r="XJ496" s="1"/>
      <c r="XK496" s="1"/>
      <c r="XL496" s="1"/>
      <c r="XM496" s="1"/>
      <c r="XN496" s="1"/>
      <c r="XO496" s="1"/>
      <c r="XP496" s="1"/>
      <c r="XQ496" s="1"/>
      <c r="XR496" s="1"/>
      <c r="XS496" s="1"/>
      <c r="XT496" s="1"/>
      <c r="XU496" s="1"/>
      <c r="XV496" s="1"/>
      <c r="XW496" s="1"/>
      <c r="XX496" s="1"/>
      <c r="XY496" s="1"/>
      <c r="XZ496" s="1"/>
      <c r="YA496" s="1"/>
      <c r="YB496" s="1"/>
      <c r="YC496" s="1"/>
      <c r="YD496" s="1"/>
      <c r="YE496" s="1"/>
      <c r="YF496" s="1"/>
      <c r="YG496" s="1"/>
      <c r="YH496" s="1"/>
      <c r="YI496" s="1"/>
      <c r="YJ496" s="1"/>
      <c r="YK496" s="1"/>
      <c r="YL496" s="1"/>
      <c r="YM496" s="1"/>
      <c r="YN496" s="1"/>
      <c r="YO496" s="1"/>
      <c r="YP496" s="1"/>
      <c r="YQ496" s="1"/>
      <c r="YR496" s="1"/>
      <c r="YS496" s="1"/>
      <c r="YT496" s="1"/>
      <c r="YU496" s="1"/>
      <c r="YV496" s="1"/>
      <c r="YW496" s="1"/>
      <c r="YX496" s="1"/>
      <c r="YY496" s="1"/>
      <c r="YZ496" s="1"/>
      <c r="ZA496" s="1"/>
      <c r="ZB496" s="1"/>
      <c r="ZC496" s="1"/>
      <c r="ZD496" s="1"/>
      <c r="ZE496" s="1"/>
      <c r="ZF496" s="1"/>
      <c r="ZG496" s="1"/>
      <c r="ZH496" s="1"/>
      <c r="ZI496" s="1"/>
      <c r="ZJ496" s="1"/>
      <c r="ZK496" s="1"/>
      <c r="ZL496" s="1"/>
      <c r="ZM496" s="1"/>
      <c r="ZN496" s="1"/>
      <c r="ZO496" s="1"/>
      <c r="ZP496" s="1"/>
      <c r="ZQ496" s="1"/>
      <c r="ZR496" s="1"/>
      <c r="ZS496" s="1"/>
      <c r="ZT496" s="1"/>
      <c r="ZU496" s="1"/>
      <c r="ZV496" s="1"/>
      <c r="ZW496" s="1"/>
      <c r="ZX496" s="1"/>
      <c r="ZY496" s="1"/>
      <c r="ZZ496" s="1"/>
      <c r="AAA496" s="1"/>
      <c r="AAB496" s="1"/>
      <c r="AAC496" s="1"/>
      <c r="AAD496" s="1"/>
      <c r="AAE496" s="1"/>
      <c r="AAF496" s="1"/>
      <c r="AAG496" s="1"/>
      <c r="AAH496" s="1"/>
      <c r="AAI496" s="1"/>
      <c r="AAJ496" s="1"/>
      <c r="AAK496" s="1"/>
      <c r="AAL496" s="1"/>
      <c r="AAM496" s="1"/>
      <c r="AAN496" s="1"/>
      <c r="AAO496" s="1"/>
      <c r="AAP496" s="1"/>
      <c r="AAQ496" s="1"/>
      <c r="AAR496" s="1"/>
      <c r="AAS496" s="1"/>
      <c r="AAT496" s="1"/>
      <c r="AAU496" s="1"/>
      <c r="AAV496" s="1"/>
      <c r="AAW496" s="1"/>
      <c r="AAX496" s="1"/>
      <c r="AAY496" s="1"/>
      <c r="AAZ496" s="1"/>
      <c r="ABA496" s="1"/>
      <c r="ABB496" s="1"/>
      <c r="ABC496" s="1"/>
      <c r="ABD496" s="1"/>
      <c r="ABE496" s="1"/>
      <c r="ABF496" s="1"/>
      <c r="ABG496" s="1"/>
      <c r="ABH496" s="1"/>
      <c r="ABI496" s="1"/>
      <c r="ABJ496" s="1"/>
      <c r="ABK496" s="1"/>
      <c r="ABL496" s="1"/>
      <c r="ABM496" s="1"/>
      <c r="ABN496" s="1"/>
      <c r="ABO496" s="1"/>
      <c r="ABP496" s="1"/>
      <c r="ABQ496" s="1"/>
      <c r="ABR496" s="1"/>
      <c r="ABS496" s="1"/>
      <c r="ABT496" s="1"/>
      <c r="ABU496" s="1"/>
      <c r="ABV496" s="1"/>
      <c r="ABW496" s="1"/>
      <c r="ABX496" s="1"/>
      <c r="ABY496" s="1"/>
      <c r="ABZ496" s="1"/>
      <c r="ACA496" s="1"/>
      <c r="ACB496" s="1"/>
      <c r="ACC496" s="1"/>
      <c r="ACD496" s="1"/>
      <c r="ACE496" s="1"/>
      <c r="ACF496" s="1"/>
      <c r="ACG496" s="1"/>
      <c r="ACH496" s="1"/>
      <c r="ACI496" s="1"/>
      <c r="ACJ496" s="1"/>
      <c r="ACK496" s="1"/>
      <c r="ACL496" s="1"/>
      <c r="ACM496" s="1"/>
      <c r="ACN496" s="1"/>
      <c r="ACO496" s="1"/>
      <c r="ACP496" s="1"/>
      <c r="ACQ496" s="1"/>
      <c r="ACR496" s="1"/>
      <c r="ACS496" s="1"/>
      <c r="ACT496" s="1"/>
      <c r="ACU496" s="1"/>
      <c r="ACV496" s="1"/>
      <c r="ACW496" s="1"/>
      <c r="ACX496" s="1"/>
      <c r="ACY496" s="1"/>
      <c r="ACZ496" s="1"/>
      <c r="ADA496" s="1"/>
      <c r="ADB496" s="1"/>
      <c r="ADC496" s="1"/>
      <c r="ADD496" s="1"/>
      <c r="ADE496" s="1"/>
      <c r="ADF496" s="1"/>
      <c r="ADG496" s="1"/>
      <c r="ADH496" s="1"/>
      <c r="ADI496" s="1"/>
      <c r="ADJ496" s="1"/>
      <c r="ADK496" s="1"/>
      <c r="ADL496" s="1"/>
      <c r="ADM496" s="1"/>
      <c r="ADN496" s="1"/>
      <c r="ADO496" s="1"/>
      <c r="ADP496" s="1"/>
      <c r="ADQ496" s="1"/>
      <c r="ADR496" s="1"/>
      <c r="ADS496" s="1"/>
      <c r="ADT496" s="1"/>
      <c r="ADU496" s="1"/>
      <c r="ADV496" s="1"/>
      <c r="ADW496" s="1"/>
      <c r="ADX496" s="1"/>
      <c r="ADY496" s="1"/>
      <c r="ADZ496" s="1"/>
      <c r="AEA496" s="1"/>
      <c r="AEB496" s="1"/>
      <c r="AEC496" s="1"/>
      <c r="AED496" s="1"/>
      <c r="AEE496" s="1"/>
      <c r="AEF496" s="1"/>
      <c r="AEG496" s="1"/>
      <c r="AEH496" s="1"/>
      <c r="AEI496" s="1"/>
      <c r="AEJ496" s="1"/>
      <c r="AEK496" s="1"/>
      <c r="AEL496" s="1"/>
      <c r="AEM496" s="1"/>
      <c r="AEN496" s="1"/>
      <c r="AEO496" s="1"/>
      <c r="AEP496" s="1"/>
      <c r="AEQ496" s="1"/>
      <c r="AER496" s="1"/>
      <c r="AES496" s="1"/>
      <c r="AET496" s="1"/>
      <c r="AEU496" s="1"/>
      <c r="AEV496" s="1"/>
      <c r="AEW496" s="1"/>
      <c r="AEX496" s="1"/>
      <c r="AEY496" s="1"/>
      <c r="AEZ496" s="1"/>
      <c r="AFA496" s="1"/>
      <c r="AFB496" s="1"/>
      <c r="AFC496" s="1"/>
      <c r="AFD496" s="1"/>
      <c r="AFE496" s="1"/>
      <c r="AFF496" s="1"/>
      <c r="AFG496" s="1"/>
      <c r="AFH496" s="1"/>
      <c r="AFI496" s="1"/>
      <c r="AFJ496" s="1"/>
      <c r="AFK496" s="1"/>
      <c r="AFL496" s="1"/>
      <c r="AFM496" s="1"/>
      <c r="AFN496" s="1"/>
      <c r="AFO496" s="1"/>
      <c r="AFP496" s="1"/>
      <c r="AFQ496" s="1"/>
      <c r="AFR496" s="1"/>
      <c r="AFS496" s="1"/>
      <c r="AFT496" s="1"/>
      <c r="AFU496" s="1"/>
      <c r="AFV496" s="1"/>
      <c r="AFW496" s="1"/>
      <c r="AFX496" s="1"/>
      <c r="AFY496" s="1"/>
      <c r="AFZ496" s="1"/>
      <c r="AGA496" s="1"/>
      <c r="AGB496" s="1"/>
      <c r="AGC496" s="1"/>
      <c r="AGD496" s="1"/>
      <c r="AGE496" s="1"/>
      <c r="AGF496" s="1"/>
      <c r="AGG496" s="1"/>
      <c r="AGH496" s="1"/>
      <c r="AGI496" s="1"/>
      <c r="AGJ496" s="1"/>
      <c r="AGK496" s="1"/>
      <c r="AGL496" s="1"/>
      <c r="AGM496" s="1"/>
      <c r="AGN496" s="1"/>
      <c r="AGO496" s="1"/>
      <c r="AGP496" s="1"/>
      <c r="AGQ496" s="1"/>
      <c r="AGR496" s="1"/>
      <c r="AGS496" s="1"/>
      <c r="AGT496" s="1"/>
      <c r="AGU496" s="1"/>
      <c r="AGV496" s="1"/>
      <c r="AGW496" s="1"/>
      <c r="AGX496" s="1"/>
      <c r="AGY496" s="1"/>
      <c r="AGZ496" s="1"/>
      <c r="AHA496" s="1"/>
      <c r="AHB496" s="1"/>
      <c r="AHC496" s="1"/>
      <c r="AHD496" s="1"/>
      <c r="AHE496" s="1"/>
      <c r="AHF496" s="1"/>
      <c r="AHG496" s="1"/>
      <c r="AHH496" s="1"/>
      <c r="AHI496" s="1"/>
      <c r="AHJ496" s="1"/>
      <c r="AHK496" s="1"/>
      <c r="AHL496" s="1"/>
      <c r="AHM496" s="1"/>
      <c r="AHN496" s="1"/>
      <c r="AHO496" s="1"/>
      <c r="AHP496" s="1"/>
      <c r="AHQ496" s="1"/>
      <c r="AHR496" s="1"/>
      <c r="AHS496" s="1"/>
      <c r="AHT496" s="1"/>
    </row>
    <row r="497" spans="1:9" s="5" customFormat="1">
      <c r="A497" s="69">
        <v>474</v>
      </c>
      <c r="B497" s="90" t="s">
        <v>342</v>
      </c>
      <c r="C497" s="91" t="s">
        <v>918</v>
      </c>
      <c r="D497" s="63">
        <v>6</v>
      </c>
      <c r="E497" s="47">
        <v>4.7000000000000011</v>
      </c>
      <c r="F497" s="47">
        <v>3.9000000000000017</v>
      </c>
      <c r="G497" s="47">
        <v>1.9000000000000001</v>
      </c>
      <c r="H497" s="47">
        <v>1.3</v>
      </c>
      <c r="I497" s="48">
        <f t="shared" ref="I497:I501" si="53">SUM(E497:H497)</f>
        <v>11.800000000000004</v>
      </c>
    </row>
    <row r="498" spans="1:9" s="5" customFormat="1">
      <c r="A498" s="69">
        <v>475</v>
      </c>
      <c r="B498" s="90" t="s">
        <v>343</v>
      </c>
      <c r="C498" s="91" t="s">
        <v>924</v>
      </c>
      <c r="D498" s="63">
        <v>6</v>
      </c>
      <c r="E498" s="47">
        <v>5.2</v>
      </c>
      <c r="F498" s="47">
        <v>3.8</v>
      </c>
      <c r="G498" s="47">
        <v>1.8000000000000003</v>
      </c>
      <c r="H498" s="47">
        <v>1.2</v>
      </c>
      <c r="I498" s="48">
        <f t="shared" si="53"/>
        <v>12</v>
      </c>
    </row>
    <row r="499" spans="1:9" s="5" customFormat="1">
      <c r="A499" s="69">
        <v>476</v>
      </c>
      <c r="B499" s="90" t="s">
        <v>344</v>
      </c>
      <c r="C499" s="91" t="s">
        <v>923</v>
      </c>
      <c r="D499" s="63">
        <v>6</v>
      </c>
      <c r="E499" s="47">
        <v>4.4000000000000004</v>
      </c>
      <c r="F499" s="47">
        <v>2.9</v>
      </c>
      <c r="G499" s="47">
        <v>1.7000000000000002</v>
      </c>
      <c r="H499" s="47">
        <v>1.1000000000000001</v>
      </c>
      <c r="I499" s="48">
        <f t="shared" si="53"/>
        <v>10.1</v>
      </c>
    </row>
    <row r="500" spans="1:9" s="5" customFormat="1">
      <c r="A500" s="69">
        <v>477</v>
      </c>
      <c r="B500" s="90" t="s">
        <v>345</v>
      </c>
      <c r="C500" s="91" t="s">
        <v>922</v>
      </c>
      <c r="D500" s="63">
        <v>6</v>
      </c>
      <c r="E500" s="51">
        <v>2</v>
      </c>
      <c r="F500" s="51">
        <v>1.2999999999999998</v>
      </c>
      <c r="G500" s="51">
        <v>0.7</v>
      </c>
      <c r="H500" s="52">
        <v>0.4</v>
      </c>
      <c r="I500" s="48">
        <f t="shared" si="53"/>
        <v>4.4000000000000004</v>
      </c>
    </row>
    <row r="501" spans="1:9" s="5" customFormat="1">
      <c r="A501" s="69">
        <v>478</v>
      </c>
      <c r="B501" s="90" t="s">
        <v>346</v>
      </c>
      <c r="C501" s="91" t="s">
        <v>921</v>
      </c>
      <c r="D501" s="63">
        <v>6</v>
      </c>
      <c r="E501" s="47">
        <v>4.7000000000000011</v>
      </c>
      <c r="F501" s="47">
        <v>3.9000000000000017</v>
      </c>
      <c r="G501" s="47">
        <v>1.9000000000000001</v>
      </c>
      <c r="H501" s="47">
        <v>2.2000000000000006</v>
      </c>
      <c r="I501" s="48">
        <f t="shared" si="53"/>
        <v>12.700000000000005</v>
      </c>
    </row>
    <row r="502" spans="1:9" s="5" customFormat="1" ht="14.25" customHeight="1">
      <c r="A502" s="69">
        <v>479</v>
      </c>
      <c r="B502" s="90" t="s">
        <v>348</v>
      </c>
      <c r="C502" s="91" t="s">
        <v>920</v>
      </c>
      <c r="D502" s="63">
        <v>6</v>
      </c>
      <c r="E502" s="47">
        <v>5.4</v>
      </c>
      <c r="F502" s="47">
        <v>3.8999999999999995</v>
      </c>
      <c r="G502" s="47">
        <v>2</v>
      </c>
      <c r="H502" s="47">
        <v>1.2</v>
      </c>
      <c r="I502" s="48">
        <f t="shared" ref="I502" si="54">SUM(E502:H502)</f>
        <v>12.5</v>
      </c>
    </row>
    <row r="503" spans="1:9" s="5" customFormat="1" ht="14.25" customHeight="1">
      <c r="A503" s="69">
        <v>480</v>
      </c>
      <c r="B503" s="92" t="s">
        <v>349</v>
      </c>
      <c r="C503" s="91" t="s">
        <v>891</v>
      </c>
      <c r="D503" s="63">
        <v>6</v>
      </c>
      <c r="E503" s="51">
        <v>1.7</v>
      </c>
      <c r="F503" s="51">
        <v>0.9</v>
      </c>
      <c r="G503" s="51">
        <v>0.6</v>
      </c>
      <c r="H503" s="52">
        <v>0.4</v>
      </c>
      <c r="I503" s="48">
        <f t="shared" ref="I503:I509" si="55">SUM(E503:H503)</f>
        <v>3.6</v>
      </c>
    </row>
    <row r="504" spans="1:9" s="5" customFormat="1" ht="14.25" customHeight="1">
      <c r="A504" s="69">
        <v>481</v>
      </c>
      <c r="B504" s="92" t="s">
        <v>350</v>
      </c>
      <c r="C504" s="91" t="s">
        <v>891</v>
      </c>
      <c r="D504" s="63">
        <v>6</v>
      </c>
      <c r="E504" s="51">
        <v>1.8</v>
      </c>
      <c r="F504" s="51">
        <v>1.2999999999999998</v>
      </c>
      <c r="G504" s="51">
        <v>0.89999999999999991</v>
      </c>
      <c r="H504" s="52">
        <v>0.8</v>
      </c>
      <c r="I504" s="48">
        <f t="shared" si="55"/>
        <v>4.8</v>
      </c>
    </row>
    <row r="505" spans="1:9" s="5" customFormat="1" ht="14.25" customHeight="1">
      <c r="A505" s="69">
        <v>482</v>
      </c>
      <c r="B505" s="92" t="s">
        <v>351</v>
      </c>
      <c r="C505" s="91" t="s">
        <v>891</v>
      </c>
      <c r="D505" s="63">
        <v>6</v>
      </c>
      <c r="E505" s="51">
        <v>1.7</v>
      </c>
      <c r="F505" s="51">
        <v>1.1999999999999997</v>
      </c>
      <c r="G505" s="51">
        <v>0.7</v>
      </c>
      <c r="H505" s="52">
        <v>0.5</v>
      </c>
      <c r="I505" s="48">
        <f t="shared" si="55"/>
        <v>4.0999999999999996</v>
      </c>
    </row>
    <row r="506" spans="1:9" s="5" customFormat="1" ht="14.25" customHeight="1">
      <c r="A506" s="69">
        <v>483</v>
      </c>
      <c r="B506" s="92" t="s">
        <v>352</v>
      </c>
      <c r="C506" s="91" t="s">
        <v>891</v>
      </c>
      <c r="D506" s="63">
        <v>6</v>
      </c>
      <c r="E506" s="51">
        <v>1.8999999999999997</v>
      </c>
      <c r="F506" s="51">
        <v>1.2999999999999998</v>
      </c>
      <c r="G506" s="51">
        <v>0.79999999999999982</v>
      </c>
      <c r="H506" s="52">
        <v>0.4</v>
      </c>
      <c r="I506" s="48">
        <f t="shared" si="55"/>
        <v>4.3999999999999995</v>
      </c>
    </row>
    <row r="507" spans="1:9" s="5" customFormat="1" ht="14.25" customHeight="1">
      <c r="A507" s="69">
        <v>484</v>
      </c>
      <c r="B507" s="92" t="s">
        <v>353</v>
      </c>
      <c r="C507" s="91" t="s">
        <v>891</v>
      </c>
      <c r="D507" s="63">
        <v>6</v>
      </c>
      <c r="E507" s="51">
        <v>1.7</v>
      </c>
      <c r="F507" s="51">
        <v>0.99999999999999989</v>
      </c>
      <c r="G507" s="51">
        <v>0.6</v>
      </c>
      <c r="H507" s="52">
        <v>0.60000000000000009</v>
      </c>
      <c r="I507" s="48">
        <f t="shared" si="55"/>
        <v>3.9</v>
      </c>
    </row>
    <row r="508" spans="1:9" s="5" customFormat="1" ht="14.25" customHeight="1">
      <c r="A508" s="69">
        <v>485</v>
      </c>
      <c r="B508" s="92" t="s">
        <v>354</v>
      </c>
      <c r="C508" s="91" t="s">
        <v>891</v>
      </c>
      <c r="D508" s="63">
        <v>6</v>
      </c>
      <c r="E508" s="51">
        <v>1.4999999999999998</v>
      </c>
      <c r="F508" s="51">
        <v>1.0999999999999999</v>
      </c>
      <c r="G508" s="51">
        <v>0.6</v>
      </c>
      <c r="H508" s="52">
        <v>0.5</v>
      </c>
      <c r="I508" s="48">
        <f t="shared" si="55"/>
        <v>3.6999999999999997</v>
      </c>
    </row>
    <row r="509" spans="1:9" s="5" customFormat="1" ht="14.25" customHeight="1">
      <c r="A509" s="69">
        <v>486</v>
      </c>
      <c r="B509" s="92" t="s">
        <v>355</v>
      </c>
      <c r="C509" s="91" t="s">
        <v>891</v>
      </c>
      <c r="D509" s="63">
        <v>6</v>
      </c>
      <c r="E509" s="51">
        <v>1.7</v>
      </c>
      <c r="F509" s="51">
        <v>1.1999999999999997</v>
      </c>
      <c r="G509" s="51">
        <v>0.79999999999999982</v>
      </c>
      <c r="H509" s="52">
        <v>0.4</v>
      </c>
      <c r="I509" s="48">
        <f t="shared" si="55"/>
        <v>4.0999999999999996</v>
      </c>
    </row>
    <row r="510" spans="1:9" s="5" customFormat="1" ht="14.25" customHeight="1">
      <c r="A510" s="69">
        <v>487</v>
      </c>
      <c r="B510" s="92" t="s">
        <v>356</v>
      </c>
      <c r="C510" s="91" t="s">
        <v>891</v>
      </c>
      <c r="D510" s="63">
        <v>6</v>
      </c>
      <c r="E510" s="47">
        <v>1.7</v>
      </c>
      <c r="F510" s="47">
        <v>1.0999999999999999</v>
      </c>
      <c r="G510" s="47">
        <v>0.79999999999999982</v>
      </c>
      <c r="H510" s="47">
        <v>0.5</v>
      </c>
      <c r="I510" s="75">
        <f t="shared" ref="I510:I524" si="56">SUM(E510:H510)</f>
        <v>4.0999999999999996</v>
      </c>
    </row>
    <row r="511" spans="1:9" s="5" customFormat="1" ht="14.25" customHeight="1">
      <c r="A511" s="69">
        <v>488</v>
      </c>
      <c r="B511" s="92" t="s">
        <v>357</v>
      </c>
      <c r="C511" s="91" t="s">
        <v>891</v>
      </c>
      <c r="D511" s="63">
        <v>6</v>
      </c>
      <c r="E511" s="47">
        <v>1.8</v>
      </c>
      <c r="F511" s="47">
        <v>0.99999999999999989</v>
      </c>
      <c r="G511" s="47">
        <v>0.79999999999999982</v>
      </c>
      <c r="H511" s="47">
        <v>0.60000000000000009</v>
      </c>
      <c r="I511" s="75">
        <f t="shared" si="56"/>
        <v>4.1999999999999993</v>
      </c>
    </row>
    <row r="512" spans="1:9" s="5" customFormat="1" ht="14.25" customHeight="1">
      <c r="A512" s="69">
        <v>489</v>
      </c>
      <c r="B512" s="92" t="s">
        <v>358</v>
      </c>
      <c r="C512" s="91" t="s">
        <v>891</v>
      </c>
      <c r="D512" s="63">
        <v>6</v>
      </c>
      <c r="E512" s="47">
        <v>2</v>
      </c>
      <c r="F512" s="47">
        <v>0.9</v>
      </c>
      <c r="G512" s="47">
        <v>0.7</v>
      </c>
      <c r="H512" s="52">
        <v>0.5</v>
      </c>
      <c r="I512" s="83">
        <f t="shared" si="56"/>
        <v>4.0999999999999996</v>
      </c>
    </row>
    <row r="513" spans="1:904" s="5" customFormat="1" ht="14.25" customHeight="1">
      <c r="A513" s="69">
        <v>490</v>
      </c>
      <c r="B513" s="92" t="s">
        <v>359</v>
      </c>
      <c r="C513" s="91" t="s">
        <v>891</v>
      </c>
      <c r="D513" s="63">
        <v>6</v>
      </c>
      <c r="E513" s="47">
        <v>1.7</v>
      </c>
      <c r="F513" s="47">
        <v>1.0999999999999999</v>
      </c>
      <c r="G513" s="47">
        <v>0.79999999999999982</v>
      </c>
      <c r="H513" s="47">
        <v>0.5</v>
      </c>
      <c r="I513" s="83">
        <f t="shared" si="56"/>
        <v>4.0999999999999996</v>
      </c>
    </row>
    <row r="514" spans="1:904" s="5" customFormat="1" ht="14.25" customHeight="1">
      <c r="A514" s="69">
        <v>491</v>
      </c>
      <c r="B514" s="92" t="s">
        <v>360</v>
      </c>
      <c r="C514" s="91" t="s">
        <v>891</v>
      </c>
      <c r="D514" s="63">
        <v>6</v>
      </c>
      <c r="E514" s="47">
        <v>2.1</v>
      </c>
      <c r="F514" s="47">
        <v>0.99999999999999989</v>
      </c>
      <c r="G514" s="47">
        <v>0.7</v>
      </c>
      <c r="H514" s="47">
        <v>0.4</v>
      </c>
      <c r="I514" s="83">
        <f t="shared" si="56"/>
        <v>4.2</v>
      </c>
    </row>
    <row r="515" spans="1:904" s="5" customFormat="1" ht="14.25" customHeight="1">
      <c r="A515" s="69">
        <v>492</v>
      </c>
      <c r="B515" s="92" t="s">
        <v>361</v>
      </c>
      <c r="C515" s="91" t="s">
        <v>891</v>
      </c>
      <c r="D515" s="63">
        <v>6</v>
      </c>
      <c r="E515" s="51">
        <v>1.7</v>
      </c>
      <c r="F515" s="51">
        <v>0.9</v>
      </c>
      <c r="G515" s="51">
        <v>0.6</v>
      </c>
      <c r="H515" s="52">
        <v>0.4</v>
      </c>
      <c r="I515" s="83">
        <f t="shared" si="56"/>
        <v>3.6</v>
      </c>
    </row>
    <row r="516" spans="1:904" s="5" customFormat="1" ht="14.25" customHeight="1">
      <c r="A516" s="69">
        <v>493</v>
      </c>
      <c r="B516" s="92" t="s">
        <v>362</v>
      </c>
      <c r="C516" s="91" t="s">
        <v>891</v>
      </c>
      <c r="D516" s="63">
        <v>6</v>
      </c>
      <c r="E516" s="51">
        <v>1.8</v>
      </c>
      <c r="F516" s="51">
        <v>1.2999999999999998</v>
      </c>
      <c r="G516" s="51">
        <v>0.89999999999999991</v>
      </c>
      <c r="H516" s="52">
        <v>0.5</v>
      </c>
      <c r="I516" s="83">
        <f t="shared" si="56"/>
        <v>4.5</v>
      </c>
    </row>
    <row r="517" spans="1:904" s="5" customFormat="1" ht="14.25" customHeight="1">
      <c r="A517" s="69">
        <v>494</v>
      </c>
      <c r="B517" s="92" t="s">
        <v>363</v>
      </c>
      <c r="C517" s="91" t="s">
        <v>891</v>
      </c>
      <c r="D517" s="63">
        <v>6</v>
      </c>
      <c r="E517" s="51">
        <v>1.7</v>
      </c>
      <c r="F517" s="51">
        <v>0.9</v>
      </c>
      <c r="G517" s="51">
        <v>0.6</v>
      </c>
      <c r="H517" s="52">
        <v>0.4</v>
      </c>
      <c r="I517" s="48">
        <f t="shared" si="56"/>
        <v>3.6</v>
      </c>
    </row>
    <row r="518" spans="1:904" s="5" customFormat="1" ht="14.25" customHeight="1">
      <c r="A518" s="69">
        <v>495</v>
      </c>
      <c r="B518" s="92" t="s">
        <v>364</v>
      </c>
      <c r="C518" s="91" t="s">
        <v>891</v>
      </c>
      <c r="D518" s="63">
        <v>6</v>
      </c>
      <c r="E518" s="51">
        <v>1.8</v>
      </c>
      <c r="F518" s="51">
        <v>1.2999999999999998</v>
      </c>
      <c r="G518" s="51">
        <v>0.89999999999999991</v>
      </c>
      <c r="H518" s="52">
        <v>0.5</v>
      </c>
      <c r="I518" s="48">
        <f t="shared" si="56"/>
        <v>4.5</v>
      </c>
    </row>
    <row r="519" spans="1:904" s="5" customFormat="1" ht="14.25" customHeight="1">
      <c r="A519" s="69">
        <v>496</v>
      </c>
      <c r="B519" s="92" t="s">
        <v>365</v>
      </c>
      <c r="C519" s="91" t="s">
        <v>891</v>
      </c>
      <c r="D519" s="63">
        <v>6</v>
      </c>
      <c r="E519" s="51">
        <v>1.7</v>
      </c>
      <c r="F519" s="51">
        <v>1.1999999999999997</v>
      </c>
      <c r="G519" s="51">
        <v>0.7</v>
      </c>
      <c r="H519" s="52">
        <v>0.5</v>
      </c>
      <c r="I519" s="48">
        <f t="shared" si="56"/>
        <v>4.0999999999999996</v>
      </c>
    </row>
    <row r="520" spans="1:904" s="5" customFormat="1" ht="14.25" customHeight="1">
      <c r="A520" s="69">
        <v>497</v>
      </c>
      <c r="B520" s="92" t="s">
        <v>366</v>
      </c>
      <c r="C520" s="91" t="s">
        <v>891</v>
      </c>
      <c r="D520" s="63">
        <v>6</v>
      </c>
      <c r="E520" s="51">
        <v>1.8999999999999997</v>
      </c>
      <c r="F520" s="51">
        <v>1.2999999999999998</v>
      </c>
      <c r="G520" s="51">
        <v>0.79999999999999982</v>
      </c>
      <c r="H520" s="52">
        <v>0.4</v>
      </c>
      <c r="I520" s="48">
        <f t="shared" si="56"/>
        <v>4.3999999999999995</v>
      </c>
    </row>
    <row r="521" spans="1:904" s="5" customFormat="1" ht="14.25" customHeight="1">
      <c r="A521" s="69">
        <v>498</v>
      </c>
      <c r="B521" s="92" t="s">
        <v>367</v>
      </c>
      <c r="C521" s="91" t="s">
        <v>891</v>
      </c>
      <c r="D521" s="63">
        <v>6</v>
      </c>
      <c r="E521" s="51">
        <v>1.7</v>
      </c>
      <c r="F521" s="51">
        <v>0.99999999999999989</v>
      </c>
      <c r="G521" s="51">
        <v>0.6</v>
      </c>
      <c r="H521" s="52">
        <v>0.60000000000000009</v>
      </c>
      <c r="I521" s="48">
        <f t="shared" si="56"/>
        <v>3.9</v>
      </c>
    </row>
    <row r="522" spans="1:904" s="5" customFormat="1" ht="14.25" customHeight="1">
      <c r="A522" s="69">
        <v>499</v>
      </c>
      <c r="B522" s="92" t="s">
        <v>368</v>
      </c>
      <c r="C522" s="91" t="s">
        <v>891</v>
      </c>
      <c r="D522" s="63">
        <v>6</v>
      </c>
      <c r="E522" s="51">
        <v>1.4999999999999998</v>
      </c>
      <c r="F522" s="51">
        <v>1.0999999999999999</v>
      </c>
      <c r="G522" s="51">
        <v>0.6</v>
      </c>
      <c r="H522" s="52">
        <v>0.5</v>
      </c>
      <c r="I522" s="48">
        <f t="shared" si="56"/>
        <v>3.6999999999999997</v>
      </c>
    </row>
    <row r="523" spans="1:904" s="5" customFormat="1" ht="14.25" customHeight="1">
      <c r="A523" s="69">
        <v>500</v>
      </c>
      <c r="B523" s="93" t="s">
        <v>369</v>
      </c>
      <c r="C523" s="91" t="s">
        <v>891</v>
      </c>
      <c r="D523" s="63">
        <v>2</v>
      </c>
      <c r="E523" s="51">
        <v>1.7</v>
      </c>
      <c r="F523" s="51">
        <v>1.1999999999999997</v>
      </c>
      <c r="G523" s="51">
        <v>0.79999999999999982</v>
      </c>
      <c r="H523" s="52">
        <v>0.4</v>
      </c>
      <c r="I523" s="48">
        <f t="shared" si="56"/>
        <v>4.0999999999999996</v>
      </c>
    </row>
    <row r="524" spans="1:904" s="5" customFormat="1" ht="14.25" customHeight="1">
      <c r="A524" s="69">
        <v>501</v>
      </c>
      <c r="B524" s="93" t="s">
        <v>370</v>
      </c>
      <c r="C524" s="91" t="s">
        <v>891</v>
      </c>
      <c r="D524" s="63">
        <v>2</v>
      </c>
      <c r="E524" s="51">
        <v>1.8999999999999997</v>
      </c>
      <c r="F524" s="51">
        <v>1.2999999999999998</v>
      </c>
      <c r="G524" s="51">
        <v>0.79999999999999982</v>
      </c>
      <c r="H524" s="52">
        <v>0.4</v>
      </c>
      <c r="I524" s="83">
        <f t="shared" si="56"/>
        <v>4.3999999999999995</v>
      </c>
    </row>
    <row r="525" spans="1:904" ht="18.75" customHeight="1">
      <c r="A525" s="72"/>
      <c r="B525" s="94"/>
      <c r="C525" s="95" t="s">
        <v>73</v>
      </c>
      <c r="D525" s="79">
        <f t="shared" ref="D525:I525" si="57">SUM(D497:D524)</f>
        <v>160</v>
      </c>
      <c r="E525" s="79">
        <f t="shared" si="57"/>
        <v>65.100000000000023</v>
      </c>
      <c r="F525" s="79">
        <f t="shared" si="57"/>
        <v>44.3</v>
      </c>
      <c r="G525" s="79">
        <f t="shared" si="57"/>
        <v>26.100000000000005</v>
      </c>
      <c r="H525" s="79">
        <f t="shared" si="57"/>
        <v>18.100000000000001</v>
      </c>
      <c r="I525" s="79">
        <f t="shared" si="57"/>
        <v>153.6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  <c r="KZ525" s="1"/>
      <c r="LA525" s="1"/>
      <c r="LB525" s="1"/>
      <c r="LC525" s="1"/>
      <c r="LD525" s="1"/>
      <c r="LE525" s="1"/>
      <c r="LF525" s="1"/>
      <c r="LG525" s="1"/>
      <c r="LH525" s="1"/>
      <c r="LI525" s="1"/>
      <c r="LJ525" s="1"/>
      <c r="LK525" s="1"/>
      <c r="LL525" s="1"/>
      <c r="LM525" s="1"/>
      <c r="LN525" s="1"/>
      <c r="LO525" s="1"/>
      <c r="LP525" s="1"/>
      <c r="LQ525" s="1"/>
      <c r="LR525" s="1"/>
      <c r="LS525" s="1"/>
      <c r="LT525" s="1"/>
      <c r="LU525" s="1"/>
      <c r="LV525" s="1"/>
      <c r="LW525" s="1"/>
      <c r="LX525" s="1"/>
      <c r="LY525" s="1"/>
      <c r="LZ525" s="1"/>
      <c r="MA525" s="1"/>
      <c r="MB525" s="1"/>
      <c r="MC525" s="1"/>
      <c r="MD525" s="1"/>
      <c r="ME525" s="1"/>
      <c r="MF525" s="1"/>
      <c r="MG525" s="1"/>
      <c r="MH525" s="1"/>
      <c r="MI525" s="1"/>
      <c r="MJ525" s="1"/>
      <c r="MK525" s="1"/>
      <c r="ML525" s="1"/>
      <c r="MM525" s="1"/>
      <c r="MN525" s="1"/>
      <c r="MO525" s="1"/>
      <c r="MP525" s="1"/>
      <c r="MQ525" s="1"/>
      <c r="MR525" s="1"/>
      <c r="MS525" s="1"/>
      <c r="MT525" s="1"/>
      <c r="MU525" s="1"/>
      <c r="MV525" s="1"/>
      <c r="MW525" s="1"/>
      <c r="MX525" s="1"/>
      <c r="MY525" s="1"/>
      <c r="MZ525" s="1"/>
      <c r="NA525" s="1"/>
      <c r="NB525" s="1"/>
      <c r="NC525" s="1"/>
      <c r="ND525" s="1"/>
      <c r="NE525" s="1"/>
      <c r="NF525" s="1"/>
      <c r="NG525" s="1"/>
      <c r="NH525" s="1"/>
      <c r="NI525" s="1"/>
      <c r="NJ525" s="1"/>
      <c r="NK525" s="1"/>
      <c r="NL525" s="1"/>
      <c r="NM525" s="1"/>
      <c r="NN525" s="1"/>
      <c r="NO525" s="1"/>
      <c r="NP525" s="1"/>
      <c r="NQ525" s="1"/>
      <c r="NR525" s="1"/>
      <c r="NS525" s="1"/>
      <c r="NT525" s="1"/>
      <c r="NU525" s="1"/>
      <c r="NV525" s="1"/>
      <c r="NW525" s="1"/>
      <c r="NX525" s="1"/>
      <c r="NY525" s="1"/>
      <c r="NZ525" s="1"/>
      <c r="OA525" s="1"/>
      <c r="OB525" s="1"/>
      <c r="OC525" s="1"/>
      <c r="OD525" s="1"/>
      <c r="OE525" s="1"/>
      <c r="OF525" s="1"/>
      <c r="OG525" s="1"/>
      <c r="OH525" s="1"/>
      <c r="OI525" s="1"/>
      <c r="OJ525" s="1"/>
      <c r="OK525" s="1"/>
      <c r="OL525" s="1"/>
      <c r="OM525" s="1"/>
      <c r="ON525" s="1"/>
      <c r="OO525" s="1"/>
      <c r="OP525" s="1"/>
      <c r="OQ525" s="1"/>
      <c r="OR525" s="1"/>
      <c r="OS525" s="1"/>
      <c r="OT525" s="1"/>
      <c r="OU525" s="1"/>
      <c r="OV525" s="1"/>
      <c r="OW525" s="1"/>
      <c r="OX525" s="1"/>
      <c r="OY525" s="1"/>
      <c r="OZ525" s="1"/>
      <c r="PA525" s="1"/>
      <c r="PB525" s="1"/>
      <c r="PC525" s="1"/>
      <c r="PD525" s="1"/>
      <c r="PE525" s="1"/>
      <c r="PF525" s="1"/>
      <c r="PG525" s="1"/>
      <c r="PH525" s="1"/>
      <c r="PI525" s="1"/>
      <c r="PJ525" s="1"/>
      <c r="PK525" s="1"/>
      <c r="PL525" s="1"/>
      <c r="PM525" s="1"/>
      <c r="PN525" s="1"/>
      <c r="PO525" s="1"/>
      <c r="PP525" s="1"/>
      <c r="PQ525" s="1"/>
      <c r="PR525" s="1"/>
      <c r="PS525" s="1"/>
      <c r="PT525" s="1"/>
      <c r="PU525" s="1"/>
      <c r="PV525" s="1"/>
      <c r="PW525" s="1"/>
      <c r="PX525" s="1"/>
      <c r="PY525" s="1"/>
      <c r="PZ525" s="1"/>
      <c r="QA525" s="1"/>
      <c r="QB525" s="1"/>
      <c r="QC525" s="1"/>
      <c r="QD525" s="1"/>
      <c r="QE525" s="1"/>
      <c r="QF525" s="1"/>
      <c r="QG525" s="1"/>
      <c r="QH525" s="1"/>
      <c r="QI525" s="1"/>
      <c r="QJ525" s="1"/>
      <c r="QK525" s="1"/>
      <c r="QL525" s="1"/>
      <c r="QM525" s="1"/>
      <c r="QN525" s="1"/>
      <c r="QO525" s="1"/>
      <c r="QP525" s="1"/>
      <c r="QQ525" s="1"/>
      <c r="QR525" s="1"/>
      <c r="QS525" s="1"/>
      <c r="QT525" s="1"/>
      <c r="QU525" s="1"/>
      <c r="QV525" s="1"/>
      <c r="QW525" s="1"/>
      <c r="QX525" s="1"/>
      <c r="QY525" s="1"/>
      <c r="QZ525" s="1"/>
      <c r="RA525" s="1"/>
      <c r="RB525" s="1"/>
      <c r="RC525" s="1"/>
      <c r="RD525" s="1"/>
      <c r="RE525" s="1"/>
      <c r="RF525" s="1"/>
      <c r="RG525" s="1"/>
      <c r="RH525" s="1"/>
      <c r="RI525" s="1"/>
      <c r="RJ525" s="1"/>
      <c r="RK525" s="1"/>
      <c r="RL525" s="1"/>
      <c r="RM525" s="1"/>
      <c r="RN525" s="1"/>
      <c r="RO525" s="1"/>
      <c r="RP525" s="1"/>
      <c r="RQ525" s="1"/>
      <c r="RR525" s="1"/>
      <c r="RS525" s="1"/>
      <c r="RT525" s="1"/>
      <c r="RU525" s="1"/>
      <c r="RV525" s="1"/>
      <c r="RW525" s="1"/>
      <c r="RX525" s="1"/>
      <c r="RY525" s="1"/>
      <c r="RZ525" s="1"/>
      <c r="SA525" s="1"/>
      <c r="SB525" s="1"/>
      <c r="SC525" s="1"/>
      <c r="SD525" s="1"/>
      <c r="SE525" s="1"/>
      <c r="SF525" s="1"/>
      <c r="SG525" s="1"/>
      <c r="SH525" s="1"/>
      <c r="SI525" s="1"/>
      <c r="SJ525" s="1"/>
      <c r="SK525" s="1"/>
      <c r="SL525" s="1"/>
      <c r="SM525" s="1"/>
      <c r="SN525" s="1"/>
      <c r="SO525" s="1"/>
      <c r="SP525" s="1"/>
      <c r="SQ525" s="1"/>
      <c r="SR525" s="1"/>
      <c r="SS525" s="1"/>
      <c r="ST525" s="1"/>
      <c r="SU525" s="1"/>
      <c r="SV525" s="1"/>
      <c r="SW525" s="1"/>
      <c r="SX525" s="1"/>
      <c r="SY525" s="1"/>
      <c r="SZ525" s="1"/>
      <c r="TA525" s="1"/>
      <c r="TB525" s="1"/>
      <c r="TC525" s="1"/>
      <c r="TD525" s="1"/>
      <c r="TE525" s="1"/>
      <c r="TF525" s="1"/>
      <c r="TG525" s="1"/>
      <c r="TH525" s="1"/>
      <c r="TI525" s="1"/>
      <c r="TJ525" s="1"/>
      <c r="TK525" s="1"/>
      <c r="TL525" s="1"/>
      <c r="TM525" s="1"/>
      <c r="TN525" s="1"/>
      <c r="TO525" s="1"/>
      <c r="TP525" s="1"/>
      <c r="TQ525" s="1"/>
      <c r="TR525" s="1"/>
      <c r="TS525" s="1"/>
      <c r="TT525" s="1"/>
      <c r="TU525" s="1"/>
      <c r="TV525" s="1"/>
      <c r="TW525" s="1"/>
      <c r="TX525" s="1"/>
      <c r="TY525" s="1"/>
      <c r="TZ525" s="1"/>
      <c r="UA525" s="1"/>
      <c r="UB525" s="1"/>
      <c r="UC525" s="1"/>
      <c r="UD525" s="1"/>
      <c r="UE525" s="1"/>
      <c r="UF525" s="1"/>
      <c r="UG525" s="1"/>
      <c r="UH525" s="1"/>
      <c r="UI525" s="1"/>
      <c r="UJ525" s="1"/>
      <c r="UK525" s="1"/>
      <c r="UL525" s="1"/>
      <c r="UM525" s="1"/>
      <c r="UN525" s="1"/>
      <c r="UO525" s="1"/>
      <c r="UP525" s="1"/>
      <c r="UQ525" s="1"/>
      <c r="UR525" s="1"/>
      <c r="US525" s="1"/>
      <c r="UT525" s="1"/>
      <c r="UU525" s="1"/>
      <c r="UV525" s="1"/>
      <c r="UW525" s="1"/>
      <c r="UX525" s="1"/>
      <c r="UY525" s="1"/>
      <c r="UZ525" s="1"/>
      <c r="VA525" s="1"/>
      <c r="VB525" s="1"/>
      <c r="VC525" s="1"/>
      <c r="VD525" s="1"/>
      <c r="VE525" s="1"/>
      <c r="VF525" s="1"/>
      <c r="VG525" s="1"/>
      <c r="VH525" s="1"/>
      <c r="VI525" s="1"/>
      <c r="VJ525" s="1"/>
      <c r="VK525" s="1"/>
      <c r="VL525" s="1"/>
      <c r="VM525" s="1"/>
      <c r="VN525" s="1"/>
      <c r="VO525" s="1"/>
      <c r="VP525" s="1"/>
      <c r="VQ525" s="1"/>
      <c r="VR525" s="1"/>
      <c r="VS525" s="1"/>
      <c r="VT525" s="1"/>
      <c r="VU525" s="1"/>
      <c r="VV525" s="1"/>
      <c r="VW525" s="1"/>
      <c r="VX525" s="1"/>
      <c r="VY525" s="1"/>
      <c r="VZ525" s="1"/>
      <c r="WA525" s="1"/>
      <c r="WB525" s="1"/>
      <c r="WC525" s="1"/>
      <c r="WD525" s="1"/>
      <c r="WE525" s="1"/>
      <c r="WF525" s="1"/>
      <c r="WG525" s="1"/>
      <c r="WH525" s="1"/>
      <c r="WI525" s="1"/>
      <c r="WJ525" s="1"/>
      <c r="WK525" s="1"/>
      <c r="WL525" s="1"/>
      <c r="WM525" s="1"/>
      <c r="WN525" s="1"/>
      <c r="WO525" s="1"/>
      <c r="WP525" s="1"/>
      <c r="WQ525" s="1"/>
      <c r="WR525" s="1"/>
      <c r="WS525" s="1"/>
      <c r="WT525" s="1"/>
      <c r="WU525" s="1"/>
      <c r="WV525" s="1"/>
      <c r="WW525" s="1"/>
      <c r="WX525" s="1"/>
      <c r="WY525" s="1"/>
      <c r="WZ525" s="1"/>
      <c r="XA525" s="1"/>
      <c r="XB525" s="1"/>
      <c r="XC525" s="1"/>
      <c r="XD525" s="1"/>
      <c r="XE525" s="1"/>
      <c r="XF525" s="1"/>
      <c r="XG525" s="1"/>
      <c r="XH525" s="1"/>
      <c r="XI525" s="1"/>
      <c r="XJ525" s="1"/>
      <c r="XK525" s="1"/>
      <c r="XL525" s="1"/>
      <c r="XM525" s="1"/>
      <c r="XN525" s="1"/>
      <c r="XO525" s="1"/>
      <c r="XP525" s="1"/>
      <c r="XQ525" s="1"/>
      <c r="XR525" s="1"/>
      <c r="XS525" s="1"/>
      <c r="XT525" s="1"/>
      <c r="XU525" s="1"/>
      <c r="XV525" s="1"/>
      <c r="XW525" s="1"/>
      <c r="XX525" s="1"/>
      <c r="XY525" s="1"/>
      <c r="XZ525" s="1"/>
      <c r="YA525" s="1"/>
      <c r="YB525" s="1"/>
      <c r="YC525" s="1"/>
      <c r="YD525" s="1"/>
      <c r="YE525" s="1"/>
      <c r="YF525" s="1"/>
      <c r="YG525" s="1"/>
      <c r="YH525" s="1"/>
      <c r="YI525" s="1"/>
      <c r="YJ525" s="1"/>
      <c r="YK525" s="1"/>
      <c r="YL525" s="1"/>
      <c r="YM525" s="1"/>
      <c r="YN525" s="1"/>
      <c r="YO525" s="1"/>
      <c r="YP525" s="1"/>
      <c r="YQ525" s="1"/>
      <c r="YR525" s="1"/>
      <c r="YS525" s="1"/>
      <c r="YT525" s="1"/>
      <c r="YU525" s="1"/>
      <c r="YV525" s="1"/>
      <c r="YW525" s="1"/>
      <c r="YX525" s="1"/>
      <c r="YY525" s="1"/>
      <c r="YZ525" s="1"/>
      <c r="ZA525" s="1"/>
      <c r="ZB525" s="1"/>
      <c r="ZC525" s="1"/>
      <c r="ZD525" s="1"/>
      <c r="ZE525" s="1"/>
      <c r="ZF525" s="1"/>
      <c r="ZG525" s="1"/>
      <c r="ZH525" s="1"/>
      <c r="ZI525" s="1"/>
      <c r="ZJ525" s="1"/>
      <c r="ZK525" s="1"/>
      <c r="ZL525" s="1"/>
      <c r="ZM525" s="1"/>
      <c r="ZN525" s="1"/>
      <c r="ZO525" s="1"/>
      <c r="ZP525" s="1"/>
      <c r="ZQ525" s="1"/>
      <c r="ZR525" s="1"/>
      <c r="ZS525" s="1"/>
      <c r="ZT525" s="1"/>
      <c r="ZU525" s="1"/>
      <c r="ZV525" s="1"/>
      <c r="ZW525" s="1"/>
      <c r="ZX525" s="1"/>
      <c r="ZY525" s="1"/>
      <c r="ZZ525" s="1"/>
      <c r="AAA525" s="1"/>
      <c r="AAB525" s="1"/>
      <c r="AAC525" s="1"/>
      <c r="AAD525" s="1"/>
      <c r="AAE525" s="1"/>
      <c r="AAF525" s="1"/>
      <c r="AAG525" s="1"/>
      <c r="AAH525" s="1"/>
      <c r="AAI525" s="1"/>
      <c r="AAJ525" s="1"/>
      <c r="AAK525" s="1"/>
      <c r="AAL525" s="1"/>
      <c r="AAM525" s="1"/>
      <c r="AAN525" s="1"/>
      <c r="AAO525" s="1"/>
      <c r="AAP525" s="1"/>
      <c r="AAQ525" s="1"/>
      <c r="AAR525" s="1"/>
      <c r="AAS525" s="1"/>
      <c r="AAT525" s="1"/>
      <c r="AAU525" s="1"/>
      <c r="AAV525" s="1"/>
      <c r="AAW525" s="1"/>
      <c r="AAX525" s="1"/>
      <c r="AAY525" s="1"/>
      <c r="AAZ525" s="1"/>
      <c r="ABA525" s="1"/>
      <c r="ABB525" s="1"/>
      <c r="ABC525" s="1"/>
      <c r="ABD525" s="1"/>
      <c r="ABE525" s="1"/>
      <c r="ABF525" s="1"/>
      <c r="ABG525" s="1"/>
      <c r="ABH525" s="1"/>
      <c r="ABI525" s="1"/>
      <c r="ABJ525" s="1"/>
      <c r="ABK525" s="1"/>
      <c r="ABL525" s="1"/>
      <c r="ABM525" s="1"/>
      <c r="ABN525" s="1"/>
      <c r="ABO525" s="1"/>
      <c r="ABP525" s="1"/>
      <c r="ABQ525" s="1"/>
      <c r="ABR525" s="1"/>
      <c r="ABS525" s="1"/>
      <c r="ABT525" s="1"/>
      <c r="ABU525" s="1"/>
      <c r="ABV525" s="1"/>
      <c r="ABW525" s="1"/>
      <c r="ABX525" s="1"/>
      <c r="ABY525" s="1"/>
      <c r="ABZ525" s="1"/>
      <c r="ACA525" s="1"/>
      <c r="ACB525" s="1"/>
      <c r="ACC525" s="1"/>
      <c r="ACD525" s="1"/>
      <c r="ACE525" s="1"/>
      <c r="ACF525" s="1"/>
      <c r="ACG525" s="1"/>
      <c r="ACH525" s="1"/>
      <c r="ACI525" s="1"/>
      <c r="ACJ525" s="1"/>
      <c r="ACK525" s="1"/>
      <c r="ACL525" s="1"/>
      <c r="ACM525" s="1"/>
      <c r="ACN525" s="1"/>
      <c r="ACO525" s="1"/>
      <c r="ACP525" s="1"/>
      <c r="ACQ525" s="1"/>
      <c r="ACR525" s="1"/>
      <c r="ACS525" s="1"/>
      <c r="ACT525" s="1"/>
      <c r="ACU525" s="1"/>
      <c r="ACV525" s="1"/>
      <c r="ACW525" s="1"/>
      <c r="ACX525" s="1"/>
      <c r="ACY525" s="1"/>
      <c r="ACZ525" s="1"/>
      <c r="ADA525" s="1"/>
      <c r="ADB525" s="1"/>
      <c r="ADC525" s="1"/>
      <c r="ADD525" s="1"/>
      <c r="ADE525" s="1"/>
      <c r="ADF525" s="1"/>
      <c r="ADG525" s="1"/>
      <c r="ADH525" s="1"/>
      <c r="ADI525" s="1"/>
      <c r="ADJ525" s="1"/>
      <c r="ADK525" s="1"/>
      <c r="ADL525" s="1"/>
      <c r="ADM525" s="1"/>
      <c r="ADN525" s="1"/>
      <c r="ADO525" s="1"/>
      <c r="ADP525" s="1"/>
      <c r="ADQ525" s="1"/>
      <c r="ADR525" s="1"/>
      <c r="ADS525" s="1"/>
      <c r="ADT525" s="1"/>
      <c r="ADU525" s="1"/>
      <c r="ADV525" s="1"/>
      <c r="ADW525" s="1"/>
      <c r="ADX525" s="1"/>
      <c r="ADY525" s="1"/>
      <c r="ADZ525" s="1"/>
      <c r="AEA525" s="1"/>
      <c r="AEB525" s="1"/>
      <c r="AEC525" s="1"/>
      <c r="AED525" s="1"/>
      <c r="AEE525" s="1"/>
      <c r="AEF525" s="1"/>
      <c r="AEG525" s="1"/>
      <c r="AEH525" s="1"/>
      <c r="AEI525" s="1"/>
      <c r="AEJ525" s="1"/>
      <c r="AEK525" s="1"/>
      <c r="AEL525" s="1"/>
      <c r="AEM525" s="1"/>
      <c r="AEN525" s="1"/>
      <c r="AEO525" s="1"/>
      <c r="AEP525" s="1"/>
      <c r="AEQ525" s="1"/>
      <c r="AER525" s="1"/>
      <c r="AES525" s="1"/>
      <c r="AET525" s="1"/>
      <c r="AEU525" s="1"/>
      <c r="AEV525" s="1"/>
      <c r="AEW525" s="1"/>
      <c r="AEX525" s="1"/>
      <c r="AEY525" s="1"/>
      <c r="AEZ525" s="1"/>
      <c r="AFA525" s="1"/>
      <c r="AFB525" s="1"/>
      <c r="AFC525" s="1"/>
      <c r="AFD525" s="1"/>
      <c r="AFE525" s="1"/>
      <c r="AFF525" s="1"/>
      <c r="AFG525" s="1"/>
      <c r="AFH525" s="1"/>
      <c r="AFI525" s="1"/>
      <c r="AFJ525" s="1"/>
      <c r="AFK525" s="1"/>
      <c r="AFL525" s="1"/>
      <c r="AFM525" s="1"/>
      <c r="AFN525" s="1"/>
      <c r="AFO525" s="1"/>
      <c r="AFP525" s="1"/>
      <c r="AFQ525" s="1"/>
      <c r="AFR525" s="1"/>
      <c r="AFS525" s="1"/>
      <c r="AFT525" s="1"/>
      <c r="AFU525" s="1"/>
      <c r="AFV525" s="1"/>
      <c r="AFW525" s="1"/>
      <c r="AFX525" s="1"/>
      <c r="AFY525" s="1"/>
      <c r="AFZ525" s="1"/>
      <c r="AGA525" s="1"/>
      <c r="AGB525" s="1"/>
      <c r="AGC525" s="1"/>
      <c r="AGD525" s="1"/>
      <c r="AGE525" s="1"/>
      <c r="AGF525" s="1"/>
      <c r="AGG525" s="1"/>
      <c r="AGH525" s="1"/>
      <c r="AGI525" s="1"/>
      <c r="AGJ525" s="1"/>
      <c r="AGK525" s="1"/>
      <c r="AGL525" s="1"/>
      <c r="AGM525" s="1"/>
      <c r="AGN525" s="1"/>
      <c r="AGO525" s="1"/>
      <c r="AGP525" s="1"/>
      <c r="AGQ525" s="1"/>
      <c r="AGR525" s="1"/>
      <c r="AGS525" s="1"/>
      <c r="AGT525" s="1"/>
      <c r="AGU525" s="1"/>
      <c r="AGV525" s="1"/>
      <c r="AGW525" s="1"/>
      <c r="AGX525" s="1"/>
      <c r="AGY525" s="1"/>
      <c r="AGZ525" s="1"/>
      <c r="AHA525" s="1"/>
      <c r="AHB525" s="1"/>
      <c r="AHC525" s="1"/>
      <c r="AHD525" s="1"/>
      <c r="AHE525" s="1"/>
      <c r="AHF525" s="1"/>
      <c r="AHG525" s="1"/>
      <c r="AHH525" s="1"/>
      <c r="AHI525" s="1"/>
      <c r="AHJ525" s="1"/>
      <c r="AHK525" s="1"/>
      <c r="AHL525" s="1"/>
      <c r="AHM525" s="1"/>
      <c r="AHN525" s="1"/>
      <c r="AHO525" s="1"/>
      <c r="AHP525" s="1"/>
      <c r="AHQ525" s="1"/>
      <c r="AHR525" s="1"/>
      <c r="AHS525" s="1"/>
      <c r="AHT525" s="1"/>
    </row>
    <row r="526" spans="1:904" ht="33" customHeight="1">
      <c r="A526" s="150" t="s">
        <v>371</v>
      </c>
      <c r="B526" s="150"/>
      <c r="C526" s="150"/>
      <c r="D526" s="150"/>
      <c r="E526" s="150"/>
      <c r="F526" s="150"/>
      <c r="G526" s="150"/>
      <c r="H526" s="150"/>
      <c r="I526" s="150"/>
    </row>
    <row r="527" spans="1:904">
      <c r="A527" s="80">
        <v>502</v>
      </c>
      <c r="B527" s="49" t="s">
        <v>372</v>
      </c>
      <c r="C527" s="96" t="s">
        <v>925</v>
      </c>
      <c r="D527" s="50" t="s">
        <v>19</v>
      </c>
      <c r="E527" s="47">
        <v>4.2000000000000011</v>
      </c>
      <c r="F527" s="47">
        <v>2.8999999999999995</v>
      </c>
      <c r="G527" s="47">
        <v>1.4000000000000001</v>
      </c>
      <c r="H527" s="47">
        <v>1.2</v>
      </c>
      <c r="I527" s="48">
        <f>SUM(E527:H527)</f>
        <v>9.6999999999999993</v>
      </c>
    </row>
    <row r="528" spans="1:904">
      <c r="A528" s="80">
        <v>503</v>
      </c>
      <c r="B528" s="49" t="s">
        <v>373</v>
      </c>
      <c r="C528" s="96" t="s">
        <v>925</v>
      </c>
      <c r="D528" s="50" t="s">
        <v>19</v>
      </c>
      <c r="E528" s="47">
        <v>3.2000000000000006</v>
      </c>
      <c r="F528" s="47">
        <v>2.3999999999999995</v>
      </c>
      <c r="G528" s="47">
        <v>1.9000000000000001</v>
      </c>
      <c r="H528" s="47">
        <v>1.2</v>
      </c>
      <c r="I528" s="48">
        <f>SUM(E528:H528)</f>
        <v>8.6999999999999993</v>
      </c>
    </row>
    <row r="529" spans="1:9">
      <c r="A529" s="80">
        <v>504</v>
      </c>
      <c r="B529" s="49" t="s">
        <v>374</v>
      </c>
      <c r="C529" s="96" t="s">
        <v>925</v>
      </c>
      <c r="D529" s="50" t="s">
        <v>19</v>
      </c>
      <c r="E529" s="47">
        <v>3.2000000000000006</v>
      </c>
      <c r="F529" s="47">
        <v>2.8999999999999995</v>
      </c>
      <c r="G529" s="47">
        <v>3.4000000000000004</v>
      </c>
      <c r="H529" s="47">
        <v>2.2000000000000006</v>
      </c>
      <c r="I529" s="48">
        <f>SUM(E529:H529)</f>
        <v>11.700000000000001</v>
      </c>
    </row>
    <row r="530" spans="1:9">
      <c r="A530" s="80">
        <v>505</v>
      </c>
      <c r="B530" s="49" t="s">
        <v>375</v>
      </c>
      <c r="C530" s="36" t="s">
        <v>934</v>
      </c>
      <c r="D530" s="50">
        <v>15</v>
      </c>
      <c r="E530" s="47">
        <v>19.199999999999996</v>
      </c>
      <c r="F530" s="47">
        <v>6.9000000000000021</v>
      </c>
      <c r="G530" s="47">
        <v>4.8999999999999995</v>
      </c>
      <c r="H530" s="47">
        <v>2.7000000000000006</v>
      </c>
      <c r="I530" s="48">
        <f t="shared" ref="I530:I551" si="58">SUM(E530:H530)</f>
        <v>33.699999999999996</v>
      </c>
    </row>
    <row r="531" spans="1:9">
      <c r="A531" s="80">
        <v>506</v>
      </c>
      <c r="B531" s="49" t="s">
        <v>376</v>
      </c>
      <c r="C531" s="36" t="s">
        <v>830</v>
      </c>
      <c r="D531" s="50">
        <v>20</v>
      </c>
      <c r="E531" s="51">
        <v>15.699999999999998</v>
      </c>
      <c r="F531" s="51">
        <v>9.9000000000000021</v>
      </c>
      <c r="G531" s="51">
        <v>5.3999999999999995</v>
      </c>
      <c r="H531" s="52">
        <v>3.2000000000000006</v>
      </c>
      <c r="I531" s="48">
        <f t="shared" si="58"/>
        <v>34.200000000000003</v>
      </c>
    </row>
    <row r="532" spans="1:9">
      <c r="A532" s="80">
        <v>507</v>
      </c>
      <c r="B532" s="66" t="s">
        <v>1193</v>
      </c>
      <c r="C532" s="36" t="s">
        <v>935</v>
      </c>
      <c r="D532" s="50">
        <v>24</v>
      </c>
      <c r="E532" s="51">
        <v>19.199999999999996</v>
      </c>
      <c r="F532" s="51">
        <v>8.9000000000000021</v>
      </c>
      <c r="G532" s="51">
        <v>3.9000000000000004</v>
      </c>
      <c r="H532" s="52">
        <v>3.7000000000000006</v>
      </c>
      <c r="I532" s="48">
        <f t="shared" si="58"/>
        <v>35.700000000000003</v>
      </c>
    </row>
    <row r="533" spans="1:9">
      <c r="A533" s="80">
        <v>508</v>
      </c>
      <c r="B533" s="49" t="s">
        <v>377</v>
      </c>
      <c r="C533" s="36" t="s">
        <v>936</v>
      </c>
      <c r="D533" s="50">
        <v>20</v>
      </c>
      <c r="E533" s="51">
        <v>19.199999999999996</v>
      </c>
      <c r="F533" s="51">
        <v>10.900000000000002</v>
      </c>
      <c r="G533" s="51">
        <v>8.3999999999999986</v>
      </c>
      <c r="H533" s="52">
        <v>3.2000000000000006</v>
      </c>
      <c r="I533" s="48">
        <f t="shared" si="58"/>
        <v>41.7</v>
      </c>
    </row>
    <row r="534" spans="1:9">
      <c r="A534" s="80">
        <v>509</v>
      </c>
      <c r="B534" s="49" t="s">
        <v>378</v>
      </c>
      <c r="C534" s="36" t="s">
        <v>928</v>
      </c>
      <c r="D534" s="50" t="s">
        <v>19</v>
      </c>
      <c r="E534" s="47">
        <v>4.2000000000000011</v>
      </c>
      <c r="F534" s="47">
        <v>2.8999999999999995</v>
      </c>
      <c r="G534" s="47">
        <v>1.4000000000000001</v>
      </c>
      <c r="H534" s="47">
        <v>1.2</v>
      </c>
      <c r="I534" s="48">
        <f t="shared" si="58"/>
        <v>9.6999999999999993</v>
      </c>
    </row>
    <row r="535" spans="1:9">
      <c r="A535" s="80">
        <v>510</v>
      </c>
      <c r="B535" s="49" t="s">
        <v>379</v>
      </c>
      <c r="C535" s="36" t="s">
        <v>927</v>
      </c>
      <c r="D535" s="50">
        <v>5</v>
      </c>
      <c r="E535" s="47">
        <v>4.7000000000000011</v>
      </c>
      <c r="F535" s="47">
        <v>-0.1</v>
      </c>
      <c r="G535" s="47">
        <v>1.4000000000000001</v>
      </c>
      <c r="H535" s="47">
        <v>1.7000000000000002</v>
      </c>
      <c r="I535" s="48">
        <f t="shared" si="58"/>
        <v>7.700000000000002</v>
      </c>
    </row>
    <row r="536" spans="1:9">
      <c r="A536" s="80">
        <v>511</v>
      </c>
      <c r="B536" s="49" t="s">
        <v>380</v>
      </c>
      <c r="C536" s="36" t="s">
        <v>929</v>
      </c>
      <c r="D536" s="50">
        <v>7</v>
      </c>
      <c r="E536" s="47">
        <v>7.7</v>
      </c>
      <c r="F536" s="47">
        <v>1.8999999999999995</v>
      </c>
      <c r="G536" s="47">
        <v>1.9000000000000001</v>
      </c>
      <c r="H536" s="47">
        <v>1.7000000000000002</v>
      </c>
      <c r="I536" s="48">
        <f t="shared" si="58"/>
        <v>13.2</v>
      </c>
    </row>
    <row r="537" spans="1:9">
      <c r="A537" s="80">
        <v>512</v>
      </c>
      <c r="B537" s="49" t="s">
        <v>381</v>
      </c>
      <c r="C537" s="36" t="s">
        <v>969</v>
      </c>
      <c r="D537" s="50">
        <v>15</v>
      </c>
      <c r="E537" s="51">
        <v>20.199999999999996</v>
      </c>
      <c r="F537" s="51">
        <v>13.900000000000002</v>
      </c>
      <c r="G537" s="51">
        <v>5.8999999999999995</v>
      </c>
      <c r="H537" s="52">
        <v>2.2000000000000006</v>
      </c>
      <c r="I537" s="48">
        <f t="shared" si="58"/>
        <v>42.199999999999996</v>
      </c>
    </row>
    <row r="538" spans="1:9">
      <c r="A538" s="80">
        <v>513</v>
      </c>
      <c r="B538" s="49" t="s">
        <v>382</v>
      </c>
      <c r="C538" s="36" t="s">
        <v>831</v>
      </c>
      <c r="D538" s="50">
        <v>10</v>
      </c>
      <c r="E538" s="51">
        <v>9.6999999999999993</v>
      </c>
      <c r="F538" s="51">
        <v>4.9000000000000021</v>
      </c>
      <c r="G538" s="51">
        <v>3.9000000000000004</v>
      </c>
      <c r="H538" s="52">
        <v>2.2000000000000006</v>
      </c>
      <c r="I538" s="48">
        <f t="shared" si="58"/>
        <v>20.7</v>
      </c>
    </row>
    <row r="539" spans="1:9">
      <c r="A539" s="80">
        <v>514</v>
      </c>
      <c r="B539" s="49" t="s">
        <v>383</v>
      </c>
      <c r="C539" s="36" t="s">
        <v>930</v>
      </c>
      <c r="D539" s="50" t="s">
        <v>19</v>
      </c>
      <c r="E539" s="47">
        <v>5.2000000000000011</v>
      </c>
      <c r="F539" s="47">
        <v>2.8999999999999995</v>
      </c>
      <c r="G539" s="47">
        <v>1.9000000000000001</v>
      </c>
      <c r="H539" s="47">
        <v>1.2</v>
      </c>
      <c r="I539" s="48">
        <f t="shared" si="58"/>
        <v>11.200000000000001</v>
      </c>
    </row>
    <row r="540" spans="1:9">
      <c r="A540" s="80">
        <v>515</v>
      </c>
      <c r="B540" s="49" t="s">
        <v>384</v>
      </c>
      <c r="C540" s="36" t="s">
        <v>931</v>
      </c>
      <c r="D540" s="50" t="s">
        <v>19</v>
      </c>
      <c r="E540" s="47">
        <v>5.2000000000000011</v>
      </c>
      <c r="F540" s="47">
        <v>2.8999999999999995</v>
      </c>
      <c r="G540" s="47">
        <v>3.4000000000000004</v>
      </c>
      <c r="H540" s="47">
        <v>2.2000000000000006</v>
      </c>
      <c r="I540" s="48">
        <f t="shared" si="58"/>
        <v>13.700000000000003</v>
      </c>
    </row>
    <row r="541" spans="1:9">
      <c r="A541" s="80">
        <v>516</v>
      </c>
      <c r="B541" s="49" t="s">
        <v>385</v>
      </c>
      <c r="C541" s="36" t="s">
        <v>932</v>
      </c>
      <c r="D541" s="50">
        <v>50</v>
      </c>
      <c r="E541" s="51">
        <v>36.700000000000003</v>
      </c>
      <c r="F541" s="51">
        <v>20.899999999999991</v>
      </c>
      <c r="G541" s="51">
        <v>14.899999999999999</v>
      </c>
      <c r="H541" s="52">
        <v>3.2000000000000006</v>
      </c>
      <c r="I541" s="48">
        <f t="shared" si="58"/>
        <v>75.7</v>
      </c>
    </row>
    <row r="542" spans="1:9">
      <c r="A542" s="80">
        <v>517</v>
      </c>
      <c r="B542" s="136" t="s">
        <v>386</v>
      </c>
      <c r="C542" s="36" t="s">
        <v>832</v>
      </c>
      <c r="D542" s="50" t="s">
        <v>19</v>
      </c>
      <c r="E542" s="47">
        <v>4.2000000000000011</v>
      </c>
      <c r="F542" s="47">
        <v>2.8999999999999995</v>
      </c>
      <c r="G542" s="47">
        <v>2.4000000000000004</v>
      </c>
      <c r="H542" s="47">
        <v>1.7000000000000002</v>
      </c>
      <c r="I542" s="48">
        <f t="shared" si="58"/>
        <v>11.2</v>
      </c>
    </row>
    <row r="543" spans="1:9">
      <c r="A543" s="80">
        <v>518</v>
      </c>
      <c r="B543" s="49" t="s">
        <v>387</v>
      </c>
      <c r="C543" s="36" t="s">
        <v>933</v>
      </c>
      <c r="D543" s="50">
        <v>10</v>
      </c>
      <c r="E543" s="51">
        <v>8.6999999999999993</v>
      </c>
      <c r="F543" s="51">
        <v>5.9000000000000021</v>
      </c>
      <c r="G543" s="51">
        <v>4.8999999999999995</v>
      </c>
      <c r="H543" s="52">
        <v>2.2000000000000006</v>
      </c>
      <c r="I543" s="48">
        <f t="shared" si="58"/>
        <v>21.7</v>
      </c>
    </row>
    <row r="544" spans="1:9" ht="15.75">
      <c r="A544" s="80">
        <v>519</v>
      </c>
      <c r="B544" s="58" t="s">
        <v>748</v>
      </c>
      <c r="C544" s="96" t="s">
        <v>925</v>
      </c>
      <c r="D544" s="50">
        <v>50</v>
      </c>
      <c r="E544" s="51">
        <v>36.700000000000003</v>
      </c>
      <c r="F544" s="51">
        <v>20.899999999999991</v>
      </c>
      <c r="G544" s="51">
        <v>14.899999999999999</v>
      </c>
      <c r="H544" s="52">
        <v>3.2000000000000006</v>
      </c>
      <c r="I544" s="48">
        <f t="shared" si="58"/>
        <v>75.7</v>
      </c>
    </row>
    <row r="545" spans="1:9">
      <c r="A545" s="80">
        <v>520</v>
      </c>
      <c r="B545" s="136" t="s">
        <v>388</v>
      </c>
      <c r="C545" s="96" t="s">
        <v>925</v>
      </c>
      <c r="D545" s="50">
        <v>10</v>
      </c>
      <c r="E545" s="51">
        <v>10.199999999999999</v>
      </c>
      <c r="F545" s="51">
        <v>5.4000000000000021</v>
      </c>
      <c r="G545" s="51">
        <v>3.9000000000000004</v>
      </c>
      <c r="H545" s="52">
        <v>2.2000000000000006</v>
      </c>
      <c r="I545" s="48">
        <f t="shared" si="58"/>
        <v>21.7</v>
      </c>
    </row>
    <row r="546" spans="1:9">
      <c r="A546" s="80">
        <v>521</v>
      </c>
      <c r="B546" s="49" t="s">
        <v>1251</v>
      </c>
      <c r="C546" s="96" t="s">
        <v>925</v>
      </c>
      <c r="D546" s="50" t="s">
        <v>19</v>
      </c>
      <c r="E546" s="47">
        <v>3.7000000000000006</v>
      </c>
      <c r="F546" s="47">
        <v>2.3999999999999995</v>
      </c>
      <c r="G546" s="47">
        <v>1.9000000000000001</v>
      </c>
      <c r="H546" s="47">
        <v>1.2</v>
      </c>
      <c r="I546" s="48">
        <f t="shared" si="58"/>
        <v>9.1999999999999993</v>
      </c>
    </row>
    <row r="547" spans="1:9">
      <c r="A547" s="80">
        <v>522</v>
      </c>
      <c r="B547" s="49" t="s">
        <v>56</v>
      </c>
      <c r="C547" s="36" t="s">
        <v>926</v>
      </c>
      <c r="D547" s="50" t="s">
        <v>19</v>
      </c>
      <c r="E547" s="47">
        <v>4.2000000000000011</v>
      </c>
      <c r="F547" s="47">
        <v>2.8999999999999995</v>
      </c>
      <c r="G547" s="47">
        <v>3.4000000000000004</v>
      </c>
      <c r="H547" s="47">
        <v>2.2000000000000006</v>
      </c>
      <c r="I547" s="48">
        <f t="shared" si="58"/>
        <v>12.700000000000001</v>
      </c>
    </row>
    <row r="548" spans="1:9">
      <c r="A548" s="80">
        <v>523</v>
      </c>
      <c r="B548" s="49" t="s">
        <v>389</v>
      </c>
      <c r="C548" s="96" t="s">
        <v>925</v>
      </c>
      <c r="D548" s="50">
        <v>10</v>
      </c>
      <c r="E548" s="51">
        <v>10.199999999999999</v>
      </c>
      <c r="F548" s="51">
        <v>4.9000000000000021</v>
      </c>
      <c r="G548" s="51">
        <v>2.9000000000000004</v>
      </c>
      <c r="H548" s="52">
        <v>2.2000000000000006</v>
      </c>
      <c r="I548" s="48">
        <f t="shared" si="58"/>
        <v>20.2</v>
      </c>
    </row>
    <row r="549" spans="1:9">
      <c r="A549" s="80">
        <v>524</v>
      </c>
      <c r="B549" s="49" t="s">
        <v>1252</v>
      </c>
      <c r="C549" s="96" t="s">
        <v>925</v>
      </c>
      <c r="D549" s="50" t="s">
        <v>19</v>
      </c>
      <c r="E549" s="47">
        <v>5.7000000000000011</v>
      </c>
      <c r="F549" s="47">
        <v>4.4000000000000021</v>
      </c>
      <c r="G549" s="47">
        <v>3.4000000000000004</v>
      </c>
      <c r="H549" s="47">
        <v>1.2</v>
      </c>
      <c r="I549" s="48">
        <f t="shared" si="58"/>
        <v>14.700000000000003</v>
      </c>
    </row>
    <row r="550" spans="1:9">
      <c r="A550" s="80">
        <v>525</v>
      </c>
      <c r="B550" s="49" t="s">
        <v>390</v>
      </c>
      <c r="C550" s="96" t="s">
        <v>925</v>
      </c>
      <c r="D550" s="50" t="s">
        <v>19</v>
      </c>
      <c r="E550" s="47">
        <v>4.2000000000000011</v>
      </c>
      <c r="F550" s="47">
        <v>3.9000000000000017</v>
      </c>
      <c r="G550" s="47">
        <v>2.9000000000000004</v>
      </c>
      <c r="H550" s="47">
        <v>2.2000000000000006</v>
      </c>
      <c r="I550" s="48">
        <f t="shared" si="58"/>
        <v>13.200000000000005</v>
      </c>
    </row>
    <row r="551" spans="1:9">
      <c r="A551" s="80">
        <v>526</v>
      </c>
      <c r="B551" s="39" t="s">
        <v>391</v>
      </c>
      <c r="C551" s="36" t="s">
        <v>970</v>
      </c>
      <c r="D551" s="50" t="s">
        <v>19</v>
      </c>
      <c r="E551" s="47">
        <v>4.7000000000000011</v>
      </c>
      <c r="F551" s="47">
        <v>4.4000000000000021</v>
      </c>
      <c r="G551" s="47">
        <v>3.4000000000000004</v>
      </c>
      <c r="H551" s="47">
        <v>2.2000000000000006</v>
      </c>
      <c r="I551" s="48">
        <f t="shared" si="58"/>
        <v>14.700000000000005</v>
      </c>
    </row>
    <row r="552" spans="1:9">
      <c r="A552" s="80">
        <v>527</v>
      </c>
      <c r="B552" s="137" t="s">
        <v>392</v>
      </c>
      <c r="C552" s="96" t="s">
        <v>925</v>
      </c>
      <c r="D552" s="50" t="s">
        <v>19</v>
      </c>
      <c r="E552" s="47">
        <v>5.2000000000000011</v>
      </c>
      <c r="F552" s="47">
        <v>2.8999999999999995</v>
      </c>
      <c r="G552" s="47">
        <v>3.4000000000000004</v>
      </c>
      <c r="H552" s="47">
        <v>2.7000000000000006</v>
      </c>
      <c r="I552" s="48">
        <f t="shared" ref="I552:I560" si="59">SUM(E552:H552)</f>
        <v>14.200000000000003</v>
      </c>
    </row>
    <row r="553" spans="1:9">
      <c r="A553" s="80">
        <v>528</v>
      </c>
      <c r="B553" s="39" t="s">
        <v>393</v>
      </c>
      <c r="C553" s="96" t="s">
        <v>925</v>
      </c>
      <c r="D553" s="50">
        <v>5</v>
      </c>
      <c r="E553" s="47">
        <v>5.2000000000000011</v>
      </c>
      <c r="F553" s="47">
        <v>1.8999999999999995</v>
      </c>
      <c r="G553" s="47">
        <v>1.9000000000000001</v>
      </c>
      <c r="H553" s="47">
        <v>1.7000000000000002</v>
      </c>
      <c r="I553" s="48">
        <f t="shared" si="59"/>
        <v>10.7</v>
      </c>
    </row>
    <row r="554" spans="1:9">
      <c r="A554" s="80">
        <v>529</v>
      </c>
      <c r="B554" s="39" t="s">
        <v>1194</v>
      </c>
      <c r="C554" s="96" t="s">
        <v>925</v>
      </c>
      <c r="D554" s="50" t="s">
        <v>19</v>
      </c>
      <c r="E554" s="47">
        <v>3.7000000000000006</v>
      </c>
      <c r="F554" s="47">
        <v>2.3999999999999995</v>
      </c>
      <c r="G554" s="47">
        <v>1.9000000000000001</v>
      </c>
      <c r="H554" s="47">
        <v>1.2</v>
      </c>
      <c r="I554" s="48">
        <f t="shared" si="59"/>
        <v>9.1999999999999993</v>
      </c>
    </row>
    <row r="555" spans="1:9" s="1" customFormat="1">
      <c r="A555" s="80">
        <v>530</v>
      </c>
      <c r="B555" s="54" t="s">
        <v>1092</v>
      </c>
      <c r="C555" s="96" t="s">
        <v>925</v>
      </c>
      <c r="D555" s="50" t="s">
        <v>19</v>
      </c>
      <c r="E555" s="47">
        <v>5.7000000000000011</v>
      </c>
      <c r="F555" s="47">
        <v>4.4000000000000021</v>
      </c>
      <c r="G555" s="47">
        <v>3.4000000000000004</v>
      </c>
      <c r="H555" s="47">
        <v>1.2</v>
      </c>
      <c r="I555" s="48">
        <f t="shared" si="59"/>
        <v>14.700000000000003</v>
      </c>
    </row>
    <row r="556" spans="1:9" s="1" customFormat="1">
      <c r="A556" s="80">
        <v>531</v>
      </c>
      <c r="B556" s="39" t="s">
        <v>394</v>
      </c>
      <c r="C556" s="96" t="s">
        <v>925</v>
      </c>
      <c r="D556" s="50" t="s">
        <v>19</v>
      </c>
      <c r="E556" s="47">
        <v>3.7000000000000006</v>
      </c>
      <c r="F556" s="47">
        <v>2.3999999999999995</v>
      </c>
      <c r="G556" s="47">
        <v>1.9000000000000001</v>
      </c>
      <c r="H556" s="47">
        <v>1.2</v>
      </c>
      <c r="I556" s="48">
        <f t="shared" si="59"/>
        <v>9.1999999999999993</v>
      </c>
    </row>
    <row r="557" spans="1:9" s="1" customFormat="1">
      <c r="A557" s="80">
        <v>532</v>
      </c>
      <c r="B557" s="137" t="s">
        <v>395</v>
      </c>
      <c r="C557" s="96" t="s">
        <v>925</v>
      </c>
      <c r="D557" s="50">
        <v>5</v>
      </c>
      <c r="E557" s="47">
        <v>9.1999999999999993</v>
      </c>
      <c r="F557" s="47">
        <v>2.6999999999999997</v>
      </c>
      <c r="G557" s="47">
        <v>1.9000000000000001</v>
      </c>
      <c r="H557" s="47">
        <v>1.7000000000000002</v>
      </c>
      <c r="I557" s="48">
        <f t="shared" si="59"/>
        <v>15.5</v>
      </c>
    </row>
    <row r="558" spans="1:9" s="1" customFormat="1">
      <c r="A558" s="80">
        <v>533</v>
      </c>
      <c r="B558" s="57" t="s">
        <v>396</v>
      </c>
      <c r="C558" s="96" t="s">
        <v>925</v>
      </c>
      <c r="D558" s="50" t="s">
        <v>19</v>
      </c>
      <c r="E558" s="47">
        <v>3.7000000000000006</v>
      </c>
      <c r="F558" s="47">
        <v>2.3999999999999995</v>
      </c>
      <c r="G558" s="47">
        <v>1.9000000000000001</v>
      </c>
      <c r="H558" s="47">
        <v>1.2</v>
      </c>
      <c r="I558" s="48">
        <f t="shared" si="59"/>
        <v>9.1999999999999993</v>
      </c>
    </row>
    <row r="559" spans="1:9" s="1" customFormat="1" ht="15.75">
      <c r="A559" s="80">
        <v>534</v>
      </c>
      <c r="B559" s="58" t="s">
        <v>749</v>
      </c>
      <c r="C559" s="96" t="s">
        <v>925</v>
      </c>
      <c r="D559" s="50" t="s">
        <v>19</v>
      </c>
      <c r="E559" s="51">
        <v>1.7</v>
      </c>
      <c r="F559" s="51">
        <v>0.7</v>
      </c>
      <c r="G559" s="51">
        <v>0.89999999999999991</v>
      </c>
      <c r="H559" s="52">
        <v>1.2</v>
      </c>
      <c r="I559" s="48">
        <f t="shared" si="59"/>
        <v>4.5</v>
      </c>
    </row>
    <row r="560" spans="1:9" s="1" customFormat="1">
      <c r="A560" s="80">
        <v>535</v>
      </c>
      <c r="B560" s="41" t="s">
        <v>773</v>
      </c>
      <c r="C560" s="96" t="s">
        <v>925</v>
      </c>
      <c r="D560" s="50">
        <v>9</v>
      </c>
      <c r="E560" s="51">
        <v>10.199999999999999</v>
      </c>
      <c r="F560" s="51">
        <v>4.9000000000000021</v>
      </c>
      <c r="G560" s="51">
        <v>2.9000000000000004</v>
      </c>
      <c r="H560" s="52">
        <v>2.2000000000000006</v>
      </c>
      <c r="I560" s="48">
        <f t="shared" si="59"/>
        <v>20.2</v>
      </c>
    </row>
    <row r="561" spans="1:9" s="1" customFormat="1">
      <c r="A561" s="80">
        <v>536</v>
      </c>
      <c r="B561" s="59" t="s">
        <v>785</v>
      </c>
      <c r="C561" s="96" t="s">
        <v>925</v>
      </c>
      <c r="D561" s="50" t="s">
        <v>19</v>
      </c>
      <c r="E561" s="47">
        <v>3.7000000000000006</v>
      </c>
      <c r="F561" s="47">
        <v>2.3999999999999995</v>
      </c>
      <c r="G561" s="47">
        <v>1.9000000000000001</v>
      </c>
      <c r="H561" s="47">
        <v>1.2</v>
      </c>
      <c r="I561" s="48">
        <f t="shared" ref="I561:I563" si="60">SUM(E561:H561)</f>
        <v>9.1999999999999993</v>
      </c>
    </row>
    <row r="562" spans="1:9" s="1" customFormat="1">
      <c r="A562" s="80">
        <v>537</v>
      </c>
      <c r="B562" s="36" t="s">
        <v>793</v>
      </c>
      <c r="C562" s="96" t="s">
        <v>925</v>
      </c>
      <c r="D562" s="50" t="s">
        <v>19</v>
      </c>
      <c r="E562" s="47">
        <v>4.2000000000000011</v>
      </c>
      <c r="F562" s="47">
        <v>3.9000000000000017</v>
      </c>
      <c r="G562" s="47">
        <v>2.9000000000000004</v>
      </c>
      <c r="H562" s="47">
        <v>2.2000000000000006</v>
      </c>
      <c r="I562" s="48">
        <f t="shared" si="60"/>
        <v>13.200000000000005</v>
      </c>
    </row>
    <row r="563" spans="1:9" s="1" customFormat="1">
      <c r="A563" s="80">
        <v>538</v>
      </c>
      <c r="B563" s="40" t="s">
        <v>1079</v>
      </c>
      <c r="C563" s="96" t="s">
        <v>925</v>
      </c>
      <c r="D563" s="50" t="s">
        <v>19</v>
      </c>
      <c r="E563" s="47">
        <v>5.7000000000000011</v>
      </c>
      <c r="F563" s="47">
        <v>4.4000000000000021</v>
      </c>
      <c r="G563" s="47">
        <v>3.4000000000000004</v>
      </c>
      <c r="H563" s="47">
        <v>1.2</v>
      </c>
      <c r="I563" s="48">
        <f t="shared" si="60"/>
        <v>14.700000000000003</v>
      </c>
    </row>
    <row r="564" spans="1:9" s="1" customFormat="1">
      <c r="A564" s="80">
        <v>539</v>
      </c>
      <c r="B564" s="36" t="s">
        <v>1145</v>
      </c>
      <c r="C564" s="118" t="s">
        <v>925</v>
      </c>
      <c r="D564" s="50" t="s">
        <v>19</v>
      </c>
      <c r="E564" s="47">
        <v>4.2000000000000011</v>
      </c>
      <c r="F564" s="47">
        <v>2.8999999999999995</v>
      </c>
      <c r="G564" s="47">
        <v>1.4000000000000001</v>
      </c>
      <c r="H564" s="47">
        <v>1.2</v>
      </c>
      <c r="I564" s="48">
        <f>SUM(E564:H564)</f>
        <v>9.6999999999999993</v>
      </c>
    </row>
    <row r="565" spans="1:9" s="1" customFormat="1">
      <c r="A565" s="80">
        <v>540</v>
      </c>
      <c r="B565" s="36" t="s">
        <v>1146</v>
      </c>
      <c r="C565" s="97" t="s">
        <v>925</v>
      </c>
      <c r="D565" s="50" t="s">
        <v>19</v>
      </c>
      <c r="E565" s="47">
        <v>3.2000000000000006</v>
      </c>
      <c r="F565" s="47">
        <v>2.3999999999999995</v>
      </c>
      <c r="G565" s="47">
        <v>1.9000000000000001</v>
      </c>
      <c r="H565" s="47">
        <v>1.2</v>
      </c>
      <c r="I565" s="48">
        <f>SUM(E565:H565)</f>
        <v>8.6999999999999993</v>
      </c>
    </row>
    <row r="566" spans="1:9" s="1" customFormat="1">
      <c r="A566" s="80">
        <v>541</v>
      </c>
      <c r="B566" s="98" t="s">
        <v>1147</v>
      </c>
      <c r="C566" s="67" t="s">
        <v>925</v>
      </c>
      <c r="D566" s="50">
        <v>5</v>
      </c>
      <c r="E566" s="47">
        <v>7.2</v>
      </c>
      <c r="F566" s="47">
        <v>3.8999999999999995</v>
      </c>
      <c r="G566" s="47">
        <v>1.9000000000000001</v>
      </c>
      <c r="H566" s="47">
        <v>1.7000000000000002</v>
      </c>
      <c r="I566" s="48">
        <f t="shared" ref="I566:I570" si="61">SUM(E566:H566)</f>
        <v>14.7</v>
      </c>
    </row>
    <row r="567" spans="1:9" s="1" customFormat="1">
      <c r="A567" s="80">
        <v>542</v>
      </c>
      <c r="B567" s="39" t="s">
        <v>1159</v>
      </c>
      <c r="C567" s="115" t="s">
        <v>1160</v>
      </c>
      <c r="D567" s="50" t="s">
        <v>19</v>
      </c>
      <c r="E567" s="47">
        <v>4.7000000000000011</v>
      </c>
      <c r="F567" s="47">
        <v>4.4000000000000021</v>
      </c>
      <c r="G567" s="47">
        <v>3.4000000000000004</v>
      </c>
      <c r="H567" s="47">
        <v>2.2000000000000006</v>
      </c>
      <c r="I567" s="48">
        <f t="shared" si="61"/>
        <v>14.700000000000005</v>
      </c>
    </row>
    <row r="568" spans="1:9" s="1" customFormat="1">
      <c r="A568" s="80">
        <v>543</v>
      </c>
      <c r="B568" s="39" t="s">
        <v>1163</v>
      </c>
      <c r="C568" s="116" t="s">
        <v>1165</v>
      </c>
      <c r="D568" s="50">
        <v>3</v>
      </c>
      <c r="E568" s="47">
        <v>7.2</v>
      </c>
      <c r="F568" s="47">
        <v>2.6999999999999997</v>
      </c>
      <c r="G568" s="47">
        <v>1.9000000000000001</v>
      </c>
      <c r="H568" s="47">
        <v>1.7000000000000002</v>
      </c>
      <c r="I568" s="48">
        <f t="shared" si="61"/>
        <v>13.5</v>
      </c>
    </row>
    <row r="569" spans="1:9" s="1" customFormat="1">
      <c r="A569" s="80">
        <v>544</v>
      </c>
      <c r="B569" s="39" t="s">
        <v>1164</v>
      </c>
      <c r="C569" s="117" t="s">
        <v>1166</v>
      </c>
      <c r="D569" s="50" t="s">
        <v>19</v>
      </c>
      <c r="E569" s="47">
        <v>4.2000000000000011</v>
      </c>
      <c r="F569" s="47">
        <v>2.8999999999999995</v>
      </c>
      <c r="G569" s="47">
        <v>2.4000000000000004</v>
      </c>
      <c r="H569" s="47">
        <v>1.7000000000000002</v>
      </c>
      <c r="I569" s="48">
        <f t="shared" si="61"/>
        <v>11.2</v>
      </c>
    </row>
    <row r="570" spans="1:9" s="1" customFormat="1">
      <c r="A570" s="80">
        <v>545</v>
      </c>
      <c r="B570" s="123" t="s">
        <v>1189</v>
      </c>
      <c r="C570" s="67" t="s">
        <v>925</v>
      </c>
      <c r="D570" s="50" t="s">
        <v>19</v>
      </c>
      <c r="E570" s="47">
        <v>3.7000000000000006</v>
      </c>
      <c r="F570" s="47">
        <v>2.3999999999999995</v>
      </c>
      <c r="G570" s="47">
        <v>1.9000000000000001</v>
      </c>
      <c r="H570" s="47">
        <v>1.2</v>
      </c>
      <c r="I570" s="48">
        <f t="shared" si="61"/>
        <v>9.1999999999999993</v>
      </c>
    </row>
    <row r="571" spans="1:9" s="1" customFormat="1">
      <c r="A571" s="80">
        <v>546</v>
      </c>
      <c r="B571" s="125" t="s">
        <v>1205</v>
      </c>
      <c r="C571" s="67" t="s">
        <v>925</v>
      </c>
      <c r="D571" s="46" t="s">
        <v>19</v>
      </c>
      <c r="E571" s="47">
        <v>3.2000000000000006</v>
      </c>
      <c r="F571" s="47">
        <v>2.8999999999999995</v>
      </c>
      <c r="G571" s="47">
        <v>2.4000000000000004</v>
      </c>
      <c r="H571" s="47">
        <v>2.2000000000000006</v>
      </c>
      <c r="I571" s="48">
        <f>SUM(E571:H571)</f>
        <v>10.700000000000001</v>
      </c>
    </row>
    <row r="572" spans="1:9" s="1" customFormat="1">
      <c r="A572" s="80">
        <v>547</v>
      </c>
      <c r="B572" s="125" t="s">
        <v>1206</v>
      </c>
      <c r="C572" s="67" t="s">
        <v>925</v>
      </c>
      <c r="D572" s="46" t="s">
        <v>19</v>
      </c>
      <c r="E572" s="47">
        <v>4.2000000000000011</v>
      </c>
      <c r="F572" s="47">
        <v>4.4000000000000021</v>
      </c>
      <c r="G572" s="47">
        <v>3.4000000000000004</v>
      </c>
      <c r="H572" s="47">
        <v>1.2</v>
      </c>
      <c r="I572" s="48">
        <f t="shared" ref="I572:I574" si="62">SUM(E572:H572)</f>
        <v>13.200000000000003</v>
      </c>
    </row>
    <row r="573" spans="1:9" s="1" customFormat="1" ht="15.75" customHeight="1">
      <c r="A573" s="80">
        <v>548</v>
      </c>
      <c r="B573" s="131" t="s">
        <v>1246</v>
      </c>
      <c r="C573" s="67" t="s">
        <v>925</v>
      </c>
      <c r="D573" s="50" t="s">
        <v>19</v>
      </c>
      <c r="E573" s="47">
        <v>3.7000000000000006</v>
      </c>
      <c r="F573" s="47">
        <v>2.3999999999999995</v>
      </c>
      <c r="G573" s="47">
        <v>1.9000000000000001</v>
      </c>
      <c r="H573" s="47">
        <v>1.2</v>
      </c>
      <c r="I573" s="48">
        <f t="shared" si="62"/>
        <v>9.1999999999999993</v>
      </c>
    </row>
    <row r="574" spans="1:9" s="1" customFormat="1" ht="15.75" customHeight="1">
      <c r="A574" s="80">
        <v>549</v>
      </c>
      <c r="B574" s="127" t="s">
        <v>1266</v>
      </c>
      <c r="C574" s="127" t="s">
        <v>1267</v>
      </c>
      <c r="D574" s="46" t="s">
        <v>19</v>
      </c>
      <c r="E574" s="47">
        <v>5.2000000000000011</v>
      </c>
      <c r="F574" s="47">
        <v>2.3999999999999995</v>
      </c>
      <c r="G574" s="47">
        <v>1.9000000000000001</v>
      </c>
      <c r="H574" s="47">
        <v>1.2</v>
      </c>
      <c r="I574" s="48">
        <f t="shared" si="62"/>
        <v>10.7</v>
      </c>
    </row>
    <row r="575" spans="1:9">
      <c r="A575" s="47"/>
      <c r="B575" s="49"/>
      <c r="C575" s="60" t="s">
        <v>73</v>
      </c>
      <c r="D575" s="61">
        <f>SUM(D530:D572)</f>
        <v>273</v>
      </c>
      <c r="E575" s="61">
        <f>SUM(E527:E574)</f>
        <v>382.59999999999957</v>
      </c>
      <c r="F575" s="61">
        <f>SUM(F527:F574)</f>
        <v>222.10000000000014</v>
      </c>
      <c r="G575" s="61">
        <f>SUM(G527:G574)</f>
        <v>160.70000000000016</v>
      </c>
      <c r="H575" s="61">
        <f>SUM(H527:H574)</f>
        <v>89.100000000000094</v>
      </c>
      <c r="I575" s="61">
        <f>SUM(I527:I574)</f>
        <v>854.50000000000091</v>
      </c>
    </row>
    <row r="576" spans="1:9" ht="31.5" customHeight="1">
      <c r="A576" s="150" t="s">
        <v>397</v>
      </c>
      <c r="B576" s="150"/>
      <c r="C576" s="150"/>
      <c r="D576" s="150"/>
      <c r="E576" s="150"/>
      <c r="F576" s="150"/>
      <c r="G576" s="150"/>
      <c r="H576" s="150"/>
      <c r="I576" s="150"/>
    </row>
    <row r="577" spans="1:9" s="1" customFormat="1">
      <c r="A577" s="80">
        <v>550</v>
      </c>
      <c r="B577" s="49" t="s">
        <v>398</v>
      </c>
      <c r="C577" s="36" t="s">
        <v>938</v>
      </c>
      <c r="D577" s="46" t="s">
        <v>19</v>
      </c>
      <c r="E577" s="47">
        <v>3.2000000000000006</v>
      </c>
      <c r="F577" s="47">
        <v>2.8999999999999995</v>
      </c>
      <c r="G577" s="47">
        <v>2.4000000000000004</v>
      </c>
      <c r="H577" s="47">
        <v>2.2000000000000006</v>
      </c>
      <c r="I577" s="48">
        <f>SUM(E577:H577)</f>
        <v>10.700000000000001</v>
      </c>
    </row>
    <row r="578" spans="1:9" s="1" customFormat="1">
      <c r="A578" s="80">
        <v>551</v>
      </c>
      <c r="B578" s="136" t="s">
        <v>399</v>
      </c>
      <c r="C578" s="49" t="s">
        <v>937</v>
      </c>
      <c r="D578" s="46" t="s">
        <v>19</v>
      </c>
      <c r="E578" s="47">
        <v>4.2000000000000011</v>
      </c>
      <c r="F578" s="47">
        <v>4.4000000000000021</v>
      </c>
      <c r="G578" s="47">
        <v>3.4000000000000004</v>
      </c>
      <c r="H578" s="47">
        <v>1.2</v>
      </c>
      <c r="I578" s="48">
        <f t="shared" ref="I578:I602" si="63">SUM(E578:H578)</f>
        <v>13.200000000000003</v>
      </c>
    </row>
    <row r="579" spans="1:9" s="1" customFormat="1">
      <c r="A579" s="80">
        <v>552</v>
      </c>
      <c r="B579" s="49" t="s">
        <v>833</v>
      </c>
      <c r="C579" s="49" t="s">
        <v>937</v>
      </c>
      <c r="D579" s="46" t="s">
        <v>19</v>
      </c>
      <c r="E579" s="47">
        <v>3.2000000000000006</v>
      </c>
      <c r="F579" s="47">
        <v>4.4000000000000021</v>
      </c>
      <c r="G579" s="47">
        <v>2.9000000000000004</v>
      </c>
      <c r="H579" s="47">
        <v>2.2000000000000006</v>
      </c>
      <c r="I579" s="48">
        <f t="shared" si="63"/>
        <v>12.700000000000005</v>
      </c>
    </row>
    <row r="580" spans="1:9" s="1" customFormat="1">
      <c r="A580" s="80">
        <v>553</v>
      </c>
      <c r="B580" s="49" t="s">
        <v>400</v>
      </c>
      <c r="C580" s="49" t="s">
        <v>937</v>
      </c>
      <c r="D580" s="46" t="s">
        <v>19</v>
      </c>
      <c r="E580" s="47">
        <v>5.2000000000000011</v>
      </c>
      <c r="F580" s="47">
        <v>2.3999999999999995</v>
      </c>
      <c r="G580" s="47">
        <v>1.9000000000000001</v>
      </c>
      <c r="H580" s="47">
        <v>1.2</v>
      </c>
      <c r="I580" s="48">
        <f t="shared" si="63"/>
        <v>10.7</v>
      </c>
    </row>
    <row r="581" spans="1:9" s="1" customFormat="1">
      <c r="A581" s="80">
        <v>554</v>
      </c>
      <c r="B581" s="49" t="s">
        <v>393</v>
      </c>
      <c r="C581" s="36" t="s">
        <v>971</v>
      </c>
      <c r="D581" s="46" t="s">
        <v>19</v>
      </c>
      <c r="E581" s="47">
        <v>6.2000000000000011</v>
      </c>
      <c r="F581" s="47">
        <v>3.9000000000000017</v>
      </c>
      <c r="G581" s="47">
        <v>1.9000000000000001</v>
      </c>
      <c r="H581" s="47">
        <v>1.2</v>
      </c>
      <c r="I581" s="48">
        <f t="shared" si="63"/>
        <v>13.200000000000003</v>
      </c>
    </row>
    <row r="582" spans="1:9" s="1" customFormat="1">
      <c r="A582" s="80">
        <v>555</v>
      </c>
      <c r="B582" s="49" t="s">
        <v>401</v>
      </c>
      <c r="C582" s="49" t="s">
        <v>937</v>
      </c>
      <c r="D582" s="46" t="s">
        <v>19</v>
      </c>
      <c r="E582" s="47">
        <v>5.2000000000000011</v>
      </c>
      <c r="F582" s="47">
        <v>3.9000000000000017</v>
      </c>
      <c r="G582" s="47">
        <v>2.4000000000000004</v>
      </c>
      <c r="H582" s="47">
        <v>2.7000000000000006</v>
      </c>
      <c r="I582" s="48">
        <f t="shared" si="63"/>
        <v>14.200000000000005</v>
      </c>
    </row>
    <row r="583" spans="1:9" s="1" customFormat="1">
      <c r="A583" s="80">
        <v>556</v>
      </c>
      <c r="B583" s="49" t="s">
        <v>402</v>
      </c>
      <c r="C583" s="36" t="s">
        <v>834</v>
      </c>
      <c r="D583" s="46" t="s">
        <v>19</v>
      </c>
      <c r="E583" s="47">
        <v>6.2000000000000011</v>
      </c>
      <c r="F583" s="47">
        <v>3.9000000000000017</v>
      </c>
      <c r="G583" s="47">
        <v>2.4000000000000004</v>
      </c>
      <c r="H583" s="47">
        <v>2.7000000000000006</v>
      </c>
      <c r="I583" s="48">
        <f t="shared" si="63"/>
        <v>15.200000000000005</v>
      </c>
    </row>
    <row r="584" spans="1:9" s="1" customFormat="1">
      <c r="A584" s="80">
        <v>557</v>
      </c>
      <c r="B584" s="49" t="s">
        <v>403</v>
      </c>
      <c r="C584" s="49" t="s">
        <v>937</v>
      </c>
      <c r="D584" s="46">
        <v>9</v>
      </c>
      <c r="E584" s="47">
        <v>5.2000000000000011</v>
      </c>
      <c r="F584" s="47">
        <v>2.3999999999999995</v>
      </c>
      <c r="G584" s="47">
        <v>1.9000000000000001</v>
      </c>
      <c r="H584" s="47">
        <v>2.7000000000000006</v>
      </c>
      <c r="I584" s="48">
        <f t="shared" si="63"/>
        <v>12.200000000000001</v>
      </c>
    </row>
    <row r="585" spans="1:9" s="1" customFormat="1">
      <c r="A585" s="80">
        <v>558</v>
      </c>
      <c r="B585" s="49" t="s">
        <v>1172</v>
      </c>
      <c r="C585" s="36" t="s">
        <v>972</v>
      </c>
      <c r="D585" s="46" t="s">
        <v>19</v>
      </c>
      <c r="E585" s="47">
        <v>6.2000000000000011</v>
      </c>
      <c r="F585" s="47">
        <v>3.9000000000000017</v>
      </c>
      <c r="G585" s="47">
        <v>1.9000000000000001</v>
      </c>
      <c r="H585" s="47">
        <v>1.2</v>
      </c>
      <c r="I585" s="48">
        <f t="shared" si="63"/>
        <v>13.200000000000003</v>
      </c>
    </row>
    <row r="586" spans="1:9" s="1" customFormat="1">
      <c r="A586" s="80">
        <v>559</v>
      </c>
      <c r="B586" s="49" t="s">
        <v>404</v>
      </c>
      <c r="C586" s="36" t="s">
        <v>973</v>
      </c>
      <c r="D586" s="46" t="s">
        <v>19</v>
      </c>
      <c r="E586" s="47">
        <v>5.7000000000000011</v>
      </c>
      <c r="F586" s="47">
        <v>3.9000000000000017</v>
      </c>
      <c r="G586" s="47">
        <v>2.4000000000000004</v>
      </c>
      <c r="H586" s="47">
        <v>2.7000000000000006</v>
      </c>
      <c r="I586" s="48">
        <f t="shared" si="63"/>
        <v>14.700000000000005</v>
      </c>
    </row>
    <row r="587" spans="1:9" s="1" customFormat="1">
      <c r="A587" s="80">
        <v>560</v>
      </c>
      <c r="B587" s="49" t="s">
        <v>405</v>
      </c>
      <c r="C587" s="36" t="s">
        <v>940</v>
      </c>
      <c r="D587" s="46" t="s">
        <v>19</v>
      </c>
      <c r="E587" s="47">
        <v>6.2000000000000011</v>
      </c>
      <c r="F587" s="47">
        <v>3.9000000000000017</v>
      </c>
      <c r="G587" s="47">
        <v>2.4000000000000004</v>
      </c>
      <c r="H587" s="47">
        <v>2.7000000000000006</v>
      </c>
      <c r="I587" s="48">
        <f t="shared" si="63"/>
        <v>15.200000000000005</v>
      </c>
    </row>
    <row r="588" spans="1:9" s="1" customFormat="1">
      <c r="A588" s="80">
        <v>561</v>
      </c>
      <c r="B588" s="49" t="s">
        <v>406</v>
      </c>
      <c r="C588" s="36" t="s">
        <v>939</v>
      </c>
      <c r="D588" s="46" t="s">
        <v>19</v>
      </c>
      <c r="E588" s="47">
        <v>5.2000000000000011</v>
      </c>
      <c r="F588" s="47">
        <v>2.8999999999999995</v>
      </c>
      <c r="G588" s="47">
        <v>2.4000000000000004</v>
      </c>
      <c r="H588" s="47">
        <v>2.7000000000000006</v>
      </c>
      <c r="I588" s="48">
        <f t="shared" si="63"/>
        <v>13.200000000000003</v>
      </c>
    </row>
    <row r="589" spans="1:9" s="1" customFormat="1">
      <c r="A589" s="80">
        <v>562</v>
      </c>
      <c r="B589" s="49" t="s">
        <v>1149</v>
      </c>
      <c r="C589" s="49" t="s">
        <v>937</v>
      </c>
      <c r="D589" s="46">
        <v>10</v>
      </c>
      <c r="E589" s="47">
        <v>6.2000000000000011</v>
      </c>
      <c r="F589" s="47">
        <v>3.4000000000000012</v>
      </c>
      <c r="G589" s="47">
        <v>1.9000000000000001</v>
      </c>
      <c r="H589" s="47">
        <v>2.2000000000000006</v>
      </c>
      <c r="I589" s="48">
        <f t="shared" si="63"/>
        <v>13.700000000000003</v>
      </c>
    </row>
    <row r="590" spans="1:9" s="1" customFormat="1">
      <c r="A590" s="80">
        <v>563</v>
      </c>
      <c r="B590" s="39" t="s">
        <v>1091</v>
      </c>
      <c r="C590" s="49" t="s">
        <v>937</v>
      </c>
      <c r="D590" s="46">
        <v>10</v>
      </c>
      <c r="E590" s="47">
        <v>7.2</v>
      </c>
      <c r="F590" s="47">
        <v>3.3000000000000007</v>
      </c>
      <c r="G590" s="47">
        <v>1.9000000000000001</v>
      </c>
      <c r="H590" s="47">
        <v>1.9</v>
      </c>
      <c r="I590" s="48">
        <f t="shared" si="63"/>
        <v>14.3</v>
      </c>
    </row>
    <row r="591" spans="1:9" s="1" customFormat="1">
      <c r="A591" s="80">
        <v>564</v>
      </c>
      <c r="B591" s="54" t="s">
        <v>407</v>
      </c>
      <c r="C591" s="49" t="s">
        <v>937</v>
      </c>
      <c r="D591" s="46" t="s">
        <v>19</v>
      </c>
      <c r="E591" s="47">
        <v>6.2000000000000011</v>
      </c>
      <c r="F591" s="47">
        <v>3.9000000000000017</v>
      </c>
      <c r="G591" s="47">
        <v>1.9000000000000001</v>
      </c>
      <c r="H591" s="47">
        <v>0.7</v>
      </c>
      <c r="I591" s="48">
        <f t="shared" si="63"/>
        <v>12.700000000000003</v>
      </c>
    </row>
    <row r="592" spans="1:9" s="1" customFormat="1">
      <c r="A592" s="80">
        <v>565</v>
      </c>
      <c r="B592" s="54" t="s">
        <v>408</v>
      </c>
      <c r="C592" s="49" t="s">
        <v>937</v>
      </c>
      <c r="D592" s="46" t="s">
        <v>19</v>
      </c>
      <c r="E592" s="47">
        <v>5.7000000000000011</v>
      </c>
      <c r="F592" s="47">
        <v>3.9000000000000017</v>
      </c>
      <c r="G592" s="47">
        <v>2.4000000000000004</v>
      </c>
      <c r="H592" s="47">
        <v>2.7000000000000006</v>
      </c>
      <c r="I592" s="48">
        <f t="shared" si="63"/>
        <v>14.700000000000005</v>
      </c>
    </row>
    <row r="593" spans="1:9" s="1" customFormat="1">
      <c r="A593" s="80">
        <v>566</v>
      </c>
      <c r="B593" s="57" t="s">
        <v>409</v>
      </c>
      <c r="C593" s="49" t="s">
        <v>937</v>
      </c>
      <c r="D593" s="46" t="s">
        <v>19</v>
      </c>
      <c r="E593" s="47">
        <v>4.2000000000000011</v>
      </c>
      <c r="F593" s="47">
        <v>4.4000000000000021</v>
      </c>
      <c r="G593" s="47">
        <v>3.4000000000000004</v>
      </c>
      <c r="H593" s="47">
        <v>1.2</v>
      </c>
      <c r="I593" s="48">
        <f t="shared" si="63"/>
        <v>13.200000000000003</v>
      </c>
    </row>
    <row r="594" spans="1:9" s="1" customFormat="1">
      <c r="A594" s="80">
        <v>567</v>
      </c>
      <c r="B594" s="57" t="s">
        <v>1156</v>
      </c>
      <c r="C594" s="49" t="s">
        <v>937</v>
      </c>
      <c r="D594" s="46">
        <v>1</v>
      </c>
      <c r="E594" s="47">
        <v>6.2000000000000011</v>
      </c>
      <c r="F594" s="47">
        <v>3.9000000000000017</v>
      </c>
      <c r="G594" s="47">
        <v>3.9000000000000004</v>
      </c>
      <c r="H594" s="47">
        <v>1.2</v>
      </c>
      <c r="I594" s="48">
        <f t="shared" si="63"/>
        <v>15.200000000000003</v>
      </c>
    </row>
    <row r="595" spans="1:9" s="1" customFormat="1">
      <c r="A595" s="80">
        <v>568</v>
      </c>
      <c r="B595" s="137" t="s">
        <v>410</v>
      </c>
      <c r="C595" s="49" t="s">
        <v>937</v>
      </c>
      <c r="D595" s="46" t="s">
        <v>19</v>
      </c>
      <c r="E595" s="47">
        <v>4.2000000000000011</v>
      </c>
      <c r="F595" s="47">
        <v>2.3999999999999995</v>
      </c>
      <c r="G595" s="47">
        <v>2.4000000000000004</v>
      </c>
      <c r="H595" s="47">
        <v>1.2</v>
      </c>
      <c r="I595" s="48">
        <f t="shared" si="63"/>
        <v>10.199999999999999</v>
      </c>
    </row>
    <row r="596" spans="1:9" s="1" customFormat="1">
      <c r="A596" s="80">
        <v>569</v>
      </c>
      <c r="B596" s="142" t="s">
        <v>736</v>
      </c>
      <c r="C596" s="49" t="s">
        <v>937</v>
      </c>
      <c r="D596" s="46" t="s">
        <v>19</v>
      </c>
      <c r="E596" s="47">
        <v>5.2000000000000011</v>
      </c>
      <c r="F596" s="47">
        <v>2.3999999999999995</v>
      </c>
      <c r="G596" s="47">
        <v>1.9000000000000001</v>
      </c>
      <c r="H596" s="47">
        <v>2.7000000000000006</v>
      </c>
      <c r="I596" s="48">
        <f t="shared" si="63"/>
        <v>12.200000000000001</v>
      </c>
    </row>
    <row r="597" spans="1:9" s="1" customFormat="1">
      <c r="A597" s="80">
        <v>570</v>
      </c>
      <c r="B597" s="64" t="s">
        <v>737</v>
      </c>
      <c r="C597" s="49" t="s">
        <v>937</v>
      </c>
      <c r="D597" s="46" t="s">
        <v>19</v>
      </c>
      <c r="E597" s="47">
        <v>6.2000000000000011</v>
      </c>
      <c r="F597" s="47">
        <v>3.9000000000000017</v>
      </c>
      <c r="G597" s="47">
        <v>1.9000000000000001</v>
      </c>
      <c r="H597" s="47">
        <v>0.60000000000000009</v>
      </c>
      <c r="I597" s="48">
        <f t="shared" si="63"/>
        <v>12.600000000000003</v>
      </c>
    </row>
    <row r="598" spans="1:9" s="1" customFormat="1">
      <c r="A598" s="80">
        <v>571</v>
      </c>
      <c r="B598" s="36" t="s">
        <v>835</v>
      </c>
      <c r="C598" s="49" t="s">
        <v>937</v>
      </c>
      <c r="D598" s="46" t="s">
        <v>19</v>
      </c>
      <c r="E598" s="47">
        <v>4.2000000000000011</v>
      </c>
      <c r="F598" s="47">
        <v>2.3999999999999995</v>
      </c>
      <c r="G598" s="47">
        <v>2.4000000000000004</v>
      </c>
      <c r="H598" s="47">
        <v>0.7</v>
      </c>
      <c r="I598" s="48">
        <f t="shared" si="63"/>
        <v>9.6999999999999993</v>
      </c>
    </row>
    <row r="599" spans="1:9" s="1" customFormat="1">
      <c r="A599" s="80">
        <v>572</v>
      </c>
      <c r="B599" s="36" t="s">
        <v>1096</v>
      </c>
      <c r="C599" s="49" t="s">
        <v>937</v>
      </c>
      <c r="D599" s="46" t="s">
        <v>19</v>
      </c>
      <c r="E599" s="47">
        <v>4.2000000000000011</v>
      </c>
      <c r="F599" s="47">
        <v>4.4000000000000021</v>
      </c>
      <c r="G599" s="47">
        <v>3.4000000000000004</v>
      </c>
      <c r="H599" s="47">
        <v>1.2</v>
      </c>
      <c r="I599" s="48">
        <f t="shared" si="63"/>
        <v>13.200000000000003</v>
      </c>
    </row>
    <row r="600" spans="1:9" s="1" customFormat="1">
      <c r="A600" s="80">
        <v>573</v>
      </c>
      <c r="B600" s="36" t="s">
        <v>1095</v>
      </c>
      <c r="C600" s="49" t="s">
        <v>937</v>
      </c>
      <c r="D600" s="46" t="s">
        <v>19</v>
      </c>
      <c r="E600" s="47">
        <v>7.2</v>
      </c>
      <c r="F600" s="47">
        <v>3.9000000000000017</v>
      </c>
      <c r="G600" s="47">
        <v>1.9000000000000001</v>
      </c>
      <c r="H600" s="47">
        <v>0.89999999999999991</v>
      </c>
      <c r="I600" s="48">
        <f t="shared" si="63"/>
        <v>13.900000000000002</v>
      </c>
    </row>
    <row r="601" spans="1:9" s="1" customFormat="1">
      <c r="A601" s="80">
        <v>574</v>
      </c>
      <c r="B601" s="41" t="s">
        <v>1150</v>
      </c>
      <c r="C601" s="49" t="s">
        <v>937</v>
      </c>
      <c r="D601" s="46">
        <v>5</v>
      </c>
      <c r="E601" s="47">
        <v>6.2000000000000011</v>
      </c>
      <c r="F601" s="47">
        <v>3.9000000000000017</v>
      </c>
      <c r="G601" s="47">
        <v>3.9000000000000004</v>
      </c>
      <c r="H601" s="47">
        <v>1</v>
      </c>
      <c r="I601" s="48">
        <f t="shared" si="63"/>
        <v>15.000000000000004</v>
      </c>
    </row>
    <row r="602" spans="1:9" s="4" customFormat="1">
      <c r="A602" s="180">
        <v>575</v>
      </c>
      <c r="B602" s="137" t="s">
        <v>1172</v>
      </c>
      <c r="C602" s="136" t="s">
        <v>937</v>
      </c>
      <c r="D602" s="48">
        <v>5</v>
      </c>
      <c r="E602" s="181">
        <v>8.1999999999999993</v>
      </c>
      <c r="F602" s="181">
        <v>3.7</v>
      </c>
      <c r="G602" s="181">
        <v>2.3000000000000007</v>
      </c>
      <c r="H602" s="181">
        <v>0.60000000000000009</v>
      </c>
      <c r="I602" s="48">
        <f t="shared" si="63"/>
        <v>14.799999999999999</v>
      </c>
    </row>
    <row r="603" spans="1:9" s="1" customFormat="1">
      <c r="A603" s="80">
        <v>576</v>
      </c>
      <c r="B603" s="125" t="s">
        <v>1218</v>
      </c>
      <c r="C603" s="49" t="s">
        <v>937</v>
      </c>
      <c r="D603" s="46" t="s">
        <v>19</v>
      </c>
      <c r="E603" s="47">
        <v>7.2</v>
      </c>
      <c r="F603" s="47">
        <v>3.9000000000000017</v>
      </c>
      <c r="G603" s="47">
        <v>1.9000000000000001</v>
      </c>
      <c r="H603" s="47">
        <v>0.89999999999999991</v>
      </c>
      <c r="I603" s="48">
        <f t="shared" ref="I603:I605" si="64">SUM(E603:H603)</f>
        <v>13.900000000000002</v>
      </c>
    </row>
    <row r="604" spans="1:9" s="1" customFormat="1">
      <c r="A604" s="80">
        <v>577</v>
      </c>
      <c r="B604" s="127" t="s">
        <v>1230</v>
      </c>
      <c r="C604" s="127" t="s">
        <v>1231</v>
      </c>
      <c r="D604" s="46" t="s">
        <v>19</v>
      </c>
      <c r="E604" s="47">
        <v>4.2000000000000011</v>
      </c>
      <c r="F604" s="47">
        <v>2.3999999999999995</v>
      </c>
      <c r="G604" s="47">
        <v>2.4000000000000004</v>
      </c>
      <c r="H604" s="47">
        <v>1.2</v>
      </c>
      <c r="I604" s="48">
        <f t="shared" si="64"/>
        <v>10.199999999999999</v>
      </c>
    </row>
    <row r="605" spans="1:9" s="1" customFormat="1">
      <c r="A605" s="80">
        <v>578</v>
      </c>
      <c r="B605" s="133" t="s">
        <v>1265</v>
      </c>
      <c r="C605" s="133" t="s">
        <v>1261</v>
      </c>
      <c r="D605" s="46">
        <v>5</v>
      </c>
      <c r="E605" s="47">
        <v>5.7</v>
      </c>
      <c r="F605" s="47">
        <v>3.9</v>
      </c>
      <c r="G605" s="47">
        <v>2.9</v>
      </c>
      <c r="H605" s="47">
        <v>2.1</v>
      </c>
      <c r="I605" s="83">
        <f t="shared" si="64"/>
        <v>14.6</v>
      </c>
    </row>
    <row r="606" spans="1:9" s="1" customFormat="1">
      <c r="A606" s="80">
        <v>579</v>
      </c>
      <c r="B606" s="141" t="s">
        <v>395</v>
      </c>
      <c r="C606" s="133" t="s">
        <v>1262</v>
      </c>
      <c r="D606" s="46">
        <v>6</v>
      </c>
      <c r="E606" s="47">
        <v>6.7</v>
      </c>
      <c r="F606" s="47">
        <v>4.9000000000000021</v>
      </c>
      <c r="G606" s="47">
        <v>4.0999999999999996</v>
      </c>
      <c r="H606" s="47">
        <v>2.7000000000000006</v>
      </c>
      <c r="I606" s="83">
        <f t="shared" ref="I606" si="65">SUM(E606:H606)</f>
        <v>18.400000000000002</v>
      </c>
    </row>
    <row r="607" spans="1:9" s="1" customFormat="1">
      <c r="A607" s="80">
        <v>580</v>
      </c>
      <c r="B607" s="133" t="s">
        <v>1263</v>
      </c>
      <c r="C607" s="133" t="s">
        <v>1264</v>
      </c>
      <c r="D607" s="46" t="s">
        <v>19</v>
      </c>
      <c r="E607" s="47">
        <v>6.2000000000000011</v>
      </c>
      <c r="F607" s="47">
        <v>3.9000000000000017</v>
      </c>
      <c r="G607" s="47">
        <v>1.9000000000000001</v>
      </c>
      <c r="H607" s="47">
        <v>0.7</v>
      </c>
      <c r="I607" s="48">
        <f t="shared" ref="I607" si="66">SUM(E607:H607)</f>
        <v>12.700000000000003</v>
      </c>
    </row>
    <row r="608" spans="1:9">
      <c r="A608" s="80"/>
      <c r="B608" s="49"/>
      <c r="C608" s="60" t="s">
        <v>73</v>
      </c>
      <c r="D608" s="61">
        <f>SUM(D584:D607)</f>
        <v>51</v>
      </c>
      <c r="E608" s="61">
        <f>SUM(E577:E607)</f>
        <v>173.19999999999996</v>
      </c>
      <c r="F608" s="61">
        <f>SUM(F577:F607)</f>
        <v>111.60000000000008</v>
      </c>
      <c r="G608" s="61">
        <f>SUM(G577:G607)</f>
        <v>77</v>
      </c>
      <c r="H608" s="61">
        <f>SUM(H577:H607)</f>
        <v>51.800000000000026</v>
      </c>
      <c r="I608" s="61">
        <f>SUM(I577:I607)</f>
        <v>413.59999999999997</v>
      </c>
    </row>
    <row r="609" spans="1:9" ht="33.75" customHeight="1">
      <c r="A609" s="150" t="s">
        <v>411</v>
      </c>
      <c r="B609" s="150"/>
      <c r="C609" s="150"/>
      <c r="D609" s="150"/>
      <c r="E609" s="150"/>
      <c r="F609" s="150"/>
      <c r="G609" s="150"/>
      <c r="H609" s="150"/>
      <c r="I609" s="150"/>
    </row>
    <row r="610" spans="1:9" s="1" customFormat="1">
      <c r="A610" s="80">
        <v>581</v>
      </c>
      <c r="B610" s="45" t="s">
        <v>836</v>
      </c>
      <c r="C610" s="45" t="s">
        <v>941</v>
      </c>
      <c r="D610" s="62" t="s">
        <v>19</v>
      </c>
      <c r="E610" s="47">
        <v>3.2000000000000006</v>
      </c>
      <c r="F610" s="47">
        <v>2.8999999999999995</v>
      </c>
      <c r="G610" s="47">
        <v>2.4000000000000004</v>
      </c>
      <c r="H610" s="47">
        <v>2.2000000000000006</v>
      </c>
      <c r="I610" s="83">
        <f>SUM(E610:H610)</f>
        <v>10.700000000000001</v>
      </c>
    </row>
    <row r="611" spans="1:9" s="1" customFormat="1">
      <c r="A611" s="80">
        <v>582</v>
      </c>
      <c r="B611" s="49" t="s">
        <v>412</v>
      </c>
      <c r="C611" s="36" t="s">
        <v>837</v>
      </c>
      <c r="D611" s="46" t="s">
        <v>19</v>
      </c>
      <c r="E611" s="47">
        <v>4.7000000000000011</v>
      </c>
      <c r="F611" s="47">
        <v>3.9000000000000017</v>
      </c>
      <c r="G611" s="47">
        <v>3.4000000000000004</v>
      </c>
      <c r="H611" s="47">
        <v>1.7000000000000002</v>
      </c>
      <c r="I611" s="83">
        <f t="shared" ref="I611:I622" si="67">SUM(E611:H611)</f>
        <v>13.700000000000003</v>
      </c>
    </row>
    <row r="612" spans="1:9" s="1" customFormat="1">
      <c r="A612" s="80">
        <v>583</v>
      </c>
      <c r="B612" s="49" t="s">
        <v>413</v>
      </c>
      <c r="C612" s="36" t="s">
        <v>838</v>
      </c>
      <c r="D612" s="46" t="s">
        <v>19</v>
      </c>
      <c r="E612" s="47">
        <v>3.2000000000000006</v>
      </c>
      <c r="F612" s="47">
        <v>4.4000000000000021</v>
      </c>
      <c r="G612" s="47">
        <v>2.9000000000000004</v>
      </c>
      <c r="H612" s="47">
        <v>2.2000000000000006</v>
      </c>
      <c r="I612" s="83">
        <f t="shared" si="67"/>
        <v>12.700000000000005</v>
      </c>
    </row>
    <row r="613" spans="1:9" s="1" customFormat="1">
      <c r="A613" s="80">
        <v>584</v>
      </c>
      <c r="B613" s="49" t="s">
        <v>750</v>
      </c>
      <c r="C613" s="36" t="s">
        <v>942</v>
      </c>
      <c r="D613" s="46">
        <v>10</v>
      </c>
      <c r="E613" s="47">
        <v>12.2</v>
      </c>
      <c r="F613" s="47">
        <v>5.4000000000000021</v>
      </c>
      <c r="G613" s="47">
        <v>4.3999999999999995</v>
      </c>
      <c r="H613" s="47">
        <v>2.2000000000000006</v>
      </c>
      <c r="I613" s="83">
        <f t="shared" si="67"/>
        <v>24.2</v>
      </c>
    </row>
    <row r="614" spans="1:9" s="1" customFormat="1">
      <c r="A614" s="80">
        <v>585</v>
      </c>
      <c r="B614" s="49" t="s">
        <v>414</v>
      </c>
      <c r="C614" s="36" t="s">
        <v>839</v>
      </c>
      <c r="D614" s="46">
        <v>20</v>
      </c>
      <c r="E614" s="47">
        <v>18.199999999999996</v>
      </c>
      <c r="F614" s="47">
        <v>9.9000000000000021</v>
      </c>
      <c r="G614" s="47">
        <v>7.8999999999999986</v>
      </c>
      <c r="H614" s="47">
        <v>2.2000000000000006</v>
      </c>
      <c r="I614" s="83">
        <f t="shared" si="67"/>
        <v>38.200000000000003</v>
      </c>
    </row>
    <row r="615" spans="1:9" s="1" customFormat="1">
      <c r="A615" s="80">
        <v>586</v>
      </c>
      <c r="B615" s="39" t="s">
        <v>415</v>
      </c>
      <c r="C615" s="36" t="s">
        <v>841</v>
      </c>
      <c r="D615" s="46">
        <v>3</v>
      </c>
      <c r="E615" s="47">
        <v>5.7000000000000011</v>
      </c>
      <c r="F615" s="47">
        <v>2.8999999999999995</v>
      </c>
      <c r="G615" s="47">
        <v>2.4000000000000004</v>
      </c>
      <c r="H615" s="47">
        <v>2.2000000000000006</v>
      </c>
      <c r="I615" s="83">
        <f t="shared" si="67"/>
        <v>13.200000000000003</v>
      </c>
    </row>
    <row r="616" spans="1:9" s="1" customFormat="1">
      <c r="A616" s="80">
        <v>587</v>
      </c>
      <c r="B616" s="49" t="s">
        <v>1175</v>
      </c>
      <c r="C616" s="45" t="s">
        <v>941</v>
      </c>
      <c r="D616" s="46" t="s">
        <v>19</v>
      </c>
      <c r="E616" s="47">
        <v>5.2000000000000011</v>
      </c>
      <c r="F616" s="47">
        <v>3.4000000000000012</v>
      </c>
      <c r="G616" s="47">
        <v>2.9000000000000004</v>
      </c>
      <c r="H616" s="47">
        <v>2.2000000000000006</v>
      </c>
      <c r="I616" s="83">
        <f t="shared" si="67"/>
        <v>13.700000000000003</v>
      </c>
    </row>
    <row r="617" spans="1:9" s="1" customFormat="1">
      <c r="A617" s="80">
        <v>588</v>
      </c>
      <c r="B617" s="49" t="s">
        <v>224</v>
      </c>
      <c r="C617" s="36" t="s">
        <v>943</v>
      </c>
      <c r="D617" s="46">
        <v>7</v>
      </c>
      <c r="E617" s="47">
        <v>7.7</v>
      </c>
      <c r="F617" s="47">
        <v>5.4000000000000021</v>
      </c>
      <c r="G617" s="47">
        <v>4.8999999999999995</v>
      </c>
      <c r="H617" s="47">
        <v>2.2000000000000006</v>
      </c>
      <c r="I617" s="83">
        <f t="shared" si="67"/>
        <v>20.2</v>
      </c>
    </row>
    <row r="618" spans="1:9" s="1" customFormat="1">
      <c r="A618" s="80">
        <v>589</v>
      </c>
      <c r="B618" s="49" t="s">
        <v>144</v>
      </c>
      <c r="C618" s="36" t="s">
        <v>842</v>
      </c>
      <c r="D618" s="46">
        <v>10</v>
      </c>
      <c r="E618" s="47">
        <v>9.6999999999999993</v>
      </c>
      <c r="F618" s="47">
        <v>4.9000000000000021</v>
      </c>
      <c r="G618" s="47">
        <v>2.9000000000000004</v>
      </c>
      <c r="H618" s="47">
        <v>2.2000000000000006</v>
      </c>
      <c r="I618" s="83">
        <f t="shared" si="67"/>
        <v>19.7</v>
      </c>
    </row>
    <row r="619" spans="1:9" s="1" customFormat="1">
      <c r="A619" s="80">
        <v>590</v>
      </c>
      <c r="B619" s="45" t="s">
        <v>29</v>
      </c>
      <c r="C619" s="45" t="s">
        <v>941</v>
      </c>
      <c r="D619" s="46">
        <v>5</v>
      </c>
      <c r="E619" s="47">
        <v>4.7000000000000011</v>
      </c>
      <c r="F619" s="47">
        <v>2.8999999999999995</v>
      </c>
      <c r="G619" s="47">
        <v>2.9000000000000004</v>
      </c>
      <c r="H619" s="47">
        <v>2.2000000000000006</v>
      </c>
      <c r="I619" s="48">
        <f t="shared" si="67"/>
        <v>12.700000000000001</v>
      </c>
    </row>
    <row r="620" spans="1:9" s="1" customFormat="1">
      <c r="A620" s="80">
        <v>591</v>
      </c>
      <c r="B620" s="49" t="s">
        <v>416</v>
      </c>
      <c r="C620" s="45" t="s">
        <v>941</v>
      </c>
      <c r="D620" s="46">
        <v>5</v>
      </c>
      <c r="E620" s="47">
        <v>4.2000000000000011</v>
      </c>
      <c r="F620" s="47">
        <v>2.8999999999999995</v>
      </c>
      <c r="G620" s="47">
        <v>2.9000000000000004</v>
      </c>
      <c r="H620" s="47">
        <v>1.2</v>
      </c>
      <c r="I620" s="48">
        <f t="shared" si="67"/>
        <v>11.2</v>
      </c>
    </row>
    <row r="621" spans="1:9" s="1" customFormat="1">
      <c r="A621" s="80">
        <v>592</v>
      </c>
      <c r="B621" s="45" t="s">
        <v>1221</v>
      </c>
      <c r="C621" s="45" t="s">
        <v>941</v>
      </c>
      <c r="D621" s="46" t="s">
        <v>19</v>
      </c>
      <c r="E621" s="47">
        <v>5.2000000000000011</v>
      </c>
      <c r="F621" s="47">
        <v>0.89999999999999969</v>
      </c>
      <c r="G621" s="47">
        <v>0.89999999999999991</v>
      </c>
      <c r="H621" s="47">
        <v>2.2000000000000006</v>
      </c>
      <c r="I621" s="48">
        <f t="shared" si="67"/>
        <v>9.2000000000000011</v>
      </c>
    </row>
    <row r="622" spans="1:9" s="1" customFormat="1">
      <c r="A622" s="80">
        <v>593</v>
      </c>
      <c r="B622" s="45" t="s">
        <v>315</v>
      </c>
      <c r="C622" s="36" t="s">
        <v>840</v>
      </c>
      <c r="D622" s="46">
        <v>7</v>
      </c>
      <c r="E622" s="47">
        <v>6.7</v>
      </c>
      <c r="F622" s="47">
        <v>4.9000000000000021</v>
      </c>
      <c r="G622" s="47">
        <v>4.8999999999999995</v>
      </c>
      <c r="H622" s="47">
        <v>2.7000000000000006</v>
      </c>
      <c r="I622" s="83">
        <f t="shared" si="67"/>
        <v>19.2</v>
      </c>
    </row>
    <row r="623" spans="1:9" s="1" customFormat="1">
      <c r="A623" s="80">
        <v>594</v>
      </c>
      <c r="B623" s="54" t="s">
        <v>417</v>
      </c>
      <c r="C623" s="45" t="s">
        <v>941</v>
      </c>
      <c r="D623" s="46" t="s">
        <v>19</v>
      </c>
      <c r="E623" s="47">
        <v>4.7000000000000011</v>
      </c>
      <c r="F623" s="47">
        <v>3.9000000000000017</v>
      </c>
      <c r="G623" s="47">
        <v>3.4000000000000004</v>
      </c>
      <c r="H623" s="47">
        <v>1.7000000000000002</v>
      </c>
      <c r="I623" s="83">
        <f>SUM(E623:H623)</f>
        <v>13.700000000000003</v>
      </c>
    </row>
    <row r="624" spans="1:9" s="1" customFormat="1">
      <c r="A624" s="80">
        <v>595</v>
      </c>
      <c r="B624" s="54" t="s">
        <v>418</v>
      </c>
      <c r="C624" s="45" t="s">
        <v>941</v>
      </c>
      <c r="D624" s="46" t="s">
        <v>19</v>
      </c>
      <c r="E624" s="47">
        <v>3.2000000000000006</v>
      </c>
      <c r="F624" s="47">
        <v>4.4000000000000021</v>
      </c>
      <c r="G624" s="47">
        <v>2.9000000000000004</v>
      </c>
      <c r="H624" s="47">
        <v>2.2000000000000006</v>
      </c>
      <c r="I624" s="83">
        <f>SUM(E624:H624)</f>
        <v>12.700000000000005</v>
      </c>
    </row>
    <row r="625" spans="1:904" s="1" customFormat="1">
      <c r="A625" s="80">
        <v>596</v>
      </c>
      <c r="B625" s="39" t="s">
        <v>1097</v>
      </c>
      <c r="C625" s="45" t="s">
        <v>941</v>
      </c>
      <c r="D625" s="46">
        <v>20</v>
      </c>
      <c r="E625" s="47">
        <v>14.2</v>
      </c>
      <c r="F625" s="47">
        <v>7.9000000000000021</v>
      </c>
      <c r="G625" s="47">
        <v>4.8999999999999995</v>
      </c>
      <c r="H625" s="47">
        <v>2.2000000000000006</v>
      </c>
      <c r="I625" s="83">
        <f>SUM(E625:H625)</f>
        <v>29.2</v>
      </c>
    </row>
    <row r="626" spans="1:904" s="1" customFormat="1">
      <c r="A626" s="80">
        <v>597</v>
      </c>
      <c r="B626" s="36" t="s">
        <v>1110</v>
      </c>
      <c r="C626" s="45" t="s">
        <v>941</v>
      </c>
      <c r="D626" s="50">
        <v>4</v>
      </c>
      <c r="E626" s="47">
        <v>8.6999999999999993</v>
      </c>
      <c r="F626" s="47">
        <v>4.4000000000000012</v>
      </c>
      <c r="G626" s="47">
        <v>1.9000000000000001</v>
      </c>
      <c r="H626" s="47">
        <v>1.2</v>
      </c>
      <c r="I626" s="48">
        <f t="shared" ref="I626:I631" si="68">SUM(E626:H626)</f>
        <v>16.200000000000003</v>
      </c>
    </row>
    <row r="627" spans="1:904" s="1" customFormat="1">
      <c r="A627" s="80">
        <v>598</v>
      </c>
      <c r="B627" s="36" t="s">
        <v>1111</v>
      </c>
      <c r="C627" s="45" t="s">
        <v>941</v>
      </c>
      <c r="D627" s="50" t="s">
        <v>19</v>
      </c>
      <c r="E627" s="51">
        <v>1.7</v>
      </c>
      <c r="F627" s="51">
        <v>1.2999999999999998</v>
      </c>
      <c r="G627" s="51">
        <v>0.89999999999999991</v>
      </c>
      <c r="H627" s="52">
        <v>1.2</v>
      </c>
      <c r="I627" s="48">
        <f t="shared" si="68"/>
        <v>5.0999999999999996</v>
      </c>
    </row>
    <row r="628" spans="1:904" s="1" customFormat="1">
      <c r="A628" s="80">
        <v>599</v>
      </c>
      <c r="B628" s="40" t="s">
        <v>1173</v>
      </c>
      <c r="C628" s="45" t="s">
        <v>941</v>
      </c>
      <c r="D628" s="46" t="s">
        <v>19</v>
      </c>
      <c r="E628" s="47">
        <v>5.2000000000000011</v>
      </c>
      <c r="F628" s="47">
        <v>3.4000000000000012</v>
      </c>
      <c r="G628" s="47">
        <v>2.9000000000000004</v>
      </c>
      <c r="H628" s="47">
        <v>2.2000000000000006</v>
      </c>
      <c r="I628" s="83">
        <f t="shared" si="68"/>
        <v>13.700000000000003</v>
      </c>
    </row>
    <row r="629" spans="1:904" s="1" customFormat="1">
      <c r="A629" s="80">
        <v>600</v>
      </c>
      <c r="B629" s="123" t="s">
        <v>1185</v>
      </c>
      <c r="C629" s="45" t="s">
        <v>941</v>
      </c>
      <c r="D629" s="46">
        <v>6</v>
      </c>
      <c r="E629" s="47">
        <v>7.7</v>
      </c>
      <c r="F629" s="47">
        <v>5.4000000000000021</v>
      </c>
      <c r="G629" s="47">
        <v>4.8999999999999995</v>
      </c>
      <c r="H629" s="47">
        <v>2.2000000000000006</v>
      </c>
      <c r="I629" s="83">
        <f t="shared" si="68"/>
        <v>20.2</v>
      </c>
    </row>
    <row r="630" spans="1:904" s="1" customFormat="1">
      <c r="A630" s="80">
        <v>601</v>
      </c>
      <c r="B630" s="130" t="s">
        <v>1247</v>
      </c>
      <c r="C630" s="45" t="s">
        <v>941</v>
      </c>
      <c r="D630" s="46" t="s">
        <v>19</v>
      </c>
      <c r="E630" s="47">
        <v>4.7000000000000011</v>
      </c>
      <c r="F630" s="47">
        <v>3.9000000000000017</v>
      </c>
      <c r="G630" s="47">
        <v>3.4000000000000004</v>
      </c>
      <c r="H630" s="47">
        <v>1.7000000000000002</v>
      </c>
      <c r="I630" s="83">
        <f t="shared" si="68"/>
        <v>13.700000000000003</v>
      </c>
    </row>
    <row r="631" spans="1:904" s="1" customFormat="1">
      <c r="A631" s="80">
        <v>602</v>
      </c>
      <c r="B631" s="133" t="s">
        <v>1273</v>
      </c>
      <c r="C631" s="133" t="s">
        <v>1272</v>
      </c>
      <c r="D631" s="46">
        <v>10</v>
      </c>
      <c r="E631" s="47">
        <v>11.2</v>
      </c>
      <c r="F631" s="47">
        <v>4.9000000000000021</v>
      </c>
      <c r="G631" s="47">
        <v>2.9000000000000004</v>
      </c>
      <c r="H631" s="47">
        <v>2.2000000000000006</v>
      </c>
      <c r="I631" s="48">
        <f t="shared" si="68"/>
        <v>21.2</v>
      </c>
    </row>
    <row r="632" spans="1:904">
      <c r="A632" s="80"/>
      <c r="B632" s="68"/>
      <c r="C632" s="60" t="s">
        <v>73</v>
      </c>
      <c r="D632" s="61">
        <f>SUM(D613:D631)</f>
        <v>107</v>
      </c>
      <c r="E632" s="61">
        <f>SUM(E610:E631)</f>
        <v>151.9</v>
      </c>
      <c r="F632" s="61">
        <f>SUM(F610:F631)</f>
        <v>94.200000000000031</v>
      </c>
      <c r="G632" s="61">
        <f>SUM(G610:G631)</f>
        <v>73.8</v>
      </c>
      <c r="H632" s="61">
        <f>SUM(H610:H631)</f>
        <v>44.40000000000002</v>
      </c>
      <c r="I632" s="61">
        <f>SUM(I610:I631)</f>
        <v>364.29999999999995</v>
      </c>
    </row>
    <row r="633" spans="1:904" ht="27" customHeight="1">
      <c r="A633" s="150" t="s">
        <v>371</v>
      </c>
      <c r="B633" s="150"/>
      <c r="C633" s="150"/>
      <c r="D633" s="150"/>
      <c r="E633" s="150"/>
      <c r="F633" s="150"/>
      <c r="G633" s="150"/>
      <c r="H633" s="150"/>
      <c r="I633" s="150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  <c r="IW633" s="1"/>
      <c r="IX633" s="1"/>
      <c r="IY633" s="1"/>
      <c r="IZ633" s="1"/>
      <c r="JA633" s="1"/>
      <c r="JB633" s="1"/>
      <c r="JC633" s="1"/>
      <c r="JD633" s="1"/>
      <c r="JE633" s="1"/>
      <c r="JF633" s="1"/>
      <c r="JG633" s="1"/>
      <c r="JH633" s="1"/>
      <c r="JI633" s="1"/>
      <c r="JJ633" s="1"/>
      <c r="JK633" s="1"/>
      <c r="JL633" s="1"/>
      <c r="JM633" s="1"/>
      <c r="JN633" s="1"/>
      <c r="JO633" s="1"/>
      <c r="JP633" s="1"/>
      <c r="JQ633" s="1"/>
      <c r="JR633" s="1"/>
      <c r="JS633" s="1"/>
      <c r="JT633" s="1"/>
      <c r="JU633" s="1"/>
      <c r="JV633" s="1"/>
      <c r="JW633" s="1"/>
      <c r="JX633" s="1"/>
      <c r="JY633" s="1"/>
      <c r="JZ633" s="1"/>
      <c r="KA633" s="1"/>
      <c r="KB633" s="1"/>
      <c r="KC633" s="1"/>
      <c r="KD633" s="1"/>
      <c r="KE633" s="1"/>
      <c r="KF633" s="1"/>
      <c r="KG633" s="1"/>
      <c r="KH633" s="1"/>
      <c r="KI633" s="1"/>
      <c r="KJ633" s="1"/>
      <c r="KK633" s="1"/>
      <c r="KL633" s="1"/>
      <c r="KM633" s="1"/>
      <c r="KN633" s="1"/>
      <c r="KO633" s="1"/>
      <c r="KP633" s="1"/>
      <c r="KQ633" s="1"/>
      <c r="KR633" s="1"/>
      <c r="KS633" s="1"/>
      <c r="KT633" s="1"/>
      <c r="KU633" s="1"/>
      <c r="KV633" s="1"/>
      <c r="KW633" s="1"/>
      <c r="KX633" s="1"/>
      <c r="KY633" s="1"/>
      <c r="KZ633" s="1"/>
      <c r="LA633" s="1"/>
      <c r="LB633" s="1"/>
      <c r="LC633" s="1"/>
      <c r="LD633" s="1"/>
      <c r="LE633" s="1"/>
      <c r="LF633" s="1"/>
      <c r="LG633" s="1"/>
      <c r="LH633" s="1"/>
      <c r="LI633" s="1"/>
      <c r="LJ633" s="1"/>
      <c r="LK633" s="1"/>
      <c r="LL633" s="1"/>
      <c r="LM633" s="1"/>
      <c r="LN633" s="1"/>
      <c r="LO633" s="1"/>
      <c r="LP633" s="1"/>
      <c r="LQ633" s="1"/>
      <c r="LR633" s="1"/>
      <c r="LS633" s="1"/>
      <c r="LT633" s="1"/>
      <c r="LU633" s="1"/>
      <c r="LV633" s="1"/>
      <c r="LW633" s="1"/>
      <c r="LX633" s="1"/>
      <c r="LY633" s="1"/>
      <c r="LZ633" s="1"/>
      <c r="MA633" s="1"/>
      <c r="MB633" s="1"/>
      <c r="MC633" s="1"/>
      <c r="MD633" s="1"/>
      <c r="ME633" s="1"/>
      <c r="MF633" s="1"/>
      <c r="MG633" s="1"/>
      <c r="MH633" s="1"/>
      <c r="MI633" s="1"/>
      <c r="MJ633" s="1"/>
      <c r="MK633" s="1"/>
      <c r="ML633" s="1"/>
      <c r="MM633" s="1"/>
      <c r="MN633" s="1"/>
      <c r="MO633" s="1"/>
      <c r="MP633" s="1"/>
      <c r="MQ633" s="1"/>
      <c r="MR633" s="1"/>
      <c r="MS633" s="1"/>
      <c r="MT633" s="1"/>
      <c r="MU633" s="1"/>
      <c r="MV633" s="1"/>
      <c r="MW633" s="1"/>
      <c r="MX633" s="1"/>
      <c r="MY633" s="1"/>
      <c r="MZ633" s="1"/>
      <c r="NA633" s="1"/>
      <c r="NB633" s="1"/>
      <c r="NC633" s="1"/>
      <c r="ND633" s="1"/>
      <c r="NE633" s="1"/>
      <c r="NF633" s="1"/>
      <c r="NG633" s="1"/>
      <c r="NH633" s="1"/>
      <c r="NI633" s="1"/>
      <c r="NJ633" s="1"/>
      <c r="NK633" s="1"/>
      <c r="NL633" s="1"/>
      <c r="NM633" s="1"/>
      <c r="NN633" s="1"/>
      <c r="NO633" s="1"/>
      <c r="NP633" s="1"/>
      <c r="NQ633" s="1"/>
      <c r="NR633" s="1"/>
      <c r="NS633" s="1"/>
      <c r="NT633" s="1"/>
      <c r="NU633" s="1"/>
      <c r="NV633" s="1"/>
      <c r="NW633" s="1"/>
      <c r="NX633" s="1"/>
      <c r="NY633" s="1"/>
      <c r="NZ633" s="1"/>
      <c r="OA633" s="1"/>
      <c r="OB633" s="1"/>
      <c r="OC633" s="1"/>
      <c r="OD633" s="1"/>
      <c r="OE633" s="1"/>
      <c r="OF633" s="1"/>
      <c r="OG633" s="1"/>
      <c r="OH633" s="1"/>
      <c r="OI633" s="1"/>
      <c r="OJ633" s="1"/>
      <c r="OK633" s="1"/>
      <c r="OL633" s="1"/>
      <c r="OM633" s="1"/>
      <c r="ON633" s="1"/>
      <c r="OO633" s="1"/>
      <c r="OP633" s="1"/>
      <c r="OQ633" s="1"/>
      <c r="OR633" s="1"/>
      <c r="OS633" s="1"/>
      <c r="OT633" s="1"/>
      <c r="OU633" s="1"/>
      <c r="OV633" s="1"/>
      <c r="OW633" s="1"/>
      <c r="OX633" s="1"/>
      <c r="OY633" s="1"/>
      <c r="OZ633" s="1"/>
      <c r="PA633" s="1"/>
      <c r="PB633" s="1"/>
      <c r="PC633" s="1"/>
      <c r="PD633" s="1"/>
      <c r="PE633" s="1"/>
      <c r="PF633" s="1"/>
      <c r="PG633" s="1"/>
      <c r="PH633" s="1"/>
      <c r="PI633" s="1"/>
      <c r="PJ633" s="1"/>
      <c r="PK633" s="1"/>
      <c r="PL633" s="1"/>
      <c r="PM633" s="1"/>
      <c r="PN633" s="1"/>
      <c r="PO633" s="1"/>
      <c r="PP633" s="1"/>
      <c r="PQ633" s="1"/>
      <c r="PR633" s="1"/>
      <c r="PS633" s="1"/>
      <c r="PT633" s="1"/>
      <c r="PU633" s="1"/>
      <c r="PV633" s="1"/>
      <c r="PW633" s="1"/>
      <c r="PX633" s="1"/>
      <c r="PY633" s="1"/>
      <c r="PZ633" s="1"/>
      <c r="QA633" s="1"/>
      <c r="QB633" s="1"/>
      <c r="QC633" s="1"/>
      <c r="QD633" s="1"/>
      <c r="QE633" s="1"/>
      <c r="QF633" s="1"/>
      <c r="QG633" s="1"/>
      <c r="QH633" s="1"/>
      <c r="QI633" s="1"/>
      <c r="QJ633" s="1"/>
      <c r="QK633" s="1"/>
      <c r="QL633" s="1"/>
      <c r="QM633" s="1"/>
      <c r="QN633" s="1"/>
      <c r="QO633" s="1"/>
      <c r="QP633" s="1"/>
      <c r="QQ633" s="1"/>
      <c r="QR633" s="1"/>
      <c r="QS633" s="1"/>
      <c r="QT633" s="1"/>
      <c r="QU633" s="1"/>
      <c r="QV633" s="1"/>
      <c r="QW633" s="1"/>
      <c r="QX633" s="1"/>
      <c r="QY633" s="1"/>
      <c r="QZ633" s="1"/>
      <c r="RA633" s="1"/>
      <c r="RB633" s="1"/>
      <c r="RC633" s="1"/>
      <c r="RD633" s="1"/>
      <c r="RE633" s="1"/>
      <c r="RF633" s="1"/>
      <c r="RG633" s="1"/>
      <c r="RH633" s="1"/>
      <c r="RI633" s="1"/>
      <c r="RJ633" s="1"/>
      <c r="RK633" s="1"/>
      <c r="RL633" s="1"/>
      <c r="RM633" s="1"/>
      <c r="RN633" s="1"/>
      <c r="RO633" s="1"/>
      <c r="RP633" s="1"/>
      <c r="RQ633" s="1"/>
      <c r="RR633" s="1"/>
      <c r="RS633" s="1"/>
      <c r="RT633" s="1"/>
      <c r="RU633" s="1"/>
      <c r="RV633" s="1"/>
      <c r="RW633" s="1"/>
      <c r="RX633" s="1"/>
      <c r="RY633" s="1"/>
      <c r="RZ633" s="1"/>
      <c r="SA633" s="1"/>
      <c r="SB633" s="1"/>
      <c r="SC633" s="1"/>
      <c r="SD633" s="1"/>
      <c r="SE633" s="1"/>
      <c r="SF633" s="1"/>
      <c r="SG633" s="1"/>
      <c r="SH633" s="1"/>
      <c r="SI633" s="1"/>
      <c r="SJ633" s="1"/>
      <c r="SK633" s="1"/>
      <c r="SL633" s="1"/>
      <c r="SM633" s="1"/>
      <c r="SN633" s="1"/>
      <c r="SO633" s="1"/>
      <c r="SP633" s="1"/>
      <c r="SQ633" s="1"/>
      <c r="SR633" s="1"/>
      <c r="SS633" s="1"/>
      <c r="ST633" s="1"/>
      <c r="SU633" s="1"/>
      <c r="SV633" s="1"/>
      <c r="SW633" s="1"/>
      <c r="SX633" s="1"/>
      <c r="SY633" s="1"/>
      <c r="SZ633" s="1"/>
      <c r="TA633" s="1"/>
      <c r="TB633" s="1"/>
      <c r="TC633" s="1"/>
      <c r="TD633" s="1"/>
      <c r="TE633" s="1"/>
      <c r="TF633" s="1"/>
      <c r="TG633" s="1"/>
      <c r="TH633" s="1"/>
      <c r="TI633" s="1"/>
      <c r="TJ633" s="1"/>
      <c r="TK633" s="1"/>
      <c r="TL633" s="1"/>
      <c r="TM633" s="1"/>
      <c r="TN633" s="1"/>
      <c r="TO633" s="1"/>
      <c r="TP633" s="1"/>
      <c r="TQ633" s="1"/>
      <c r="TR633" s="1"/>
      <c r="TS633" s="1"/>
      <c r="TT633" s="1"/>
      <c r="TU633" s="1"/>
      <c r="TV633" s="1"/>
      <c r="TW633" s="1"/>
      <c r="TX633" s="1"/>
      <c r="TY633" s="1"/>
      <c r="TZ633" s="1"/>
      <c r="UA633" s="1"/>
      <c r="UB633" s="1"/>
      <c r="UC633" s="1"/>
      <c r="UD633" s="1"/>
      <c r="UE633" s="1"/>
      <c r="UF633" s="1"/>
      <c r="UG633" s="1"/>
      <c r="UH633" s="1"/>
      <c r="UI633" s="1"/>
      <c r="UJ633" s="1"/>
      <c r="UK633" s="1"/>
      <c r="UL633" s="1"/>
      <c r="UM633" s="1"/>
      <c r="UN633" s="1"/>
      <c r="UO633" s="1"/>
      <c r="UP633" s="1"/>
      <c r="UQ633" s="1"/>
      <c r="UR633" s="1"/>
      <c r="US633" s="1"/>
      <c r="UT633" s="1"/>
      <c r="UU633" s="1"/>
      <c r="UV633" s="1"/>
      <c r="UW633" s="1"/>
      <c r="UX633" s="1"/>
      <c r="UY633" s="1"/>
      <c r="UZ633" s="1"/>
      <c r="VA633" s="1"/>
      <c r="VB633" s="1"/>
      <c r="VC633" s="1"/>
      <c r="VD633" s="1"/>
      <c r="VE633" s="1"/>
      <c r="VF633" s="1"/>
      <c r="VG633" s="1"/>
      <c r="VH633" s="1"/>
      <c r="VI633" s="1"/>
      <c r="VJ633" s="1"/>
      <c r="VK633" s="1"/>
      <c r="VL633" s="1"/>
      <c r="VM633" s="1"/>
      <c r="VN633" s="1"/>
      <c r="VO633" s="1"/>
      <c r="VP633" s="1"/>
      <c r="VQ633" s="1"/>
      <c r="VR633" s="1"/>
      <c r="VS633" s="1"/>
      <c r="VT633" s="1"/>
      <c r="VU633" s="1"/>
      <c r="VV633" s="1"/>
      <c r="VW633" s="1"/>
      <c r="VX633" s="1"/>
      <c r="VY633" s="1"/>
      <c r="VZ633" s="1"/>
      <c r="WA633" s="1"/>
      <c r="WB633" s="1"/>
      <c r="WC633" s="1"/>
      <c r="WD633" s="1"/>
      <c r="WE633" s="1"/>
      <c r="WF633" s="1"/>
      <c r="WG633" s="1"/>
      <c r="WH633" s="1"/>
      <c r="WI633" s="1"/>
      <c r="WJ633" s="1"/>
      <c r="WK633" s="1"/>
      <c r="WL633" s="1"/>
      <c r="WM633" s="1"/>
      <c r="WN633" s="1"/>
      <c r="WO633" s="1"/>
      <c r="WP633" s="1"/>
      <c r="WQ633" s="1"/>
      <c r="WR633" s="1"/>
      <c r="WS633" s="1"/>
      <c r="WT633" s="1"/>
      <c r="WU633" s="1"/>
      <c r="WV633" s="1"/>
      <c r="WW633" s="1"/>
      <c r="WX633" s="1"/>
      <c r="WY633" s="1"/>
      <c r="WZ633" s="1"/>
      <c r="XA633" s="1"/>
      <c r="XB633" s="1"/>
      <c r="XC633" s="1"/>
      <c r="XD633" s="1"/>
      <c r="XE633" s="1"/>
      <c r="XF633" s="1"/>
      <c r="XG633" s="1"/>
      <c r="XH633" s="1"/>
      <c r="XI633" s="1"/>
      <c r="XJ633" s="1"/>
      <c r="XK633" s="1"/>
      <c r="XL633" s="1"/>
      <c r="XM633" s="1"/>
      <c r="XN633" s="1"/>
      <c r="XO633" s="1"/>
      <c r="XP633" s="1"/>
      <c r="XQ633" s="1"/>
      <c r="XR633" s="1"/>
      <c r="XS633" s="1"/>
      <c r="XT633" s="1"/>
      <c r="XU633" s="1"/>
      <c r="XV633" s="1"/>
      <c r="XW633" s="1"/>
      <c r="XX633" s="1"/>
      <c r="XY633" s="1"/>
      <c r="XZ633" s="1"/>
      <c r="YA633" s="1"/>
      <c r="YB633" s="1"/>
      <c r="YC633" s="1"/>
      <c r="YD633" s="1"/>
      <c r="YE633" s="1"/>
      <c r="YF633" s="1"/>
      <c r="YG633" s="1"/>
      <c r="YH633" s="1"/>
      <c r="YI633" s="1"/>
      <c r="YJ633" s="1"/>
      <c r="YK633" s="1"/>
      <c r="YL633" s="1"/>
      <c r="YM633" s="1"/>
      <c r="YN633" s="1"/>
      <c r="YO633" s="1"/>
      <c r="YP633" s="1"/>
      <c r="YQ633" s="1"/>
      <c r="YR633" s="1"/>
      <c r="YS633" s="1"/>
      <c r="YT633" s="1"/>
      <c r="YU633" s="1"/>
      <c r="YV633" s="1"/>
      <c r="YW633" s="1"/>
      <c r="YX633" s="1"/>
      <c r="YY633" s="1"/>
      <c r="YZ633" s="1"/>
      <c r="ZA633" s="1"/>
      <c r="ZB633" s="1"/>
      <c r="ZC633" s="1"/>
      <c r="ZD633" s="1"/>
      <c r="ZE633" s="1"/>
      <c r="ZF633" s="1"/>
      <c r="ZG633" s="1"/>
      <c r="ZH633" s="1"/>
      <c r="ZI633" s="1"/>
      <c r="ZJ633" s="1"/>
      <c r="ZK633" s="1"/>
      <c r="ZL633" s="1"/>
      <c r="ZM633" s="1"/>
      <c r="ZN633" s="1"/>
      <c r="ZO633" s="1"/>
      <c r="ZP633" s="1"/>
      <c r="ZQ633" s="1"/>
      <c r="ZR633" s="1"/>
      <c r="ZS633" s="1"/>
      <c r="ZT633" s="1"/>
      <c r="ZU633" s="1"/>
      <c r="ZV633" s="1"/>
      <c r="ZW633" s="1"/>
      <c r="ZX633" s="1"/>
      <c r="ZY633" s="1"/>
      <c r="ZZ633" s="1"/>
      <c r="AAA633" s="1"/>
      <c r="AAB633" s="1"/>
      <c r="AAC633" s="1"/>
      <c r="AAD633" s="1"/>
      <c r="AAE633" s="1"/>
      <c r="AAF633" s="1"/>
      <c r="AAG633" s="1"/>
      <c r="AAH633" s="1"/>
      <c r="AAI633" s="1"/>
      <c r="AAJ633" s="1"/>
      <c r="AAK633" s="1"/>
      <c r="AAL633" s="1"/>
      <c r="AAM633" s="1"/>
      <c r="AAN633" s="1"/>
      <c r="AAO633" s="1"/>
      <c r="AAP633" s="1"/>
      <c r="AAQ633" s="1"/>
      <c r="AAR633" s="1"/>
      <c r="AAS633" s="1"/>
      <c r="AAT633" s="1"/>
      <c r="AAU633" s="1"/>
      <c r="AAV633" s="1"/>
      <c r="AAW633" s="1"/>
      <c r="AAX633" s="1"/>
      <c r="AAY633" s="1"/>
      <c r="AAZ633" s="1"/>
      <c r="ABA633" s="1"/>
      <c r="ABB633" s="1"/>
      <c r="ABC633" s="1"/>
      <c r="ABD633" s="1"/>
      <c r="ABE633" s="1"/>
      <c r="ABF633" s="1"/>
      <c r="ABG633" s="1"/>
      <c r="ABH633" s="1"/>
      <c r="ABI633" s="1"/>
      <c r="ABJ633" s="1"/>
      <c r="ABK633" s="1"/>
      <c r="ABL633" s="1"/>
      <c r="ABM633" s="1"/>
      <c r="ABN633" s="1"/>
      <c r="ABO633" s="1"/>
      <c r="ABP633" s="1"/>
      <c r="ABQ633" s="1"/>
      <c r="ABR633" s="1"/>
      <c r="ABS633" s="1"/>
      <c r="ABT633" s="1"/>
      <c r="ABU633" s="1"/>
      <c r="ABV633" s="1"/>
      <c r="ABW633" s="1"/>
      <c r="ABX633" s="1"/>
      <c r="ABY633" s="1"/>
      <c r="ABZ633" s="1"/>
      <c r="ACA633" s="1"/>
      <c r="ACB633" s="1"/>
      <c r="ACC633" s="1"/>
      <c r="ACD633" s="1"/>
      <c r="ACE633" s="1"/>
      <c r="ACF633" s="1"/>
      <c r="ACG633" s="1"/>
      <c r="ACH633" s="1"/>
      <c r="ACI633" s="1"/>
      <c r="ACJ633" s="1"/>
      <c r="ACK633" s="1"/>
      <c r="ACL633" s="1"/>
      <c r="ACM633" s="1"/>
      <c r="ACN633" s="1"/>
      <c r="ACO633" s="1"/>
      <c r="ACP633" s="1"/>
      <c r="ACQ633" s="1"/>
      <c r="ACR633" s="1"/>
      <c r="ACS633" s="1"/>
      <c r="ACT633" s="1"/>
      <c r="ACU633" s="1"/>
      <c r="ACV633" s="1"/>
      <c r="ACW633" s="1"/>
      <c r="ACX633" s="1"/>
      <c r="ACY633" s="1"/>
      <c r="ACZ633" s="1"/>
      <c r="ADA633" s="1"/>
      <c r="ADB633" s="1"/>
      <c r="ADC633" s="1"/>
      <c r="ADD633" s="1"/>
      <c r="ADE633" s="1"/>
      <c r="ADF633" s="1"/>
      <c r="ADG633" s="1"/>
      <c r="ADH633" s="1"/>
      <c r="ADI633" s="1"/>
      <c r="ADJ633" s="1"/>
      <c r="ADK633" s="1"/>
      <c r="ADL633" s="1"/>
      <c r="ADM633" s="1"/>
      <c r="ADN633" s="1"/>
      <c r="ADO633" s="1"/>
      <c r="ADP633" s="1"/>
      <c r="ADQ633" s="1"/>
      <c r="ADR633" s="1"/>
      <c r="ADS633" s="1"/>
      <c r="ADT633" s="1"/>
      <c r="ADU633" s="1"/>
      <c r="ADV633" s="1"/>
      <c r="ADW633" s="1"/>
      <c r="ADX633" s="1"/>
      <c r="ADY633" s="1"/>
      <c r="ADZ633" s="1"/>
      <c r="AEA633" s="1"/>
      <c r="AEB633" s="1"/>
      <c r="AEC633" s="1"/>
      <c r="AED633" s="1"/>
      <c r="AEE633" s="1"/>
      <c r="AEF633" s="1"/>
      <c r="AEG633" s="1"/>
      <c r="AEH633" s="1"/>
      <c r="AEI633" s="1"/>
      <c r="AEJ633" s="1"/>
      <c r="AEK633" s="1"/>
      <c r="AEL633" s="1"/>
      <c r="AEM633" s="1"/>
      <c r="AEN633" s="1"/>
      <c r="AEO633" s="1"/>
      <c r="AEP633" s="1"/>
      <c r="AEQ633" s="1"/>
      <c r="AER633" s="1"/>
      <c r="AES633" s="1"/>
      <c r="AET633" s="1"/>
      <c r="AEU633" s="1"/>
      <c r="AEV633" s="1"/>
      <c r="AEW633" s="1"/>
      <c r="AEX633" s="1"/>
      <c r="AEY633" s="1"/>
      <c r="AEZ633" s="1"/>
      <c r="AFA633" s="1"/>
      <c r="AFB633" s="1"/>
      <c r="AFC633" s="1"/>
      <c r="AFD633" s="1"/>
      <c r="AFE633" s="1"/>
      <c r="AFF633" s="1"/>
      <c r="AFG633" s="1"/>
      <c r="AFH633" s="1"/>
      <c r="AFI633" s="1"/>
      <c r="AFJ633" s="1"/>
      <c r="AFK633" s="1"/>
      <c r="AFL633" s="1"/>
      <c r="AFM633" s="1"/>
      <c r="AFN633" s="1"/>
      <c r="AFO633" s="1"/>
      <c r="AFP633" s="1"/>
      <c r="AFQ633" s="1"/>
      <c r="AFR633" s="1"/>
      <c r="AFS633" s="1"/>
      <c r="AFT633" s="1"/>
      <c r="AFU633" s="1"/>
      <c r="AFV633" s="1"/>
      <c r="AFW633" s="1"/>
      <c r="AFX633" s="1"/>
      <c r="AFY633" s="1"/>
      <c r="AFZ633" s="1"/>
      <c r="AGA633" s="1"/>
      <c r="AGB633" s="1"/>
      <c r="AGC633" s="1"/>
      <c r="AGD633" s="1"/>
      <c r="AGE633" s="1"/>
      <c r="AGF633" s="1"/>
      <c r="AGG633" s="1"/>
      <c r="AGH633" s="1"/>
      <c r="AGI633" s="1"/>
      <c r="AGJ633" s="1"/>
      <c r="AGK633" s="1"/>
      <c r="AGL633" s="1"/>
      <c r="AGM633" s="1"/>
      <c r="AGN633" s="1"/>
      <c r="AGO633" s="1"/>
      <c r="AGP633" s="1"/>
      <c r="AGQ633" s="1"/>
      <c r="AGR633" s="1"/>
      <c r="AGS633" s="1"/>
      <c r="AGT633" s="1"/>
      <c r="AGU633" s="1"/>
      <c r="AGV633" s="1"/>
      <c r="AGW633" s="1"/>
      <c r="AGX633" s="1"/>
      <c r="AGY633" s="1"/>
      <c r="AGZ633" s="1"/>
      <c r="AHA633" s="1"/>
      <c r="AHB633" s="1"/>
      <c r="AHC633" s="1"/>
      <c r="AHD633" s="1"/>
      <c r="AHE633" s="1"/>
      <c r="AHF633" s="1"/>
      <c r="AHG633" s="1"/>
      <c r="AHH633" s="1"/>
      <c r="AHI633" s="1"/>
      <c r="AHJ633" s="1"/>
      <c r="AHK633" s="1"/>
      <c r="AHL633" s="1"/>
      <c r="AHM633" s="1"/>
      <c r="AHN633" s="1"/>
      <c r="AHO633" s="1"/>
      <c r="AHP633" s="1"/>
      <c r="AHQ633" s="1"/>
      <c r="AHR633" s="1"/>
      <c r="AHS633" s="1"/>
      <c r="AHT633" s="1"/>
    </row>
    <row r="634" spans="1:904" s="1" customFormat="1">
      <c r="A634" s="51">
        <v>603</v>
      </c>
      <c r="B634" s="99" t="s">
        <v>419</v>
      </c>
      <c r="C634" s="96" t="s">
        <v>925</v>
      </c>
      <c r="D634" s="51">
        <v>6</v>
      </c>
      <c r="E634" s="47">
        <v>4.7000000000000011</v>
      </c>
      <c r="F634" s="47">
        <v>3.9000000000000017</v>
      </c>
      <c r="G634" s="47">
        <v>3.4000000000000004</v>
      </c>
      <c r="H634" s="47">
        <v>1.7000000000000002</v>
      </c>
      <c r="I634" s="83">
        <f>SUM(E634:H634)</f>
        <v>13.700000000000003</v>
      </c>
    </row>
    <row r="635" spans="1:904" s="1" customFormat="1">
      <c r="A635" s="51">
        <v>604</v>
      </c>
      <c r="B635" s="73" t="s">
        <v>420</v>
      </c>
      <c r="C635" s="96" t="s">
        <v>925</v>
      </c>
      <c r="D635" s="72">
        <v>6</v>
      </c>
      <c r="E635" s="47">
        <v>3.2000000000000006</v>
      </c>
      <c r="F635" s="47">
        <v>4.4000000000000021</v>
      </c>
      <c r="G635" s="47">
        <v>2.9000000000000004</v>
      </c>
      <c r="H635" s="47">
        <v>2.2000000000000006</v>
      </c>
      <c r="I635" s="83">
        <f>SUM(E635:H635)</f>
        <v>12.700000000000005</v>
      </c>
    </row>
    <row r="636" spans="1:904" s="1" customFormat="1">
      <c r="A636" s="51">
        <v>605</v>
      </c>
      <c r="B636" s="73" t="s">
        <v>421</v>
      </c>
      <c r="C636" s="96" t="s">
        <v>925</v>
      </c>
      <c r="D636" s="72">
        <v>6</v>
      </c>
      <c r="E636" s="47">
        <v>5.2000000000000011</v>
      </c>
      <c r="F636" s="47">
        <v>3.4000000000000012</v>
      </c>
      <c r="G636" s="47">
        <v>2.9000000000000004</v>
      </c>
      <c r="H636" s="47">
        <v>1.2</v>
      </c>
      <c r="I636" s="83">
        <f t="shared" ref="I636:I639" si="69">SUM(E636:H636)</f>
        <v>12.700000000000001</v>
      </c>
    </row>
    <row r="637" spans="1:904" s="1" customFormat="1">
      <c r="A637" s="51">
        <v>606</v>
      </c>
      <c r="B637" s="73" t="s">
        <v>422</v>
      </c>
      <c r="C637" s="96" t="s">
        <v>925</v>
      </c>
      <c r="D637" s="51">
        <v>6</v>
      </c>
      <c r="E637" s="47">
        <v>4.2</v>
      </c>
      <c r="F637" s="47">
        <v>2.5</v>
      </c>
      <c r="G637" s="47">
        <v>1.9000000000000001</v>
      </c>
      <c r="H637" s="47">
        <v>1.3</v>
      </c>
      <c r="I637" s="83">
        <f t="shared" si="69"/>
        <v>9.9</v>
      </c>
    </row>
    <row r="638" spans="1:904" s="1" customFormat="1">
      <c r="A638" s="51">
        <v>607</v>
      </c>
      <c r="B638" s="100" t="s">
        <v>423</v>
      </c>
      <c r="C638" s="96" t="s">
        <v>925</v>
      </c>
      <c r="D638" s="51">
        <v>6</v>
      </c>
      <c r="E638" s="51">
        <v>1.7</v>
      </c>
      <c r="F638" s="51">
        <v>0.9</v>
      </c>
      <c r="G638" s="51">
        <v>0.6</v>
      </c>
      <c r="H638" s="52">
        <v>0.4</v>
      </c>
      <c r="I638" s="48">
        <f t="shared" si="69"/>
        <v>3.6</v>
      </c>
    </row>
    <row r="639" spans="1:904" s="1" customFormat="1">
      <c r="A639" s="51">
        <v>608</v>
      </c>
      <c r="B639" s="100" t="s">
        <v>424</v>
      </c>
      <c r="C639" s="96" t="s">
        <v>925</v>
      </c>
      <c r="D639" s="51">
        <v>6</v>
      </c>
      <c r="E639" s="51">
        <v>1.8</v>
      </c>
      <c r="F639" s="51">
        <v>1.2999999999999998</v>
      </c>
      <c r="G639" s="51">
        <v>0.89999999999999991</v>
      </c>
      <c r="H639" s="52">
        <v>0.30000000000000004</v>
      </c>
      <c r="I639" s="48">
        <f t="shared" si="69"/>
        <v>4.3</v>
      </c>
    </row>
    <row r="640" spans="1:904" s="1" customFormat="1">
      <c r="A640" s="51">
        <v>609</v>
      </c>
      <c r="B640" s="100" t="s">
        <v>425</v>
      </c>
      <c r="C640" s="96" t="s">
        <v>925</v>
      </c>
      <c r="D640" s="51">
        <v>6</v>
      </c>
      <c r="E640" s="51">
        <v>1.7</v>
      </c>
      <c r="F640" s="51">
        <v>1.1999999999999997</v>
      </c>
      <c r="G640" s="51">
        <v>0.7</v>
      </c>
      <c r="H640" s="52">
        <v>0.5</v>
      </c>
      <c r="I640" s="48">
        <f t="shared" ref="I640:I644" si="70">SUM(E640:H640)</f>
        <v>4.0999999999999996</v>
      </c>
    </row>
    <row r="641" spans="1:904" s="1" customFormat="1">
      <c r="A641" s="51">
        <v>610</v>
      </c>
      <c r="B641" s="100" t="s">
        <v>251</v>
      </c>
      <c r="C641" s="96" t="s">
        <v>925</v>
      </c>
      <c r="D641" s="51">
        <v>6</v>
      </c>
      <c r="E641" s="51">
        <v>1.8999999999999997</v>
      </c>
      <c r="F641" s="51">
        <v>1.2999999999999998</v>
      </c>
      <c r="G641" s="51">
        <v>0.79999999999999982</v>
      </c>
      <c r="H641" s="52">
        <v>0.4</v>
      </c>
      <c r="I641" s="48">
        <f t="shared" si="70"/>
        <v>4.3999999999999995</v>
      </c>
    </row>
    <row r="642" spans="1:904" s="1" customFormat="1">
      <c r="A642" s="51">
        <v>611</v>
      </c>
      <c r="B642" s="100" t="s">
        <v>426</v>
      </c>
      <c r="C642" s="96" t="s">
        <v>925</v>
      </c>
      <c r="D642" s="51">
        <v>6</v>
      </c>
      <c r="E642" s="51">
        <v>1.7</v>
      </c>
      <c r="F642" s="51">
        <v>0.99999999999999989</v>
      </c>
      <c r="G642" s="51">
        <v>0.6</v>
      </c>
      <c r="H642" s="52">
        <v>0.60000000000000009</v>
      </c>
      <c r="I642" s="48">
        <f t="shared" si="70"/>
        <v>3.9</v>
      </c>
    </row>
    <row r="643" spans="1:904" s="1" customFormat="1">
      <c r="A643" s="51">
        <v>612</v>
      </c>
      <c r="B643" s="99" t="s">
        <v>427</v>
      </c>
      <c r="C643" s="96" t="s">
        <v>925</v>
      </c>
      <c r="D643" s="51">
        <v>6</v>
      </c>
      <c r="E643" s="51">
        <v>1.4999999999999998</v>
      </c>
      <c r="F643" s="51">
        <v>1.0999999999999999</v>
      </c>
      <c r="G643" s="51">
        <v>0.6</v>
      </c>
      <c r="H643" s="52">
        <v>0.30000000000000004</v>
      </c>
      <c r="I643" s="48">
        <f t="shared" si="70"/>
        <v>3.5</v>
      </c>
    </row>
    <row r="644" spans="1:904" s="1" customFormat="1">
      <c r="A644" s="51">
        <v>613</v>
      </c>
      <c r="B644" s="99" t="s">
        <v>428</v>
      </c>
      <c r="C644" s="96" t="s">
        <v>925</v>
      </c>
      <c r="D644" s="51">
        <v>6</v>
      </c>
      <c r="E644" s="51">
        <v>1.7</v>
      </c>
      <c r="F644" s="51">
        <v>1.1999999999999997</v>
      </c>
      <c r="G644" s="51">
        <v>0.79999999999999982</v>
      </c>
      <c r="H644" s="52">
        <v>0.4</v>
      </c>
      <c r="I644" s="48">
        <f t="shared" si="70"/>
        <v>4.0999999999999996</v>
      </c>
    </row>
    <row r="645" spans="1:904" ht="20.25" customHeight="1">
      <c r="A645" s="72"/>
      <c r="B645" s="72"/>
      <c r="C645" s="95" t="s">
        <v>73</v>
      </c>
      <c r="D645" s="79">
        <f t="shared" ref="D645:I645" si="71">SUM(D634:D644)</f>
        <v>66</v>
      </c>
      <c r="E645" s="79">
        <f t="shared" si="71"/>
        <v>29.3</v>
      </c>
      <c r="F645" s="79">
        <f t="shared" si="71"/>
        <v>22.200000000000006</v>
      </c>
      <c r="G645" s="79">
        <f t="shared" si="71"/>
        <v>16.100000000000001</v>
      </c>
      <c r="H645" s="79">
        <f t="shared" si="71"/>
        <v>9.3000000000000007</v>
      </c>
      <c r="I645" s="79">
        <f t="shared" si="71"/>
        <v>76.900000000000006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  <c r="IW645" s="1"/>
      <c r="IX645" s="1"/>
      <c r="IY645" s="1"/>
      <c r="IZ645" s="1"/>
      <c r="JA645" s="1"/>
      <c r="JB645" s="1"/>
      <c r="JC645" s="1"/>
      <c r="JD645" s="1"/>
      <c r="JE645" s="1"/>
      <c r="JF645" s="1"/>
      <c r="JG645" s="1"/>
      <c r="JH645" s="1"/>
      <c r="JI645" s="1"/>
      <c r="JJ645" s="1"/>
      <c r="JK645" s="1"/>
      <c r="JL645" s="1"/>
      <c r="JM645" s="1"/>
      <c r="JN645" s="1"/>
      <c r="JO645" s="1"/>
      <c r="JP645" s="1"/>
      <c r="JQ645" s="1"/>
      <c r="JR645" s="1"/>
      <c r="JS645" s="1"/>
      <c r="JT645" s="1"/>
      <c r="JU645" s="1"/>
      <c r="JV645" s="1"/>
      <c r="JW645" s="1"/>
      <c r="JX645" s="1"/>
      <c r="JY645" s="1"/>
      <c r="JZ645" s="1"/>
      <c r="KA645" s="1"/>
      <c r="KB645" s="1"/>
      <c r="KC645" s="1"/>
      <c r="KD645" s="1"/>
      <c r="KE645" s="1"/>
      <c r="KF645" s="1"/>
      <c r="KG645" s="1"/>
      <c r="KH645" s="1"/>
      <c r="KI645" s="1"/>
      <c r="KJ645" s="1"/>
      <c r="KK645" s="1"/>
      <c r="KL645" s="1"/>
      <c r="KM645" s="1"/>
      <c r="KN645" s="1"/>
      <c r="KO645" s="1"/>
      <c r="KP645" s="1"/>
      <c r="KQ645" s="1"/>
      <c r="KR645" s="1"/>
      <c r="KS645" s="1"/>
      <c r="KT645" s="1"/>
      <c r="KU645" s="1"/>
      <c r="KV645" s="1"/>
      <c r="KW645" s="1"/>
      <c r="KX645" s="1"/>
      <c r="KY645" s="1"/>
      <c r="KZ645" s="1"/>
      <c r="LA645" s="1"/>
      <c r="LB645" s="1"/>
      <c r="LC645" s="1"/>
      <c r="LD645" s="1"/>
      <c r="LE645" s="1"/>
      <c r="LF645" s="1"/>
      <c r="LG645" s="1"/>
      <c r="LH645" s="1"/>
      <c r="LI645" s="1"/>
      <c r="LJ645" s="1"/>
      <c r="LK645" s="1"/>
      <c r="LL645" s="1"/>
      <c r="LM645" s="1"/>
      <c r="LN645" s="1"/>
      <c r="LO645" s="1"/>
      <c r="LP645" s="1"/>
      <c r="LQ645" s="1"/>
      <c r="LR645" s="1"/>
      <c r="LS645" s="1"/>
      <c r="LT645" s="1"/>
      <c r="LU645" s="1"/>
      <c r="LV645" s="1"/>
      <c r="LW645" s="1"/>
      <c r="LX645" s="1"/>
      <c r="LY645" s="1"/>
      <c r="LZ645" s="1"/>
      <c r="MA645" s="1"/>
      <c r="MB645" s="1"/>
      <c r="MC645" s="1"/>
      <c r="MD645" s="1"/>
      <c r="ME645" s="1"/>
      <c r="MF645" s="1"/>
      <c r="MG645" s="1"/>
      <c r="MH645" s="1"/>
      <c r="MI645" s="1"/>
      <c r="MJ645" s="1"/>
      <c r="MK645" s="1"/>
      <c r="ML645" s="1"/>
      <c r="MM645" s="1"/>
      <c r="MN645" s="1"/>
      <c r="MO645" s="1"/>
      <c r="MP645" s="1"/>
      <c r="MQ645" s="1"/>
      <c r="MR645" s="1"/>
      <c r="MS645" s="1"/>
      <c r="MT645" s="1"/>
      <c r="MU645" s="1"/>
      <c r="MV645" s="1"/>
      <c r="MW645" s="1"/>
      <c r="MX645" s="1"/>
      <c r="MY645" s="1"/>
      <c r="MZ645" s="1"/>
      <c r="NA645" s="1"/>
      <c r="NB645" s="1"/>
      <c r="NC645" s="1"/>
      <c r="ND645" s="1"/>
      <c r="NE645" s="1"/>
      <c r="NF645" s="1"/>
      <c r="NG645" s="1"/>
      <c r="NH645" s="1"/>
      <c r="NI645" s="1"/>
      <c r="NJ645" s="1"/>
      <c r="NK645" s="1"/>
      <c r="NL645" s="1"/>
      <c r="NM645" s="1"/>
      <c r="NN645" s="1"/>
      <c r="NO645" s="1"/>
      <c r="NP645" s="1"/>
      <c r="NQ645" s="1"/>
      <c r="NR645" s="1"/>
      <c r="NS645" s="1"/>
      <c r="NT645" s="1"/>
      <c r="NU645" s="1"/>
      <c r="NV645" s="1"/>
      <c r="NW645" s="1"/>
      <c r="NX645" s="1"/>
      <c r="NY645" s="1"/>
      <c r="NZ645" s="1"/>
      <c r="OA645" s="1"/>
      <c r="OB645" s="1"/>
      <c r="OC645" s="1"/>
      <c r="OD645" s="1"/>
      <c r="OE645" s="1"/>
      <c r="OF645" s="1"/>
      <c r="OG645" s="1"/>
      <c r="OH645" s="1"/>
      <c r="OI645" s="1"/>
      <c r="OJ645" s="1"/>
      <c r="OK645" s="1"/>
      <c r="OL645" s="1"/>
      <c r="OM645" s="1"/>
      <c r="ON645" s="1"/>
      <c r="OO645" s="1"/>
      <c r="OP645" s="1"/>
      <c r="OQ645" s="1"/>
      <c r="OR645" s="1"/>
      <c r="OS645" s="1"/>
      <c r="OT645" s="1"/>
      <c r="OU645" s="1"/>
      <c r="OV645" s="1"/>
      <c r="OW645" s="1"/>
      <c r="OX645" s="1"/>
      <c r="OY645" s="1"/>
      <c r="OZ645" s="1"/>
      <c r="PA645" s="1"/>
      <c r="PB645" s="1"/>
      <c r="PC645" s="1"/>
      <c r="PD645" s="1"/>
      <c r="PE645" s="1"/>
      <c r="PF645" s="1"/>
      <c r="PG645" s="1"/>
      <c r="PH645" s="1"/>
      <c r="PI645" s="1"/>
      <c r="PJ645" s="1"/>
      <c r="PK645" s="1"/>
      <c r="PL645" s="1"/>
      <c r="PM645" s="1"/>
      <c r="PN645" s="1"/>
      <c r="PO645" s="1"/>
      <c r="PP645" s="1"/>
      <c r="PQ645" s="1"/>
      <c r="PR645" s="1"/>
      <c r="PS645" s="1"/>
      <c r="PT645" s="1"/>
      <c r="PU645" s="1"/>
      <c r="PV645" s="1"/>
      <c r="PW645" s="1"/>
      <c r="PX645" s="1"/>
      <c r="PY645" s="1"/>
      <c r="PZ645" s="1"/>
      <c r="QA645" s="1"/>
      <c r="QB645" s="1"/>
      <c r="QC645" s="1"/>
      <c r="QD645" s="1"/>
      <c r="QE645" s="1"/>
      <c r="QF645" s="1"/>
      <c r="QG645" s="1"/>
      <c r="QH645" s="1"/>
      <c r="QI645" s="1"/>
      <c r="QJ645" s="1"/>
      <c r="QK645" s="1"/>
      <c r="QL645" s="1"/>
      <c r="QM645" s="1"/>
      <c r="QN645" s="1"/>
      <c r="QO645" s="1"/>
      <c r="QP645" s="1"/>
      <c r="QQ645" s="1"/>
      <c r="QR645" s="1"/>
      <c r="QS645" s="1"/>
      <c r="QT645" s="1"/>
      <c r="QU645" s="1"/>
      <c r="QV645" s="1"/>
      <c r="QW645" s="1"/>
      <c r="QX645" s="1"/>
      <c r="QY645" s="1"/>
      <c r="QZ645" s="1"/>
      <c r="RA645" s="1"/>
      <c r="RB645" s="1"/>
      <c r="RC645" s="1"/>
      <c r="RD645" s="1"/>
      <c r="RE645" s="1"/>
      <c r="RF645" s="1"/>
      <c r="RG645" s="1"/>
      <c r="RH645" s="1"/>
      <c r="RI645" s="1"/>
      <c r="RJ645" s="1"/>
      <c r="RK645" s="1"/>
      <c r="RL645" s="1"/>
      <c r="RM645" s="1"/>
      <c r="RN645" s="1"/>
      <c r="RO645" s="1"/>
      <c r="RP645" s="1"/>
      <c r="RQ645" s="1"/>
      <c r="RR645" s="1"/>
      <c r="RS645" s="1"/>
      <c r="RT645" s="1"/>
      <c r="RU645" s="1"/>
      <c r="RV645" s="1"/>
      <c r="RW645" s="1"/>
      <c r="RX645" s="1"/>
      <c r="RY645" s="1"/>
      <c r="RZ645" s="1"/>
      <c r="SA645" s="1"/>
      <c r="SB645" s="1"/>
      <c r="SC645" s="1"/>
      <c r="SD645" s="1"/>
      <c r="SE645" s="1"/>
      <c r="SF645" s="1"/>
      <c r="SG645" s="1"/>
      <c r="SH645" s="1"/>
      <c r="SI645" s="1"/>
      <c r="SJ645" s="1"/>
      <c r="SK645" s="1"/>
      <c r="SL645" s="1"/>
      <c r="SM645" s="1"/>
      <c r="SN645" s="1"/>
      <c r="SO645" s="1"/>
      <c r="SP645" s="1"/>
      <c r="SQ645" s="1"/>
      <c r="SR645" s="1"/>
      <c r="SS645" s="1"/>
      <c r="ST645" s="1"/>
      <c r="SU645" s="1"/>
      <c r="SV645" s="1"/>
      <c r="SW645" s="1"/>
      <c r="SX645" s="1"/>
      <c r="SY645" s="1"/>
      <c r="SZ645" s="1"/>
      <c r="TA645" s="1"/>
      <c r="TB645" s="1"/>
      <c r="TC645" s="1"/>
      <c r="TD645" s="1"/>
      <c r="TE645" s="1"/>
      <c r="TF645" s="1"/>
      <c r="TG645" s="1"/>
      <c r="TH645" s="1"/>
      <c r="TI645" s="1"/>
      <c r="TJ645" s="1"/>
      <c r="TK645" s="1"/>
      <c r="TL645" s="1"/>
      <c r="TM645" s="1"/>
      <c r="TN645" s="1"/>
      <c r="TO645" s="1"/>
      <c r="TP645" s="1"/>
      <c r="TQ645" s="1"/>
      <c r="TR645" s="1"/>
      <c r="TS645" s="1"/>
      <c r="TT645" s="1"/>
      <c r="TU645" s="1"/>
      <c r="TV645" s="1"/>
      <c r="TW645" s="1"/>
      <c r="TX645" s="1"/>
      <c r="TY645" s="1"/>
      <c r="TZ645" s="1"/>
      <c r="UA645" s="1"/>
      <c r="UB645" s="1"/>
      <c r="UC645" s="1"/>
      <c r="UD645" s="1"/>
      <c r="UE645" s="1"/>
      <c r="UF645" s="1"/>
      <c r="UG645" s="1"/>
      <c r="UH645" s="1"/>
      <c r="UI645" s="1"/>
      <c r="UJ645" s="1"/>
      <c r="UK645" s="1"/>
      <c r="UL645" s="1"/>
      <c r="UM645" s="1"/>
      <c r="UN645" s="1"/>
      <c r="UO645" s="1"/>
      <c r="UP645" s="1"/>
      <c r="UQ645" s="1"/>
      <c r="UR645" s="1"/>
      <c r="US645" s="1"/>
      <c r="UT645" s="1"/>
      <c r="UU645" s="1"/>
      <c r="UV645" s="1"/>
      <c r="UW645" s="1"/>
      <c r="UX645" s="1"/>
      <c r="UY645" s="1"/>
      <c r="UZ645" s="1"/>
      <c r="VA645" s="1"/>
      <c r="VB645" s="1"/>
      <c r="VC645" s="1"/>
      <c r="VD645" s="1"/>
      <c r="VE645" s="1"/>
      <c r="VF645" s="1"/>
      <c r="VG645" s="1"/>
      <c r="VH645" s="1"/>
      <c r="VI645" s="1"/>
      <c r="VJ645" s="1"/>
      <c r="VK645" s="1"/>
      <c r="VL645" s="1"/>
      <c r="VM645" s="1"/>
      <c r="VN645" s="1"/>
      <c r="VO645" s="1"/>
      <c r="VP645" s="1"/>
      <c r="VQ645" s="1"/>
      <c r="VR645" s="1"/>
      <c r="VS645" s="1"/>
      <c r="VT645" s="1"/>
      <c r="VU645" s="1"/>
      <c r="VV645" s="1"/>
      <c r="VW645" s="1"/>
      <c r="VX645" s="1"/>
      <c r="VY645" s="1"/>
      <c r="VZ645" s="1"/>
      <c r="WA645" s="1"/>
      <c r="WB645" s="1"/>
      <c r="WC645" s="1"/>
      <c r="WD645" s="1"/>
      <c r="WE645" s="1"/>
      <c r="WF645" s="1"/>
      <c r="WG645" s="1"/>
      <c r="WH645" s="1"/>
      <c r="WI645" s="1"/>
      <c r="WJ645" s="1"/>
      <c r="WK645" s="1"/>
      <c r="WL645" s="1"/>
      <c r="WM645" s="1"/>
      <c r="WN645" s="1"/>
      <c r="WO645" s="1"/>
      <c r="WP645" s="1"/>
      <c r="WQ645" s="1"/>
      <c r="WR645" s="1"/>
      <c r="WS645" s="1"/>
      <c r="WT645" s="1"/>
      <c r="WU645" s="1"/>
      <c r="WV645" s="1"/>
      <c r="WW645" s="1"/>
      <c r="WX645" s="1"/>
      <c r="WY645" s="1"/>
      <c r="WZ645" s="1"/>
      <c r="XA645" s="1"/>
      <c r="XB645" s="1"/>
      <c r="XC645" s="1"/>
      <c r="XD645" s="1"/>
      <c r="XE645" s="1"/>
      <c r="XF645" s="1"/>
      <c r="XG645" s="1"/>
      <c r="XH645" s="1"/>
      <c r="XI645" s="1"/>
      <c r="XJ645" s="1"/>
      <c r="XK645" s="1"/>
      <c r="XL645" s="1"/>
      <c r="XM645" s="1"/>
      <c r="XN645" s="1"/>
      <c r="XO645" s="1"/>
      <c r="XP645" s="1"/>
      <c r="XQ645" s="1"/>
      <c r="XR645" s="1"/>
      <c r="XS645" s="1"/>
      <c r="XT645" s="1"/>
      <c r="XU645" s="1"/>
      <c r="XV645" s="1"/>
      <c r="XW645" s="1"/>
      <c r="XX645" s="1"/>
      <c r="XY645" s="1"/>
      <c r="XZ645" s="1"/>
      <c r="YA645" s="1"/>
      <c r="YB645" s="1"/>
      <c r="YC645" s="1"/>
      <c r="YD645" s="1"/>
      <c r="YE645" s="1"/>
      <c r="YF645" s="1"/>
      <c r="YG645" s="1"/>
      <c r="YH645" s="1"/>
      <c r="YI645" s="1"/>
      <c r="YJ645" s="1"/>
      <c r="YK645" s="1"/>
      <c r="YL645" s="1"/>
      <c r="YM645" s="1"/>
      <c r="YN645" s="1"/>
      <c r="YO645" s="1"/>
      <c r="YP645" s="1"/>
      <c r="YQ645" s="1"/>
      <c r="YR645" s="1"/>
      <c r="YS645" s="1"/>
      <c r="YT645" s="1"/>
      <c r="YU645" s="1"/>
      <c r="YV645" s="1"/>
      <c r="YW645" s="1"/>
      <c r="YX645" s="1"/>
      <c r="YY645" s="1"/>
      <c r="YZ645" s="1"/>
      <c r="ZA645" s="1"/>
      <c r="ZB645" s="1"/>
      <c r="ZC645" s="1"/>
      <c r="ZD645" s="1"/>
      <c r="ZE645" s="1"/>
      <c r="ZF645" s="1"/>
      <c r="ZG645" s="1"/>
      <c r="ZH645" s="1"/>
      <c r="ZI645" s="1"/>
      <c r="ZJ645" s="1"/>
      <c r="ZK645" s="1"/>
      <c r="ZL645" s="1"/>
      <c r="ZM645" s="1"/>
      <c r="ZN645" s="1"/>
      <c r="ZO645" s="1"/>
      <c r="ZP645" s="1"/>
      <c r="ZQ645" s="1"/>
      <c r="ZR645" s="1"/>
      <c r="ZS645" s="1"/>
      <c r="ZT645" s="1"/>
      <c r="ZU645" s="1"/>
      <c r="ZV645" s="1"/>
      <c r="ZW645" s="1"/>
      <c r="ZX645" s="1"/>
      <c r="ZY645" s="1"/>
      <c r="ZZ645" s="1"/>
      <c r="AAA645" s="1"/>
      <c r="AAB645" s="1"/>
      <c r="AAC645" s="1"/>
      <c r="AAD645" s="1"/>
      <c r="AAE645" s="1"/>
      <c r="AAF645" s="1"/>
      <c r="AAG645" s="1"/>
      <c r="AAH645" s="1"/>
      <c r="AAI645" s="1"/>
      <c r="AAJ645" s="1"/>
      <c r="AAK645" s="1"/>
      <c r="AAL645" s="1"/>
      <c r="AAM645" s="1"/>
      <c r="AAN645" s="1"/>
      <c r="AAO645" s="1"/>
      <c r="AAP645" s="1"/>
      <c r="AAQ645" s="1"/>
      <c r="AAR645" s="1"/>
      <c r="AAS645" s="1"/>
      <c r="AAT645" s="1"/>
      <c r="AAU645" s="1"/>
      <c r="AAV645" s="1"/>
      <c r="AAW645" s="1"/>
      <c r="AAX645" s="1"/>
      <c r="AAY645" s="1"/>
      <c r="AAZ645" s="1"/>
      <c r="ABA645" s="1"/>
      <c r="ABB645" s="1"/>
      <c r="ABC645" s="1"/>
      <c r="ABD645" s="1"/>
      <c r="ABE645" s="1"/>
      <c r="ABF645" s="1"/>
      <c r="ABG645" s="1"/>
      <c r="ABH645" s="1"/>
      <c r="ABI645" s="1"/>
      <c r="ABJ645" s="1"/>
      <c r="ABK645" s="1"/>
      <c r="ABL645" s="1"/>
      <c r="ABM645" s="1"/>
      <c r="ABN645" s="1"/>
      <c r="ABO645" s="1"/>
      <c r="ABP645" s="1"/>
      <c r="ABQ645" s="1"/>
      <c r="ABR645" s="1"/>
      <c r="ABS645" s="1"/>
      <c r="ABT645" s="1"/>
      <c r="ABU645" s="1"/>
      <c r="ABV645" s="1"/>
      <c r="ABW645" s="1"/>
      <c r="ABX645" s="1"/>
      <c r="ABY645" s="1"/>
      <c r="ABZ645" s="1"/>
      <c r="ACA645" s="1"/>
      <c r="ACB645" s="1"/>
      <c r="ACC645" s="1"/>
      <c r="ACD645" s="1"/>
      <c r="ACE645" s="1"/>
      <c r="ACF645" s="1"/>
      <c r="ACG645" s="1"/>
      <c r="ACH645" s="1"/>
      <c r="ACI645" s="1"/>
      <c r="ACJ645" s="1"/>
      <c r="ACK645" s="1"/>
      <c r="ACL645" s="1"/>
      <c r="ACM645" s="1"/>
      <c r="ACN645" s="1"/>
      <c r="ACO645" s="1"/>
      <c r="ACP645" s="1"/>
      <c r="ACQ645" s="1"/>
      <c r="ACR645" s="1"/>
      <c r="ACS645" s="1"/>
      <c r="ACT645" s="1"/>
      <c r="ACU645" s="1"/>
      <c r="ACV645" s="1"/>
      <c r="ACW645" s="1"/>
      <c r="ACX645" s="1"/>
      <c r="ACY645" s="1"/>
      <c r="ACZ645" s="1"/>
      <c r="ADA645" s="1"/>
      <c r="ADB645" s="1"/>
      <c r="ADC645" s="1"/>
      <c r="ADD645" s="1"/>
      <c r="ADE645" s="1"/>
      <c r="ADF645" s="1"/>
      <c r="ADG645" s="1"/>
      <c r="ADH645" s="1"/>
      <c r="ADI645" s="1"/>
      <c r="ADJ645" s="1"/>
      <c r="ADK645" s="1"/>
      <c r="ADL645" s="1"/>
      <c r="ADM645" s="1"/>
      <c r="ADN645" s="1"/>
      <c r="ADO645" s="1"/>
      <c r="ADP645" s="1"/>
      <c r="ADQ645" s="1"/>
      <c r="ADR645" s="1"/>
      <c r="ADS645" s="1"/>
      <c r="ADT645" s="1"/>
      <c r="ADU645" s="1"/>
      <c r="ADV645" s="1"/>
      <c r="ADW645" s="1"/>
      <c r="ADX645" s="1"/>
      <c r="ADY645" s="1"/>
      <c r="ADZ645" s="1"/>
      <c r="AEA645" s="1"/>
      <c r="AEB645" s="1"/>
      <c r="AEC645" s="1"/>
      <c r="AED645" s="1"/>
      <c r="AEE645" s="1"/>
      <c r="AEF645" s="1"/>
      <c r="AEG645" s="1"/>
      <c r="AEH645" s="1"/>
      <c r="AEI645" s="1"/>
      <c r="AEJ645" s="1"/>
      <c r="AEK645" s="1"/>
      <c r="AEL645" s="1"/>
      <c r="AEM645" s="1"/>
      <c r="AEN645" s="1"/>
      <c r="AEO645" s="1"/>
      <c r="AEP645" s="1"/>
      <c r="AEQ645" s="1"/>
      <c r="AER645" s="1"/>
      <c r="AES645" s="1"/>
      <c r="AET645" s="1"/>
      <c r="AEU645" s="1"/>
      <c r="AEV645" s="1"/>
      <c r="AEW645" s="1"/>
      <c r="AEX645" s="1"/>
      <c r="AEY645" s="1"/>
      <c r="AEZ645" s="1"/>
      <c r="AFA645" s="1"/>
      <c r="AFB645" s="1"/>
      <c r="AFC645" s="1"/>
      <c r="AFD645" s="1"/>
      <c r="AFE645" s="1"/>
      <c r="AFF645" s="1"/>
      <c r="AFG645" s="1"/>
      <c r="AFH645" s="1"/>
      <c r="AFI645" s="1"/>
      <c r="AFJ645" s="1"/>
      <c r="AFK645" s="1"/>
      <c r="AFL645" s="1"/>
      <c r="AFM645" s="1"/>
      <c r="AFN645" s="1"/>
      <c r="AFO645" s="1"/>
      <c r="AFP645" s="1"/>
      <c r="AFQ645" s="1"/>
      <c r="AFR645" s="1"/>
      <c r="AFS645" s="1"/>
      <c r="AFT645" s="1"/>
      <c r="AFU645" s="1"/>
      <c r="AFV645" s="1"/>
      <c r="AFW645" s="1"/>
      <c r="AFX645" s="1"/>
      <c r="AFY645" s="1"/>
      <c r="AFZ645" s="1"/>
      <c r="AGA645" s="1"/>
      <c r="AGB645" s="1"/>
      <c r="AGC645" s="1"/>
      <c r="AGD645" s="1"/>
      <c r="AGE645" s="1"/>
      <c r="AGF645" s="1"/>
      <c r="AGG645" s="1"/>
      <c r="AGH645" s="1"/>
      <c r="AGI645" s="1"/>
      <c r="AGJ645" s="1"/>
      <c r="AGK645" s="1"/>
      <c r="AGL645" s="1"/>
      <c r="AGM645" s="1"/>
      <c r="AGN645" s="1"/>
      <c r="AGO645" s="1"/>
      <c r="AGP645" s="1"/>
      <c r="AGQ645" s="1"/>
      <c r="AGR645" s="1"/>
      <c r="AGS645" s="1"/>
      <c r="AGT645" s="1"/>
      <c r="AGU645" s="1"/>
      <c r="AGV645" s="1"/>
      <c r="AGW645" s="1"/>
      <c r="AGX645" s="1"/>
      <c r="AGY645" s="1"/>
      <c r="AGZ645" s="1"/>
      <c r="AHA645" s="1"/>
      <c r="AHB645" s="1"/>
      <c r="AHC645" s="1"/>
      <c r="AHD645" s="1"/>
      <c r="AHE645" s="1"/>
      <c r="AHF645" s="1"/>
      <c r="AHG645" s="1"/>
      <c r="AHH645" s="1"/>
      <c r="AHI645" s="1"/>
      <c r="AHJ645" s="1"/>
      <c r="AHK645" s="1"/>
      <c r="AHL645" s="1"/>
      <c r="AHM645" s="1"/>
      <c r="AHN645" s="1"/>
      <c r="AHO645" s="1"/>
      <c r="AHP645" s="1"/>
      <c r="AHQ645" s="1"/>
      <c r="AHR645" s="1"/>
      <c r="AHS645" s="1"/>
      <c r="AHT645" s="1"/>
    </row>
    <row r="646" spans="1:904" ht="33" customHeight="1">
      <c r="A646" s="150" t="s">
        <v>429</v>
      </c>
      <c r="B646" s="150"/>
      <c r="C646" s="150"/>
      <c r="D646" s="150"/>
      <c r="E646" s="150"/>
      <c r="F646" s="150"/>
      <c r="G646" s="150"/>
      <c r="H646" s="150"/>
      <c r="I646" s="150"/>
    </row>
    <row r="647" spans="1:904">
      <c r="A647" s="80">
        <v>614</v>
      </c>
      <c r="B647" s="49" t="s">
        <v>430</v>
      </c>
      <c r="C647" s="49" t="s">
        <v>949</v>
      </c>
      <c r="D647" s="46">
        <v>10</v>
      </c>
      <c r="E647" s="47">
        <v>11.2</v>
      </c>
      <c r="F647" s="47">
        <v>4.9000000000000021</v>
      </c>
      <c r="G647" s="47">
        <v>2.9000000000000004</v>
      </c>
      <c r="H647" s="47">
        <v>2.2000000000000006</v>
      </c>
      <c r="I647" s="48">
        <f t="shared" ref="I647" si="72">SUM(E647:H647)</f>
        <v>21.2</v>
      </c>
    </row>
    <row r="648" spans="1:904">
      <c r="A648" s="80">
        <v>615</v>
      </c>
      <c r="B648" s="45" t="s">
        <v>270</v>
      </c>
      <c r="C648" s="49" t="s">
        <v>949</v>
      </c>
      <c r="D648" s="46">
        <v>20</v>
      </c>
      <c r="E648" s="47">
        <v>10.199999999999999</v>
      </c>
      <c r="F648" s="47">
        <v>4.9000000000000021</v>
      </c>
      <c r="G648" s="47">
        <v>2.9000000000000004</v>
      </c>
      <c r="H648" s="47">
        <v>2.2000000000000006</v>
      </c>
      <c r="I648" s="48">
        <f t="shared" ref="I648:I684" si="73">SUM(E648:H648)</f>
        <v>20.2</v>
      </c>
    </row>
    <row r="649" spans="1:904">
      <c r="A649" s="80">
        <v>616</v>
      </c>
      <c r="B649" s="45" t="s">
        <v>431</v>
      </c>
      <c r="C649" s="36" t="s">
        <v>997</v>
      </c>
      <c r="D649" s="46">
        <v>60</v>
      </c>
      <c r="E649" s="47">
        <v>43.2</v>
      </c>
      <c r="F649" s="47">
        <v>13.900000000000002</v>
      </c>
      <c r="G649" s="47">
        <v>5.8999999999999995</v>
      </c>
      <c r="H649" s="47">
        <v>2.2000000000000006</v>
      </c>
      <c r="I649" s="48">
        <f t="shared" si="73"/>
        <v>65.2</v>
      </c>
    </row>
    <row r="650" spans="1:904">
      <c r="A650" s="80">
        <v>617</v>
      </c>
      <c r="B650" s="136" t="s">
        <v>432</v>
      </c>
      <c r="C650" s="49" t="s">
        <v>949</v>
      </c>
      <c r="D650" s="46" t="s">
        <v>19</v>
      </c>
      <c r="E650" s="47">
        <v>5.2000000000000011</v>
      </c>
      <c r="F650" s="47">
        <v>3.4000000000000012</v>
      </c>
      <c r="G650" s="47">
        <v>2.9000000000000004</v>
      </c>
      <c r="H650" s="47">
        <v>2.2000000000000006</v>
      </c>
      <c r="I650" s="48">
        <f t="shared" si="73"/>
        <v>13.700000000000003</v>
      </c>
    </row>
    <row r="651" spans="1:904">
      <c r="A651" s="80">
        <v>618</v>
      </c>
      <c r="B651" s="45" t="s">
        <v>433</v>
      </c>
      <c r="C651" s="49" t="s">
        <v>949</v>
      </c>
      <c r="D651" s="62" t="s">
        <v>19</v>
      </c>
      <c r="E651" s="47">
        <v>4.7000000000000011</v>
      </c>
      <c r="F651" s="47">
        <v>2.8999999999999995</v>
      </c>
      <c r="G651" s="47">
        <v>2.9000000000000004</v>
      </c>
      <c r="H651" s="47">
        <v>1.2</v>
      </c>
      <c r="I651" s="48">
        <f t="shared" si="73"/>
        <v>11.7</v>
      </c>
    </row>
    <row r="652" spans="1:904">
      <c r="A652" s="80">
        <v>619</v>
      </c>
      <c r="B652" s="45" t="s">
        <v>434</v>
      </c>
      <c r="C652" s="36" t="s">
        <v>995</v>
      </c>
      <c r="D652" s="46" t="s">
        <v>19</v>
      </c>
      <c r="E652" s="47">
        <v>4.2000000000000011</v>
      </c>
      <c r="F652" s="47">
        <v>0.89999999999999969</v>
      </c>
      <c r="G652" s="47">
        <v>0.89999999999999991</v>
      </c>
      <c r="H652" s="47">
        <v>2.2000000000000006</v>
      </c>
      <c r="I652" s="48">
        <f t="shared" si="73"/>
        <v>8.2000000000000011</v>
      </c>
    </row>
    <row r="653" spans="1:904">
      <c r="A653" s="80">
        <v>620</v>
      </c>
      <c r="B653" s="45" t="s">
        <v>435</v>
      </c>
      <c r="C653" s="49" t="s">
        <v>949</v>
      </c>
      <c r="D653" s="46">
        <v>9</v>
      </c>
      <c r="E653" s="47">
        <v>11.2</v>
      </c>
      <c r="F653" s="47">
        <v>3.9000000000000017</v>
      </c>
      <c r="G653" s="47">
        <v>3.9000000000000004</v>
      </c>
      <c r="H653" s="47">
        <v>2.2000000000000006</v>
      </c>
      <c r="I653" s="48">
        <f t="shared" si="73"/>
        <v>21.2</v>
      </c>
    </row>
    <row r="654" spans="1:904">
      <c r="A654" s="80">
        <v>621</v>
      </c>
      <c r="B654" s="49" t="s">
        <v>436</v>
      </c>
      <c r="C654" s="36" t="s">
        <v>992</v>
      </c>
      <c r="D654" s="46">
        <v>20</v>
      </c>
      <c r="E654" s="47">
        <v>12.7</v>
      </c>
      <c r="F654" s="47">
        <v>6.4000000000000021</v>
      </c>
      <c r="G654" s="47">
        <v>3.4000000000000004</v>
      </c>
      <c r="H654" s="47">
        <v>3.2000000000000006</v>
      </c>
      <c r="I654" s="48">
        <f t="shared" si="73"/>
        <v>25.7</v>
      </c>
    </row>
    <row r="655" spans="1:904">
      <c r="A655" s="80">
        <v>622</v>
      </c>
      <c r="B655" s="49" t="s">
        <v>437</v>
      </c>
      <c r="C655" s="49" t="s">
        <v>949</v>
      </c>
      <c r="D655" s="46" t="s">
        <v>19</v>
      </c>
      <c r="E655" s="47">
        <v>3.7000000000000006</v>
      </c>
      <c r="F655" s="47">
        <v>2.8999999999999995</v>
      </c>
      <c r="G655" s="47">
        <v>2.4000000000000004</v>
      </c>
      <c r="H655" s="47">
        <v>1.7000000000000002</v>
      </c>
      <c r="I655" s="48">
        <f t="shared" si="73"/>
        <v>10.7</v>
      </c>
    </row>
    <row r="656" spans="1:904">
      <c r="A656" s="80">
        <v>623</v>
      </c>
      <c r="B656" s="45" t="s">
        <v>438</v>
      </c>
      <c r="C656" s="49" t="s">
        <v>949</v>
      </c>
      <c r="D656" s="46">
        <v>10</v>
      </c>
      <c r="E656" s="47">
        <v>8.6999999999999993</v>
      </c>
      <c r="F656" s="47">
        <v>1.8999999999999995</v>
      </c>
      <c r="G656" s="47">
        <v>2.4000000000000004</v>
      </c>
      <c r="H656" s="47">
        <v>2.7000000000000006</v>
      </c>
      <c r="I656" s="48">
        <f t="shared" si="73"/>
        <v>15.7</v>
      </c>
    </row>
    <row r="657" spans="1:9">
      <c r="A657" s="80">
        <v>624</v>
      </c>
      <c r="B657" s="49" t="s">
        <v>439</v>
      </c>
      <c r="C657" s="49" t="s">
        <v>949</v>
      </c>
      <c r="D657" s="46" t="s">
        <v>19</v>
      </c>
      <c r="E657" s="47">
        <v>5.2000000000000011</v>
      </c>
      <c r="F657" s="47">
        <v>2.8999999999999995</v>
      </c>
      <c r="G657" s="47">
        <v>3.4000000000000004</v>
      </c>
      <c r="H657" s="47">
        <v>1.7000000000000002</v>
      </c>
      <c r="I657" s="48">
        <f t="shared" si="73"/>
        <v>13.200000000000003</v>
      </c>
    </row>
    <row r="658" spans="1:9">
      <c r="A658" s="80">
        <v>625</v>
      </c>
      <c r="B658" s="45" t="s">
        <v>440</v>
      </c>
      <c r="C658" s="49" t="s">
        <v>949</v>
      </c>
      <c r="D658" s="46" t="s">
        <v>19</v>
      </c>
      <c r="E658" s="47">
        <v>4.2000000000000011</v>
      </c>
      <c r="F658" s="47">
        <v>2.3999999999999995</v>
      </c>
      <c r="G658" s="47">
        <v>2.4000000000000004</v>
      </c>
      <c r="H658" s="47">
        <v>1.7000000000000002</v>
      </c>
      <c r="I658" s="48">
        <f t="shared" si="73"/>
        <v>10.7</v>
      </c>
    </row>
    <row r="659" spans="1:9">
      <c r="A659" s="80">
        <v>626</v>
      </c>
      <c r="B659" s="49" t="s">
        <v>441</v>
      </c>
      <c r="C659" s="36" t="s">
        <v>982</v>
      </c>
      <c r="D659" s="46" t="s">
        <v>19</v>
      </c>
      <c r="E659" s="44">
        <v>3.7000000000000006</v>
      </c>
      <c r="F659" s="44">
        <v>3.9000000000000017</v>
      </c>
      <c r="G659" s="44">
        <v>2.4000000000000004</v>
      </c>
      <c r="H659" s="44">
        <v>1.7000000000000002</v>
      </c>
      <c r="I659" s="48">
        <f t="shared" si="73"/>
        <v>11.700000000000003</v>
      </c>
    </row>
    <row r="660" spans="1:9">
      <c r="A660" s="80">
        <v>627</v>
      </c>
      <c r="B660" s="45" t="s">
        <v>442</v>
      </c>
      <c r="C660" s="36" t="s">
        <v>996</v>
      </c>
      <c r="D660" s="46">
        <v>9</v>
      </c>
      <c r="E660" s="47">
        <v>30.7</v>
      </c>
      <c r="F660" s="47">
        <v>15.399999999999995</v>
      </c>
      <c r="G660" s="47">
        <v>5.8999999999999995</v>
      </c>
      <c r="H660" s="47">
        <v>3.7000000000000006</v>
      </c>
      <c r="I660" s="48">
        <f t="shared" si="73"/>
        <v>55.699999999999996</v>
      </c>
    </row>
    <row r="661" spans="1:9">
      <c r="A661" s="80">
        <v>628</v>
      </c>
      <c r="B661" s="49" t="s">
        <v>983</v>
      </c>
      <c r="C661" s="49" t="s">
        <v>949</v>
      </c>
      <c r="D661" s="46" t="s">
        <v>19</v>
      </c>
      <c r="E661" s="47">
        <v>3.7000000000000006</v>
      </c>
      <c r="F661" s="47">
        <v>2.3999999999999995</v>
      </c>
      <c r="G661" s="47">
        <v>1.9000000000000001</v>
      </c>
      <c r="H661" s="47">
        <v>1.7000000000000002</v>
      </c>
      <c r="I661" s="48">
        <f t="shared" si="73"/>
        <v>9.6999999999999993</v>
      </c>
    </row>
    <row r="662" spans="1:9">
      <c r="A662" s="80">
        <v>629</v>
      </c>
      <c r="B662" s="49" t="s">
        <v>443</v>
      </c>
      <c r="C662" s="49" t="s">
        <v>949</v>
      </c>
      <c r="D662" s="46">
        <v>24</v>
      </c>
      <c r="E662" s="47">
        <v>24.199999999999996</v>
      </c>
      <c r="F662" s="47">
        <v>9.4000000000000021</v>
      </c>
      <c r="G662" s="47">
        <v>3.9000000000000004</v>
      </c>
      <c r="H662" s="47">
        <v>3.7000000000000006</v>
      </c>
      <c r="I662" s="48">
        <f t="shared" si="73"/>
        <v>41.199999999999996</v>
      </c>
    </row>
    <row r="663" spans="1:9">
      <c r="A663" s="80">
        <v>630</v>
      </c>
      <c r="B663" s="45" t="s">
        <v>337</v>
      </c>
      <c r="C663" s="36" t="s">
        <v>984</v>
      </c>
      <c r="D663" s="46">
        <v>10</v>
      </c>
      <c r="E663" s="47">
        <v>9.6999999999999993</v>
      </c>
      <c r="F663" s="47">
        <v>5.9000000000000021</v>
      </c>
      <c r="G663" s="47">
        <v>5.8999999999999995</v>
      </c>
      <c r="H663" s="47">
        <v>2.2000000000000006</v>
      </c>
      <c r="I663" s="48">
        <f t="shared" si="73"/>
        <v>23.7</v>
      </c>
    </row>
    <row r="664" spans="1:9">
      <c r="A664" s="80">
        <v>631</v>
      </c>
      <c r="B664" s="49" t="s">
        <v>444</v>
      </c>
      <c r="C664" s="36" t="s">
        <v>985</v>
      </c>
      <c r="D664" s="46">
        <v>55</v>
      </c>
      <c r="E664" s="47">
        <v>34.700000000000003</v>
      </c>
      <c r="F664" s="47">
        <v>14.400000000000002</v>
      </c>
      <c r="G664" s="47">
        <v>5.3999999999999995</v>
      </c>
      <c r="H664" s="47">
        <v>2.2000000000000006</v>
      </c>
      <c r="I664" s="48">
        <f t="shared" si="73"/>
        <v>56.70000000000001</v>
      </c>
    </row>
    <row r="665" spans="1:9">
      <c r="A665" s="80">
        <v>632</v>
      </c>
      <c r="B665" s="49" t="s">
        <v>445</v>
      </c>
      <c r="C665" s="36" t="s">
        <v>986</v>
      </c>
      <c r="D665" s="46">
        <v>10</v>
      </c>
      <c r="E665" s="47">
        <v>10.199999999999999</v>
      </c>
      <c r="F665" s="47">
        <v>4.9000000000000021</v>
      </c>
      <c r="G665" s="47">
        <v>2.9000000000000004</v>
      </c>
      <c r="H665" s="47">
        <v>2.2000000000000006</v>
      </c>
      <c r="I665" s="48">
        <f t="shared" si="73"/>
        <v>20.2</v>
      </c>
    </row>
    <row r="666" spans="1:9">
      <c r="A666" s="80">
        <v>633</v>
      </c>
      <c r="B666" s="49" t="s">
        <v>446</v>
      </c>
      <c r="C666" s="49" t="s">
        <v>949</v>
      </c>
      <c r="D666" s="46" t="s">
        <v>19</v>
      </c>
      <c r="E666" s="47">
        <v>5.7000000000000011</v>
      </c>
      <c r="F666" s="47">
        <v>3.4000000000000012</v>
      </c>
      <c r="G666" s="47">
        <v>1.9000000000000001</v>
      </c>
      <c r="H666" s="47">
        <v>1.2</v>
      </c>
      <c r="I666" s="48">
        <f t="shared" si="73"/>
        <v>12.200000000000001</v>
      </c>
    </row>
    <row r="667" spans="1:9">
      <c r="A667" s="80">
        <v>634</v>
      </c>
      <c r="B667" s="49" t="s">
        <v>447</v>
      </c>
      <c r="C667" s="49" t="s">
        <v>949</v>
      </c>
      <c r="D667" s="46">
        <v>10</v>
      </c>
      <c r="E667" s="47">
        <v>11.7</v>
      </c>
      <c r="F667" s="47">
        <v>4.4000000000000021</v>
      </c>
      <c r="G667" s="47">
        <v>3.9000000000000004</v>
      </c>
      <c r="H667" s="47">
        <v>1.7000000000000002</v>
      </c>
      <c r="I667" s="48">
        <f t="shared" si="73"/>
        <v>21.7</v>
      </c>
    </row>
    <row r="668" spans="1:9">
      <c r="A668" s="80">
        <v>635</v>
      </c>
      <c r="B668" s="45" t="s">
        <v>448</v>
      </c>
      <c r="C668" s="49" t="s">
        <v>949</v>
      </c>
      <c r="D668" s="62" t="s">
        <v>19</v>
      </c>
      <c r="E668" s="47">
        <v>5.7000000000000011</v>
      </c>
      <c r="F668" s="47">
        <v>4.4000000000000021</v>
      </c>
      <c r="G668" s="47">
        <v>2.4000000000000004</v>
      </c>
      <c r="H668" s="47">
        <v>2.2000000000000006</v>
      </c>
      <c r="I668" s="48">
        <f t="shared" si="73"/>
        <v>14.700000000000005</v>
      </c>
    </row>
    <row r="669" spans="1:9">
      <c r="A669" s="80">
        <v>636</v>
      </c>
      <c r="B669" s="136" t="s">
        <v>449</v>
      </c>
      <c r="C669" s="49" t="s">
        <v>949</v>
      </c>
      <c r="D669" s="46" t="s">
        <v>19</v>
      </c>
      <c r="E669" s="47">
        <v>4.7000000000000011</v>
      </c>
      <c r="F669" s="47">
        <v>3.9000000000000017</v>
      </c>
      <c r="G669" s="47">
        <v>1.9000000000000001</v>
      </c>
      <c r="H669" s="47">
        <v>2.2000000000000006</v>
      </c>
      <c r="I669" s="48">
        <f t="shared" si="73"/>
        <v>12.700000000000005</v>
      </c>
    </row>
    <row r="670" spans="1:9">
      <c r="A670" s="80">
        <v>637</v>
      </c>
      <c r="B670" s="49" t="s">
        <v>450</v>
      </c>
      <c r="C670" s="36" t="s">
        <v>987</v>
      </c>
      <c r="D670" s="46" t="s">
        <v>19</v>
      </c>
      <c r="E670" s="47">
        <v>3.7000000000000006</v>
      </c>
      <c r="F670" s="47">
        <v>2.3999999999999995</v>
      </c>
      <c r="G670" s="47">
        <v>2.4000000000000004</v>
      </c>
      <c r="H670" s="47">
        <v>2.2000000000000006</v>
      </c>
      <c r="I670" s="48">
        <f t="shared" si="73"/>
        <v>10.700000000000001</v>
      </c>
    </row>
    <row r="671" spans="1:9">
      <c r="A671" s="80">
        <v>638</v>
      </c>
      <c r="B671" s="49" t="s">
        <v>760</v>
      </c>
      <c r="C671" s="36" t="s">
        <v>988</v>
      </c>
      <c r="D671" s="56">
        <v>19</v>
      </c>
      <c r="E671" s="47">
        <v>11.2</v>
      </c>
      <c r="F671" s="47">
        <v>4.9000000000000021</v>
      </c>
      <c r="G671" s="47">
        <v>3.9000000000000004</v>
      </c>
      <c r="H671" s="47">
        <v>2.2000000000000006</v>
      </c>
      <c r="I671" s="48">
        <f t="shared" si="73"/>
        <v>22.2</v>
      </c>
    </row>
    <row r="672" spans="1:9">
      <c r="A672" s="80">
        <v>639</v>
      </c>
      <c r="B672" s="49" t="s">
        <v>451</v>
      </c>
      <c r="C672" s="36" t="s">
        <v>994</v>
      </c>
      <c r="D672" s="56">
        <v>10</v>
      </c>
      <c r="E672" s="47">
        <v>12.2</v>
      </c>
      <c r="F672" s="47">
        <v>6.9000000000000021</v>
      </c>
      <c r="G672" s="47">
        <v>3.9000000000000004</v>
      </c>
      <c r="H672" s="47">
        <v>2.2000000000000006</v>
      </c>
      <c r="I672" s="48">
        <f t="shared" si="73"/>
        <v>25.2</v>
      </c>
    </row>
    <row r="673" spans="1:9">
      <c r="A673" s="80">
        <v>640</v>
      </c>
      <c r="B673" s="49" t="s">
        <v>452</v>
      </c>
      <c r="C673" s="49" t="s">
        <v>949</v>
      </c>
      <c r="D673" s="46" t="s">
        <v>19</v>
      </c>
      <c r="E673" s="47">
        <v>5.7000000000000011</v>
      </c>
      <c r="F673" s="47">
        <v>4.4000000000000021</v>
      </c>
      <c r="G673" s="47">
        <v>2.4000000000000004</v>
      </c>
      <c r="H673" s="47">
        <v>2.2000000000000006</v>
      </c>
      <c r="I673" s="48">
        <f t="shared" si="73"/>
        <v>14.700000000000005</v>
      </c>
    </row>
    <row r="674" spans="1:9">
      <c r="A674" s="80">
        <v>641</v>
      </c>
      <c r="B674" s="49" t="s">
        <v>453</v>
      </c>
      <c r="C674" s="49" t="s">
        <v>949</v>
      </c>
      <c r="D674" s="46" t="s">
        <v>19</v>
      </c>
      <c r="E674" s="47">
        <v>4.7000000000000011</v>
      </c>
      <c r="F674" s="47">
        <v>3.9000000000000017</v>
      </c>
      <c r="G674" s="47">
        <v>1.9000000000000001</v>
      </c>
      <c r="H674" s="47">
        <v>2.2000000000000006</v>
      </c>
      <c r="I674" s="48">
        <f t="shared" si="73"/>
        <v>12.700000000000005</v>
      </c>
    </row>
    <row r="675" spans="1:9">
      <c r="A675" s="80">
        <v>642</v>
      </c>
      <c r="B675" s="49" t="s">
        <v>454</v>
      </c>
      <c r="C675" s="49" t="s">
        <v>949</v>
      </c>
      <c r="D675" s="46" t="s">
        <v>19</v>
      </c>
      <c r="E675" s="47">
        <v>3.7000000000000006</v>
      </c>
      <c r="F675" s="47">
        <v>2.3999999999999995</v>
      </c>
      <c r="G675" s="47">
        <v>2.4000000000000004</v>
      </c>
      <c r="H675" s="47">
        <v>2.2000000000000006</v>
      </c>
      <c r="I675" s="48">
        <f t="shared" si="73"/>
        <v>10.700000000000001</v>
      </c>
    </row>
    <row r="676" spans="1:9">
      <c r="A676" s="80">
        <v>643</v>
      </c>
      <c r="B676" s="49" t="s">
        <v>455</v>
      </c>
      <c r="C676" s="49" t="s">
        <v>949</v>
      </c>
      <c r="D676" s="46" t="s">
        <v>19</v>
      </c>
      <c r="E676" s="47">
        <v>3.7000000000000006</v>
      </c>
      <c r="F676" s="47">
        <v>2.3999999999999995</v>
      </c>
      <c r="G676" s="47">
        <v>2.4000000000000004</v>
      </c>
      <c r="H676" s="47">
        <v>2.2000000000000006</v>
      </c>
      <c r="I676" s="48">
        <f t="shared" si="73"/>
        <v>10.700000000000001</v>
      </c>
    </row>
    <row r="677" spans="1:9">
      <c r="A677" s="80">
        <v>644</v>
      </c>
      <c r="B677" s="49" t="s">
        <v>456</v>
      </c>
      <c r="C677" s="49" t="s">
        <v>949</v>
      </c>
      <c r="D677" s="46">
        <v>10</v>
      </c>
      <c r="E677" s="47">
        <v>11.2</v>
      </c>
      <c r="F677" s="47">
        <v>6.9000000000000021</v>
      </c>
      <c r="G677" s="47">
        <v>5.8999999999999995</v>
      </c>
      <c r="H677" s="47">
        <v>2.2000000000000006</v>
      </c>
      <c r="I677" s="48">
        <f t="shared" si="73"/>
        <v>26.2</v>
      </c>
    </row>
    <row r="678" spans="1:9">
      <c r="A678" s="80">
        <v>645</v>
      </c>
      <c r="B678" s="49" t="s">
        <v>989</v>
      </c>
      <c r="C678" s="49" t="s">
        <v>949</v>
      </c>
      <c r="D678" s="46">
        <v>6</v>
      </c>
      <c r="E678" s="47">
        <v>5.7000000000000011</v>
      </c>
      <c r="F678" s="47">
        <v>4.4000000000000021</v>
      </c>
      <c r="G678" s="47">
        <v>2.4000000000000004</v>
      </c>
      <c r="H678" s="47">
        <v>2.2000000000000006</v>
      </c>
      <c r="I678" s="48">
        <f t="shared" si="73"/>
        <v>14.700000000000005</v>
      </c>
    </row>
    <row r="679" spans="1:9">
      <c r="A679" s="80">
        <v>646</v>
      </c>
      <c r="B679" s="49" t="s">
        <v>457</v>
      </c>
      <c r="C679" s="49" t="s">
        <v>949</v>
      </c>
      <c r="D679" s="46" t="s">
        <v>19</v>
      </c>
      <c r="E679" s="47">
        <v>4.7000000000000011</v>
      </c>
      <c r="F679" s="47">
        <v>3.9000000000000017</v>
      </c>
      <c r="G679" s="47">
        <v>1.9000000000000001</v>
      </c>
      <c r="H679" s="47">
        <v>2.2000000000000006</v>
      </c>
      <c r="I679" s="48">
        <f t="shared" si="73"/>
        <v>12.700000000000005</v>
      </c>
    </row>
    <row r="680" spans="1:9">
      <c r="A680" s="80">
        <v>647</v>
      </c>
      <c r="B680" s="49" t="s">
        <v>458</v>
      </c>
      <c r="C680" s="49" t="s">
        <v>949</v>
      </c>
      <c r="D680" s="46" t="s">
        <v>19</v>
      </c>
      <c r="E680" s="47">
        <v>3.7000000000000006</v>
      </c>
      <c r="F680" s="47">
        <v>2.3999999999999995</v>
      </c>
      <c r="G680" s="47">
        <v>2.4000000000000004</v>
      </c>
      <c r="H680" s="47">
        <v>2.2000000000000006</v>
      </c>
      <c r="I680" s="48">
        <f t="shared" si="73"/>
        <v>10.700000000000001</v>
      </c>
    </row>
    <row r="681" spans="1:9">
      <c r="A681" s="80">
        <v>648</v>
      </c>
      <c r="B681" s="49" t="s">
        <v>459</v>
      </c>
      <c r="C681" s="49" t="s">
        <v>949</v>
      </c>
      <c r="D681" s="62">
        <v>5</v>
      </c>
      <c r="E681" s="47">
        <v>11.7</v>
      </c>
      <c r="F681" s="47">
        <v>7.4000000000000021</v>
      </c>
      <c r="G681" s="47">
        <v>5.8999999999999995</v>
      </c>
      <c r="H681" s="47">
        <v>2.2000000000000006</v>
      </c>
      <c r="I681" s="48">
        <f t="shared" si="73"/>
        <v>27.2</v>
      </c>
    </row>
    <row r="682" spans="1:9">
      <c r="A682" s="80">
        <v>649</v>
      </c>
      <c r="B682" s="49" t="s">
        <v>460</v>
      </c>
      <c r="C682" s="49" t="s">
        <v>949</v>
      </c>
      <c r="D682" s="62" t="s">
        <v>19</v>
      </c>
      <c r="E682" s="47">
        <v>2.2000000000000002</v>
      </c>
      <c r="F682" s="47">
        <v>1.3999999999999995</v>
      </c>
      <c r="G682" s="47">
        <v>2.4000000000000004</v>
      </c>
      <c r="H682" s="47">
        <v>1.7000000000000002</v>
      </c>
      <c r="I682" s="48">
        <f t="shared" si="73"/>
        <v>7.7</v>
      </c>
    </row>
    <row r="683" spans="1:9">
      <c r="A683" s="80">
        <v>650</v>
      </c>
      <c r="B683" s="49" t="s">
        <v>461</v>
      </c>
      <c r="C683" s="49" t="s">
        <v>949</v>
      </c>
      <c r="D683" s="62" t="s">
        <v>19</v>
      </c>
      <c r="E683" s="47">
        <v>3.7000000000000006</v>
      </c>
      <c r="F683" s="47">
        <v>3.4000000000000012</v>
      </c>
      <c r="G683" s="47">
        <v>2.9000000000000004</v>
      </c>
      <c r="H683" s="47">
        <v>1.7000000000000002</v>
      </c>
      <c r="I683" s="48">
        <f t="shared" si="73"/>
        <v>11.700000000000003</v>
      </c>
    </row>
    <row r="684" spans="1:9">
      <c r="A684" s="80">
        <v>651</v>
      </c>
      <c r="B684" s="53" t="s">
        <v>462</v>
      </c>
      <c r="C684" s="49" t="s">
        <v>949</v>
      </c>
      <c r="D684" s="62">
        <v>4</v>
      </c>
      <c r="E684" s="44">
        <v>9.6999999999999993</v>
      </c>
      <c r="F684" s="44">
        <v>1.8999999999999995</v>
      </c>
      <c r="G684" s="44">
        <v>2.9000000000000004</v>
      </c>
      <c r="H684" s="44">
        <v>2.2000000000000006</v>
      </c>
      <c r="I684" s="48">
        <f t="shared" si="73"/>
        <v>16.7</v>
      </c>
    </row>
    <row r="685" spans="1:9">
      <c r="A685" s="80">
        <v>652</v>
      </c>
      <c r="B685" s="53" t="s">
        <v>463</v>
      </c>
      <c r="C685" s="49" t="s">
        <v>949</v>
      </c>
      <c r="D685" s="62" t="s">
        <v>19</v>
      </c>
      <c r="E685" s="47">
        <v>4.2000000000000011</v>
      </c>
      <c r="F685" s="47">
        <v>2.8999999999999995</v>
      </c>
      <c r="G685" s="47">
        <v>2.4000000000000004</v>
      </c>
      <c r="H685" s="47">
        <v>2.2000000000000006</v>
      </c>
      <c r="I685" s="48">
        <f t="shared" ref="I685:I699" si="74">SUM(E685:H685)</f>
        <v>11.700000000000001</v>
      </c>
    </row>
    <row r="686" spans="1:9">
      <c r="A686" s="80">
        <v>653</v>
      </c>
      <c r="B686" s="53" t="s">
        <v>464</v>
      </c>
      <c r="C686" s="49" t="s">
        <v>949</v>
      </c>
      <c r="D686" s="62" t="s">
        <v>19</v>
      </c>
      <c r="E686" s="47">
        <v>5.7000000000000011</v>
      </c>
      <c r="F686" s="47">
        <v>4.4000000000000021</v>
      </c>
      <c r="G686" s="47">
        <v>3.4000000000000004</v>
      </c>
      <c r="H686" s="47">
        <v>1.2</v>
      </c>
      <c r="I686" s="48">
        <f t="shared" si="74"/>
        <v>14.700000000000003</v>
      </c>
    </row>
    <row r="687" spans="1:9">
      <c r="A687" s="80">
        <v>654</v>
      </c>
      <c r="B687" s="53" t="s">
        <v>465</v>
      </c>
      <c r="C687" s="49" t="s">
        <v>949</v>
      </c>
      <c r="D687" s="62" t="s">
        <v>19</v>
      </c>
      <c r="E687" s="47">
        <v>4.2000000000000011</v>
      </c>
      <c r="F687" s="47">
        <v>4.4000000000000021</v>
      </c>
      <c r="G687" s="47">
        <v>2.9000000000000004</v>
      </c>
      <c r="H687" s="47">
        <v>2.2000000000000006</v>
      </c>
      <c r="I687" s="48">
        <f t="shared" si="74"/>
        <v>13.700000000000005</v>
      </c>
    </row>
    <row r="688" spans="1:9">
      <c r="A688" s="80">
        <v>655</v>
      </c>
      <c r="B688" s="53" t="s">
        <v>466</v>
      </c>
      <c r="C688" s="49" t="s">
        <v>949</v>
      </c>
      <c r="D688" s="62" t="s">
        <v>19</v>
      </c>
      <c r="E688" s="47">
        <v>5.7000000000000011</v>
      </c>
      <c r="F688" s="47">
        <v>4.4000000000000021</v>
      </c>
      <c r="G688" s="47">
        <v>3.4000000000000004</v>
      </c>
      <c r="H688" s="47">
        <v>2.2000000000000006</v>
      </c>
      <c r="I688" s="48">
        <f t="shared" si="74"/>
        <v>15.700000000000005</v>
      </c>
    </row>
    <row r="689" spans="1:9">
      <c r="A689" s="80">
        <v>656</v>
      </c>
      <c r="B689" s="53" t="s">
        <v>467</v>
      </c>
      <c r="C689" s="49" t="s">
        <v>949</v>
      </c>
      <c r="D689" s="62" t="s">
        <v>19</v>
      </c>
      <c r="E689" s="47">
        <v>4.2000000000000011</v>
      </c>
      <c r="F689" s="47">
        <v>3.4000000000000012</v>
      </c>
      <c r="G689" s="47">
        <v>3.4000000000000004</v>
      </c>
      <c r="H689" s="47">
        <v>3.2000000000000006</v>
      </c>
      <c r="I689" s="48">
        <f t="shared" si="74"/>
        <v>14.200000000000005</v>
      </c>
    </row>
    <row r="690" spans="1:9">
      <c r="A690" s="80">
        <v>657</v>
      </c>
      <c r="B690" s="53" t="s">
        <v>468</v>
      </c>
      <c r="C690" s="49" t="s">
        <v>949</v>
      </c>
      <c r="D690" s="62">
        <v>15</v>
      </c>
      <c r="E690" s="47">
        <v>11.7</v>
      </c>
      <c r="F690" s="47">
        <v>3.9000000000000017</v>
      </c>
      <c r="G690" s="47">
        <v>3.9000000000000004</v>
      </c>
      <c r="H690" s="47">
        <v>1.7000000000000002</v>
      </c>
      <c r="I690" s="48">
        <f t="shared" si="74"/>
        <v>21.2</v>
      </c>
    </row>
    <row r="691" spans="1:9">
      <c r="A691" s="80">
        <v>658</v>
      </c>
      <c r="B691" s="53" t="s">
        <v>469</v>
      </c>
      <c r="C691" s="49" t="s">
        <v>949</v>
      </c>
      <c r="D691" s="62" t="s">
        <v>19</v>
      </c>
      <c r="E691" s="47">
        <v>4.2000000000000011</v>
      </c>
      <c r="F691" s="47">
        <v>3.9000000000000017</v>
      </c>
      <c r="G691" s="47">
        <v>2.9000000000000004</v>
      </c>
      <c r="H691" s="47">
        <v>2.2000000000000006</v>
      </c>
      <c r="I691" s="48">
        <f t="shared" si="74"/>
        <v>13.200000000000005</v>
      </c>
    </row>
    <row r="692" spans="1:9">
      <c r="A692" s="80">
        <v>659</v>
      </c>
      <c r="B692" s="138" t="s">
        <v>470</v>
      </c>
      <c r="C692" s="49" t="s">
        <v>949</v>
      </c>
      <c r="D692" s="62" t="s">
        <v>19</v>
      </c>
      <c r="E692" s="47">
        <v>5.2000000000000011</v>
      </c>
      <c r="F692" s="47">
        <v>4.4000000000000021</v>
      </c>
      <c r="G692" s="47">
        <v>2.4000000000000004</v>
      </c>
      <c r="H692" s="47">
        <v>2.2000000000000006</v>
      </c>
      <c r="I692" s="48">
        <f t="shared" si="74"/>
        <v>14.200000000000005</v>
      </c>
    </row>
    <row r="693" spans="1:9">
      <c r="A693" s="80">
        <v>660</v>
      </c>
      <c r="B693" s="53" t="s">
        <v>471</v>
      </c>
      <c r="C693" s="49" t="s">
        <v>949</v>
      </c>
      <c r="D693" s="62" t="s">
        <v>19</v>
      </c>
      <c r="E693" s="47">
        <v>3.7000000000000006</v>
      </c>
      <c r="F693" s="47">
        <v>3.9000000000000017</v>
      </c>
      <c r="G693" s="47">
        <v>1.9000000000000001</v>
      </c>
      <c r="H693" s="47">
        <v>2.2000000000000006</v>
      </c>
      <c r="I693" s="48">
        <f t="shared" si="74"/>
        <v>11.700000000000003</v>
      </c>
    </row>
    <row r="694" spans="1:9">
      <c r="A694" s="80">
        <v>661</v>
      </c>
      <c r="B694" s="138" t="s">
        <v>990</v>
      </c>
      <c r="C694" s="49" t="s">
        <v>949</v>
      </c>
      <c r="D694" s="62" t="s">
        <v>19</v>
      </c>
      <c r="E694" s="47">
        <v>3.7000000000000006</v>
      </c>
      <c r="F694" s="47">
        <v>2.3999999999999995</v>
      </c>
      <c r="G694" s="47">
        <v>2.4000000000000004</v>
      </c>
      <c r="H694" s="47">
        <v>2.2000000000000006</v>
      </c>
      <c r="I694" s="48">
        <f t="shared" si="74"/>
        <v>10.700000000000001</v>
      </c>
    </row>
    <row r="695" spans="1:9">
      <c r="A695" s="80">
        <v>662</v>
      </c>
      <c r="B695" s="49" t="s">
        <v>472</v>
      </c>
      <c r="C695" s="49" t="s">
        <v>949</v>
      </c>
      <c r="D695" s="46" t="s">
        <v>19</v>
      </c>
      <c r="E695" s="47">
        <v>4.7000000000000011</v>
      </c>
      <c r="F695" s="47">
        <v>3.4000000000000012</v>
      </c>
      <c r="G695" s="47">
        <v>2.9000000000000004</v>
      </c>
      <c r="H695" s="47">
        <v>2.2000000000000006</v>
      </c>
      <c r="I695" s="48">
        <f t="shared" si="74"/>
        <v>13.200000000000003</v>
      </c>
    </row>
    <row r="696" spans="1:9">
      <c r="A696" s="80">
        <v>663</v>
      </c>
      <c r="B696" s="54" t="s">
        <v>473</v>
      </c>
      <c r="C696" s="49" t="s">
        <v>949</v>
      </c>
      <c r="D696" s="46">
        <v>5</v>
      </c>
      <c r="E696" s="47">
        <v>4.2000000000000011</v>
      </c>
      <c r="F696" s="47">
        <v>2.8999999999999995</v>
      </c>
      <c r="G696" s="47">
        <v>2.9000000000000004</v>
      </c>
      <c r="H696" s="47">
        <v>1.2</v>
      </c>
      <c r="I696" s="48">
        <f t="shared" si="74"/>
        <v>11.2</v>
      </c>
    </row>
    <row r="697" spans="1:9">
      <c r="A697" s="80">
        <v>664</v>
      </c>
      <c r="B697" s="49" t="s">
        <v>474</v>
      </c>
      <c r="C697" s="49" t="s">
        <v>949</v>
      </c>
      <c r="D697" s="46">
        <v>8</v>
      </c>
      <c r="E697" s="47">
        <v>6.7</v>
      </c>
      <c r="F697" s="47">
        <v>1.3999999999999995</v>
      </c>
      <c r="G697" s="47">
        <v>0.89999999999999991</v>
      </c>
      <c r="H697" s="47">
        <v>2.2000000000000006</v>
      </c>
      <c r="I697" s="48">
        <f>SUM(E697:H697)</f>
        <v>11.200000000000001</v>
      </c>
    </row>
    <row r="698" spans="1:9">
      <c r="A698" s="80">
        <v>665</v>
      </c>
      <c r="B698" s="54" t="s">
        <v>475</v>
      </c>
      <c r="C698" s="49" t="s">
        <v>949</v>
      </c>
      <c r="D698" s="46" t="s">
        <v>19</v>
      </c>
      <c r="E698" s="47">
        <v>6.2000000000000011</v>
      </c>
      <c r="F698" s="47">
        <v>4.4000000000000021</v>
      </c>
      <c r="G698" s="47">
        <v>3.4000000000000004</v>
      </c>
      <c r="H698" s="47">
        <v>1.7000000000000002</v>
      </c>
      <c r="I698" s="48">
        <f t="shared" si="74"/>
        <v>15.700000000000003</v>
      </c>
    </row>
    <row r="699" spans="1:9">
      <c r="A699" s="80">
        <v>666</v>
      </c>
      <c r="B699" s="54" t="s">
        <v>476</v>
      </c>
      <c r="C699" s="49" t="s">
        <v>949</v>
      </c>
      <c r="D699" s="46" t="s">
        <v>19</v>
      </c>
      <c r="E699" s="47">
        <v>4.7000000000000011</v>
      </c>
      <c r="F699" s="47">
        <v>4.4000000000000021</v>
      </c>
      <c r="G699" s="47">
        <v>4.3999999999999995</v>
      </c>
      <c r="H699" s="47">
        <v>1.7000000000000002</v>
      </c>
      <c r="I699" s="48">
        <f t="shared" si="74"/>
        <v>15.200000000000003</v>
      </c>
    </row>
    <row r="700" spans="1:9">
      <c r="A700" s="80">
        <v>667</v>
      </c>
      <c r="B700" s="54" t="s">
        <v>477</v>
      </c>
      <c r="C700" s="36" t="s">
        <v>999</v>
      </c>
      <c r="D700" s="46">
        <v>10</v>
      </c>
      <c r="E700" s="47">
        <v>11.2</v>
      </c>
      <c r="F700" s="47">
        <v>2.8999999999999995</v>
      </c>
      <c r="G700" s="47">
        <v>2.9000000000000004</v>
      </c>
      <c r="H700" s="47">
        <v>2.2000000000000006</v>
      </c>
      <c r="I700" s="48">
        <f t="shared" ref="I700:I712" si="75">SUM(E700:H700)</f>
        <v>19.2</v>
      </c>
    </row>
    <row r="701" spans="1:9">
      <c r="A701" s="80">
        <v>668</v>
      </c>
      <c r="B701" s="54" t="s">
        <v>478</v>
      </c>
      <c r="C701" s="49" t="s">
        <v>949</v>
      </c>
      <c r="D701" s="46" t="s">
        <v>19</v>
      </c>
      <c r="E701" s="47">
        <v>5.2000000000000011</v>
      </c>
      <c r="F701" s="47">
        <v>1.8999999999999995</v>
      </c>
      <c r="G701" s="47">
        <v>1.4000000000000001</v>
      </c>
      <c r="H701" s="47">
        <v>1.2</v>
      </c>
      <c r="I701" s="48">
        <f t="shared" si="75"/>
        <v>9.6999999999999993</v>
      </c>
    </row>
    <row r="702" spans="1:9">
      <c r="A702" s="80">
        <v>669</v>
      </c>
      <c r="B702" s="54" t="s">
        <v>479</v>
      </c>
      <c r="C702" s="49" t="s">
        <v>949</v>
      </c>
      <c r="D702" s="46" t="s">
        <v>19</v>
      </c>
      <c r="E702" s="47">
        <v>4.2000000000000011</v>
      </c>
      <c r="F702" s="47">
        <v>2.8999999999999995</v>
      </c>
      <c r="G702" s="47">
        <v>1.9000000000000001</v>
      </c>
      <c r="H702" s="47">
        <v>1.2</v>
      </c>
      <c r="I702" s="48">
        <f t="shared" si="75"/>
        <v>10.199999999999999</v>
      </c>
    </row>
    <row r="703" spans="1:9">
      <c r="A703" s="80">
        <v>670</v>
      </c>
      <c r="B703" s="137" t="s">
        <v>480</v>
      </c>
      <c r="C703" s="49" t="s">
        <v>949</v>
      </c>
      <c r="D703" s="46" t="s">
        <v>19</v>
      </c>
      <c r="E703" s="47">
        <v>5.2000000000000011</v>
      </c>
      <c r="F703" s="47">
        <v>2.8999999999999995</v>
      </c>
      <c r="G703" s="47">
        <v>1.9000000000000001</v>
      </c>
      <c r="H703" s="47">
        <v>2.2000000000000006</v>
      </c>
      <c r="I703" s="48">
        <f t="shared" si="75"/>
        <v>12.200000000000003</v>
      </c>
    </row>
    <row r="704" spans="1:9">
      <c r="A704" s="80">
        <v>671</v>
      </c>
      <c r="B704" s="39" t="s">
        <v>481</v>
      </c>
      <c r="C704" s="49" t="s">
        <v>949</v>
      </c>
      <c r="D704" s="46" t="s">
        <v>19</v>
      </c>
      <c r="E704" s="47">
        <v>4.2000000000000011</v>
      </c>
      <c r="F704" s="47">
        <v>2.3999999999999995</v>
      </c>
      <c r="G704" s="47">
        <v>3.4000000000000004</v>
      </c>
      <c r="H704" s="47">
        <v>1.7000000000000002</v>
      </c>
      <c r="I704" s="48">
        <f t="shared" si="75"/>
        <v>11.7</v>
      </c>
    </row>
    <row r="705" spans="1:9">
      <c r="A705" s="80">
        <v>672</v>
      </c>
      <c r="B705" s="39" t="s">
        <v>482</v>
      </c>
      <c r="C705" s="49" t="s">
        <v>949</v>
      </c>
      <c r="D705" s="46" t="s">
        <v>19</v>
      </c>
      <c r="E705" s="47">
        <v>4.2000000000000011</v>
      </c>
      <c r="F705" s="47">
        <v>1.3999999999999995</v>
      </c>
      <c r="G705" s="47">
        <v>0.89999999999999991</v>
      </c>
      <c r="H705" s="47">
        <v>2.2000000000000006</v>
      </c>
      <c r="I705" s="48">
        <f t="shared" si="75"/>
        <v>8.7000000000000011</v>
      </c>
    </row>
    <row r="706" spans="1:9">
      <c r="A706" s="80">
        <v>673</v>
      </c>
      <c r="B706" s="39" t="s">
        <v>1102</v>
      </c>
      <c r="C706" s="36" t="s">
        <v>998</v>
      </c>
      <c r="D706" s="46">
        <v>6</v>
      </c>
      <c r="E706" s="47">
        <v>5.2000000000000011</v>
      </c>
      <c r="F706" s="47">
        <v>2.8999999999999995</v>
      </c>
      <c r="G706" s="47">
        <v>1.9000000000000001</v>
      </c>
      <c r="H706" s="47">
        <v>2.2000000000000006</v>
      </c>
      <c r="I706" s="48">
        <f t="shared" si="75"/>
        <v>12.200000000000003</v>
      </c>
    </row>
    <row r="707" spans="1:9">
      <c r="A707" s="80">
        <v>674</v>
      </c>
      <c r="B707" s="39" t="s">
        <v>483</v>
      </c>
      <c r="C707" s="49" t="s">
        <v>949</v>
      </c>
      <c r="D707" s="46" t="s">
        <v>19</v>
      </c>
      <c r="E707" s="47">
        <v>4.2000000000000011</v>
      </c>
      <c r="F707" s="47">
        <v>2.3999999999999995</v>
      </c>
      <c r="G707" s="47">
        <v>3.4000000000000004</v>
      </c>
      <c r="H707" s="47">
        <v>1.7000000000000002</v>
      </c>
      <c r="I707" s="48">
        <f t="shared" si="75"/>
        <v>11.7</v>
      </c>
    </row>
    <row r="708" spans="1:9">
      <c r="A708" s="80">
        <v>675</v>
      </c>
      <c r="B708" s="39" t="s">
        <v>484</v>
      </c>
      <c r="C708" s="49" t="s">
        <v>949</v>
      </c>
      <c r="D708" s="46">
        <v>0</v>
      </c>
      <c r="E708" s="47">
        <v>6.2000000000000011</v>
      </c>
      <c r="F708" s="47">
        <v>4.4000000000000021</v>
      </c>
      <c r="G708" s="47">
        <v>3.4000000000000004</v>
      </c>
      <c r="H708" s="47">
        <v>1.7000000000000002</v>
      </c>
      <c r="I708" s="48">
        <f t="shared" si="75"/>
        <v>15.700000000000003</v>
      </c>
    </row>
    <row r="709" spans="1:9">
      <c r="A709" s="80">
        <v>676</v>
      </c>
      <c r="B709" s="39" t="s">
        <v>485</v>
      </c>
      <c r="C709" s="49" t="s">
        <v>949</v>
      </c>
      <c r="D709" s="62" t="s">
        <v>19</v>
      </c>
      <c r="E709" s="47">
        <v>4.2000000000000011</v>
      </c>
      <c r="F709" s="47">
        <v>2.8999999999999995</v>
      </c>
      <c r="G709" s="47">
        <v>2.4000000000000004</v>
      </c>
      <c r="H709" s="47">
        <v>2.2000000000000006</v>
      </c>
      <c r="I709" s="48">
        <f t="shared" si="75"/>
        <v>11.700000000000001</v>
      </c>
    </row>
    <row r="710" spans="1:9">
      <c r="A710" s="80">
        <v>677</v>
      </c>
      <c r="B710" s="39" t="s">
        <v>486</v>
      </c>
      <c r="C710" s="49" t="s">
        <v>949</v>
      </c>
      <c r="D710" s="62" t="s">
        <v>19</v>
      </c>
      <c r="E710" s="47">
        <v>5.7000000000000011</v>
      </c>
      <c r="F710" s="47">
        <v>4.4000000000000021</v>
      </c>
      <c r="G710" s="47">
        <v>3.4000000000000004</v>
      </c>
      <c r="H710" s="47">
        <v>1.2</v>
      </c>
      <c r="I710" s="48">
        <f t="shared" si="75"/>
        <v>14.700000000000003</v>
      </c>
    </row>
    <row r="711" spans="1:9">
      <c r="A711" s="80">
        <v>678</v>
      </c>
      <c r="B711" s="39" t="s">
        <v>1072</v>
      </c>
      <c r="C711" s="49" t="s">
        <v>949</v>
      </c>
      <c r="D711" s="62" t="s">
        <v>19</v>
      </c>
      <c r="E711" s="47">
        <v>4.2000000000000011</v>
      </c>
      <c r="F711" s="47">
        <v>4.4000000000000021</v>
      </c>
      <c r="G711" s="47">
        <v>2.9000000000000004</v>
      </c>
      <c r="H711" s="47">
        <v>2.2000000000000006</v>
      </c>
      <c r="I711" s="48">
        <f t="shared" si="75"/>
        <v>13.700000000000005</v>
      </c>
    </row>
    <row r="712" spans="1:9">
      <c r="A712" s="80">
        <v>679</v>
      </c>
      <c r="B712" s="39" t="s">
        <v>487</v>
      </c>
      <c r="C712" s="49" t="s">
        <v>949</v>
      </c>
      <c r="D712" s="62" t="s">
        <v>19</v>
      </c>
      <c r="E712" s="47">
        <v>5.2000000000000011</v>
      </c>
      <c r="F712" s="47">
        <v>4.4000000000000021</v>
      </c>
      <c r="G712" s="47">
        <v>3.4000000000000004</v>
      </c>
      <c r="H712" s="47">
        <v>2.2000000000000006</v>
      </c>
      <c r="I712" s="48">
        <f t="shared" si="75"/>
        <v>15.200000000000005</v>
      </c>
    </row>
    <row r="713" spans="1:9" s="1" customFormat="1">
      <c r="A713" s="80">
        <v>680</v>
      </c>
      <c r="B713" s="39" t="s">
        <v>488</v>
      </c>
      <c r="C713" s="49" t="s">
        <v>949</v>
      </c>
      <c r="D713" s="62" t="s">
        <v>19</v>
      </c>
      <c r="E713" s="47">
        <v>6.2000000000000011</v>
      </c>
      <c r="F713" s="47">
        <v>4.4000000000000021</v>
      </c>
      <c r="G713" s="47">
        <v>3.4000000000000004</v>
      </c>
      <c r="H713" s="47">
        <v>1.7000000000000002</v>
      </c>
      <c r="I713" s="48">
        <f t="shared" ref="I713:I718" si="76">SUM(E713:H713)</f>
        <v>15.700000000000003</v>
      </c>
    </row>
    <row r="714" spans="1:9" s="1" customFormat="1">
      <c r="A714" s="80">
        <v>681</v>
      </c>
      <c r="B714" s="137" t="s">
        <v>489</v>
      </c>
      <c r="C714" s="49" t="s">
        <v>949</v>
      </c>
      <c r="D714" s="62" t="s">
        <v>19</v>
      </c>
      <c r="E714" s="47">
        <v>4.2000000000000011</v>
      </c>
      <c r="F714" s="47">
        <v>2.8999999999999995</v>
      </c>
      <c r="G714" s="47">
        <v>2.4000000000000004</v>
      </c>
      <c r="H714" s="47">
        <v>2.2000000000000006</v>
      </c>
      <c r="I714" s="48">
        <f t="shared" si="76"/>
        <v>11.700000000000001</v>
      </c>
    </row>
    <row r="715" spans="1:9" s="1" customFormat="1">
      <c r="A715" s="80">
        <v>682</v>
      </c>
      <c r="B715" s="54" t="s">
        <v>490</v>
      </c>
      <c r="C715" s="49" t="s">
        <v>949</v>
      </c>
      <c r="D715" s="62" t="s">
        <v>19</v>
      </c>
      <c r="E715" s="47">
        <v>5.7000000000000011</v>
      </c>
      <c r="F715" s="47">
        <v>4.4000000000000021</v>
      </c>
      <c r="G715" s="47">
        <v>3.4000000000000004</v>
      </c>
      <c r="H715" s="47">
        <v>1.2</v>
      </c>
      <c r="I715" s="48">
        <f t="shared" si="76"/>
        <v>14.700000000000003</v>
      </c>
    </row>
    <row r="716" spans="1:9" s="1" customFormat="1">
      <c r="A716" s="80">
        <v>683</v>
      </c>
      <c r="B716" s="54" t="s">
        <v>491</v>
      </c>
      <c r="C716" s="49" t="s">
        <v>949</v>
      </c>
      <c r="D716" s="62" t="s">
        <v>19</v>
      </c>
      <c r="E716" s="47">
        <v>4.2000000000000011</v>
      </c>
      <c r="F716" s="47">
        <v>4.4000000000000021</v>
      </c>
      <c r="G716" s="47">
        <v>2.9000000000000004</v>
      </c>
      <c r="H716" s="47">
        <v>2.2000000000000006</v>
      </c>
      <c r="I716" s="48">
        <f t="shared" si="76"/>
        <v>13.700000000000005</v>
      </c>
    </row>
    <row r="717" spans="1:9" s="1" customFormat="1">
      <c r="A717" s="80">
        <v>684</v>
      </c>
      <c r="B717" s="54" t="s">
        <v>492</v>
      </c>
      <c r="C717" s="49" t="s">
        <v>949</v>
      </c>
      <c r="D717" s="62">
        <v>2</v>
      </c>
      <c r="E717" s="47">
        <v>6.2000000000000011</v>
      </c>
      <c r="F717" s="47">
        <v>4.4000000000000021</v>
      </c>
      <c r="G717" s="47">
        <v>3.4000000000000004</v>
      </c>
      <c r="H717" s="47">
        <v>1.7000000000000002</v>
      </c>
      <c r="I717" s="48">
        <f t="shared" si="76"/>
        <v>15.700000000000003</v>
      </c>
    </row>
    <row r="718" spans="1:9" s="1" customFormat="1">
      <c r="A718" s="80">
        <v>685</v>
      </c>
      <c r="B718" s="57" t="s">
        <v>493</v>
      </c>
      <c r="C718" s="49" t="s">
        <v>949</v>
      </c>
      <c r="D718" s="62">
        <v>9</v>
      </c>
      <c r="E718" s="47">
        <v>11.2</v>
      </c>
      <c r="F718" s="47">
        <v>2.8999999999999995</v>
      </c>
      <c r="G718" s="47">
        <v>2.9000000000000004</v>
      </c>
      <c r="H718" s="47">
        <v>2.2000000000000006</v>
      </c>
      <c r="I718" s="48">
        <f t="shared" si="76"/>
        <v>19.2</v>
      </c>
    </row>
    <row r="719" spans="1:9" s="1" customFormat="1">
      <c r="A719" s="80">
        <v>686</v>
      </c>
      <c r="B719" s="57" t="s">
        <v>494</v>
      </c>
      <c r="C719" s="49" t="s">
        <v>949</v>
      </c>
      <c r="D719" s="62" t="s">
        <v>19</v>
      </c>
      <c r="E719" s="47">
        <v>4.2000000000000011</v>
      </c>
      <c r="F719" s="47">
        <v>1.3999999999999995</v>
      </c>
      <c r="G719" s="47">
        <v>0.89999999999999991</v>
      </c>
      <c r="H719" s="47">
        <v>2.2000000000000006</v>
      </c>
      <c r="I719" s="48">
        <f t="shared" ref="I719:I727" si="77">SUM(E719:H719)</f>
        <v>8.7000000000000011</v>
      </c>
    </row>
    <row r="720" spans="1:9" s="1" customFormat="1">
      <c r="A720" s="80">
        <v>687</v>
      </c>
      <c r="B720" s="39" t="s">
        <v>495</v>
      </c>
      <c r="C720" s="49" t="s">
        <v>949</v>
      </c>
      <c r="D720" s="62" t="s">
        <v>19</v>
      </c>
      <c r="E720" s="47">
        <v>4.2000000000000011</v>
      </c>
      <c r="F720" s="47">
        <v>2.8999999999999995</v>
      </c>
      <c r="G720" s="47">
        <v>2.4000000000000004</v>
      </c>
      <c r="H720" s="47">
        <v>2.2000000000000006</v>
      </c>
      <c r="I720" s="48">
        <f t="shared" si="77"/>
        <v>11.700000000000001</v>
      </c>
    </row>
    <row r="721" spans="1:9" s="1" customFormat="1">
      <c r="A721" s="80">
        <v>688</v>
      </c>
      <c r="B721" s="137" t="s">
        <v>496</v>
      </c>
      <c r="C721" s="49" t="s">
        <v>949</v>
      </c>
      <c r="D721" s="62" t="s">
        <v>19</v>
      </c>
      <c r="E721" s="47">
        <v>5.7000000000000011</v>
      </c>
      <c r="F721" s="47">
        <v>4.4000000000000021</v>
      </c>
      <c r="G721" s="47">
        <v>3.4000000000000004</v>
      </c>
      <c r="H721" s="47">
        <v>1.2</v>
      </c>
      <c r="I721" s="48">
        <f t="shared" si="77"/>
        <v>14.700000000000003</v>
      </c>
    </row>
    <row r="722" spans="1:9" s="1" customFormat="1">
      <c r="A722" s="80">
        <v>689</v>
      </c>
      <c r="B722" s="57" t="s">
        <v>497</v>
      </c>
      <c r="C722" s="49" t="s">
        <v>949</v>
      </c>
      <c r="D722" s="46" t="s">
        <v>19</v>
      </c>
      <c r="E722" s="47">
        <v>4.2000000000000011</v>
      </c>
      <c r="F722" s="47">
        <v>2.3999999999999995</v>
      </c>
      <c r="G722" s="47">
        <v>3.4000000000000004</v>
      </c>
      <c r="H722" s="47">
        <v>1.7000000000000002</v>
      </c>
      <c r="I722" s="48">
        <f t="shared" si="77"/>
        <v>11.7</v>
      </c>
    </row>
    <row r="723" spans="1:9" s="1" customFormat="1">
      <c r="A723" s="80">
        <v>690</v>
      </c>
      <c r="B723" s="57" t="s">
        <v>498</v>
      </c>
      <c r="C723" s="49" t="s">
        <v>949</v>
      </c>
      <c r="D723" s="46" t="s">
        <v>19</v>
      </c>
      <c r="E723" s="47">
        <v>4.2000000000000011</v>
      </c>
      <c r="F723" s="47">
        <v>1.3999999999999995</v>
      </c>
      <c r="G723" s="47">
        <v>0.89999999999999991</v>
      </c>
      <c r="H723" s="47">
        <v>2.2000000000000006</v>
      </c>
      <c r="I723" s="48">
        <f t="shared" si="77"/>
        <v>8.7000000000000011</v>
      </c>
    </row>
    <row r="724" spans="1:9" s="1" customFormat="1">
      <c r="A724" s="80">
        <v>691</v>
      </c>
      <c r="B724" s="57" t="s">
        <v>499</v>
      </c>
      <c r="C724" s="49" t="s">
        <v>949</v>
      </c>
      <c r="D724" s="46" t="s">
        <v>19</v>
      </c>
      <c r="E724" s="47">
        <v>5.2000000000000011</v>
      </c>
      <c r="F724" s="47">
        <v>2.8999999999999995</v>
      </c>
      <c r="G724" s="47">
        <v>1.9000000000000001</v>
      </c>
      <c r="H724" s="47">
        <v>2.2000000000000006</v>
      </c>
      <c r="I724" s="48">
        <f t="shared" si="77"/>
        <v>12.200000000000003</v>
      </c>
    </row>
    <row r="725" spans="1:9" s="1" customFormat="1">
      <c r="A725" s="80">
        <v>692</v>
      </c>
      <c r="B725" s="64" t="s">
        <v>738</v>
      </c>
      <c r="C725" s="49" t="s">
        <v>949</v>
      </c>
      <c r="D725" s="46" t="s">
        <v>19</v>
      </c>
      <c r="E725" s="47">
        <v>5.2000000000000011</v>
      </c>
      <c r="F725" s="47">
        <v>2.8999999999999995</v>
      </c>
      <c r="G725" s="47">
        <v>1.9000000000000001</v>
      </c>
      <c r="H725" s="47">
        <v>2.2000000000000006</v>
      </c>
      <c r="I725" s="48">
        <f t="shared" si="77"/>
        <v>12.200000000000003</v>
      </c>
    </row>
    <row r="726" spans="1:9" s="1" customFormat="1">
      <c r="A726" s="80">
        <v>693</v>
      </c>
      <c r="B726" s="64" t="s">
        <v>739</v>
      </c>
      <c r="C726" s="49" t="s">
        <v>949</v>
      </c>
      <c r="D726" s="46" t="s">
        <v>19</v>
      </c>
      <c r="E726" s="47">
        <v>4.2000000000000011</v>
      </c>
      <c r="F726" s="47">
        <v>2.3999999999999995</v>
      </c>
      <c r="G726" s="47">
        <v>3.4000000000000004</v>
      </c>
      <c r="H726" s="47">
        <v>1.7000000000000002</v>
      </c>
      <c r="I726" s="48">
        <f t="shared" si="77"/>
        <v>11.7</v>
      </c>
    </row>
    <row r="727" spans="1:9" s="1" customFormat="1">
      <c r="A727" s="80">
        <v>694</v>
      </c>
      <c r="B727" s="64" t="s">
        <v>322</v>
      </c>
      <c r="C727" s="49" t="s">
        <v>949</v>
      </c>
      <c r="D727" s="46">
        <v>2</v>
      </c>
      <c r="E727" s="47">
        <v>6.2000000000000011</v>
      </c>
      <c r="F727" s="47">
        <v>4.4000000000000021</v>
      </c>
      <c r="G727" s="47">
        <v>3.4000000000000004</v>
      </c>
      <c r="H727" s="47">
        <v>1.7000000000000002</v>
      </c>
      <c r="I727" s="48">
        <f t="shared" si="77"/>
        <v>15.700000000000003</v>
      </c>
    </row>
    <row r="728" spans="1:9" s="1" customFormat="1">
      <c r="A728" s="80">
        <v>695</v>
      </c>
      <c r="B728" s="41" t="s">
        <v>763</v>
      </c>
      <c r="C728" s="49" t="s">
        <v>949</v>
      </c>
      <c r="D728" s="62" t="s">
        <v>19</v>
      </c>
      <c r="E728" s="47">
        <v>4.2000000000000011</v>
      </c>
      <c r="F728" s="47">
        <v>2.8999999999999995</v>
      </c>
      <c r="G728" s="47">
        <v>2.4000000000000004</v>
      </c>
      <c r="H728" s="47">
        <v>2.2000000000000006</v>
      </c>
      <c r="I728" s="48">
        <f t="shared" ref="I728:I738" si="78">SUM(E728:H728)</f>
        <v>11.700000000000001</v>
      </c>
    </row>
    <row r="729" spans="1:9" s="1" customFormat="1">
      <c r="A729" s="80">
        <v>696</v>
      </c>
      <c r="B729" s="41" t="s">
        <v>778</v>
      </c>
      <c r="C729" s="49" t="s">
        <v>949</v>
      </c>
      <c r="D729" s="62" t="s">
        <v>19</v>
      </c>
      <c r="E729" s="47">
        <v>5.7000000000000011</v>
      </c>
      <c r="F729" s="47">
        <v>4.4000000000000021</v>
      </c>
      <c r="G729" s="47">
        <v>3.4000000000000004</v>
      </c>
      <c r="H729" s="47">
        <v>1.2</v>
      </c>
      <c r="I729" s="48">
        <f t="shared" si="78"/>
        <v>14.700000000000003</v>
      </c>
    </row>
    <row r="730" spans="1:9" s="1" customFormat="1">
      <c r="A730" s="80">
        <v>697</v>
      </c>
      <c r="B730" s="41" t="s">
        <v>779</v>
      </c>
      <c r="C730" s="49" t="s">
        <v>949</v>
      </c>
      <c r="D730" s="46" t="s">
        <v>19</v>
      </c>
      <c r="E730" s="47">
        <v>4.2000000000000011</v>
      </c>
      <c r="F730" s="47">
        <v>2.3999999999999995</v>
      </c>
      <c r="G730" s="47">
        <v>3.4000000000000004</v>
      </c>
      <c r="H730" s="47">
        <v>1.7000000000000002</v>
      </c>
      <c r="I730" s="48">
        <f t="shared" si="78"/>
        <v>11.7</v>
      </c>
    </row>
    <row r="731" spans="1:9" s="1" customFormat="1">
      <c r="A731" s="80">
        <v>698</v>
      </c>
      <c r="B731" s="41" t="s">
        <v>1253</v>
      </c>
      <c r="C731" s="49" t="s">
        <v>949</v>
      </c>
      <c r="D731" s="62">
        <v>20</v>
      </c>
      <c r="E731" s="47">
        <v>18.199999999999996</v>
      </c>
      <c r="F731" s="47">
        <v>9.4000000000000021</v>
      </c>
      <c r="G731" s="47">
        <v>3.9000000000000004</v>
      </c>
      <c r="H731" s="47">
        <v>3.7000000000000006</v>
      </c>
      <c r="I731" s="48">
        <f t="shared" si="78"/>
        <v>35.200000000000003</v>
      </c>
    </row>
    <row r="732" spans="1:9" s="1" customFormat="1">
      <c r="A732" s="80">
        <v>699</v>
      </c>
      <c r="B732" s="41" t="s">
        <v>780</v>
      </c>
      <c r="C732" s="49" t="s">
        <v>949</v>
      </c>
      <c r="D732" s="62" t="s">
        <v>19</v>
      </c>
      <c r="E732" s="47">
        <v>5.7000000000000011</v>
      </c>
      <c r="F732" s="47">
        <v>4.4000000000000021</v>
      </c>
      <c r="G732" s="47">
        <v>3.4000000000000004</v>
      </c>
      <c r="H732" s="47">
        <v>1.2</v>
      </c>
      <c r="I732" s="48">
        <f t="shared" si="78"/>
        <v>14.700000000000003</v>
      </c>
    </row>
    <row r="733" spans="1:9" s="1" customFormat="1">
      <c r="A733" s="80">
        <v>700</v>
      </c>
      <c r="B733" s="59" t="s">
        <v>993</v>
      </c>
      <c r="C733" s="49" t="s">
        <v>949</v>
      </c>
      <c r="D733" s="46" t="s">
        <v>19</v>
      </c>
      <c r="E733" s="47">
        <v>5.2000000000000011</v>
      </c>
      <c r="F733" s="47">
        <v>2.8999999999999995</v>
      </c>
      <c r="G733" s="47">
        <v>1.9000000000000001</v>
      </c>
      <c r="H733" s="47">
        <v>2.2000000000000006</v>
      </c>
      <c r="I733" s="48">
        <f t="shared" si="78"/>
        <v>12.200000000000003</v>
      </c>
    </row>
    <row r="734" spans="1:9" s="1" customFormat="1">
      <c r="A734" s="80">
        <v>701</v>
      </c>
      <c r="B734" s="36" t="s">
        <v>789</v>
      </c>
      <c r="C734" s="49" t="s">
        <v>949</v>
      </c>
      <c r="D734" s="46" t="s">
        <v>19</v>
      </c>
      <c r="E734" s="47">
        <v>5.2000000000000011</v>
      </c>
      <c r="F734" s="47">
        <v>2.8999999999999995</v>
      </c>
      <c r="G734" s="47">
        <v>1.9000000000000001</v>
      </c>
      <c r="H734" s="47">
        <v>2.2000000000000006</v>
      </c>
      <c r="I734" s="48">
        <f t="shared" si="78"/>
        <v>12.200000000000003</v>
      </c>
    </row>
    <row r="735" spans="1:9" s="1" customFormat="1">
      <c r="A735" s="80">
        <v>702</v>
      </c>
      <c r="B735" s="36" t="s">
        <v>790</v>
      </c>
      <c r="C735" s="49" t="s">
        <v>949</v>
      </c>
      <c r="D735" s="46" t="s">
        <v>19</v>
      </c>
      <c r="E735" s="47">
        <v>4.2000000000000011</v>
      </c>
      <c r="F735" s="47">
        <v>1.3999999999999995</v>
      </c>
      <c r="G735" s="47">
        <v>0.89999999999999991</v>
      </c>
      <c r="H735" s="47">
        <v>2.2000000000000006</v>
      </c>
      <c r="I735" s="48">
        <f t="shared" si="78"/>
        <v>8.7000000000000011</v>
      </c>
    </row>
    <row r="736" spans="1:9" s="1" customFormat="1">
      <c r="A736" s="80">
        <v>703</v>
      </c>
      <c r="B736" s="36" t="s">
        <v>791</v>
      </c>
      <c r="C736" s="49" t="s">
        <v>949</v>
      </c>
      <c r="D736" s="62" t="s">
        <v>19</v>
      </c>
      <c r="E736" s="47">
        <v>4.2000000000000011</v>
      </c>
      <c r="F736" s="47">
        <v>2.8999999999999995</v>
      </c>
      <c r="G736" s="47">
        <v>2.4000000000000004</v>
      </c>
      <c r="H736" s="47">
        <v>2.2000000000000006</v>
      </c>
      <c r="I736" s="48">
        <f t="shared" si="78"/>
        <v>11.700000000000001</v>
      </c>
    </row>
    <row r="737" spans="1:9" s="1" customFormat="1">
      <c r="A737" s="80">
        <v>704</v>
      </c>
      <c r="B737" s="36" t="s">
        <v>792</v>
      </c>
      <c r="C737" s="49" t="s">
        <v>949</v>
      </c>
      <c r="D737" s="62">
        <v>7</v>
      </c>
      <c r="E737" s="47">
        <v>6.2000000000000011</v>
      </c>
      <c r="F737" s="47">
        <v>4.4000000000000021</v>
      </c>
      <c r="G737" s="47">
        <v>3.4000000000000004</v>
      </c>
      <c r="H737" s="47">
        <v>1.7000000000000002</v>
      </c>
      <c r="I737" s="48">
        <f t="shared" si="78"/>
        <v>15.700000000000003</v>
      </c>
    </row>
    <row r="738" spans="1:9" s="1" customFormat="1">
      <c r="A738" s="80">
        <v>705</v>
      </c>
      <c r="B738" s="36" t="s">
        <v>991</v>
      </c>
      <c r="C738" s="49" t="s">
        <v>949</v>
      </c>
      <c r="D738" s="62">
        <v>2</v>
      </c>
      <c r="E738" s="47">
        <v>4.2000000000000011</v>
      </c>
      <c r="F738" s="47">
        <v>2.8999999999999995</v>
      </c>
      <c r="G738" s="47">
        <v>2.4000000000000004</v>
      </c>
      <c r="H738" s="47">
        <v>2.2000000000000006</v>
      </c>
      <c r="I738" s="48">
        <f t="shared" si="78"/>
        <v>11.700000000000001</v>
      </c>
    </row>
    <row r="739" spans="1:9" s="1" customFormat="1">
      <c r="A739" s="80">
        <v>706</v>
      </c>
      <c r="B739" s="36" t="s">
        <v>1080</v>
      </c>
      <c r="C739" s="49" t="s">
        <v>1098</v>
      </c>
      <c r="D739" s="62" t="s">
        <v>19</v>
      </c>
      <c r="E739" s="47">
        <v>5.7000000000000011</v>
      </c>
      <c r="F739" s="47">
        <v>4.4000000000000021</v>
      </c>
      <c r="G739" s="47">
        <v>3.4000000000000004</v>
      </c>
      <c r="H739" s="47">
        <v>1.2</v>
      </c>
      <c r="I739" s="48">
        <f t="shared" ref="I739:I751" si="79">SUM(E739:H739)</f>
        <v>14.700000000000003</v>
      </c>
    </row>
    <row r="740" spans="1:9" s="1" customFormat="1">
      <c r="A740" s="80">
        <v>707</v>
      </c>
      <c r="B740" s="36" t="s">
        <v>1118</v>
      </c>
      <c r="C740" s="49" t="s">
        <v>949</v>
      </c>
      <c r="D740" s="62" t="s">
        <v>19</v>
      </c>
      <c r="E740" s="47">
        <v>3.7000000000000006</v>
      </c>
      <c r="F740" s="47">
        <v>3.4000000000000012</v>
      </c>
      <c r="G740" s="47">
        <v>2.9000000000000004</v>
      </c>
      <c r="H740" s="47">
        <v>1.7000000000000002</v>
      </c>
      <c r="I740" s="48">
        <f t="shared" si="79"/>
        <v>11.700000000000003</v>
      </c>
    </row>
    <row r="741" spans="1:9" s="1" customFormat="1">
      <c r="A741" s="80">
        <v>708</v>
      </c>
      <c r="B741" s="36" t="s">
        <v>1144</v>
      </c>
      <c r="C741" s="49" t="s">
        <v>949</v>
      </c>
      <c r="D741" s="46" t="s">
        <v>19</v>
      </c>
      <c r="E741" s="47">
        <v>6.2000000000000011</v>
      </c>
      <c r="F741" s="47">
        <v>4.4000000000000021</v>
      </c>
      <c r="G741" s="47">
        <v>3.4000000000000004</v>
      </c>
      <c r="H741" s="47">
        <v>1.7000000000000002</v>
      </c>
      <c r="I741" s="48">
        <f t="shared" si="79"/>
        <v>15.700000000000003</v>
      </c>
    </row>
    <row r="742" spans="1:9" s="1" customFormat="1">
      <c r="A742" s="80">
        <v>709</v>
      </c>
      <c r="B742" s="41" t="s">
        <v>1153</v>
      </c>
      <c r="C742" s="101" t="s">
        <v>949</v>
      </c>
      <c r="D742" s="50" t="s">
        <v>19</v>
      </c>
      <c r="E742" s="47">
        <v>5.2000000000000011</v>
      </c>
      <c r="F742" s="47">
        <v>2.8999999999999995</v>
      </c>
      <c r="G742" s="47">
        <v>2.4000000000000004</v>
      </c>
      <c r="H742" s="47">
        <v>2.2000000000000006</v>
      </c>
      <c r="I742" s="48">
        <f t="shared" si="79"/>
        <v>12.700000000000003</v>
      </c>
    </row>
    <row r="743" spans="1:9" s="1" customFormat="1">
      <c r="A743" s="80">
        <v>710</v>
      </c>
      <c r="B743" s="112" t="s">
        <v>1154</v>
      </c>
      <c r="C743" s="101" t="s">
        <v>949</v>
      </c>
      <c r="D743" s="46" t="s">
        <v>19</v>
      </c>
      <c r="E743" s="47">
        <v>5.7000000000000011</v>
      </c>
      <c r="F743" s="47">
        <v>3.9000000000000017</v>
      </c>
      <c r="G743" s="47">
        <v>2.4000000000000004</v>
      </c>
      <c r="H743" s="47">
        <v>2.7000000000000006</v>
      </c>
      <c r="I743" s="48">
        <f t="shared" si="79"/>
        <v>14.700000000000005</v>
      </c>
    </row>
    <row r="744" spans="1:9" s="1" customFormat="1">
      <c r="A744" s="80">
        <v>711</v>
      </c>
      <c r="B744" s="39" t="s">
        <v>1161</v>
      </c>
      <c r="C744" s="116" t="s">
        <v>1162</v>
      </c>
      <c r="D744" s="46" t="s">
        <v>19</v>
      </c>
      <c r="E744" s="47">
        <v>4.2000000000000011</v>
      </c>
      <c r="F744" s="47">
        <v>1.3999999999999995</v>
      </c>
      <c r="G744" s="47">
        <v>0.89999999999999991</v>
      </c>
      <c r="H744" s="47">
        <v>2.2000000000000006</v>
      </c>
      <c r="I744" s="48">
        <f t="shared" si="79"/>
        <v>8.7000000000000011</v>
      </c>
    </row>
    <row r="745" spans="1:9" s="1" customFormat="1">
      <c r="A745" s="80">
        <v>712</v>
      </c>
      <c r="B745" s="145" t="s">
        <v>1178</v>
      </c>
      <c r="C745" s="121" t="s">
        <v>429</v>
      </c>
      <c r="D745" s="62" t="s">
        <v>19</v>
      </c>
      <c r="E745" s="47">
        <v>4.2000000000000011</v>
      </c>
      <c r="F745" s="47">
        <v>1.3999999999999995</v>
      </c>
      <c r="G745" s="47">
        <v>0.89999999999999991</v>
      </c>
      <c r="H745" s="47">
        <v>2.2000000000000006</v>
      </c>
      <c r="I745" s="48">
        <f t="shared" si="79"/>
        <v>8.7000000000000011</v>
      </c>
    </row>
    <row r="746" spans="1:9" s="1" customFormat="1">
      <c r="A746" s="80">
        <v>713</v>
      </c>
      <c r="B746" s="123" t="s">
        <v>1179</v>
      </c>
      <c r="C746" s="121" t="s">
        <v>429</v>
      </c>
      <c r="D746" s="62" t="s">
        <v>19</v>
      </c>
      <c r="E746" s="47">
        <v>4.2000000000000011</v>
      </c>
      <c r="F746" s="47">
        <v>2.8999999999999995</v>
      </c>
      <c r="G746" s="47">
        <v>2.4000000000000004</v>
      </c>
      <c r="H746" s="47">
        <v>2.2000000000000006</v>
      </c>
      <c r="I746" s="48">
        <f t="shared" si="79"/>
        <v>11.700000000000001</v>
      </c>
    </row>
    <row r="747" spans="1:9" s="1" customFormat="1">
      <c r="A747" s="80">
        <v>714</v>
      </c>
      <c r="B747" s="123" t="s">
        <v>1180</v>
      </c>
      <c r="C747" s="122" t="s">
        <v>429</v>
      </c>
      <c r="D747" s="62" t="s">
        <v>19</v>
      </c>
      <c r="E747" s="47">
        <v>5.7000000000000011</v>
      </c>
      <c r="F747" s="47">
        <v>4.4000000000000021</v>
      </c>
      <c r="G747" s="47">
        <v>3.4000000000000004</v>
      </c>
      <c r="H747" s="47">
        <v>1.2</v>
      </c>
      <c r="I747" s="48">
        <f t="shared" si="79"/>
        <v>14.700000000000003</v>
      </c>
    </row>
    <row r="748" spans="1:9" s="1" customFormat="1">
      <c r="A748" s="80">
        <v>715</v>
      </c>
      <c r="B748" s="123" t="s">
        <v>1181</v>
      </c>
      <c r="C748" s="121" t="s">
        <v>429</v>
      </c>
      <c r="D748" s="46" t="s">
        <v>19</v>
      </c>
      <c r="E748" s="47">
        <v>4.2000000000000011</v>
      </c>
      <c r="F748" s="47">
        <v>2.3999999999999995</v>
      </c>
      <c r="G748" s="47">
        <v>3.4000000000000004</v>
      </c>
      <c r="H748" s="47">
        <v>1.7000000000000002</v>
      </c>
      <c r="I748" s="48">
        <f t="shared" si="79"/>
        <v>11.7</v>
      </c>
    </row>
    <row r="749" spans="1:9" s="1" customFormat="1">
      <c r="A749" s="80">
        <v>716</v>
      </c>
      <c r="B749" s="123" t="s">
        <v>1182</v>
      </c>
      <c r="C749" s="121" t="s">
        <v>429</v>
      </c>
      <c r="D749" s="46" t="s">
        <v>19</v>
      </c>
      <c r="E749" s="47">
        <v>4.2000000000000011</v>
      </c>
      <c r="F749" s="47">
        <v>1.3999999999999995</v>
      </c>
      <c r="G749" s="47">
        <v>0.89999999999999991</v>
      </c>
      <c r="H749" s="47">
        <v>2.2000000000000006</v>
      </c>
      <c r="I749" s="48">
        <f t="shared" si="79"/>
        <v>8.7000000000000011</v>
      </c>
    </row>
    <row r="750" spans="1:9" s="1" customFormat="1">
      <c r="A750" s="80">
        <v>717</v>
      </c>
      <c r="B750" s="123" t="s">
        <v>1183</v>
      </c>
      <c r="C750" s="121" t="s">
        <v>429</v>
      </c>
      <c r="D750" s="62">
        <v>6</v>
      </c>
      <c r="E750" s="47">
        <v>6.2000000000000011</v>
      </c>
      <c r="F750" s="47">
        <v>4.4000000000000021</v>
      </c>
      <c r="G750" s="47">
        <v>3.4000000000000004</v>
      </c>
      <c r="H750" s="47">
        <v>1.7000000000000002</v>
      </c>
      <c r="I750" s="48">
        <f t="shared" si="79"/>
        <v>15.700000000000003</v>
      </c>
    </row>
    <row r="751" spans="1:9" s="1" customFormat="1">
      <c r="A751" s="80">
        <v>718</v>
      </c>
      <c r="B751" s="124" t="s">
        <v>1195</v>
      </c>
      <c r="C751" s="121" t="s">
        <v>429</v>
      </c>
      <c r="D751" s="62">
        <v>9</v>
      </c>
      <c r="E751" s="47">
        <v>11.2</v>
      </c>
      <c r="F751" s="47">
        <v>2.8999999999999995</v>
      </c>
      <c r="G751" s="47">
        <v>2.9000000000000004</v>
      </c>
      <c r="H751" s="47">
        <v>2.2000000000000006</v>
      </c>
      <c r="I751" s="48">
        <f t="shared" si="79"/>
        <v>19.2</v>
      </c>
    </row>
    <row r="752" spans="1:9" s="1" customFormat="1">
      <c r="A752" s="80">
        <v>719</v>
      </c>
      <c r="B752" s="124" t="s">
        <v>1196</v>
      </c>
      <c r="C752" s="121" t="s">
        <v>429</v>
      </c>
      <c r="D752" s="46" t="s">
        <v>19</v>
      </c>
      <c r="E752" s="47">
        <v>5.0000000000000009</v>
      </c>
      <c r="F752" s="47">
        <v>2.8</v>
      </c>
      <c r="G752" s="47">
        <v>2.4000000000000004</v>
      </c>
      <c r="H752" s="47">
        <v>2.2000000000000006</v>
      </c>
      <c r="I752" s="48">
        <f t="shared" ref="I752:I758" si="80">SUM(E752:H752)</f>
        <v>12.400000000000002</v>
      </c>
    </row>
    <row r="753" spans="1:9" s="1" customFormat="1">
      <c r="A753" s="80">
        <v>720</v>
      </c>
      <c r="B753" s="124" t="s">
        <v>1197</v>
      </c>
      <c r="C753" s="121" t="s">
        <v>429</v>
      </c>
      <c r="D753" s="62">
        <v>2</v>
      </c>
      <c r="E753" s="47">
        <v>5.8000000000000007</v>
      </c>
      <c r="F753" s="47">
        <v>4.4000000000000021</v>
      </c>
      <c r="G753" s="47">
        <v>3.2</v>
      </c>
      <c r="H753" s="47">
        <v>1.5999999999999999</v>
      </c>
      <c r="I753" s="48">
        <f t="shared" si="80"/>
        <v>15.000000000000002</v>
      </c>
    </row>
    <row r="754" spans="1:9" s="1" customFormat="1">
      <c r="A754" s="80">
        <v>721</v>
      </c>
      <c r="B754" s="124" t="s">
        <v>1198</v>
      </c>
      <c r="C754" s="121" t="s">
        <v>429</v>
      </c>
      <c r="D754" s="46" t="s">
        <v>19</v>
      </c>
      <c r="E754" s="47">
        <v>3.6999999999999997</v>
      </c>
      <c r="F754" s="47">
        <v>2.9</v>
      </c>
      <c r="G754" s="47">
        <v>2.4000000000000004</v>
      </c>
      <c r="H754" s="47">
        <v>2.2000000000000006</v>
      </c>
      <c r="I754" s="48">
        <f t="shared" si="80"/>
        <v>11.200000000000001</v>
      </c>
    </row>
    <row r="755" spans="1:9" s="1" customFormat="1">
      <c r="A755" s="80">
        <v>722</v>
      </c>
      <c r="B755" s="124" t="s">
        <v>1199</v>
      </c>
      <c r="C755" s="121" t="s">
        <v>429</v>
      </c>
      <c r="D755" s="62" t="s">
        <v>19</v>
      </c>
      <c r="E755" s="47">
        <v>3.7000000000000006</v>
      </c>
      <c r="F755" s="47">
        <v>3.4000000000000012</v>
      </c>
      <c r="G755" s="47">
        <v>2.9000000000000004</v>
      </c>
      <c r="H755" s="47">
        <v>1.7000000000000002</v>
      </c>
      <c r="I755" s="48">
        <f t="shared" si="80"/>
        <v>11.700000000000003</v>
      </c>
    </row>
    <row r="756" spans="1:9" s="1" customFormat="1">
      <c r="A756" s="80">
        <v>723</v>
      </c>
      <c r="B756" s="127" t="s">
        <v>1255</v>
      </c>
      <c r="C756" s="127" t="s">
        <v>1256</v>
      </c>
      <c r="D756" s="46" t="s">
        <v>19</v>
      </c>
      <c r="E756" s="47">
        <v>5.7000000000000011</v>
      </c>
      <c r="F756" s="47">
        <v>3.9000000000000017</v>
      </c>
      <c r="G756" s="47">
        <v>2.4000000000000004</v>
      </c>
      <c r="H756" s="47">
        <v>2.2000000000000006</v>
      </c>
      <c r="I756" s="48">
        <f t="shared" si="80"/>
        <v>14.200000000000005</v>
      </c>
    </row>
    <row r="757" spans="1:9" s="1" customFormat="1">
      <c r="A757" s="80">
        <v>724</v>
      </c>
      <c r="B757" s="127" t="s">
        <v>1257</v>
      </c>
      <c r="C757" s="127" t="s">
        <v>1258</v>
      </c>
      <c r="D757" s="46" t="s">
        <v>19</v>
      </c>
      <c r="E757" s="47">
        <v>6.2000000000000011</v>
      </c>
      <c r="F757" s="47">
        <v>3.9000000000000017</v>
      </c>
      <c r="G757" s="47">
        <v>2.4000000000000004</v>
      </c>
      <c r="H757" s="47">
        <v>2.2000000000000006</v>
      </c>
      <c r="I757" s="48">
        <f t="shared" si="80"/>
        <v>14.700000000000005</v>
      </c>
    </row>
    <row r="758" spans="1:9" s="1" customFormat="1">
      <c r="A758" s="80">
        <v>725</v>
      </c>
      <c r="B758" s="133" t="s">
        <v>1259</v>
      </c>
      <c r="C758" s="127" t="s">
        <v>1260</v>
      </c>
      <c r="D758" s="46" t="s">
        <v>19</v>
      </c>
      <c r="E758" s="47">
        <v>5.2000000000000011</v>
      </c>
      <c r="F758" s="47">
        <v>2.8999999999999995</v>
      </c>
      <c r="G758" s="47">
        <v>2.4000000000000004</v>
      </c>
      <c r="H758" s="47">
        <v>2.2000000000000006</v>
      </c>
      <c r="I758" s="48">
        <f t="shared" si="80"/>
        <v>12.700000000000003</v>
      </c>
    </row>
    <row r="759" spans="1:9" ht="14.25" customHeight="1">
      <c r="A759" s="47"/>
      <c r="B759" s="49"/>
      <c r="C759" s="60" t="s">
        <v>73</v>
      </c>
      <c r="D759" s="61">
        <f t="shared" ref="D759" si="81">SUM(D647:D755)</f>
        <v>404</v>
      </c>
      <c r="E759" s="61">
        <f>SUM(E647:E758)</f>
        <v>768.80000000000143</v>
      </c>
      <c r="F759" s="61">
        <f>SUM(F647:F758)</f>
        <v>431.19999999999914</v>
      </c>
      <c r="G759" s="61">
        <f>SUM(G647:G758)</f>
        <v>317.5999999999998</v>
      </c>
      <c r="H759" s="61">
        <f>SUM(H647:H758)</f>
        <v>227.29999999999956</v>
      </c>
      <c r="I759" s="61">
        <f>SUM(I647:I758)</f>
        <v>1744.9000000000037</v>
      </c>
    </row>
    <row r="760" spans="1:9" ht="29.25" customHeight="1">
      <c r="A760" s="150" t="s">
        <v>500</v>
      </c>
      <c r="B760" s="150"/>
      <c r="C760" s="150"/>
      <c r="D760" s="150"/>
      <c r="E760" s="150"/>
      <c r="F760" s="150"/>
      <c r="G760" s="150"/>
      <c r="H760" s="150"/>
      <c r="I760" s="150"/>
    </row>
    <row r="761" spans="1:9" s="1" customFormat="1">
      <c r="A761" s="80">
        <v>726</v>
      </c>
      <c r="B761" s="49" t="s">
        <v>501</v>
      </c>
      <c r="C761" s="36" t="s">
        <v>872</v>
      </c>
      <c r="D761" s="46">
        <v>12</v>
      </c>
      <c r="E761" s="47">
        <v>15.200000000000001</v>
      </c>
      <c r="F761" s="47">
        <v>6.4</v>
      </c>
      <c r="G761" s="47">
        <v>2.9000000000000004</v>
      </c>
      <c r="H761" s="47">
        <v>2.1999999999999997</v>
      </c>
      <c r="I761" s="48">
        <f t="shared" ref="I761:I771" si="82">SUM(E761:H761)</f>
        <v>26.7</v>
      </c>
    </row>
    <row r="762" spans="1:9" s="1" customFormat="1">
      <c r="A762" s="80">
        <v>727</v>
      </c>
      <c r="B762" s="49" t="s">
        <v>502</v>
      </c>
      <c r="C762" s="49" t="s">
        <v>944</v>
      </c>
      <c r="D762" s="46" t="s">
        <v>19</v>
      </c>
      <c r="E762" s="47">
        <v>6.2000000000000011</v>
      </c>
      <c r="F762" s="47">
        <v>3.9000000000000017</v>
      </c>
      <c r="G762" s="47">
        <v>1.9000000000000001</v>
      </c>
      <c r="H762" s="47">
        <v>1.2</v>
      </c>
      <c r="I762" s="48">
        <f t="shared" si="82"/>
        <v>13.200000000000003</v>
      </c>
    </row>
    <row r="763" spans="1:9" s="1" customFormat="1">
      <c r="A763" s="80">
        <v>728</v>
      </c>
      <c r="B763" s="49" t="s">
        <v>503</v>
      </c>
      <c r="C763" s="49" t="s">
        <v>944</v>
      </c>
      <c r="D763" s="46" t="s">
        <v>19</v>
      </c>
      <c r="E763" s="47">
        <v>5.7000000000000011</v>
      </c>
      <c r="F763" s="47">
        <v>3.9000000000000017</v>
      </c>
      <c r="G763" s="47">
        <v>2.4000000000000004</v>
      </c>
      <c r="H763" s="47">
        <v>2.7000000000000006</v>
      </c>
      <c r="I763" s="48">
        <f t="shared" si="82"/>
        <v>14.700000000000005</v>
      </c>
    </row>
    <row r="764" spans="1:9" s="1" customFormat="1">
      <c r="A764" s="80">
        <v>729</v>
      </c>
      <c r="B764" s="49" t="s">
        <v>504</v>
      </c>
      <c r="C764" s="49" t="s">
        <v>944</v>
      </c>
      <c r="D764" s="46" t="s">
        <v>19</v>
      </c>
      <c r="E764" s="47">
        <v>6.2000000000000011</v>
      </c>
      <c r="F764" s="47">
        <v>3.9000000000000017</v>
      </c>
      <c r="G764" s="47">
        <v>2.4000000000000004</v>
      </c>
      <c r="H764" s="47">
        <v>2.7000000000000006</v>
      </c>
      <c r="I764" s="48">
        <f t="shared" si="82"/>
        <v>15.200000000000005</v>
      </c>
    </row>
    <row r="765" spans="1:9" s="1" customFormat="1">
      <c r="A765" s="80">
        <v>730</v>
      </c>
      <c r="B765" s="49" t="s">
        <v>1100</v>
      </c>
      <c r="C765" s="49" t="s">
        <v>944</v>
      </c>
      <c r="D765" s="46">
        <v>4</v>
      </c>
      <c r="E765" s="47">
        <v>7.2</v>
      </c>
      <c r="F765" s="47">
        <v>2.3999999999999995</v>
      </c>
      <c r="G765" s="47">
        <v>1.9000000000000001</v>
      </c>
      <c r="H765" s="47">
        <v>1.2</v>
      </c>
      <c r="I765" s="48">
        <f t="shared" si="82"/>
        <v>12.7</v>
      </c>
    </row>
    <row r="766" spans="1:9" s="1" customFormat="1">
      <c r="A766" s="80">
        <v>731</v>
      </c>
      <c r="B766" s="49" t="s">
        <v>505</v>
      </c>
      <c r="C766" s="49" t="s">
        <v>944</v>
      </c>
      <c r="D766" s="46" t="s">
        <v>19</v>
      </c>
      <c r="E766" s="47">
        <v>6.2000000000000011</v>
      </c>
      <c r="F766" s="47">
        <v>3.9000000000000017</v>
      </c>
      <c r="G766" s="47">
        <v>1.9000000000000001</v>
      </c>
      <c r="H766" s="47">
        <v>1.2</v>
      </c>
      <c r="I766" s="48">
        <f t="shared" si="82"/>
        <v>13.200000000000003</v>
      </c>
    </row>
    <row r="767" spans="1:9" s="1" customFormat="1">
      <c r="A767" s="80">
        <v>732</v>
      </c>
      <c r="B767" s="49" t="s">
        <v>506</v>
      </c>
      <c r="C767" s="49" t="s">
        <v>944</v>
      </c>
      <c r="D767" s="46" t="s">
        <v>19</v>
      </c>
      <c r="E767" s="47">
        <v>5.7000000000000011</v>
      </c>
      <c r="F767" s="47">
        <v>3.9000000000000017</v>
      </c>
      <c r="G767" s="47">
        <v>2.4000000000000004</v>
      </c>
      <c r="H767" s="47">
        <v>2.2000000000000006</v>
      </c>
      <c r="I767" s="48">
        <f t="shared" si="82"/>
        <v>14.200000000000005</v>
      </c>
    </row>
    <row r="768" spans="1:9" s="1" customFormat="1">
      <c r="A768" s="80">
        <v>733</v>
      </c>
      <c r="B768" s="49" t="s">
        <v>507</v>
      </c>
      <c r="C768" s="49" t="s">
        <v>944</v>
      </c>
      <c r="D768" s="46" t="s">
        <v>19</v>
      </c>
      <c r="E768" s="47">
        <v>6.2000000000000011</v>
      </c>
      <c r="F768" s="47">
        <v>3.9000000000000017</v>
      </c>
      <c r="G768" s="47">
        <v>2.4000000000000004</v>
      </c>
      <c r="H768" s="47">
        <v>2.2000000000000006</v>
      </c>
      <c r="I768" s="48">
        <f t="shared" si="82"/>
        <v>14.700000000000005</v>
      </c>
    </row>
    <row r="769" spans="1:9" s="1" customFormat="1">
      <c r="A769" s="80">
        <v>734</v>
      </c>
      <c r="B769" s="49" t="s">
        <v>508</v>
      </c>
      <c r="C769" s="49" t="s">
        <v>944</v>
      </c>
      <c r="D769" s="50" t="s">
        <v>19</v>
      </c>
      <c r="E769" s="47">
        <v>5.2000000000000011</v>
      </c>
      <c r="F769" s="47">
        <v>2.8999999999999995</v>
      </c>
      <c r="G769" s="47">
        <v>2.4000000000000004</v>
      </c>
      <c r="H769" s="47">
        <v>2.2000000000000006</v>
      </c>
      <c r="I769" s="48">
        <f t="shared" si="82"/>
        <v>12.700000000000003</v>
      </c>
    </row>
    <row r="770" spans="1:9" s="1" customFormat="1">
      <c r="A770" s="80">
        <v>735</v>
      </c>
      <c r="B770" s="138" t="s">
        <v>509</v>
      </c>
      <c r="C770" s="49" t="s">
        <v>944</v>
      </c>
      <c r="D770" s="46" t="s">
        <v>19</v>
      </c>
      <c r="E770" s="47">
        <v>5.7000000000000011</v>
      </c>
      <c r="F770" s="47">
        <v>3.9000000000000017</v>
      </c>
      <c r="G770" s="47">
        <v>2.4000000000000004</v>
      </c>
      <c r="H770" s="47">
        <v>2.7000000000000006</v>
      </c>
      <c r="I770" s="48">
        <f t="shared" si="82"/>
        <v>14.700000000000005</v>
      </c>
    </row>
    <row r="771" spans="1:9" s="1" customFormat="1">
      <c r="A771" s="80">
        <v>736</v>
      </c>
      <c r="B771" s="57" t="s">
        <v>510</v>
      </c>
      <c r="C771" s="36" t="s">
        <v>945</v>
      </c>
      <c r="D771" s="46" t="s">
        <v>19</v>
      </c>
      <c r="E771" s="47">
        <v>6.2000000000000011</v>
      </c>
      <c r="F771" s="47">
        <v>3.9000000000000017</v>
      </c>
      <c r="G771" s="47">
        <v>1.9000000000000001</v>
      </c>
      <c r="H771" s="47">
        <v>1.2</v>
      </c>
      <c r="I771" s="48">
        <f t="shared" si="82"/>
        <v>13.200000000000003</v>
      </c>
    </row>
    <row r="772" spans="1:9" s="1" customFormat="1" ht="15.75">
      <c r="A772" s="80">
        <v>737</v>
      </c>
      <c r="B772" s="146" t="s">
        <v>740</v>
      </c>
      <c r="C772" s="49" t="s">
        <v>944</v>
      </c>
      <c r="D772" s="46" t="s">
        <v>19</v>
      </c>
      <c r="E772" s="47">
        <v>5.7000000000000011</v>
      </c>
      <c r="F772" s="47">
        <v>3.9000000000000017</v>
      </c>
      <c r="G772" s="47">
        <v>2.4000000000000004</v>
      </c>
      <c r="H772" s="47">
        <v>1.4</v>
      </c>
      <c r="I772" s="48">
        <f>SUM(E772:H772)</f>
        <v>13.400000000000004</v>
      </c>
    </row>
    <row r="773" spans="1:9" s="1" customFormat="1" ht="15.75">
      <c r="A773" s="80">
        <v>738</v>
      </c>
      <c r="B773" s="58" t="s">
        <v>741</v>
      </c>
      <c r="C773" s="49" t="s">
        <v>944</v>
      </c>
      <c r="D773" s="46" t="s">
        <v>19</v>
      </c>
      <c r="E773" s="47">
        <v>6.2000000000000011</v>
      </c>
      <c r="F773" s="47">
        <v>3.9000000000000017</v>
      </c>
      <c r="G773" s="47">
        <v>2.4000000000000004</v>
      </c>
      <c r="H773" s="47">
        <v>1.4</v>
      </c>
      <c r="I773" s="48">
        <f>SUM(E773:H773)</f>
        <v>13.900000000000004</v>
      </c>
    </row>
    <row r="774" spans="1:9" s="1" customFormat="1">
      <c r="A774" s="80">
        <v>739</v>
      </c>
      <c r="B774" s="147" t="s">
        <v>786</v>
      </c>
      <c r="C774" s="49" t="s">
        <v>944</v>
      </c>
      <c r="D774" s="46" t="s">
        <v>19</v>
      </c>
      <c r="E774" s="47">
        <v>6.2000000000000011</v>
      </c>
      <c r="F774" s="47">
        <v>3.9000000000000017</v>
      </c>
      <c r="G774" s="47">
        <v>1.9000000000000001</v>
      </c>
      <c r="H774" s="47">
        <v>1.2</v>
      </c>
      <c r="I774" s="48">
        <f t="shared" ref="I774:I775" si="83">SUM(E774:H774)</f>
        <v>13.200000000000003</v>
      </c>
    </row>
    <row r="775" spans="1:9" s="1" customFormat="1">
      <c r="A775" s="80">
        <v>740</v>
      </c>
      <c r="B775" s="37" t="s">
        <v>787</v>
      </c>
      <c r="C775" s="36" t="s">
        <v>873</v>
      </c>
      <c r="D775" s="46" t="s">
        <v>19</v>
      </c>
      <c r="E775" s="47">
        <v>5.7000000000000011</v>
      </c>
      <c r="F775" s="47">
        <v>3.9000000000000017</v>
      </c>
      <c r="G775" s="47">
        <v>2.4000000000000004</v>
      </c>
      <c r="H775" s="47">
        <v>1.4</v>
      </c>
      <c r="I775" s="48">
        <f t="shared" si="83"/>
        <v>13.400000000000004</v>
      </c>
    </row>
    <row r="776" spans="1:9">
      <c r="A776" s="80"/>
      <c r="B776" s="68"/>
      <c r="C776" s="60" t="s">
        <v>73</v>
      </c>
      <c r="D776" s="61">
        <f t="shared" ref="D776:I776" si="84">SUM(D761:D775)</f>
        <v>16</v>
      </c>
      <c r="E776" s="61">
        <f t="shared" si="84"/>
        <v>99.500000000000028</v>
      </c>
      <c r="F776" s="61">
        <f t="shared" si="84"/>
        <v>58.5</v>
      </c>
      <c r="G776" s="61">
        <f t="shared" si="84"/>
        <v>33.999999999999993</v>
      </c>
      <c r="H776" s="61">
        <f t="shared" si="84"/>
        <v>27.099999999999994</v>
      </c>
      <c r="I776" s="61">
        <f t="shared" si="84"/>
        <v>219.10000000000005</v>
      </c>
    </row>
    <row r="777" spans="1:9" ht="33" customHeight="1">
      <c r="A777" s="150" t="s">
        <v>511</v>
      </c>
      <c r="B777" s="150"/>
      <c r="C777" s="150"/>
      <c r="D777" s="150"/>
      <c r="E777" s="150"/>
      <c r="F777" s="150"/>
      <c r="G777" s="150"/>
      <c r="H777" s="150"/>
      <c r="I777" s="150"/>
    </row>
    <row r="778" spans="1:9" s="1" customFormat="1">
      <c r="A778" s="80">
        <v>741</v>
      </c>
      <c r="B778" s="49" t="s">
        <v>512</v>
      </c>
      <c r="C778" s="36" t="s">
        <v>874</v>
      </c>
      <c r="D778" s="46">
        <v>5</v>
      </c>
      <c r="E778" s="47">
        <v>7.7</v>
      </c>
      <c r="F778" s="47">
        <v>2.8999999999999995</v>
      </c>
      <c r="G778" s="47">
        <v>3.4000000000000004</v>
      </c>
      <c r="H778" s="47">
        <v>2.2000000000000006</v>
      </c>
      <c r="I778" s="48">
        <f t="shared" ref="I778:I797" si="85">SUM(E778:H778)</f>
        <v>16.2</v>
      </c>
    </row>
    <row r="779" spans="1:9" s="1" customFormat="1">
      <c r="A779" s="80">
        <v>742</v>
      </c>
      <c r="B779" s="49" t="s">
        <v>513</v>
      </c>
      <c r="C779" s="36" t="s">
        <v>967</v>
      </c>
      <c r="D779" s="46">
        <v>10</v>
      </c>
      <c r="E779" s="47">
        <v>12.7</v>
      </c>
      <c r="F779" s="47">
        <v>5.4000000000000021</v>
      </c>
      <c r="G779" s="47">
        <v>3.9000000000000004</v>
      </c>
      <c r="H779" s="47">
        <v>2.7000000000000006</v>
      </c>
      <c r="I779" s="48">
        <f t="shared" si="85"/>
        <v>24.7</v>
      </c>
    </row>
    <row r="780" spans="1:9" s="1" customFormat="1">
      <c r="A780" s="80">
        <v>743</v>
      </c>
      <c r="B780" s="49" t="s">
        <v>514</v>
      </c>
      <c r="C780" s="49" t="s">
        <v>946</v>
      </c>
      <c r="D780" s="46">
        <v>10</v>
      </c>
      <c r="E780" s="47">
        <v>10.7</v>
      </c>
      <c r="F780" s="47">
        <v>5.4000000000000021</v>
      </c>
      <c r="G780" s="47">
        <v>3.9000000000000004</v>
      </c>
      <c r="H780" s="47">
        <v>2.7000000000000006</v>
      </c>
      <c r="I780" s="48">
        <f t="shared" si="85"/>
        <v>22.7</v>
      </c>
    </row>
    <row r="781" spans="1:9" s="1" customFormat="1">
      <c r="A781" s="80">
        <v>744</v>
      </c>
      <c r="B781" s="49" t="s">
        <v>515</v>
      </c>
      <c r="C781" s="49" t="s">
        <v>946</v>
      </c>
      <c r="D781" s="46" t="s">
        <v>19</v>
      </c>
      <c r="E781" s="47">
        <v>4.7000000000000011</v>
      </c>
      <c r="F781" s="47">
        <v>2.8999999999999995</v>
      </c>
      <c r="G781" s="47">
        <v>3.4000000000000004</v>
      </c>
      <c r="H781" s="47">
        <v>2.7000000000000006</v>
      </c>
      <c r="I781" s="48">
        <f t="shared" si="85"/>
        <v>13.700000000000001</v>
      </c>
    </row>
    <row r="782" spans="1:9" s="1" customFormat="1">
      <c r="A782" s="80">
        <v>745</v>
      </c>
      <c r="B782" s="49" t="s">
        <v>516</v>
      </c>
      <c r="C782" s="36" t="s">
        <v>875</v>
      </c>
      <c r="D782" s="46">
        <v>10</v>
      </c>
      <c r="E782" s="47">
        <v>9.6999999999999993</v>
      </c>
      <c r="F782" s="47">
        <v>6.9000000000000021</v>
      </c>
      <c r="G782" s="47">
        <v>6.8999999999999995</v>
      </c>
      <c r="H782" s="47">
        <v>2.7000000000000006</v>
      </c>
      <c r="I782" s="48">
        <f t="shared" si="85"/>
        <v>26.2</v>
      </c>
    </row>
    <row r="783" spans="1:9" s="1" customFormat="1">
      <c r="A783" s="80">
        <v>746</v>
      </c>
      <c r="B783" s="49" t="s">
        <v>517</v>
      </c>
      <c r="C783" s="49" t="s">
        <v>946</v>
      </c>
      <c r="D783" s="46" t="s">
        <v>19</v>
      </c>
      <c r="E783" s="47">
        <v>3.7000000000000006</v>
      </c>
      <c r="F783" s="47">
        <v>3.9000000000000017</v>
      </c>
      <c r="G783" s="47">
        <v>2.9000000000000004</v>
      </c>
      <c r="H783" s="47">
        <v>2.7000000000000006</v>
      </c>
      <c r="I783" s="48">
        <f t="shared" si="85"/>
        <v>13.200000000000005</v>
      </c>
    </row>
    <row r="784" spans="1:9" s="1" customFormat="1">
      <c r="A784" s="80">
        <v>747</v>
      </c>
      <c r="B784" s="49" t="s">
        <v>1155</v>
      </c>
      <c r="C784" s="49" t="s">
        <v>946</v>
      </c>
      <c r="D784" s="46">
        <v>4</v>
      </c>
      <c r="E784" s="47">
        <v>6.2</v>
      </c>
      <c r="F784" s="47">
        <v>1.8999999999999995</v>
      </c>
      <c r="G784" s="47">
        <v>1.9000000000000001</v>
      </c>
      <c r="H784" s="47">
        <v>2.2000000000000006</v>
      </c>
      <c r="I784" s="48">
        <f t="shared" si="85"/>
        <v>12.200000000000001</v>
      </c>
    </row>
    <row r="785" spans="1:9" s="1" customFormat="1">
      <c r="A785" s="80">
        <v>748</v>
      </c>
      <c r="B785" s="49" t="s">
        <v>519</v>
      </c>
      <c r="C785" s="49" t="s">
        <v>946</v>
      </c>
      <c r="D785" s="46">
        <v>10</v>
      </c>
      <c r="E785" s="47">
        <v>11.7</v>
      </c>
      <c r="F785" s="47">
        <v>10.400000000000002</v>
      </c>
      <c r="G785" s="47">
        <v>7.8999999999999986</v>
      </c>
      <c r="H785" s="47">
        <v>2.7000000000000006</v>
      </c>
      <c r="I785" s="48">
        <f t="shared" si="85"/>
        <v>32.700000000000003</v>
      </c>
    </row>
    <row r="786" spans="1:9" s="1" customFormat="1">
      <c r="A786" s="80">
        <v>749</v>
      </c>
      <c r="B786" s="49" t="s">
        <v>1222</v>
      </c>
      <c r="C786" s="49" t="s">
        <v>946</v>
      </c>
      <c r="D786" s="46">
        <v>20</v>
      </c>
      <c r="E786" s="47">
        <v>12.2</v>
      </c>
      <c r="F786" s="47">
        <v>9.4000000000000021</v>
      </c>
      <c r="G786" s="47">
        <v>9.3999999999999986</v>
      </c>
      <c r="H786" s="47">
        <v>3.2000000000000006</v>
      </c>
      <c r="I786" s="48">
        <f t="shared" si="85"/>
        <v>34.200000000000003</v>
      </c>
    </row>
    <row r="787" spans="1:9" s="1" customFormat="1">
      <c r="A787" s="80">
        <v>750</v>
      </c>
      <c r="B787" s="49" t="s">
        <v>444</v>
      </c>
      <c r="C787" s="36" t="s">
        <v>968</v>
      </c>
      <c r="D787" s="46">
        <v>10</v>
      </c>
      <c r="E787" s="47">
        <v>13.2</v>
      </c>
      <c r="F787" s="47">
        <v>5.4000000000000021</v>
      </c>
      <c r="G787" s="47">
        <v>3.9000000000000004</v>
      </c>
      <c r="H787" s="47">
        <v>2.2000000000000006</v>
      </c>
      <c r="I787" s="48">
        <f t="shared" si="85"/>
        <v>24.7</v>
      </c>
    </row>
    <row r="788" spans="1:9" s="1" customFormat="1">
      <c r="A788" s="80">
        <v>751</v>
      </c>
      <c r="B788" s="49" t="s">
        <v>1066</v>
      </c>
      <c r="C788" s="49" t="s">
        <v>946</v>
      </c>
      <c r="D788" s="46">
        <v>10</v>
      </c>
      <c r="E788" s="47">
        <v>11.2</v>
      </c>
      <c r="F788" s="47">
        <v>10.400000000000002</v>
      </c>
      <c r="G788" s="47">
        <v>7.8999999999999986</v>
      </c>
      <c r="H788" s="47">
        <v>3.7000000000000006</v>
      </c>
      <c r="I788" s="48">
        <f t="shared" si="85"/>
        <v>33.200000000000003</v>
      </c>
    </row>
    <row r="789" spans="1:9" s="1" customFormat="1">
      <c r="A789" s="80">
        <v>752</v>
      </c>
      <c r="B789" s="49" t="s">
        <v>520</v>
      </c>
      <c r="C789" s="49" t="s">
        <v>946</v>
      </c>
      <c r="D789" s="46">
        <v>8</v>
      </c>
      <c r="E789" s="47">
        <v>9.6999999999999993</v>
      </c>
      <c r="F789" s="47">
        <v>5.9000000000000021</v>
      </c>
      <c r="G789" s="47">
        <v>3.9000000000000004</v>
      </c>
      <c r="H789" s="47">
        <v>2.2000000000000006</v>
      </c>
      <c r="I789" s="48">
        <f t="shared" si="85"/>
        <v>21.7</v>
      </c>
    </row>
    <row r="790" spans="1:9" s="1" customFormat="1">
      <c r="A790" s="80">
        <v>753</v>
      </c>
      <c r="B790" s="49" t="s">
        <v>521</v>
      </c>
      <c r="C790" s="36" t="s">
        <v>876</v>
      </c>
      <c r="D790" s="46" t="s">
        <v>19</v>
      </c>
      <c r="E790" s="47">
        <v>6.2000000000000011</v>
      </c>
      <c r="F790" s="47">
        <v>3.9000000000000017</v>
      </c>
      <c r="G790" s="47">
        <v>1.9000000000000001</v>
      </c>
      <c r="H790" s="47">
        <v>1.2</v>
      </c>
      <c r="I790" s="48">
        <f>SUM(E790:H790)</f>
        <v>13.200000000000003</v>
      </c>
    </row>
    <row r="791" spans="1:9" s="1" customFormat="1">
      <c r="A791" s="80">
        <v>754</v>
      </c>
      <c r="B791" s="49" t="s">
        <v>522</v>
      </c>
      <c r="C791" s="36" t="s">
        <v>877</v>
      </c>
      <c r="D791" s="46" t="s">
        <v>19</v>
      </c>
      <c r="E791" s="47">
        <v>5.2000000000000011</v>
      </c>
      <c r="F791" s="47">
        <v>4.4000000000000021</v>
      </c>
      <c r="G791" s="47">
        <v>2.4000000000000004</v>
      </c>
      <c r="H791" s="47">
        <v>2.7000000000000006</v>
      </c>
      <c r="I791" s="48">
        <f>SUM(E791:H791)</f>
        <v>14.700000000000005</v>
      </c>
    </row>
    <row r="792" spans="1:9" s="1" customFormat="1">
      <c r="A792" s="80">
        <v>755</v>
      </c>
      <c r="B792" s="49" t="s">
        <v>878</v>
      </c>
      <c r="C792" s="49" t="s">
        <v>946</v>
      </c>
      <c r="D792" s="46" t="s">
        <v>19</v>
      </c>
      <c r="E792" s="47">
        <v>6.2000000000000011</v>
      </c>
      <c r="F792" s="47">
        <v>3.9000000000000017</v>
      </c>
      <c r="G792" s="47">
        <v>2.4000000000000004</v>
      </c>
      <c r="H792" s="47">
        <v>2.7000000000000006</v>
      </c>
      <c r="I792" s="48">
        <f>SUM(E792:H792)</f>
        <v>15.200000000000005</v>
      </c>
    </row>
    <row r="793" spans="1:9" s="1" customFormat="1">
      <c r="A793" s="80">
        <v>756</v>
      </c>
      <c r="B793" s="49" t="s">
        <v>523</v>
      </c>
      <c r="C793" s="49" t="s">
        <v>946</v>
      </c>
      <c r="D793" s="46">
        <v>10</v>
      </c>
      <c r="E793" s="47">
        <v>11.2</v>
      </c>
      <c r="F793" s="47">
        <v>2.8999999999999995</v>
      </c>
      <c r="G793" s="47">
        <v>5.8999999999999995</v>
      </c>
      <c r="H793" s="47">
        <v>2.2000000000000006</v>
      </c>
      <c r="I793" s="48">
        <f t="shared" si="85"/>
        <v>22.199999999999996</v>
      </c>
    </row>
    <row r="794" spans="1:9" s="1" customFormat="1">
      <c r="A794" s="80">
        <v>757</v>
      </c>
      <c r="B794" s="136" t="s">
        <v>524</v>
      </c>
      <c r="C794" s="49" t="s">
        <v>946</v>
      </c>
      <c r="D794" s="46" t="s">
        <v>19</v>
      </c>
      <c r="E794" s="47">
        <v>5.2000000000000011</v>
      </c>
      <c r="F794" s="47">
        <v>1.8999999999999995</v>
      </c>
      <c r="G794" s="47">
        <v>1.9000000000000001</v>
      </c>
      <c r="H794" s="47">
        <v>1.2</v>
      </c>
      <c r="I794" s="48">
        <f t="shared" si="85"/>
        <v>10.199999999999999</v>
      </c>
    </row>
    <row r="795" spans="1:9" s="6" customFormat="1">
      <c r="A795" s="80">
        <v>758</v>
      </c>
      <c r="B795" s="136" t="s">
        <v>525</v>
      </c>
      <c r="C795" s="49" t="s">
        <v>946</v>
      </c>
      <c r="D795" s="46" t="s">
        <v>19</v>
      </c>
      <c r="E795" s="47">
        <v>6.2000000000000011</v>
      </c>
      <c r="F795" s="47">
        <v>3.9000000000000017</v>
      </c>
      <c r="G795" s="47">
        <v>1.9000000000000001</v>
      </c>
      <c r="H795" s="47">
        <v>1.2</v>
      </c>
      <c r="I795" s="48">
        <f t="shared" si="85"/>
        <v>13.200000000000003</v>
      </c>
    </row>
    <row r="796" spans="1:9" s="6" customFormat="1">
      <c r="A796" s="80">
        <v>759</v>
      </c>
      <c r="B796" s="136" t="s">
        <v>526</v>
      </c>
      <c r="C796" s="49" t="s">
        <v>946</v>
      </c>
      <c r="D796" s="46" t="s">
        <v>19</v>
      </c>
      <c r="E796" s="47">
        <v>5.2000000000000011</v>
      </c>
      <c r="F796" s="47">
        <v>3.9000000000000017</v>
      </c>
      <c r="G796" s="47">
        <v>2.4000000000000004</v>
      </c>
      <c r="H796" s="47">
        <v>2.7000000000000006</v>
      </c>
      <c r="I796" s="48">
        <f t="shared" si="85"/>
        <v>14.200000000000005</v>
      </c>
    </row>
    <row r="797" spans="1:9" s="1" customFormat="1">
      <c r="A797" s="80">
        <v>760</v>
      </c>
      <c r="B797" s="49" t="s">
        <v>527</v>
      </c>
      <c r="C797" s="49" t="s">
        <v>946</v>
      </c>
      <c r="D797" s="46" t="s">
        <v>19</v>
      </c>
      <c r="E797" s="47">
        <v>6.2000000000000011</v>
      </c>
      <c r="F797" s="47">
        <v>3.9000000000000017</v>
      </c>
      <c r="G797" s="47">
        <v>2.4000000000000004</v>
      </c>
      <c r="H797" s="47">
        <v>2.7000000000000006</v>
      </c>
      <c r="I797" s="48">
        <f t="shared" si="85"/>
        <v>15.200000000000005</v>
      </c>
    </row>
    <row r="798" spans="1:9">
      <c r="A798" s="80">
        <v>761</v>
      </c>
      <c r="B798" s="137" t="s">
        <v>528</v>
      </c>
      <c r="C798" s="49" t="s">
        <v>946</v>
      </c>
      <c r="D798" s="46" t="s">
        <v>19</v>
      </c>
      <c r="E798" s="47">
        <v>5.2000000000000011</v>
      </c>
      <c r="F798" s="47">
        <v>2.3999999999999995</v>
      </c>
      <c r="G798" s="47">
        <v>1.9000000000000001</v>
      </c>
      <c r="H798" s="47">
        <v>1.2</v>
      </c>
      <c r="I798" s="48">
        <f t="shared" ref="I798:I812" si="86">SUM(E798:H798)</f>
        <v>10.7</v>
      </c>
    </row>
    <row r="799" spans="1:9">
      <c r="A799" s="80">
        <v>762</v>
      </c>
      <c r="B799" s="53" t="s">
        <v>879</v>
      </c>
      <c r="C799" s="49" t="s">
        <v>946</v>
      </c>
      <c r="D799" s="62" t="s">
        <v>19</v>
      </c>
      <c r="E799" s="47">
        <v>6.2000000000000011</v>
      </c>
      <c r="F799" s="47">
        <v>3.9000000000000017</v>
      </c>
      <c r="G799" s="47">
        <v>1.9000000000000001</v>
      </c>
      <c r="H799" s="47">
        <v>1.2</v>
      </c>
      <c r="I799" s="48">
        <f t="shared" si="86"/>
        <v>13.200000000000003</v>
      </c>
    </row>
    <row r="800" spans="1:9">
      <c r="A800" s="80">
        <v>763</v>
      </c>
      <c r="B800" s="39" t="s">
        <v>881</v>
      </c>
      <c r="C800" s="49" t="s">
        <v>946</v>
      </c>
      <c r="D800" s="62" t="s">
        <v>19</v>
      </c>
      <c r="E800" s="47">
        <v>5.7000000000000011</v>
      </c>
      <c r="F800" s="47">
        <v>3.9000000000000017</v>
      </c>
      <c r="G800" s="47">
        <v>2.4000000000000004</v>
      </c>
      <c r="H800" s="47">
        <v>2.7000000000000006</v>
      </c>
      <c r="I800" s="48">
        <f t="shared" si="86"/>
        <v>14.700000000000005</v>
      </c>
    </row>
    <row r="801" spans="1:9">
      <c r="A801" s="80">
        <v>764</v>
      </c>
      <c r="B801" s="137" t="s">
        <v>529</v>
      </c>
      <c r="C801" s="49" t="s">
        <v>946</v>
      </c>
      <c r="D801" s="62" t="s">
        <v>19</v>
      </c>
      <c r="E801" s="47">
        <v>6.2000000000000011</v>
      </c>
      <c r="F801" s="47">
        <v>3.9000000000000017</v>
      </c>
      <c r="G801" s="47">
        <v>2.4000000000000004</v>
      </c>
      <c r="H801" s="47">
        <v>2.7000000000000006</v>
      </c>
      <c r="I801" s="48">
        <f t="shared" si="86"/>
        <v>15.200000000000005</v>
      </c>
    </row>
    <row r="802" spans="1:9">
      <c r="A802" s="80">
        <v>765</v>
      </c>
      <c r="B802" s="39" t="s">
        <v>530</v>
      </c>
      <c r="C802" s="49" t="s">
        <v>946</v>
      </c>
      <c r="D802" s="62">
        <v>8</v>
      </c>
      <c r="E802" s="47">
        <v>12.2</v>
      </c>
      <c r="F802" s="47">
        <v>2.8999999999999995</v>
      </c>
      <c r="G802" s="47">
        <v>2.9000000000000004</v>
      </c>
      <c r="H802" s="47">
        <v>2.2000000000000006</v>
      </c>
      <c r="I802" s="48">
        <f t="shared" si="86"/>
        <v>20.2</v>
      </c>
    </row>
    <row r="803" spans="1:9">
      <c r="A803" s="80">
        <v>766</v>
      </c>
      <c r="B803" s="39" t="s">
        <v>531</v>
      </c>
      <c r="C803" s="49" t="s">
        <v>946</v>
      </c>
      <c r="D803" s="62" t="s">
        <v>19</v>
      </c>
      <c r="E803" s="47">
        <v>4.7000000000000011</v>
      </c>
      <c r="F803" s="47">
        <v>3.9000000000000017</v>
      </c>
      <c r="G803" s="47">
        <v>2.9000000000000004</v>
      </c>
      <c r="H803" s="47">
        <v>2.7000000000000006</v>
      </c>
      <c r="I803" s="48">
        <f t="shared" si="86"/>
        <v>14.200000000000005</v>
      </c>
    </row>
    <row r="804" spans="1:9">
      <c r="A804" s="80">
        <v>767</v>
      </c>
      <c r="B804" s="137" t="s">
        <v>532</v>
      </c>
      <c r="C804" s="49" t="s">
        <v>946</v>
      </c>
      <c r="D804" s="62">
        <v>10</v>
      </c>
      <c r="E804" s="51">
        <v>12.2</v>
      </c>
      <c r="F804" s="51">
        <v>7.9000000000000021</v>
      </c>
      <c r="G804" s="51">
        <v>4.8999999999999995</v>
      </c>
      <c r="H804" s="52">
        <v>2.2000000000000006</v>
      </c>
      <c r="I804" s="48">
        <f t="shared" si="86"/>
        <v>27.2</v>
      </c>
    </row>
    <row r="805" spans="1:9">
      <c r="A805" s="80">
        <v>768</v>
      </c>
      <c r="B805" s="137" t="s">
        <v>533</v>
      </c>
      <c r="C805" s="49" t="s">
        <v>946</v>
      </c>
      <c r="D805" s="62" t="s">
        <v>19</v>
      </c>
      <c r="E805" s="47">
        <v>4.7000000000000011</v>
      </c>
      <c r="F805" s="47">
        <v>3.9000000000000017</v>
      </c>
      <c r="G805" s="47">
        <v>2.9000000000000004</v>
      </c>
      <c r="H805" s="47">
        <v>2.7000000000000006</v>
      </c>
      <c r="I805" s="48">
        <f t="shared" si="86"/>
        <v>14.200000000000005</v>
      </c>
    </row>
    <row r="806" spans="1:9">
      <c r="A806" s="80">
        <v>769</v>
      </c>
      <c r="B806" s="39" t="s">
        <v>534</v>
      </c>
      <c r="C806" s="49" t="s">
        <v>946</v>
      </c>
      <c r="D806" s="62" t="s">
        <v>19</v>
      </c>
      <c r="E806" s="47">
        <v>5.2000000000000011</v>
      </c>
      <c r="F806" s="47">
        <v>2.3999999999999995</v>
      </c>
      <c r="G806" s="47">
        <v>1.9000000000000001</v>
      </c>
      <c r="H806" s="47">
        <v>1.2</v>
      </c>
      <c r="I806" s="48">
        <f t="shared" si="86"/>
        <v>10.7</v>
      </c>
    </row>
    <row r="807" spans="1:9">
      <c r="A807" s="80">
        <v>770</v>
      </c>
      <c r="B807" s="137" t="s">
        <v>882</v>
      </c>
      <c r="C807" s="49" t="s">
        <v>946</v>
      </c>
      <c r="D807" s="62" t="s">
        <v>19</v>
      </c>
      <c r="E807" s="47">
        <v>6.2000000000000011</v>
      </c>
      <c r="F807" s="47">
        <v>3.9000000000000017</v>
      </c>
      <c r="G807" s="47">
        <v>1.9000000000000001</v>
      </c>
      <c r="H807" s="47">
        <v>1.2</v>
      </c>
      <c r="I807" s="48">
        <f t="shared" si="86"/>
        <v>13.200000000000003</v>
      </c>
    </row>
    <row r="808" spans="1:9" s="1" customFormat="1">
      <c r="A808" s="80">
        <v>771</v>
      </c>
      <c r="B808" s="54" t="s">
        <v>535</v>
      </c>
      <c r="C808" s="49" t="s">
        <v>946</v>
      </c>
      <c r="D808" s="62" t="s">
        <v>19</v>
      </c>
      <c r="E808" s="47">
        <v>5.2000000000000011</v>
      </c>
      <c r="F808" s="47">
        <v>2.3999999999999995</v>
      </c>
      <c r="G808" s="47">
        <v>1.9000000000000001</v>
      </c>
      <c r="H808" s="47">
        <v>1.2</v>
      </c>
      <c r="I808" s="48">
        <f t="shared" si="86"/>
        <v>10.7</v>
      </c>
    </row>
    <row r="809" spans="1:9" s="1" customFormat="1">
      <c r="A809" s="80">
        <v>772</v>
      </c>
      <c r="B809" s="137" t="s">
        <v>536</v>
      </c>
      <c r="C809" s="49" t="s">
        <v>946</v>
      </c>
      <c r="D809" s="62" t="s">
        <v>19</v>
      </c>
      <c r="E809" s="47">
        <v>6.2000000000000011</v>
      </c>
      <c r="F809" s="47">
        <v>3.9000000000000017</v>
      </c>
      <c r="G809" s="47">
        <v>1.9000000000000001</v>
      </c>
      <c r="H809" s="47">
        <v>1.2</v>
      </c>
      <c r="I809" s="48">
        <f t="shared" si="86"/>
        <v>13.200000000000003</v>
      </c>
    </row>
    <row r="810" spans="1:9" s="1" customFormat="1">
      <c r="A810" s="80">
        <v>773</v>
      </c>
      <c r="B810" s="57" t="s">
        <v>270</v>
      </c>
      <c r="C810" s="36" t="s">
        <v>947</v>
      </c>
      <c r="D810" s="62" t="s">
        <v>19</v>
      </c>
      <c r="E810" s="47">
        <v>4.7000000000000011</v>
      </c>
      <c r="F810" s="47">
        <v>3.9000000000000017</v>
      </c>
      <c r="G810" s="47">
        <v>2.9000000000000004</v>
      </c>
      <c r="H810" s="47">
        <v>2.7000000000000006</v>
      </c>
      <c r="I810" s="48">
        <f t="shared" si="86"/>
        <v>14.200000000000005</v>
      </c>
    </row>
    <row r="811" spans="1:9" s="1" customFormat="1">
      <c r="A811" s="80">
        <v>774</v>
      </c>
      <c r="B811" s="39" t="s">
        <v>880</v>
      </c>
      <c r="C811" s="49" t="s">
        <v>946</v>
      </c>
      <c r="D811" s="62" t="s">
        <v>19</v>
      </c>
      <c r="E811" s="47">
        <v>5.7000000000000011</v>
      </c>
      <c r="F811" s="47">
        <v>3.9000000000000017</v>
      </c>
      <c r="G811" s="47">
        <v>2.4000000000000004</v>
      </c>
      <c r="H811" s="47">
        <v>2.7000000000000006</v>
      </c>
      <c r="I811" s="48">
        <f t="shared" si="86"/>
        <v>14.700000000000005</v>
      </c>
    </row>
    <row r="812" spans="1:9" s="1" customFormat="1">
      <c r="A812" s="80">
        <v>775</v>
      </c>
      <c r="B812" s="57" t="s">
        <v>537</v>
      </c>
      <c r="C812" s="49" t="s">
        <v>946</v>
      </c>
      <c r="D812" s="62">
        <v>4</v>
      </c>
      <c r="E812" s="47">
        <v>7.7</v>
      </c>
      <c r="F812" s="47">
        <v>2.8999999999999995</v>
      </c>
      <c r="G812" s="47">
        <v>3.4000000000000004</v>
      </c>
      <c r="H812" s="47">
        <v>2.2000000000000006</v>
      </c>
      <c r="I812" s="48">
        <f t="shared" si="86"/>
        <v>16.2</v>
      </c>
    </row>
    <row r="813" spans="1:9" s="1" customFormat="1" ht="15.75">
      <c r="A813" s="80">
        <v>776</v>
      </c>
      <c r="B813" s="58" t="s">
        <v>742</v>
      </c>
      <c r="C813" s="49" t="s">
        <v>946</v>
      </c>
      <c r="D813" s="62" t="s">
        <v>19</v>
      </c>
      <c r="E813" s="47">
        <v>6.2000000000000011</v>
      </c>
      <c r="F813" s="47">
        <v>3.9000000000000017</v>
      </c>
      <c r="G813" s="47">
        <v>1.9000000000000001</v>
      </c>
      <c r="H813" s="47">
        <v>1.2</v>
      </c>
      <c r="I813" s="48">
        <f>SUM(E813:H813)</f>
        <v>13.200000000000003</v>
      </c>
    </row>
    <row r="814" spans="1:9" s="1" customFormat="1" ht="15.75">
      <c r="A814" s="80">
        <v>777</v>
      </c>
      <c r="B814" s="58" t="s">
        <v>743</v>
      </c>
      <c r="C814" s="49" t="s">
        <v>946</v>
      </c>
      <c r="D814" s="62" t="s">
        <v>19</v>
      </c>
      <c r="E814" s="47">
        <v>5.2000000000000011</v>
      </c>
      <c r="F814" s="47">
        <v>2.3999999999999995</v>
      </c>
      <c r="G814" s="47">
        <v>1.9000000000000001</v>
      </c>
      <c r="H814" s="47">
        <v>1.2</v>
      </c>
      <c r="I814" s="48">
        <f>SUM(E814:H814)</f>
        <v>10.7</v>
      </c>
    </row>
    <row r="815" spans="1:9" s="1" customFormat="1" ht="15.75">
      <c r="A815" s="80">
        <v>778</v>
      </c>
      <c r="B815" s="148" t="s">
        <v>1070</v>
      </c>
      <c r="C815" s="49" t="s">
        <v>946</v>
      </c>
      <c r="D815" s="62" t="s">
        <v>19</v>
      </c>
      <c r="E815" s="47">
        <v>4.7000000000000011</v>
      </c>
      <c r="F815" s="47">
        <v>3.9000000000000017</v>
      </c>
      <c r="G815" s="47">
        <v>2.9000000000000004</v>
      </c>
      <c r="H815" s="47">
        <v>3.9000000000000008</v>
      </c>
      <c r="I815" s="48">
        <f t="shared" ref="I815:I819" si="87">SUM(E815:H815)</f>
        <v>15.400000000000004</v>
      </c>
    </row>
    <row r="816" spans="1:9" s="1" customFormat="1">
      <c r="A816" s="80">
        <v>779</v>
      </c>
      <c r="B816" s="139" t="s">
        <v>1113</v>
      </c>
      <c r="C816" s="49" t="s">
        <v>946</v>
      </c>
      <c r="D816" s="62" t="s">
        <v>19</v>
      </c>
      <c r="E816" s="47">
        <v>5.7000000000000011</v>
      </c>
      <c r="F816" s="47">
        <v>3.9000000000000017</v>
      </c>
      <c r="G816" s="47">
        <v>2.4000000000000004</v>
      </c>
      <c r="H816" s="47">
        <v>2.7000000000000006</v>
      </c>
      <c r="I816" s="48">
        <f t="shared" si="87"/>
        <v>14.700000000000005</v>
      </c>
    </row>
    <row r="817" spans="1:9" s="1" customFormat="1">
      <c r="A817" s="80">
        <v>780</v>
      </c>
      <c r="B817" s="36" t="s">
        <v>1114</v>
      </c>
      <c r="C817" s="49" t="s">
        <v>946</v>
      </c>
      <c r="D817" s="62">
        <v>2</v>
      </c>
      <c r="E817" s="47">
        <v>7.7</v>
      </c>
      <c r="F817" s="47">
        <v>3.9000000000000008</v>
      </c>
      <c r="G817" s="47">
        <v>2.4000000000000004</v>
      </c>
      <c r="H817" s="47">
        <v>2.7000000000000006</v>
      </c>
      <c r="I817" s="48">
        <f t="shared" si="87"/>
        <v>16.700000000000003</v>
      </c>
    </row>
    <row r="818" spans="1:9" s="1" customFormat="1">
      <c r="A818" s="80">
        <v>781</v>
      </c>
      <c r="B818" s="123" t="s">
        <v>1184</v>
      </c>
      <c r="C818" s="49" t="s">
        <v>946</v>
      </c>
      <c r="D818" s="62" t="s">
        <v>19</v>
      </c>
      <c r="E818" s="47">
        <v>4.7000000000000011</v>
      </c>
      <c r="F818" s="47">
        <v>3.9000000000000017</v>
      </c>
      <c r="G818" s="47">
        <v>2.9000000000000004</v>
      </c>
      <c r="H818" s="47">
        <v>2.7000000000000006</v>
      </c>
      <c r="I818" s="48">
        <f t="shared" si="87"/>
        <v>14.200000000000005</v>
      </c>
    </row>
    <row r="819" spans="1:9" s="1" customFormat="1">
      <c r="A819" s="80">
        <v>782</v>
      </c>
      <c r="B819" s="125" t="s">
        <v>574</v>
      </c>
      <c r="C819" s="49" t="s">
        <v>946</v>
      </c>
      <c r="D819" s="62">
        <v>11</v>
      </c>
      <c r="E819" s="51">
        <v>13.2</v>
      </c>
      <c r="F819" s="51">
        <v>4.9000000000000004</v>
      </c>
      <c r="G819" s="51">
        <v>3.9000000000000004</v>
      </c>
      <c r="H819" s="52">
        <v>2.2000000000000006</v>
      </c>
      <c r="I819" s="48">
        <f t="shared" si="87"/>
        <v>24.2</v>
      </c>
    </row>
    <row r="820" spans="1:9" s="1" customFormat="1">
      <c r="A820" s="80">
        <v>783</v>
      </c>
      <c r="B820" s="127" t="s">
        <v>1223</v>
      </c>
      <c r="C820" s="127" t="s">
        <v>511</v>
      </c>
      <c r="D820" s="62">
        <v>1</v>
      </c>
      <c r="E820" s="47">
        <v>6.2000000000000011</v>
      </c>
      <c r="F820" s="47">
        <v>3.9000000000000017</v>
      </c>
      <c r="G820" s="47">
        <v>1.9000000000000001</v>
      </c>
      <c r="H820" s="47">
        <v>1.2</v>
      </c>
      <c r="I820" s="48">
        <f>SUM(E820:H820)</f>
        <v>13.200000000000003</v>
      </c>
    </row>
    <row r="821" spans="1:9" s="1" customFormat="1">
      <c r="A821" s="80">
        <v>784</v>
      </c>
      <c r="B821" s="127" t="s">
        <v>1224</v>
      </c>
      <c r="C821" s="127" t="s">
        <v>1225</v>
      </c>
      <c r="D821" s="62" t="s">
        <v>19</v>
      </c>
      <c r="E821" s="47">
        <v>5.2000000000000011</v>
      </c>
      <c r="F821" s="47">
        <v>2.3999999999999995</v>
      </c>
      <c r="G821" s="47">
        <v>1.9000000000000001</v>
      </c>
      <c r="H821" s="47">
        <v>1.2</v>
      </c>
      <c r="I821" s="48">
        <f>SUM(E821:H821)</f>
        <v>10.7</v>
      </c>
    </row>
    <row r="822" spans="1:9" s="1" customFormat="1">
      <c r="A822" s="80">
        <v>785</v>
      </c>
      <c r="B822" s="127" t="s">
        <v>1226</v>
      </c>
      <c r="C822" s="128" t="s">
        <v>511</v>
      </c>
      <c r="D822" s="62" t="s">
        <v>19</v>
      </c>
      <c r="E822" s="47">
        <v>4.7000000000000011</v>
      </c>
      <c r="F822" s="47">
        <v>3.9000000000000017</v>
      </c>
      <c r="G822" s="47">
        <v>2.9000000000000004</v>
      </c>
      <c r="H822" s="47">
        <v>2.7000000000000006</v>
      </c>
      <c r="I822" s="48">
        <f t="shared" ref="I822:I824" si="88">SUM(E822:H822)</f>
        <v>14.200000000000005</v>
      </c>
    </row>
    <row r="823" spans="1:9" s="1" customFormat="1">
      <c r="A823" s="80">
        <v>786</v>
      </c>
      <c r="B823" s="127" t="s">
        <v>1244</v>
      </c>
      <c r="C823" s="128" t="s">
        <v>511</v>
      </c>
      <c r="D823" s="62" t="s">
        <v>19</v>
      </c>
      <c r="E823" s="47">
        <v>5.2000000000000011</v>
      </c>
      <c r="F823" s="47">
        <v>2.3999999999999995</v>
      </c>
      <c r="G823" s="47">
        <v>1.9000000000000001</v>
      </c>
      <c r="H823" s="47">
        <v>1.2</v>
      </c>
      <c r="I823" s="48">
        <f t="shared" si="88"/>
        <v>10.7</v>
      </c>
    </row>
    <row r="824" spans="1:9" s="1" customFormat="1">
      <c r="A824" s="80">
        <v>787</v>
      </c>
      <c r="B824" s="127" t="s">
        <v>1245</v>
      </c>
      <c r="C824" s="128" t="s">
        <v>511</v>
      </c>
      <c r="D824" s="62" t="s">
        <v>19</v>
      </c>
      <c r="E824" s="47">
        <v>6.2000000000000011</v>
      </c>
      <c r="F824" s="47">
        <v>3.9000000000000017</v>
      </c>
      <c r="G824" s="47">
        <v>1.9000000000000001</v>
      </c>
      <c r="H824" s="47">
        <v>1.2</v>
      </c>
      <c r="I824" s="48">
        <f t="shared" si="88"/>
        <v>13.200000000000003</v>
      </c>
    </row>
    <row r="825" spans="1:9">
      <c r="A825" s="77"/>
      <c r="B825" s="68"/>
      <c r="C825" s="60" t="s">
        <v>73</v>
      </c>
      <c r="D825" s="61">
        <f t="shared" ref="D825" si="89">SUM(D778:D822)</f>
        <v>143</v>
      </c>
      <c r="E825" s="61">
        <f>SUM(E778:E824)</f>
        <v>337.89999999999969</v>
      </c>
      <c r="F825" s="61">
        <f>SUM(F778:F824)</f>
        <v>198.80000000000021</v>
      </c>
      <c r="G825" s="61">
        <f>SUM(G778:G824)</f>
        <v>147.80000000000015</v>
      </c>
      <c r="H825" s="61">
        <f>SUM(H778:H824)</f>
        <v>102.60000000000009</v>
      </c>
      <c r="I825" s="61">
        <f>SUM(I778:I824)</f>
        <v>787.10000000000059</v>
      </c>
    </row>
    <row r="826" spans="1:9" ht="30" customHeight="1">
      <c r="A826" s="150" t="s">
        <v>538</v>
      </c>
      <c r="B826" s="150"/>
      <c r="C826" s="150"/>
      <c r="D826" s="150"/>
      <c r="E826" s="150"/>
      <c r="F826" s="150"/>
      <c r="G826" s="150"/>
      <c r="H826" s="150"/>
      <c r="I826" s="150"/>
    </row>
    <row r="827" spans="1:9" s="1" customFormat="1">
      <c r="A827" s="47">
        <v>788</v>
      </c>
      <c r="B827" s="49" t="s">
        <v>539</v>
      </c>
      <c r="C827" s="49" t="s">
        <v>948</v>
      </c>
      <c r="D827" s="46" t="s">
        <v>19</v>
      </c>
      <c r="E827" s="47">
        <v>5.2000000000000011</v>
      </c>
      <c r="F827" s="47">
        <v>1.8999999999999995</v>
      </c>
      <c r="G827" s="47">
        <v>1.9000000000000001</v>
      </c>
      <c r="H827" s="47">
        <v>1.2</v>
      </c>
      <c r="I827" s="48">
        <f t="shared" ref="I827:I832" si="90">SUM(E827:H827)</f>
        <v>10.199999999999999</v>
      </c>
    </row>
    <row r="828" spans="1:9" s="1" customFormat="1">
      <c r="A828" s="47">
        <v>789</v>
      </c>
      <c r="B828" s="49" t="s">
        <v>1071</v>
      </c>
      <c r="C828" s="49" t="s">
        <v>948</v>
      </c>
      <c r="D828" s="46" t="s">
        <v>19</v>
      </c>
      <c r="E828" s="47">
        <v>6.2000000000000011</v>
      </c>
      <c r="F828" s="47">
        <v>3.9000000000000017</v>
      </c>
      <c r="G828" s="47">
        <v>1.9000000000000001</v>
      </c>
      <c r="H828" s="47">
        <v>1.2</v>
      </c>
      <c r="I828" s="48">
        <f t="shared" si="90"/>
        <v>13.200000000000003</v>
      </c>
    </row>
    <row r="829" spans="1:9" s="1" customFormat="1">
      <c r="A829" s="47">
        <v>790</v>
      </c>
      <c r="B829" s="49" t="s">
        <v>871</v>
      </c>
      <c r="C829" s="49" t="s">
        <v>948</v>
      </c>
      <c r="D829" s="46" t="s">
        <v>19</v>
      </c>
      <c r="E829" s="47">
        <v>5.2000000000000011</v>
      </c>
      <c r="F829" s="47">
        <v>3.9000000000000017</v>
      </c>
      <c r="G829" s="47">
        <v>1.9000000000000001</v>
      </c>
      <c r="H829" s="47">
        <v>2.7000000000000006</v>
      </c>
      <c r="I829" s="48">
        <f t="shared" si="90"/>
        <v>13.700000000000005</v>
      </c>
    </row>
    <row r="830" spans="1:9" s="1" customFormat="1">
      <c r="A830" s="47">
        <v>791</v>
      </c>
      <c r="B830" s="49" t="s">
        <v>1177</v>
      </c>
      <c r="C830" s="49" t="s">
        <v>948</v>
      </c>
      <c r="D830" s="46" t="s">
        <v>19</v>
      </c>
      <c r="E830" s="47">
        <v>6.2000000000000011</v>
      </c>
      <c r="F830" s="47">
        <v>3.9000000000000017</v>
      </c>
      <c r="G830" s="47">
        <v>2.4000000000000004</v>
      </c>
      <c r="H830" s="47">
        <v>2.2000000000000006</v>
      </c>
      <c r="I830" s="48">
        <f t="shared" si="90"/>
        <v>14.700000000000005</v>
      </c>
    </row>
    <row r="831" spans="1:9" s="1" customFormat="1">
      <c r="A831" s="47">
        <v>792</v>
      </c>
      <c r="B831" s="39" t="s">
        <v>540</v>
      </c>
      <c r="C831" s="49" t="s">
        <v>948</v>
      </c>
      <c r="D831" s="62" t="s">
        <v>19</v>
      </c>
      <c r="E831" s="47">
        <v>5.2000000000000011</v>
      </c>
      <c r="F831" s="47">
        <v>2.8999999999999995</v>
      </c>
      <c r="G831" s="47">
        <v>1.9000000000000001</v>
      </c>
      <c r="H831" s="47">
        <v>2.2000000000000006</v>
      </c>
      <c r="I831" s="48">
        <f t="shared" si="90"/>
        <v>12.200000000000003</v>
      </c>
    </row>
    <row r="832" spans="1:9" s="1" customFormat="1">
      <c r="A832" s="47">
        <v>793</v>
      </c>
      <c r="B832" s="137" t="s">
        <v>541</v>
      </c>
      <c r="C832" s="49" t="s">
        <v>948</v>
      </c>
      <c r="D832" s="46" t="s">
        <v>19</v>
      </c>
      <c r="E832" s="47">
        <v>6.2000000000000011</v>
      </c>
      <c r="F832" s="47">
        <v>3.9000000000000017</v>
      </c>
      <c r="G832" s="47">
        <v>1.9000000000000001</v>
      </c>
      <c r="H832" s="47">
        <v>1.2</v>
      </c>
      <c r="I832" s="48">
        <f t="shared" si="90"/>
        <v>13.200000000000003</v>
      </c>
    </row>
    <row r="833" spans="1:904" s="1" customFormat="1">
      <c r="A833" s="47">
        <v>794</v>
      </c>
      <c r="B833" s="138" t="s">
        <v>542</v>
      </c>
      <c r="C833" s="49" t="s">
        <v>948</v>
      </c>
      <c r="D833" s="46" t="s">
        <v>19</v>
      </c>
      <c r="E833" s="47">
        <v>5.2000000000000011</v>
      </c>
      <c r="F833" s="47">
        <v>3.9000000000000017</v>
      </c>
      <c r="G833" s="47">
        <v>1.9000000000000001</v>
      </c>
      <c r="H833" s="47">
        <v>2.7000000000000006</v>
      </c>
      <c r="I833" s="48">
        <f>SUM(E833:H833)</f>
        <v>13.700000000000005</v>
      </c>
    </row>
    <row r="834" spans="1:904" s="1" customFormat="1">
      <c r="A834" s="47">
        <v>795</v>
      </c>
      <c r="B834" s="66" t="s">
        <v>1131</v>
      </c>
      <c r="C834" s="49" t="s">
        <v>948</v>
      </c>
      <c r="D834" s="62" t="s">
        <v>19</v>
      </c>
      <c r="E834" s="47">
        <v>4.7000000000000011</v>
      </c>
      <c r="F834" s="47">
        <v>3.9000000000000017</v>
      </c>
      <c r="G834" s="47">
        <v>2.9000000000000004</v>
      </c>
      <c r="H834" s="47">
        <v>3.9000000000000008</v>
      </c>
      <c r="I834" s="48">
        <f t="shared" ref="I834" si="91">SUM(E834:H834)</f>
        <v>15.400000000000004</v>
      </c>
    </row>
    <row r="835" spans="1:904" s="1" customFormat="1">
      <c r="A835" s="47">
        <v>796</v>
      </c>
      <c r="B835" s="125" t="s">
        <v>1207</v>
      </c>
      <c r="C835" s="49" t="s">
        <v>948</v>
      </c>
      <c r="D835" s="62">
        <v>8</v>
      </c>
      <c r="E835" s="47">
        <v>14.2</v>
      </c>
      <c r="F835" s="47">
        <v>5.9</v>
      </c>
      <c r="G835" s="47">
        <v>3.4000000000000004</v>
      </c>
      <c r="H835" s="47">
        <v>2.2000000000000006</v>
      </c>
      <c r="I835" s="48">
        <f>SUM(E835:H835)</f>
        <v>25.7</v>
      </c>
    </row>
    <row r="836" spans="1:904">
      <c r="A836" s="47"/>
      <c r="B836" s="68"/>
      <c r="C836" s="60" t="s">
        <v>73</v>
      </c>
      <c r="D836" s="61">
        <v>8</v>
      </c>
      <c r="E836" s="61">
        <f>SUM(E827:E835)</f>
        <v>58.300000000000011</v>
      </c>
      <c r="F836" s="61">
        <f>SUM(F827:F835)</f>
        <v>34.100000000000009</v>
      </c>
      <c r="G836" s="61">
        <f>SUM(G827:G835)</f>
        <v>20.100000000000001</v>
      </c>
      <c r="H836" s="61">
        <f>SUM(H827:H835)</f>
        <v>19.500000000000004</v>
      </c>
      <c r="I836" s="61">
        <f>SUM(I827:I835)</f>
        <v>132.00000000000003</v>
      </c>
    </row>
    <row r="837" spans="1:904" ht="28.5" customHeight="1">
      <c r="A837" s="150" t="s">
        <v>543</v>
      </c>
      <c r="B837" s="150"/>
      <c r="C837" s="150"/>
      <c r="D837" s="150"/>
      <c r="E837" s="150"/>
      <c r="F837" s="150"/>
      <c r="G837" s="150"/>
      <c r="H837" s="150"/>
      <c r="I837" s="150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1"/>
      <c r="JF837" s="1"/>
      <c r="JG837" s="1"/>
      <c r="JH837" s="1"/>
      <c r="JI837" s="1"/>
      <c r="JJ837" s="1"/>
      <c r="JK837" s="1"/>
      <c r="JL837" s="1"/>
      <c r="JM837" s="1"/>
      <c r="JN837" s="1"/>
      <c r="JO837" s="1"/>
      <c r="JP837" s="1"/>
      <c r="JQ837" s="1"/>
      <c r="JR837" s="1"/>
      <c r="JS837" s="1"/>
      <c r="JT837" s="1"/>
      <c r="JU837" s="1"/>
      <c r="JV837" s="1"/>
      <c r="JW837" s="1"/>
      <c r="JX837" s="1"/>
      <c r="JY837" s="1"/>
      <c r="JZ837" s="1"/>
      <c r="KA837" s="1"/>
      <c r="KB837" s="1"/>
      <c r="KC837" s="1"/>
      <c r="KD837" s="1"/>
      <c r="KE837" s="1"/>
      <c r="KF837" s="1"/>
      <c r="KG837" s="1"/>
      <c r="KH837" s="1"/>
      <c r="KI837" s="1"/>
      <c r="KJ837" s="1"/>
      <c r="KK837" s="1"/>
      <c r="KL837" s="1"/>
      <c r="KM837" s="1"/>
      <c r="KN837" s="1"/>
      <c r="KO837" s="1"/>
      <c r="KP837" s="1"/>
      <c r="KQ837" s="1"/>
      <c r="KR837" s="1"/>
      <c r="KS837" s="1"/>
      <c r="KT837" s="1"/>
      <c r="KU837" s="1"/>
      <c r="KV837" s="1"/>
      <c r="KW837" s="1"/>
      <c r="KX837" s="1"/>
      <c r="KY837" s="1"/>
      <c r="KZ837" s="1"/>
      <c r="LA837" s="1"/>
      <c r="LB837" s="1"/>
      <c r="LC837" s="1"/>
      <c r="LD837" s="1"/>
      <c r="LE837" s="1"/>
      <c r="LF837" s="1"/>
      <c r="LG837" s="1"/>
      <c r="LH837" s="1"/>
      <c r="LI837" s="1"/>
      <c r="LJ837" s="1"/>
      <c r="LK837" s="1"/>
      <c r="LL837" s="1"/>
      <c r="LM837" s="1"/>
      <c r="LN837" s="1"/>
      <c r="LO837" s="1"/>
      <c r="LP837" s="1"/>
      <c r="LQ837" s="1"/>
      <c r="LR837" s="1"/>
      <c r="LS837" s="1"/>
      <c r="LT837" s="1"/>
      <c r="LU837" s="1"/>
      <c r="LV837" s="1"/>
      <c r="LW837" s="1"/>
      <c r="LX837" s="1"/>
      <c r="LY837" s="1"/>
      <c r="LZ837" s="1"/>
      <c r="MA837" s="1"/>
      <c r="MB837" s="1"/>
      <c r="MC837" s="1"/>
      <c r="MD837" s="1"/>
      <c r="ME837" s="1"/>
      <c r="MF837" s="1"/>
      <c r="MG837" s="1"/>
      <c r="MH837" s="1"/>
      <c r="MI837" s="1"/>
      <c r="MJ837" s="1"/>
      <c r="MK837" s="1"/>
      <c r="ML837" s="1"/>
      <c r="MM837" s="1"/>
      <c r="MN837" s="1"/>
      <c r="MO837" s="1"/>
      <c r="MP837" s="1"/>
      <c r="MQ837" s="1"/>
      <c r="MR837" s="1"/>
      <c r="MS837" s="1"/>
      <c r="MT837" s="1"/>
      <c r="MU837" s="1"/>
      <c r="MV837" s="1"/>
      <c r="MW837" s="1"/>
      <c r="MX837" s="1"/>
      <c r="MY837" s="1"/>
      <c r="MZ837" s="1"/>
      <c r="NA837" s="1"/>
      <c r="NB837" s="1"/>
      <c r="NC837" s="1"/>
      <c r="ND837" s="1"/>
      <c r="NE837" s="1"/>
      <c r="NF837" s="1"/>
      <c r="NG837" s="1"/>
      <c r="NH837" s="1"/>
      <c r="NI837" s="1"/>
      <c r="NJ837" s="1"/>
      <c r="NK837" s="1"/>
      <c r="NL837" s="1"/>
      <c r="NM837" s="1"/>
      <c r="NN837" s="1"/>
      <c r="NO837" s="1"/>
      <c r="NP837" s="1"/>
      <c r="NQ837" s="1"/>
      <c r="NR837" s="1"/>
      <c r="NS837" s="1"/>
      <c r="NT837" s="1"/>
      <c r="NU837" s="1"/>
      <c r="NV837" s="1"/>
      <c r="NW837" s="1"/>
      <c r="NX837" s="1"/>
      <c r="NY837" s="1"/>
      <c r="NZ837" s="1"/>
      <c r="OA837" s="1"/>
      <c r="OB837" s="1"/>
      <c r="OC837" s="1"/>
      <c r="OD837" s="1"/>
      <c r="OE837" s="1"/>
      <c r="OF837" s="1"/>
      <c r="OG837" s="1"/>
      <c r="OH837" s="1"/>
      <c r="OI837" s="1"/>
      <c r="OJ837" s="1"/>
      <c r="OK837" s="1"/>
      <c r="OL837" s="1"/>
      <c r="OM837" s="1"/>
      <c r="ON837" s="1"/>
      <c r="OO837" s="1"/>
      <c r="OP837" s="1"/>
      <c r="OQ837" s="1"/>
      <c r="OR837" s="1"/>
      <c r="OS837" s="1"/>
      <c r="OT837" s="1"/>
      <c r="OU837" s="1"/>
      <c r="OV837" s="1"/>
      <c r="OW837" s="1"/>
      <c r="OX837" s="1"/>
      <c r="OY837" s="1"/>
      <c r="OZ837" s="1"/>
      <c r="PA837" s="1"/>
      <c r="PB837" s="1"/>
      <c r="PC837" s="1"/>
      <c r="PD837" s="1"/>
      <c r="PE837" s="1"/>
      <c r="PF837" s="1"/>
      <c r="PG837" s="1"/>
      <c r="PH837" s="1"/>
      <c r="PI837" s="1"/>
      <c r="PJ837" s="1"/>
      <c r="PK837" s="1"/>
      <c r="PL837" s="1"/>
      <c r="PM837" s="1"/>
      <c r="PN837" s="1"/>
      <c r="PO837" s="1"/>
      <c r="PP837" s="1"/>
      <c r="PQ837" s="1"/>
      <c r="PR837" s="1"/>
      <c r="PS837" s="1"/>
      <c r="PT837" s="1"/>
      <c r="PU837" s="1"/>
      <c r="PV837" s="1"/>
      <c r="PW837" s="1"/>
      <c r="PX837" s="1"/>
      <c r="PY837" s="1"/>
      <c r="PZ837" s="1"/>
      <c r="QA837" s="1"/>
      <c r="QB837" s="1"/>
      <c r="QC837" s="1"/>
      <c r="QD837" s="1"/>
      <c r="QE837" s="1"/>
      <c r="QF837" s="1"/>
      <c r="QG837" s="1"/>
      <c r="QH837" s="1"/>
      <c r="QI837" s="1"/>
      <c r="QJ837" s="1"/>
      <c r="QK837" s="1"/>
      <c r="QL837" s="1"/>
      <c r="QM837" s="1"/>
      <c r="QN837" s="1"/>
      <c r="QO837" s="1"/>
      <c r="QP837" s="1"/>
      <c r="QQ837" s="1"/>
      <c r="QR837" s="1"/>
      <c r="QS837" s="1"/>
      <c r="QT837" s="1"/>
      <c r="QU837" s="1"/>
      <c r="QV837" s="1"/>
      <c r="QW837" s="1"/>
      <c r="QX837" s="1"/>
      <c r="QY837" s="1"/>
      <c r="QZ837" s="1"/>
      <c r="RA837" s="1"/>
      <c r="RB837" s="1"/>
      <c r="RC837" s="1"/>
      <c r="RD837" s="1"/>
      <c r="RE837" s="1"/>
      <c r="RF837" s="1"/>
      <c r="RG837" s="1"/>
      <c r="RH837" s="1"/>
      <c r="RI837" s="1"/>
      <c r="RJ837" s="1"/>
      <c r="RK837" s="1"/>
      <c r="RL837" s="1"/>
      <c r="RM837" s="1"/>
      <c r="RN837" s="1"/>
      <c r="RO837" s="1"/>
      <c r="RP837" s="1"/>
      <c r="RQ837" s="1"/>
      <c r="RR837" s="1"/>
      <c r="RS837" s="1"/>
      <c r="RT837" s="1"/>
      <c r="RU837" s="1"/>
      <c r="RV837" s="1"/>
      <c r="RW837" s="1"/>
      <c r="RX837" s="1"/>
      <c r="RY837" s="1"/>
      <c r="RZ837" s="1"/>
      <c r="SA837" s="1"/>
      <c r="SB837" s="1"/>
      <c r="SC837" s="1"/>
      <c r="SD837" s="1"/>
      <c r="SE837" s="1"/>
      <c r="SF837" s="1"/>
      <c r="SG837" s="1"/>
      <c r="SH837" s="1"/>
      <c r="SI837" s="1"/>
      <c r="SJ837" s="1"/>
      <c r="SK837" s="1"/>
      <c r="SL837" s="1"/>
      <c r="SM837" s="1"/>
      <c r="SN837" s="1"/>
      <c r="SO837" s="1"/>
      <c r="SP837" s="1"/>
      <c r="SQ837" s="1"/>
      <c r="SR837" s="1"/>
      <c r="SS837" s="1"/>
      <c r="ST837" s="1"/>
      <c r="SU837" s="1"/>
      <c r="SV837" s="1"/>
      <c r="SW837" s="1"/>
      <c r="SX837" s="1"/>
      <c r="SY837" s="1"/>
      <c r="SZ837" s="1"/>
      <c r="TA837" s="1"/>
      <c r="TB837" s="1"/>
      <c r="TC837" s="1"/>
      <c r="TD837" s="1"/>
      <c r="TE837" s="1"/>
      <c r="TF837" s="1"/>
      <c r="TG837" s="1"/>
      <c r="TH837" s="1"/>
      <c r="TI837" s="1"/>
      <c r="TJ837" s="1"/>
      <c r="TK837" s="1"/>
      <c r="TL837" s="1"/>
      <c r="TM837" s="1"/>
      <c r="TN837" s="1"/>
      <c r="TO837" s="1"/>
      <c r="TP837" s="1"/>
      <c r="TQ837" s="1"/>
      <c r="TR837" s="1"/>
      <c r="TS837" s="1"/>
      <c r="TT837" s="1"/>
      <c r="TU837" s="1"/>
      <c r="TV837" s="1"/>
      <c r="TW837" s="1"/>
      <c r="TX837" s="1"/>
      <c r="TY837" s="1"/>
      <c r="TZ837" s="1"/>
      <c r="UA837" s="1"/>
      <c r="UB837" s="1"/>
      <c r="UC837" s="1"/>
      <c r="UD837" s="1"/>
      <c r="UE837" s="1"/>
      <c r="UF837" s="1"/>
      <c r="UG837" s="1"/>
      <c r="UH837" s="1"/>
      <c r="UI837" s="1"/>
      <c r="UJ837" s="1"/>
      <c r="UK837" s="1"/>
      <c r="UL837" s="1"/>
      <c r="UM837" s="1"/>
      <c r="UN837" s="1"/>
      <c r="UO837" s="1"/>
      <c r="UP837" s="1"/>
      <c r="UQ837" s="1"/>
      <c r="UR837" s="1"/>
      <c r="US837" s="1"/>
      <c r="UT837" s="1"/>
      <c r="UU837" s="1"/>
      <c r="UV837" s="1"/>
      <c r="UW837" s="1"/>
      <c r="UX837" s="1"/>
      <c r="UY837" s="1"/>
      <c r="UZ837" s="1"/>
      <c r="VA837" s="1"/>
      <c r="VB837" s="1"/>
      <c r="VC837" s="1"/>
      <c r="VD837" s="1"/>
      <c r="VE837" s="1"/>
      <c r="VF837" s="1"/>
      <c r="VG837" s="1"/>
      <c r="VH837" s="1"/>
      <c r="VI837" s="1"/>
      <c r="VJ837" s="1"/>
      <c r="VK837" s="1"/>
      <c r="VL837" s="1"/>
      <c r="VM837" s="1"/>
      <c r="VN837" s="1"/>
      <c r="VO837" s="1"/>
      <c r="VP837" s="1"/>
      <c r="VQ837" s="1"/>
      <c r="VR837" s="1"/>
      <c r="VS837" s="1"/>
      <c r="VT837" s="1"/>
      <c r="VU837" s="1"/>
      <c r="VV837" s="1"/>
      <c r="VW837" s="1"/>
      <c r="VX837" s="1"/>
      <c r="VY837" s="1"/>
      <c r="VZ837" s="1"/>
      <c r="WA837" s="1"/>
      <c r="WB837" s="1"/>
      <c r="WC837" s="1"/>
      <c r="WD837" s="1"/>
      <c r="WE837" s="1"/>
      <c r="WF837" s="1"/>
      <c r="WG837" s="1"/>
      <c r="WH837" s="1"/>
      <c r="WI837" s="1"/>
      <c r="WJ837" s="1"/>
      <c r="WK837" s="1"/>
      <c r="WL837" s="1"/>
      <c r="WM837" s="1"/>
      <c r="WN837" s="1"/>
      <c r="WO837" s="1"/>
      <c r="WP837" s="1"/>
      <c r="WQ837" s="1"/>
      <c r="WR837" s="1"/>
      <c r="WS837" s="1"/>
      <c r="WT837" s="1"/>
      <c r="WU837" s="1"/>
      <c r="WV837" s="1"/>
      <c r="WW837" s="1"/>
      <c r="WX837" s="1"/>
      <c r="WY837" s="1"/>
      <c r="WZ837" s="1"/>
      <c r="XA837" s="1"/>
      <c r="XB837" s="1"/>
      <c r="XC837" s="1"/>
      <c r="XD837" s="1"/>
      <c r="XE837" s="1"/>
      <c r="XF837" s="1"/>
      <c r="XG837" s="1"/>
      <c r="XH837" s="1"/>
      <c r="XI837" s="1"/>
      <c r="XJ837" s="1"/>
      <c r="XK837" s="1"/>
      <c r="XL837" s="1"/>
      <c r="XM837" s="1"/>
      <c r="XN837" s="1"/>
      <c r="XO837" s="1"/>
      <c r="XP837" s="1"/>
      <c r="XQ837" s="1"/>
      <c r="XR837" s="1"/>
      <c r="XS837" s="1"/>
      <c r="XT837" s="1"/>
      <c r="XU837" s="1"/>
      <c r="XV837" s="1"/>
      <c r="XW837" s="1"/>
      <c r="XX837" s="1"/>
      <c r="XY837" s="1"/>
      <c r="XZ837" s="1"/>
      <c r="YA837" s="1"/>
      <c r="YB837" s="1"/>
      <c r="YC837" s="1"/>
      <c r="YD837" s="1"/>
      <c r="YE837" s="1"/>
      <c r="YF837" s="1"/>
      <c r="YG837" s="1"/>
      <c r="YH837" s="1"/>
      <c r="YI837" s="1"/>
      <c r="YJ837" s="1"/>
      <c r="YK837" s="1"/>
      <c r="YL837" s="1"/>
      <c r="YM837" s="1"/>
      <c r="YN837" s="1"/>
      <c r="YO837" s="1"/>
      <c r="YP837" s="1"/>
      <c r="YQ837" s="1"/>
      <c r="YR837" s="1"/>
      <c r="YS837" s="1"/>
      <c r="YT837" s="1"/>
      <c r="YU837" s="1"/>
      <c r="YV837" s="1"/>
      <c r="YW837" s="1"/>
      <c r="YX837" s="1"/>
      <c r="YY837" s="1"/>
      <c r="YZ837" s="1"/>
      <c r="ZA837" s="1"/>
      <c r="ZB837" s="1"/>
      <c r="ZC837" s="1"/>
      <c r="ZD837" s="1"/>
      <c r="ZE837" s="1"/>
      <c r="ZF837" s="1"/>
      <c r="ZG837" s="1"/>
      <c r="ZH837" s="1"/>
      <c r="ZI837" s="1"/>
      <c r="ZJ837" s="1"/>
      <c r="ZK837" s="1"/>
      <c r="ZL837" s="1"/>
      <c r="ZM837" s="1"/>
      <c r="ZN837" s="1"/>
      <c r="ZO837" s="1"/>
      <c r="ZP837" s="1"/>
      <c r="ZQ837" s="1"/>
      <c r="ZR837" s="1"/>
      <c r="ZS837" s="1"/>
      <c r="ZT837" s="1"/>
      <c r="ZU837" s="1"/>
      <c r="ZV837" s="1"/>
      <c r="ZW837" s="1"/>
      <c r="ZX837" s="1"/>
      <c r="ZY837" s="1"/>
      <c r="ZZ837" s="1"/>
      <c r="AAA837" s="1"/>
      <c r="AAB837" s="1"/>
      <c r="AAC837" s="1"/>
      <c r="AAD837" s="1"/>
      <c r="AAE837" s="1"/>
      <c r="AAF837" s="1"/>
      <c r="AAG837" s="1"/>
      <c r="AAH837" s="1"/>
      <c r="AAI837" s="1"/>
      <c r="AAJ837" s="1"/>
      <c r="AAK837" s="1"/>
      <c r="AAL837" s="1"/>
      <c r="AAM837" s="1"/>
      <c r="AAN837" s="1"/>
      <c r="AAO837" s="1"/>
      <c r="AAP837" s="1"/>
      <c r="AAQ837" s="1"/>
      <c r="AAR837" s="1"/>
      <c r="AAS837" s="1"/>
      <c r="AAT837" s="1"/>
      <c r="AAU837" s="1"/>
      <c r="AAV837" s="1"/>
      <c r="AAW837" s="1"/>
      <c r="AAX837" s="1"/>
      <c r="AAY837" s="1"/>
      <c r="AAZ837" s="1"/>
      <c r="ABA837" s="1"/>
      <c r="ABB837" s="1"/>
      <c r="ABC837" s="1"/>
      <c r="ABD837" s="1"/>
      <c r="ABE837" s="1"/>
      <c r="ABF837" s="1"/>
      <c r="ABG837" s="1"/>
      <c r="ABH837" s="1"/>
      <c r="ABI837" s="1"/>
      <c r="ABJ837" s="1"/>
      <c r="ABK837" s="1"/>
      <c r="ABL837" s="1"/>
      <c r="ABM837" s="1"/>
      <c r="ABN837" s="1"/>
      <c r="ABO837" s="1"/>
      <c r="ABP837" s="1"/>
      <c r="ABQ837" s="1"/>
      <c r="ABR837" s="1"/>
      <c r="ABS837" s="1"/>
      <c r="ABT837" s="1"/>
      <c r="ABU837" s="1"/>
      <c r="ABV837" s="1"/>
      <c r="ABW837" s="1"/>
      <c r="ABX837" s="1"/>
      <c r="ABY837" s="1"/>
      <c r="ABZ837" s="1"/>
      <c r="ACA837" s="1"/>
      <c r="ACB837" s="1"/>
      <c r="ACC837" s="1"/>
      <c r="ACD837" s="1"/>
      <c r="ACE837" s="1"/>
      <c r="ACF837" s="1"/>
      <c r="ACG837" s="1"/>
      <c r="ACH837" s="1"/>
      <c r="ACI837" s="1"/>
      <c r="ACJ837" s="1"/>
      <c r="ACK837" s="1"/>
      <c r="ACL837" s="1"/>
      <c r="ACM837" s="1"/>
      <c r="ACN837" s="1"/>
      <c r="ACO837" s="1"/>
      <c r="ACP837" s="1"/>
      <c r="ACQ837" s="1"/>
      <c r="ACR837" s="1"/>
      <c r="ACS837" s="1"/>
      <c r="ACT837" s="1"/>
      <c r="ACU837" s="1"/>
      <c r="ACV837" s="1"/>
      <c r="ACW837" s="1"/>
      <c r="ACX837" s="1"/>
      <c r="ACY837" s="1"/>
      <c r="ACZ837" s="1"/>
      <c r="ADA837" s="1"/>
      <c r="ADB837" s="1"/>
      <c r="ADC837" s="1"/>
      <c r="ADD837" s="1"/>
      <c r="ADE837" s="1"/>
      <c r="ADF837" s="1"/>
      <c r="ADG837" s="1"/>
      <c r="ADH837" s="1"/>
      <c r="ADI837" s="1"/>
      <c r="ADJ837" s="1"/>
      <c r="ADK837" s="1"/>
      <c r="ADL837" s="1"/>
      <c r="ADM837" s="1"/>
      <c r="ADN837" s="1"/>
      <c r="ADO837" s="1"/>
      <c r="ADP837" s="1"/>
      <c r="ADQ837" s="1"/>
      <c r="ADR837" s="1"/>
      <c r="ADS837" s="1"/>
      <c r="ADT837" s="1"/>
      <c r="ADU837" s="1"/>
      <c r="ADV837" s="1"/>
      <c r="ADW837" s="1"/>
      <c r="ADX837" s="1"/>
      <c r="ADY837" s="1"/>
      <c r="ADZ837" s="1"/>
      <c r="AEA837" s="1"/>
      <c r="AEB837" s="1"/>
      <c r="AEC837" s="1"/>
      <c r="AED837" s="1"/>
      <c r="AEE837" s="1"/>
      <c r="AEF837" s="1"/>
      <c r="AEG837" s="1"/>
      <c r="AEH837" s="1"/>
      <c r="AEI837" s="1"/>
      <c r="AEJ837" s="1"/>
      <c r="AEK837" s="1"/>
      <c r="AEL837" s="1"/>
      <c r="AEM837" s="1"/>
      <c r="AEN837" s="1"/>
      <c r="AEO837" s="1"/>
      <c r="AEP837" s="1"/>
      <c r="AEQ837" s="1"/>
      <c r="AER837" s="1"/>
      <c r="AES837" s="1"/>
      <c r="AET837" s="1"/>
      <c r="AEU837" s="1"/>
      <c r="AEV837" s="1"/>
      <c r="AEW837" s="1"/>
      <c r="AEX837" s="1"/>
      <c r="AEY837" s="1"/>
      <c r="AEZ837" s="1"/>
      <c r="AFA837" s="1"/>
      <c r="AFB837" s="1"/>
      <c r="AFC837" s="1"/>
      <c r="AFD837" s="1"/>
      <c r="AFE837" s="1"/>
      <c r="AFF837" s="1"/>
      <c r="AFG837" s="1"/>
      <c r="AFH837" s="1"/>
      <c r="AFI837" s="1"/>
      <c r="AFJ837" s="1"/>
      <c r="AFK837" s="1"/>
      <c r="AFL837" s="1"/>
      <c r="AFM837" s="1"/>
      <c r="AFN837" s="1"/>
      <c r="AFO837" s="1"/>
      <c r="AFP837" s="1"/>
      <c r="AFQ837" s="1"/>
      <c r="AFR837" s="1"/>
      <c r="AFS837" s="1"/>
      <c r="AFT837" s="1"/>
      <c r="AFU837" s="1"/>
      <c r="AFV837" s="1"/>
      <c r="AFW837" s="1"/>
      <c r="AFX837" s="1"/>
      <c r="AFY837" s="1"/>
      <c r="AFZ837" s="1"/>
      <c r="AGA837" s="1"/>
      <c r="AGB837" s="1"/>
      <c r="AGC837" s="1"/>
      <c r="AGD837" s="1"/>
      <c r="AGE837" s="1"/>
      <c r="AGF837" s="1"/>
      <c r="AGG837" s="1"/>
      <c r="AGH837" s="1"/>
      <c r="AGI837" s="1"/>
      <c r="AGJ837" s="1"/>
      <c r="AGK837" s="1"/>
      <c r="AGL837" s="1"/>
      <c r="AGM837" s="1"/>
      <c r="AGN837" s="1"/>
      <c r="AGO837" s="1"/>
      <c r="AGP837" s="1"/>
      <c r="AGQ837" s="1"/>
      <c r="AGR837" s="1"/>
      <c r="AGS837" s="1"/>
      <c r="AGT837" s="1"/>
      <c r="AGU837" s="1"/>
      <c r="AGV837" s="1"/>
      <c r="AGW837" s="1"/>
      <c r="AGX837" s="1"/>
      <c r="AGY837" s="1"/>
      <c r="AGZ837" s="1"/>
      <c r="AHA837" s="1"/>
      <c r="AHB837" s="1"/>
      <c r="AHC837" s="1"/>
      <c r="AHD837" s="1"/>
      <c r="AHE837" s="1"/>
      <c r="AHF837" s="1"/>
      <c r="AHG837" s="1"/>
      <c r="AHH837" s="1"/>
      <c r="AHI837" s="1"/>
      <c r="AHJ837" s="1"/>
      <c r="AHK837" s="1"/>
      <c r="AHL837" s="1"/>
      <c r="AHM837" s="1"/>
      <c r="AHN837" s="1"/>
      <c r="AHO837" s="1"/>
      <c r="AHP837" s="1"/>
      <c r="AHQ837" s="1"/>
      <c r="AHR837" s="1"/>
      <c r="AHS837" s="1"/>
      <c r="AHT837" s="1"/>
    </row>
    <row r="838" spans="1:904" s="1" customFormat="1">
      <c r="A838" s="51">
        <v>797</v>
      </c>
      <c r="B838" s="73" t="s">
        <v>544</v>
      </c>
      <c r="C838" s="102" t="s">
        <v>949</v>
      </c>
      <c r="D838" s="51">
        <v>6</v>
      </c>
      <c r="E838" s="47">
        <v>5.2000000000000011</v>
      </c>
      <c r="F838" s="47">
        <v>1.8999999999999995</v>
      </c>
      <c r="G838" s="47">
        <v>1.9000000000000001</v>
      </c>
      <c r="H838" s="47">
        <v>1.2</v>
      </c>
      <c r="I838" s="48">
        <f t="shared" ref="I838:I844" si="92">SUM(E838:H838)</f>
        <v>10.199999999999999</v>
      </c>
    </row>
    <row r="839" spans="1:904" s="1" customFormat="1">
      <c r="A839" s="51">
        <v>798</v>
      </c>
      <c r="B839" s="73" t="s">
        <v>545</v>
      </c>
      <c r="C839" s="102" t="s">
        <v>949</v>
      </c>
      <c r="D839" s="51">
        <v>6</v>
      </c>
      <c r="E839" s="47">
        <v>6.2000000000000011</v>
      </c>
      <c r="F839" s="47">
        <v>3.9000000000000017</v>
      </c>
      <c r="G839" s="47">
        <v>1.9000000000000001</v>
      </c>
      <c r="H839" s="47">
        <v>1.2</v>
      </c>
      <c r="I839" s="48">
        <f t="shared" si="92"/>
        <v>13.200000000000003</v>
      </c>
    </row>
    <row r="840" spans="1:904" s="1" customFormat="1">
      <c r="A840" s="51">
        <v>799</v>
      </c>
      <c r="B840" s="73" t="s">
        <v>546</v>
      </c>
      <c r="C840" s="102" t="s">
        <v>949</v>
      </c>
      <c r="D840" s="51">
        <v>6</v>
      </c>
      <c r="E840" s="47">
        <v>5.2000000000000011</v>
      </c>
      <c r="F840" s="47">
        <v>3.9000000000000017</v>
      </c>
      <c r="G840" s="47">
        <v>1.9000000000000001</v>
      </c>
      <c r="H840" s="47">
        <v>2.7000000000000006</v>
      </c>
      <c r="I840" s="48">
        <f t="shared" si="92"/>
        <v>13.700000000000005</v>
      </c>
    </row>
    <row r="841" spans="1:904" s="1" customFormat="1">
      <c r="A841" s="51">
        <v>800</v>
      </c>
      <c r="B841" s="73" t="s">
        <v>547</v>
      </c>
      <c r="C841" s="102" t="s">
        <v>949</v>
      </c>
      <c r="D841" s="51">
        <v>6</v>
      </c>
      <c r="E841" s="47">
        <v>6.2000000000000011</v>
      </c>
      <c r="F841" s="47">
        <v>3.9000000000000017</v>
      </c>
      <c r="G841" s="47">
        <v>2.4000000000000004</v>
      </c>
      <c r="H841" s="47">
        <v>2.2000000000000006</v>
      </c>
      <c r="I841" s="48">
        <f t="shared" si="92"/>
        <v>14.700000000000005</v>
      </c>
    </row>
    <row r="842" spans="1:904" s="1" customFormat="1">
      <c r="A842" s="51">
        <v>801</v>
      </c>
      <c r="B842" s="73" t="s">
        <v>548</v>
      </c>
      <c r="C842" s="102" t="s">
        <v>949</v>
      </c>
      <c r="D842" s="51">
        <v>6</v>
      </c>
      <c r="E842" s="47">
        <v>5.2000000000000011</v>
      </c>
      <c r="F842" s="47">
        <v>2.8999999999999995</v>
      </c>
      <c r="G842" s="47">
        <v>1.9000000000000001</v>
      </c>
      <c r="H842" s="47">
        <v>2.2000000000000006</v>
      </c>
      <c r="I842" s="48">
        <f t="shared" si="92"/>
        <v>12.200000000000003</v>
      </c>
    </row>
    <row r="843" spans="1:904" s="1" customFormat="1">
      <c r="A843" s="51">
        <v>802</v>
      </c>
      <c r="B843" s="99" t="s">
        <v>549</v>
      </c>
      <c r="C843" s="102" t="s">
        <v>949</v>
      </c>
      <c r="D843" s="51">
        <v>6</v>
      </c>
      <c r="E843" s="47">
        <v>6.2000000000000011</v>
      </c>
      <c r="F843" s="47">
        <v>3.9000000000000017</v>
      </c>
      <c r="G843" s="47">
        <v>1.9000000000000001</v>
      </c>
      <c r="H843" s="47">
        <v>1.2</v>
      </c>
      <c r="I843" s="48">
        <f t="shared" si="92"/>
        <v>13.200000000000003</v>
      </c>
    </row>
    <row r="844" spans="1:904" s="1" customFormat="1">
      <c r="A844" s="51">
        <v>803</v>
      </c>
      <c r="B844" s="99" t="s">
        <v>550</v>
      </c>
      <c r="C844" s="102" t="s">
        <v>949</v>
      </c>
      <c r="D844" s="51">
        <v>6</v>
      </c>
      <c r="E844" s="47">
        <v>5.2000000000000011</v>
      </c>
      <c r="F844" s="47">
        <v>3.9000000000000017</v>
      </c>
      <c r="G844" s="47">
        <v>1.9000000000000001</v>
      </c>
      <c r="H844" s="47">
        <v>2.7000000000000006</v>
      </c>
      <c r="I844" s="48">
        <f t="shared" si="92"/>
        <v>13.700000000000005</v>
      </c>
    </row>
    <row r="845" spans="1:904" s="1" customFormat="1">
      <c r="A845" s="51">
        <v>804</v>
      </c>
      <c r="B845" s="103" t="s">
        <v>551</v>
      </c>
      <c r="C845" s="102" t="s">
        <v>949</v>
      </c>
      <c r="D845" s="51">
        <v>6</v>
      </c>
      <c r="E845" s="47">
        <v>4.7000000000000011</v>
      </c>
      <c r="F845" s="47">
        <v>3.9000000000000017</v>
      </c>
      <c r="G845" s="47">
        <v>2.9000000000000004</v>
      </c>
      <c r="H845" s="47">
        <v>3.9000000000000008</v>
      </c>
      <c r="I845" s="48">
        <f t="shared" ref="I845:I850" si="93">SUM(E845:H845)</f>
        <v>15.400000000000004</v>
      </c>
    </row>
    <row r="846" spans="1:904" s="1" customFormat="1">
      <c r="A846" s="51">
        <v>805</v>
      </c>
      <c r="B846" s="103" t="s">
        <v>552</v>
      </c>
      <c r="C846" s="102" t="s">
        <v>949</v>
      </c>
      <c r="D846" s="51">
        <v>6</v>
      </c>
      <c r="E846" s="47">
        <v>1.7</v>
      </c>
      <c r="F846" s="47">
        <v>1.0999999999999999</v>
      </c>
      <c r="G846" s="47">
        <v>0.79999999999999982</v>
      </c>
      <c r="H846" s="47">
        <v>0.5</v>
      </c>
      <c r="I846" s="48">
        <f t="shared" si="93"/>
        <v>4.0999999999999996</v>
      </c>
    </row>
    <row r="847" spans="1:904" s="1" customFormat="1">
      <c r="A847" s="51">
        <v>806</v>
      </c>
      <c r="B847" s="103" t="s">
        <v>553</v>
      </c>
      <c r="C847" s="102" t="s">
        <v>949</v>
      </c>
      <c r="D847" s="51">
        <v>6</v>
      </c>
      <c r="E847" s="47">
        <v>1.8</v>
      </c>
      <c r="F847" s="47">
        <v>0.99999999999999989</v>
      </c>
      <c r="G847" s="47">
        <v>0.79999999999999982</v>
      </c>
      <c r="H847" s="47">
        <v>0.60000000000000009</v>
      </c>
      <c r="I847" s="48">
        <f t="shared" si="93"/>
        <v>4.1999999999999993</v>
      </c>
    </row>
    <row r="848" spans="1:904" s="1" customFormat="1">
      <c r="A848" s="51">
        <v>807</v>
      </c>
      <c r="B848" s="103" t="s">
        <v>554</v>
      </c>
      <c r="C848" s="102" t="s">
        <v>949</v>
      </c>
      <c r="D848" s="51">
        <v>2</v>
      </c>
      <c r="E848" s="47">
        <v>2</v>
      </c>
      <c r="F848" s="47">
        <v>0.9</v>
      </c>
      <c r="G848" s="47">
        <v>0.7</v>
      </c>
      <c r="H848" s="47">
        <v>0.30000000000000004</v>
      </c>
      <c r="I848" s="48">
        <f t="shared" si="93"/>
        <v>3.8999999999999995</v>
      </c>
    </row>
    <row r="849" spans="1:904" s="1" customFormat="1">
      <c r="A849" s="51">
        <v>808</v>
      </c>
      <c r="B849" s="103" t="s">
        <v>555</v>
      </c>
      <c r="C849" s="102" t="s">
        <v>949</v>
      </c>
      <c r="D849" s="51">
        <v>2</v>
      </c>
      <c r="E849" s="47">
        <v>1.7</v>
      </c>
      <c r="F849" s="47">
        <v>1.0999999999999999</v>
      </c>
      <c r="G849" s="47">
        <v>0.79999999999999982</v>
      </c>
      <c r="H849" s="47">
        <v>0.5</v>
      </c>
      <c r="I849" s="48">
        <f t="shared" si="93"/>
        <v>4.0999999999999996</v>
      </c>
    </row>
    <row r="850" spans="1:904" s="1" customFormat="1">
      <c r="A850" s="51">
        <v>809</v>
      </c>
      <c r="B850" s="103" t="s">
        <v>556</v>
      </c>
      <c r="C850" s="102" t="s">
        <v>949</v>
      </c>
      <c r="D850" s="51">
        <v>2</v>
      </c>
      <c r="E850" s="47">
        <v>2.1</v>
      </c>
      <c r="F850" s="47">
        <v>0.99999999999999989</v>
      </c>
      <c r="G850" s="47">
        <v>0.7</v>
      </c>
      <c r="H850" s="47">
        <v>0.4</v>
      </c>
      <c r="I850" s="48">
        <f t="shared" si="93"/>
        <v>4.2</v>
      </c>
    </row>
    <row r="851" spans="1:904" ht="18.75" customHeight="1">
      <c r="A851" s="72"/>
      <c r="B851" s="68"/>
      <c r="C851" s="60" t="s">
        <v>73</v>
      </c>
      <c r="D851" s="79">
        <f t="shared" ref="D851:I851" si="94">SUM(D838:D850)</f>
        <v>66</v>
      </c>
      <c r="E851" s="79">
        <f t="shared" si="94"/>
        <v>53.40000000000002</v>
      </c>
      <c r="F851" s="79">
        <f t="shared" si="94"/>
        <v>33.300000000000011</v>
      </c>
      <c r="G851" s="79">
        <f t="shared" si="94"/>
        <v>20.500000000000004</v>
      </c>
      <c r="H851" s="79">
        <f t="shared" si="94"/>
        <v>19.600000000000005</v>
      </c>
      <c r="I851" s="79">
        <f t="shared" si="94"/>
        <v>126.80000000000003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  <c r="IW851" s="1"/>
      <c r="IX851" s="1"/>
      <c r="IY851" s="1"/>
      <c r="IZ851" s="1"/>
      <c r="JA851" s="1"/>
      <c r="JB851" s="1"/>
      <c r="JC851" s="1"/>
      <c r="JD851" s="1"/>
      <c r="JE851" s="1"/>
      <c r="JF851" s="1"/>
      <c r="JG851" s="1"/>
      <c r="JH851" s="1"/>
      <c r="JI851" s="1"/>
      <c r="JJ851" s="1"/>
      <c r="JK851" s="1"/>
      <c r="JL851" s="1"/>
      <c r="JM851" s="1"/>
      <c r="JN851" s="1"/>
      <c r="JO851" s="1"/>
      <c r="JP851" s="1"/>
      <c r="JQ851" s="1"/>
      <c r="JR851" s="1"/>
      <c r="JS851" s="1"/>
      <c r="JT851" s="1"/>
      <c r="JU851" s="1"/>
      <c r="JV851" s="1"/>
      <c r="JW851" s="1"/>
      <c r="JX851" s="1"/>
      <c r="JY851" s="1"/>
      <c r="JZ851" s="1"/>
      <c r="KA851" s="1"/>
      <c r="KB851" s="1"/>
      <c r="KC851" s="1"/>
      <c r="KD851" s="1"/>
      <c r="KE851" s="1"/>
      <c r="KF851" s="1"/>
      <c r="KG851" s="1"/>
      <c r="KH851" s="1"/>
      <c r="KI851" s="1"/>
      <c r="KJ851" s="1"/>
      <c r="KK851" s="1"/>
      <c r="KL851" s="1"/>
      <c r="KM851" s="1"/>
      <c r="KN851" s="1"/>
      <c r="KO851" s="1"/>
      <c r="KP851" s="1"/>
      <c r="KQ851" s="1"/>
      <c r="KR851" s="1"/>
      <c r="KS851" s="1"/>
      <c r="KT851" s="1"/>
      <c r="KU851" s="1"/>
      <c r="KV851" s="1"/>
      <c r="KW851" s="1"/>
      <c r="KX851" s="1"/>
      <c r="KY851" s="1"/>
      <c r="KZ851" s="1"/>
      <c r="LA851" s="1"/>
      <c r="LB851" s="1"/>
      <c r="LC851" s="1"/>
      <c r="LD851" s="1"/>
      <c r="LE851" s="1"/>
      <c r="LF851" s="1"/>
      <c r="LG851" s="1"/>
      <c r="LH851" s="1"/>
      <c r="LI851" s="1"/>
      <c r="LJ851" s="1"/>
      <c r="LK851" s="1"/>
      <c r="LL851" s="1"/>
      <c r="LM851" s="1"/>
      <c r="LN851" s="1"/>
      <c r="LO851" s="1"/>
      <c r="LP851" s="1"/>
      <c r="LQ851" s="1"/>
      <c r="LR851" s="1"/>
      <c r="LS851" s="1"/>
      <c r="LT851" s="1"/>
      <c r="LU851" s="1"/>
      <c r="LV851" s="1"/>
      <c r="LW851" s="1"/>
      <c r="LX851" s="1"/>
      <c r="LY851" s="1"/>
      <c r="LZ851" s="1"/>
      <c r="MA851" s="1"/>
      <c r="MB851" s="1"/>
      <c r="MC851" s="1"/>
      <c r="MD851" s="1"/>
      <c r="ME851" s="1"/>
      <c r="MF851" s="1"/>
      <c r="MG851" s="1"/>
      <c r="MH851" s="1"/>
      <c r="MI851" s="1"/>
      <c r="MJ851" s="1"/>
      <c r="MK851" s="1"/>
      <c r="ML851" s="1"/>
      <c r="MM851" s="1"/>
      <c r="MN851" s="1"/>
      <c r="MO851" s="1"/>
      <c r="MP851" s="1"/>
      <c r="MQ851" s="1"/>
      <c r="MR851" s="1"/>
      <c r="MS851" s="1"/>
      <c r="MT851" s="1"/>
      <c r="MU851" s="1"/>
      <c r="MV851" s="1"/>
      <c r="MW851" s="1"/>
      <c r="MX851" s="1"/>
      <c r="MY851" s="1"/>
      <c r="MZ851" s="1"/>
      <c r="NA851" s="1"/>
      <c r="NB851" s="1"/>
      <c r="NC851" s="1"/>
      <c r="ND851" s="1"/>
      <c r="NE851" s="1"/>
      <c r="NF851" s="1"/>
      <c r="NG851" s="1"/>
      <c r="NH851" s="1"/>
      <c r="NI851" s="1"/>
      <c r="NJ851" s="1"/>
      <c r="NK851" s="1"/>
      <c r="NL851" s="1"/>
      <c r="NM851" s="1"/>
      <c r="NN851" s="1"/>
      <c r="NO851" s="1"/>
      <c r="NP851" s="1"/>
      <c r="NQ851" s="1"/>
      <c r="NR851" s="1"/>
      <c r="NS851" s="1"/>
      <c r="NT851" s="1"/>
      <c r="NU851" s="1"/>
      <c r="NV851" s="1"/>
      <c r="NW851" s="1"/>
      <c r="NX851" s="1"/>
      <c r="NY851" s="1"/>
      <c r="NZ851" s="1"/>
      <c r="OA851" s="1"/>
      <c r="OB851" s="1"/>
      <c r="OC851" s="1"/>
      <c r="OD851" s="1"/>
      <c r="OE851" s="1"/>
      <c r="OF851" s="1"/>
      <c r="OG851" s="1"/>
      <c r="OH851" s="1"/>
      <c r="OI851" s="1"/>
      <c r="OJ851" s="1"/>
      <c r="OK851" s="1"/>
      <c r="OL851" s="1"/>
      <c r="OM851" s="1"/>
      <c r="ON851" s="1"/>
      <c r="OO851" s="1"/>
      <c r="OP851" s="1"/>
      <c r="OQ851" s="1"/>
      <c r="OR851" s="1"/>
      <c r="OS851" s="1"/>
      <c r="OT851" s="1"/>
      <c r="OU851" s="1"/>
      <c r="OV851" s="1"/>
      <c r="OW851" s="1"/>
      <c r="OX851" s="1"/>
      <c r="OY851" s="1"/>
      <c r="OZ851" s="1"/>
      <c r="PA851" s="1"/>
      <c r="PB851" s="1"/>
      <c r="PC851" s="1"/>
      <c r="PD851" s="1"/>
      <c r="PE851" s="1"/>
      <c r="PF851" s="1"/>
      <c r="PG851" s="1"/>
      <c r="PH851" s="1"/>
      <c r="PI851" s="1"/>
      <c r="PJ851" s="1"/>
      <c r="PK851" s="1"/>
      <c r="PL851" s="1"/>
      <c r="PM851" s="1"/>
      <c r="PN851" s="1"/>
      <c r="PO851" s="1"/>
      <c r="PP851" s="1"/>
      <c r="PQ851" s="1"/>
      <c r="PR851" s="1"/>
      <c r="PS851" s="1"/>
      <c r="PT851" s="1"/>
      <c r="PU851" s="1"/>
      <c r="PV851" s="1"/>
      <c r="PW851" s="1"/>
      <c r="PX851" s="1"/>
      <c r="PY851" s="1"/>
      <c r="PZ851" s="1"/>
      <c r="QA851" s="1"/>
      <c r="QB851" s="1"/>
      <c r="QC851" s="1"/>
      <c r="QD851" s="1"/>
      <c r="QE851" s="1"/>
      <c r="QF851" s="1"/>
      <c r="QG851" s="1"/>
      <c r="QH851" s="1"/>
      <c r="QI851" s="1"/>
      <c r="QJ851" s="1"/>
      <c r="QK851" s="1"/>
      <c r="QL851" s="1"/>
      <c r="QM851" s="1"/>
      <c r="QN851" s="1"/>
      <c r="QO851" s="1"/>
      <c r="QP851" s="1"/>
      <c r="QQ851" s="1"/>
      <c r="QR851" s="1"/>
      <c r="QS851" s="1"/>
      <c r="QT851" s="1"/>
      <c r="QU851" s="1"/>
      <c r="QV851" s="1"/>
      <c r="QW851" s="1"/>
      <c r="QX851" s="1"/>
      <c r="QY851" s="1"/>
      <c r="QZ851" s="1"/>
      <c r="RA851" s="1"/>
      <c r="RB851" s="1"/>
      <c r="RC851" s="1"/>
      <c r="RD851" s="1"/>
      <c r="RE851" s="1"/>
      <c r="RF851" s="1"/>
      <c r="RG851" s="1"/>
      <c r="RH851" s="1"/>
      <c r="RI851" s="1"/>
      <c r="RJ851" s="1"/>
      <c r="RK851" s="1"/>
      <c r="RL851" s="1"/>
      <c r="RM851" s="1"/>
      <c r="RN851" s="1"/>
      <c r="RO851" s="1"/>
      <c r="RP851" s="1"/>
      <c r="RQ851" s="1"/>
      <c r="RR851" s="1"/>
      <c r="RS851" s="1"/>
      <c r="RT851" s="1"/>
      <c r="RU851" s="1"/>
      <c r="RV851" s="1"/>
      <c r="RW851" s="1"/>
      <c r="RX851" s="1"/>
      <c r="RY851" s="1"/>
      <c r="RZ851" s="1"/>
      <c r="SA851" s="1"/>
      <c r="SB851" s="1"/>
      <c r="SC851" s="1"/>
      <c r="SD851" s="1"/>
      <c r="SE851" s="1"/>
      <c r="SF851" s="1"/>
      <c r="SG851" s="1"/>
      <c r="SH851" s="1"/>
      <c r="SI851" s="1"/>
      <c r="SJ851" s="1"/>
      <c r="SK851" s="1"/>
      <c r="SL851" s="1"/>
      <c r="SM851" s="1"/>
      <c r="SN851" s="1"/>
      <c r="SO851" s="1"/>
      <c r="SP851" s="1"/>
      <c r="SQ851" s="1"/>
      <c r="SR851" s="1"/>
      <c r="SS851" s="1"/>
      <c r="ST851" s="1"/>
      <c r="SU851" s="1"/>
      <c r="SV851" s="1"/>
      <c r="SW851" s="1"/>
      <c r="SX851" s="1"/>
      <c r="SY851" s="1"/>
      <c r="SZ851" s="1"/>
      <c r="TA851" s="1"/>
      <c r="TB851" s="1"/>
      <c r="TC851" s="1"/>
      <c r="TD851" s="1"/>
      <c r="TE851" s="1"/>
      <c r="TF851" s="1"/>
      <c r="TG851" s="1"/>
      <c r="TH851" s="1"/>
      <c r="TI851" s="1"/>
      <c r="TJ851" s="1"/>
      <c r="TK851" s="1"/>
      <c r="TL851" s="1"/>
      <c r="TM851" s="1"/>
      <c r="TN851" s="1"/>
      <c r="TO851" s="1"/>
      <c r="TP851" s="1"/>
      <c r="TQ851" s="1"/>
      <c r="TR851" s="1"/>
      <c r="TS851" s="1"/>
      <c r="TT851" s="1"/>
      <c r="TU851" s="1"/>
      <c r="TV851" s="1"/>
      <c r="TW851" s="1"/>
      <c r="TX851" s="1"/>
      <c r="TY851" s="1"/>
      <c r="TZ851" s="1"/>
      <c r="UA851" s="1"/>
      <c r="UB851" s="1"/>
      <c r="UC851" s="1"/>
      <c r="UD851" s="1"/>
      <c r="UE851" s="1"/>
      <c r="UF851" s="1"/>
      <c r="UG851" s="1"/>
      <c r="UH851" s="1"/>
      <c r="UI851" s="1"/>
      <c r="UJ851" s="1"/>
      <c r="UK851" s="1"/>
      <c r="UL851" s="1"/>
      <c r="UM851" s="1"/>
      <c r="UN851" s="1"/>
      <c r="UO851" s="1"/>
      <c r="UP851" s="1"/>
      <c r="UQ851" s="1"/>
      <c r="UR851" s="1"/>
      <c r="US851" s="1"/>
      <c r="UT851" s="1"/>
      <c r="UU851" s="1"/>
      <c r="UV851" s="1"/>
      <c r="UW851" s="1"/>
      <c r="UX851" s="1"/>
      <c r="UY851" s="1"/>
      <c r="UZ851" s="1"/>
      <c r="VA851" s="1"/>
      <c r="VB851" s="1"/>
      <c r="VC851" s="1"/>
      <c r="VD851" s="1"/>
      <c r="VE851" s="1"/>
      <c r="VF851" s="1"/>
      <c r="VG851" s="1"/>
      <c r="VH851" s="1"/>
      <c r="VI851" s="1"/>
      <c r="VJ851" s="1"/>
      <c r="VK851" s="1"/>
      <c r="VL851" s="1"/>
      <c r="VM851" s="1"/>
      <c r="VN851" s="1"/>
      <c r="VO851" s="1"/>
      <c r="VP851" s="1"/>
      <c r="VQ851" s="1"/>
      <c r="VR851" s="1"/>
      <c r="VS851" s="1"/>
      <c r="VT851" s="1"/>
      <c r="VU851" s="1"/>
      <c r="VV851" s="1"/>
      <c r="VW851" s="1"/>
      <c r="VX851" s="1"/>
      <c r="VY851" s="1"/>
      <c r="VZ851" s="1"/>
      <c r="WA851" s="1"/>
      <c r="WB851" s="1"/>
      <c r="WC851" s="1"/>
      <c r="WD851" s="1"/>
      <c r="WE851" s="1"/>
      <c r="WF851" s="1"/>
      <c r="WG851" s="1"/>
      <c r="WH851" s="1"/>
      <c r="WI851" s="1"/>
      <c r="WJ851" s="1"/>
      <c r="WK851" s="1"/>
      <c r="WL851" s="1"/>
      <c r="WM851" s="1"/>
      <c r="WN851" s="1"/>
      <c r="WO851" s="1"/>
      <c r="WP851" s="1"/>
      <c r="WQ851" s="1"/>
      <c r="WR851" s="1"/>
      <c r="WS851" s="1"/>
      <c r="WT851" s="1"/>
      <c r="WU851" s="1"/>
      <c r="WV851" s="1"/>
      <c r="WW851" s="1"/>
      <c r="WX851" s="1"/>
      <c r="WY851" s="1"/>
      <c r="WZ851" s="1"/>
      <c r="XA851" s="1"/>
      <c r="XB851" s="1"/>
      <c r="XC851" s="1"/>
      <c r="XD851" s="1"/>
      <c r="XE851" s="1"/>
      <c r="XF851" s="1"/>
      <c r="XG851" s="1"/>
      <c r="XH851" s="1"/>
      <c r="XI851" s="1"/>
      <c r="XJ851" s="1"/>
      <c r="XK851" s="1"/>
      <c r="XL851" s="1"/>
      <c r="XM851" s="1"/>
      <c r="XN851" s="1"/>
      <c r="XO851" s="1"/>
      <c r="XP851" s="1"/>
      <c r="XQ851" s="1"/>
      <c r="XR851" s="1"/>
      <c r="XS851" s="1"/>
      <c r="XT851" s="1"/>
      <c r="XU851" s="1"/>
      <c r="XV851" s="1"/>
      <c r="XW851" s="1"/>
      <c r="XX851" s="1"/>
      <c r="XY851" s="1"/>
      <c r="XZ851" s="1"/>
      <c r="YA851" s="1"/>
      <c r="YB851" s="1"/>
      <c r="YC851" s="1"/>
      <c r="YD851" s="1"/>
      <c r="YE851" s="1"/>
      <c r="YF851" s="1"/>
      <c r="YG851" s="1"/>
      <c r="YH851" s="1"/>
      <c r="YI851" s="1"/>
      <c r="YJ851" s="1"/>
      <c r="YK851" s="1"/>
      <c r="YL851" s="1"/>
      <c r="YM851" s="1"/>
      <c r="YN851" s="1"/>
      <c r="YO851" s="1"/>
      <c r="YP851" s="1"/>
      <c r="YQ851" s="1"/>
      <c r="YR851" s="1"/>
      <c r="YS851" s="1"/>
      <c r="YT851" s="1"/>
      <c r="YU851" s="1"/>
      <c r="YV851" s="1"/>
      <c r="YW851" s="1"/>
      <c r="YX851" s="1"/>
      <c r="YY851" s="1"/>
      <c r="YZ851" s="1"/>
      <c r="ZA851" s="1"/>
      <c r="ZB851" s="1"/>
      <c r="ZC851" s="1"/>
      <c r="ZD851" s="1"/>
      <c r="ZE851" s="1"/>
      <c r="ZF851" s="1"/>
      <c r="ZG851" s="1"/>
      <c r="ZH851" s="1"/>
      <c r="ZI851" s="1"/>
      <c r="ZJ851" s="1"/>
      <c r="ZK851" s="1"/>
      <c r="ZL851" s="1"/>
      <c r="ZM851" s="1"/>
      <c r="ZN851" s="1"/>
      <c r="ZO851" s="1"/>
      <c r="ZP851" s="1"/>
      <c r="ZQ851" s="1"/>
      <c r="ZR851" s="1"/>
      <c r="ZS851" s="1"/>
      <c r="ZT851" s="1"/>
      <c r="ZU851" s="1"/>
      <c r="ZV851" s="1"/>
      <c r="ZW851" s="1"/>
      <c r="ZX851" s="1"/>
      <c r="ZY851" s="1"/>
      <c r="ZZ851" s="1"/>
      <c r="AAA851" s="1"/>
      <c r="AAB851" s="1"/>
      <c r="AAC851" s="1"/>
      <c r="AAD851" s="1"/>
      <c r="AAE851" s="1"/>
      <c r="AAF851" s="1"/>
      <c r="AAG851" s="1"/>
      <c r="AAH851" s="1"/>
      <c r="AAI851" s="1"/>
      <c r="AAJ851" s="1"/>
      <c r="AAK851" s="1"/>
      <c r="AAL851" s="1"/>
      <c r="AAM851" s="1"/>
      <c r="AAN851" s="1"/>
      <c r="AAO851" s="1"/>
      <c r="AAP851" s="1"/>
      <c r="AAQ851" s="1"/>
      <c r="AAR851" s="1"/>
      <c r="AAS851" s="1"/>
      <c r="AAT851" s="1"/>
      <c r="AAU851" s="1"/>
      <c r="AAV851" s="1"/>
      <c r="AAW851" s="1"/>
      <c r="AAX851" s="1"/>
      <c r="AAY851" s="1"/>
      <c r="AAZ851" s="1"/>
      <c r="ABA851" s="1"/>
      <c r="ABB851" s="1"/>
      <c r="ABC851" s="1"/>
      <c r="ABD851" s="1"/>
      <c r="ABE851" s="1"/>
      <c r="ABF851" s="1"/>
      <c r="ABG851" s="1"/>
      <c r="ABH851" s="1"/>
      <c r="ABI851" s="1"/>
      <c r="ABJ851" s="1"/>
      <c r="ABK851" s="1"/>
      <c r="ABL851" s="1"/>
      <c r="ABM851" s="1"/>
      <c r="ABN851" s="1"/>
      <c r="ABO851" s="1"/>
      <c r="ABP851" s="1"/>
      <c r="ABQ851" s="1"/>
      <c r="ABR851" s="1"/>
      <c r="ABS851" s="1"/>
      <c r="ABT851" s="1"/>
      <c r="ABU851" s="1"/>
      <c r="ABV851" s="1"/>
      <c r="ABW851" s="1"/>
      <c r="ABX851" s="1"/>
      <c r="ABY851" s="1"/>
      <c r="ABZ851" s="1"/>
      <c r="ACA851" s="1"/>
      <c r="ACB851" s="1"/>
      <c r="ACC851" s="1"/>
      <c r="ACD851" s="1"/>
      <c r="ACE851" s="1"/>
      <c r="ACF851" s="1"/>
      <c r="ACG851" s="1"/>
      <c r="ACH851" s="1"/>
      <c r="ACI851" s="1"/>
      <c r="ACJ851" s="1"/>
      <c r="ACK851" s="1"/>
      <c r="ACL851" s="1"/>
      <c r="ACM851" s="1"/>
      <c r="ACN851" s="1"/>
      <c r="ACO851" s="1"/>
      <c r="ACP851" s="1"/>
      <c r="ACQ851" s="1"/>
      <c r="ACR851" s="1"/>
      <c r="ACS851" s="1"/>
      <c r="ACT851" s="1"/>
      <c r="ACU851" s="1"/>
      <c r="ACV851" s="1"/>
      <c r="ACW851" s="1"/>
      <c r="ACX851" s="1"/>
      <c r="ACY851" s="1"/>
      <c r="ACZ851" s="1"/>
      <c r="ADA851" s="1"/>
      <c r="ADB851" s="1"/>
      <c r="ADC851" s="1"/>
      <c r="ADD851" s="1"/>
      <c r="ADE851" s="1"/>
      <c r="ADF851" s="1"/>
      <c r="ADG851" s="1"/>
      <c r="ADH851" s="1"/>
      <c r="ADI851" s="1"/>
      <c r="ADJ851" s="1"/>
      <c r="ADK851" s="1"/>
      <c r="ADL851" s="1"/>
      <c r="ADM851" s="1"/>
      <c r="ADN851" s="1"/>
      <c r="ADO851" s="1"/>
      <c r="ADP851" s="1"/>
      <c r="ADQ851" s="1"/>
      <c r="ADR851" s="1"/>
      <c r="ADS851" s="1"/>
      <c r="ADT851" s="1"/>
      <c r="ADU851" s="1"/>
      <c r="ADV851" s="1"/>
      <c r="ADW851" s="1"/>
      <c r="ADX851" s="1"/>
      <c r="ADY851" s="1"/>
      <c r="ADZ851" s="1"/>
      <c r="AEA851" s="1"/>
      <c r="AEB851" s="1"/>
      <c r="AEC851" s="1"/>
      <c r="AED851" s="1"/>
      <c r="AEE851" s="1"/>
      <c r="AEF851" s="1"/>
      <c r="AEG851" s="1"/>
      <c r="AEH851" s="1"/>
      <c r="AEI851" s="1"/>
      <c r="AEJ851" s="1"/>
      <c r="AEK851" s="1"/>
      <c r="AEL851" s="1"/>
      <c r="AEM851" s="1"/>
      <c r="AEN851" s="1"/>
      <c r="AEO851" s="1"/>
      <c r="AEP851" s="1"/>
      <c r="AEQ851" s="1"/>
      <c r="AER851" s="1"/>
      <c r="AES851" s="1"/>
      <c r="AET851" s="1"/>
      <c r="AEU851" s="1"/>
      <c r="AEV851" s="1"/>
      <c r="AEW851" s="1"/>
      <c r="AEX851" s="1"/>
      <c r="AEY851" s="1"/>
      <c r="AEZ851" s="1"/>
      <c r="AFA851" s="1"/>
      <c r="AFB851" s="1"/>
      <c r="AFC851" s="1"/>
      <c r="AFD851" s="1"/>
      <c r="AFE851" s="1"/>
      <c r="AFF851" s="1"/>
      <c r="AFG851" s="1"/>
      <c r="AFH851" s="1"/>
      <c r="AFI851" s="1"/>
      <c r="AFJ851" s="1"/>
      <c r="AFK851" s="1"/>
      <c r="AFL851" s="1"/>
      <c r="AFM851" s="1"/>
      <c r="AFN851" s="1"/>
      <c r="AFO851" s="1"/>
      <c r="AFP851" s="1"/>
      <c r="AFQ851" s="1"/>
      <c r="AFR851" s="1"/>
      <c r="AFS851" s="1"/>
      <c r="AFT851" s="1"/>
      <c r="AFU851" s="1"/>
      <c r="AFV851" s="1"/>
      <c r="AFW851" s="1"/>
      <c r="AFX851" s="1"/>
      <c r="AFY851" s="1"/>
      <c r="AFZ851" s="1"/>
      <c r="AGA851" s="1"/>
      <c r="AGB851" s="1"/>
      <c r="AGC851" s="1"/>
      <c r="AGD851" s="1"/>
      <c r="AGE851" s="1"/>
      <c r="AGF851" s="1"/>
      <c r="AGG851" s="1"/>
      <c r="AGH851" s="1"/>
      <c r="AGI851" s="1"/>
      <c r="AGJ851" s="1"/>
      <c r="AGK851" s="1"/>
      <c r="AGL851" s="1"/>
      <c r="AGM851" s="1"/>
      <c r="AGN851" s="1"/>
      <c r="AGO851" s="1"/>
      <c r="AGP851" s="1"/>
      <c r="AGQ851" s="1"/>
      <c r="AGR851" s="1"/>
      <c r="AGS851" s="1"/>
      <c r="AGT851" s="1"/>
      <c r="AGU851" s="1"/>
      <c r="AGV851" s="1"/>
      <c r="AGW851" s="1"/>
      <c r="AGX851" s="1"/>
      <c r="AGY851" s="1"/>
      <c r="AGZ851" s="1"/>
      <c r="AHA851" s="1"/>
      <c r="AHB851" s="1"/>
      <c r="AHC851" s="1"/>
      <c r="AHD851" s="1"/>
      <c r="AHE851" s="1"/>
      <c r="AHF851" s="1"/>
      <c r="AHG851" s="1"/>
      <c r="AHH851" s="1"/>
      <c r="AHI851" s="1"/>
      <c r="AHJ851" s="1"/>
      <c r="AHK851" s="1"/>
      <c r="AHL851" s="1"/>
      <c r="AHM851" s="1"/>
      <c r="AHN851" s="1"/>
      <c r="AHO851" s="1"/>
      <c r="AHP851" s="1"/>
      <c r="AHQ851" s="1"/>
      <c r="AHR851" s="1"/>
      <c r="AHS851" s="1"/>
      <c r="AHT851" s="1"/>
    </row>
    <row r="852" spans="1:904" ht="33" customHeight="1">
      <c r="A852" s="150" t="s">
        <v>557</v>
      </c>
      <c r="B852" s="150"/>
      <c r="C852" s="150"/>
      <c r="D852" s="150"/>
      <c r="E852" s="150"/>
      <c r="F852" s="150"/>
      <c r="G852" s="150"/>
      <c r="H852" s="150"/>
      <c r="I852" s="150"/>
    </row>
    <row r="853" spans="1:904" s="1" customFormat="1">
      <c r="A853" s="80">
        <v>810</v>
      </c>
      <c r="B853" s="49" t="s">
        <v>558</v>
      </c>
      <c r="C853" s="36" t="s">
        <v>1004</v>
      </c>
      <c r="D853" s="46" t="s">
        <v>19</v>
      </c>
      <c r="E853" s="47">
        <v>4.2000000000000011</v>
      </c>
      <c r="F853" s="47">
        <v>3.9000000000000017</v>
      </c>
      <c r="G853" s="47">
        <v>3.4000000000000004</v>
      </c>
      <c r="H853" s="47">
        <v>2.2000000000000006</v>
      </c>
      <c r="I853" s="48">
        <f>SUM(E853:H853)</f>
        <v>13.700000000000005</v>
      </c>
    </row>
    <row r="854" spans="1:904" s="1" customFormat="1">
      <c r="A854" s="80">
        <v>811</v>
      </c>
      <c r="B854" s="49" t="s">
        <v>560</v>
      </c>
      <c r="C854" s="49" t="s">
        <v>965</v>
      </c>
      <c r="D854" s="46" t="s">
        <v>19</v>
      </c>
      <c r="E854" s="44">
        <v>4.7000000000000011</v>
      </c>
      <c r="F854" s="44">
        <v>2.8999999999999995</v>
      </c>
      <c r="G854" s="44">
        <v>1.9000000000000001</v>
      </c>
      <c r="H854" s="44">
        <v>1.4</v>
      </c>
      <c r="I854" s="83">
        <f>SUM(E854:H854)</f>
        <v>10.9</v>
      </c>
    </row>
    <row r="855" spans="1:904" s="1" customFormat="1">
      <c r="A855" s="80">
        <v>812</v>
      </c>
      <c r="B855" s="49" t="s">
        <v>756</v>
      </c>
      <c r="C855" s="49" t="s">
        <v>975</v>
      </c>
      <c r="D855" s="46" t="s">
        <v>19</v>
      </c>
      <c r="E855" s="47">
        <v>6.2000000000000011</v>
      </c>
      <c r="F855" s="47">
        <v>5.4000000000000021</v>
      </c>
      <c r="G855" s="47">
        <v>4.3999999999999995</v>
      </c>
      <c r="H855" s="47">
        <v>2.2000000000000006</v>
      </c>
      <c r="I855" s="83">
        <f>SUM(E855:H855)</f>
        <v>18.200000000000003</v>
      </c>
    </row>
    <row r="856" spans="1:904" s="1" customFormat="1">
      <c r="A856" s="80">
        <v>813</v>
      </c>
      <c r="B856" s="49" t="s">
        <v>561</v>
      </c>
      <c r="C856" s="49" t="s">
        <v>965</v>
      </c>
      <c r="D856" s="46">
        <v>12</v>
      </c>
      <c r="E856" s="47">
        <v>13.7</v>
      </c>
      <c r="F856" s="47">
        <v>4.4000000000000021</v>
      </c>
      <c r="G856" s="47">
        <v>1.9000000000000001</v>
      </c>
      <c r="H856" s="47">
        <v>1.4</v>
      </c>
      <c r="I856" s="83">
        <f>SUM(E856:H856)</f>
        <v>21.4</v>
      </c>
    </row>
    <row r="857" spans="1:904" s="1" customFormat="1">
      <c r="A857" s="80">
        <v>814</v>
      </c>
      <c r="B857" s="49" t="s">
        <v>562</v>
      </c>
      <c r="C857" s="49" t="s">
        <v>975</v>
      </c>
      <c r="D857" s="46" t="s">
        <v>19</v>
      </c>
      <c r="E857" s="47">
        <v>4.7000000000000011</v>
      </c>
      <c r="F857" s="47">
        <v>3.4000000000000012</v>
      </c>
      <c r="G857" s="47">
        <v>1.9000000000000001</v>
      </c>
      <c r="H857" s="47">
        <v>1.5</v>
      </c>
      <c r="I857" s="48">
        <f t="shared" ref="I857:I892" si="95">SUM(E857:H857)</f>
        <v>11.500000000000002</v>
      </c>
    </row>
    <row r="858" spans="1:904" s="1" customFormat="1">
      <c r="A858" s="80">
        <v>815</v>
      </c>
      <c r="B858" s="49" t="s">
        <v>563</v>
      </c>
      <c r="C858" s="49" t="s">
        <v>965</v>
      </c>
      <c r="D858" s="46">
        <v>30</v>
      </c>
      <c r="E858" s="47">
        <v>15.699999999999998</v>
      </c>
      <c r="F858" s="47">
        <v>14.400000000000002</v>
      </c>
      <c r="G858" s="47">
        <v>10.399999999999999</v>
      </c>
      <c r="H858" s="47">
        <v>5.1999999999999993</v>
      </c>
      <c r="I858" s="48">
        <f t="shared" si="95"/>
        <v>45.7</v>
      </c>
    </row>
    <row r="859" spans="1:904" s="1" customFormat="1">
      <c r="A859" s="80">
        <v>816</v>
      </c>
      <c r="B859" s="49" t="s">
        <v>564</v>
      </c>
      <c r="C859" s="49" t="s">
        <v>965</v>
      </c>
      <c r="D859" s="46" t="s">
        <v>19</v>
      </c>
      <c r="E859" s="47">
        <v>4.7000000000000011</v>
      </c>
      <c r="F859" s="47">
        <v>4.4000000000000021</v>
      </c>
      <c r="G859" s="47">
        <v>2.4000000000000004</v>
      </c>
      <c r="H859" s="47">
        <v>2.2000000000000006</v>
      </c>
      <c r="I859" s="48">
        <f t="shared" si="95"/>
        <v>13.700000000000005</v>
      </c>
    </row>
    <row r="860" spans="1:904" s="1" customFormat="1">
      <c r="A860" s="80">
        <v>817</v>
      </c>
      <c r="B860" s="49" t="s">
        <v>565</v>
      </c>
      <c r="C860" s="49" t="s">
        <v>965</v>
      </c>
      <c r="D860" s="46">
        <v>45</v>
      </c>
      <c r="E860" s="47">
        <v>35.700000000000003</v>
      </c>
      <c r="F860" s="47">
        <v>9.9000000000000021</v>
      </c>
      <c r="G860" s="47">
        <v>9.3999999999999986</v>
      </c>
      <c r="H860" s="47">
        <v>4.6999999999999993</v>
      </c>
      <c r="I860" s="48">
        <f t="shared" si="95"/>
        <v>59.7</v>
      </c>
    </row>
    <row r="861" spans="1:904" s="1" customFormat="1">
      <c r="A861" s="80">
        <v>818</v>
      </c>
      <c r="B861" s="49" t="s">
        <v>566</v>
      </c>
      <c r="C861" s="36" t="s">
        <v>978</v>
      </c>
      <c r="D861" s="46" t="s">
        <v>19</v>
      </c>
      <c r="E861" s="47">
        <v>3.7000000000000006</v>
      </c>
      <c r="F861" s="47">
        <v>2.8999999999999995</v>
      </c>
      <c r="G861" s="47">
        <v>3.4000000000000004</v>
      </c>
      <c r="H861" s="47">
        <v>2.2000000000000006</v>
      </c>
      <c r="I861" s="48">
        <f t="shared" si="95"/>
        <v>12.200000000000001</v>
      </c>
    </row>
    <row r="862" spans="1:904" s="1" customFormat="1">
      <c r="A862" s="80">
        <v>819</v>
      </c>
      <c r="B862" s="49" t="s">
        <v>567</v>
      </c>
      <c r="C862" s="36" t="s">
        <v>979</v>
      </c>
      <c r="D862" s="46" t="s">
        <v>19</v>
      </c>
      <c r="E862" s="47">
        <v>4.7000000000000011</v>
      </c>
      <c r="F862" s="47">
        <v>4.9000000000000021</v>
      </c>
      <c r="G862" s="47">
        <v>2.4000000000000004</v>
      </c>
      <c r="H862" s="47">
        <v>1.4</v>
      </c>
      <c r="I862" s="48">
        <f t="shared" si="95"/>
        <v>13.400000000000004</v>
      </c>
    </row>
    <row r="863" spans="1:904" s="1" customFormat="1">
      <c r="A863" s="80">
        <v>820</v>
      </c>
      <c r="B863" s="90" t="s">
        <v>41</v>
      </c>
      <c r="C863" s="49" t="s">
        <v>965</v>
      </c>
      <c r="D863" s="46">
        <v>50</v>
      </c>
      <c r="E863" s="47">
        <v>33.700000000000003</v>
      </c>
      <c r="F863" s="47">
        <v>18.899999999999991</v>
      </c>
      <c r="G863" s="47">
        <v>13.399999999999999</v>
      </c>
      <c r="H863" s="47">
        <v>2.7000000000000006</v>
      </c>
      <c r="I863" s="48">
        <f t="shared" si="95"/>
        <v>68.7</v>
      </c>
    </row>
    <row r="864" spans="1:904" s="1" customFormat="1">
      <c r="A864" s="80">
        <v>821</v>
      </c>
      <c r="B864" s="49" t="s">
        <v>568</v>
      </c>
      <c r="C864" s="36" t="s">
        <v>1005</v>
      </c>
      <c r="D864" s="46">
        <v>9</v>
      </c>
      <c r="E864" s="47">
        <v>13.2</v>
      </c>
      <c r="F864" s="47">
        <v>10.400000000000002</v>
      </c>
      <c r="G864" s="47">
        <v>9.8999999999999986</v>
      </c>
      <c r="H864" s="47">
        <v>2.2000000000000006</v>
      </c>
      <c r="I864" s="48">
        <f t="shared" si="95"/>
        <v>35.700000000000003</v>
      </c>
    </row>
    <row r="865" spans="1:9" s="1" customFormat="1">
      <c r="A865" s="80">
        <v>822</v>
      </c>
      <c r="B865" s="49" t="s">
        <v>569</v>
      </c>
      <c r="C865" s="36" t="s">
        <v>1006</v>
      </c>
      <c r="D865" s="46" t="s">
        <v>19</v>
      </c>
      <c r="E865" s="47">
        <v>4.2000000000000011</v>
      </c>
      <c r="F865" s="47">
        <v>2.8999999999999995</v>
      </c>
      <c r="G865" s="47">
        <v>3.4000000000000004</v>
      </c>
      <c r="H865" s="47">
        <v>2.2000000000000006</v>
      </c>
      <c r="I865" s="48">
        <f t="shared" si="95"/>
        <v>12.700000000000001</v>
      </c>
    </row>
    <row r="866" spans="1:9" s="1" customFormat="1">
      <c r="A866" s="80">
        <v>823</v>
      </c>
      <c r="B866" s="49" t="s">
        <v>518</v>
      </c>
      <c r="C866" s="49" t="s">
        <v>965</v>
      </c>
      <c r="D866" s="46" t="s">
        <v>19</v>
      </c>
      <c r="E866" s="47">
        <v>4.2000000000000011</v>
      </c>
      <c r="F866" s="47">
        <v>2.8999999999999995</v>
      </c>
      <c r="G866" s="47">
        <v>1.9000000000000001</v>
      </c>
      <c r="H866" s="47">
        <v>1.5</v>
      </c>
      <c r="I866" s="48">
        <f t="shared" si="95"/>
        <v>10.5</v>
      </c>
    </row>
    <row r="867" spans="1:9" s="1" customFormat="1">
      <c r="A867" s="80">
        <v>824</v>
      </c>
      <c r="B867" s="49" t="s">
        <v>570</v>
      </c>
      <c r="C867" s="36" t="s">
        <v>981</v>
      </c>
      <c r="D867" s="46" t="s">
        <v>19</v>
      </c>
      <c r="E867" s="47">
        <v>5.2000000000000011</v>
      </c>
      <c r="F867" s="47">
        <v>2.8999999999999995</v>
      </c>
      <c r="G867" s="47">
        <v>3.4000000000000004</v>
      </c>
      <c r="H867" s="47">
        <v>2.2000000000000006</v>
      </c>
      <c r="I867" s="48">
        <f t="shared" si="95"/>
        <v>13.700000000000003</v>
      </c>
    </row>
    <row r="868" spans="1:9" s="1" customFormat="1">
      <c r="A868" s="80">
        <v>825</v>
      </c>
      <c r="B868" s="49" t="s">
        <v>571</v>
      </c>
      <c r="C868" s="36" t="s">
        <v>977</v>
      </c>
      <c r="D868" s="46" t="s">
        <v>19</v>
      </c>
      <c r="E868" s="47">
        <v>3.2000000000000006</v>
      </c>
      <c r="F868" s="47">
        <v>2.8999999999999995</v>
      </c>
      <c r="G868" s="47">
        <v>1.9000000000000001</v>
      </c>
      <c r="H868" s="47">
        <v>1.4</v>
      </c>
      <c r="I868" s="48">
        <f t="shared" si="95"/>
        <v>9.4</v>
      </c>
    </row>
    <row r="869" spans="1:9" s="1" customFormat="1">
      <c r="A869" s="80">
        <v>826</v>
      </c>
      <c r="B869" s="49" t="s">
        <v>383</v>
      </c>
      <c r="C869" s="36" t="s">
        <v>974</v>
      </c>
      <c r="D869" s="46">
        <v>6</v>
      </c>
      <c r="E869" s="47">
        <v>6.7</v>
      </c>
      <c r="F869" s="47">
        <v>3.9000000000000017</v>
      </c>
      <c r="G869" s="47">
        <v>2.9000000000000004</v>
      </c>
      <c r="H869" s="47">
        <v>2.2000000000000006</v>
      </c>
      <c r="I869" s="48">
        <f t="shared" si="95"/>
        <v>15.700000000000003</v>
      </c>
    </row>
    <row r="870" spans="1:9" s="1" customFormat="1">
      <c r="A870" s="80">
        <v>827</v>
      </c>
      <c r="B870" s="49" t="s">
        <v>572</v>
      </c>
      <c r="C870" s="36" t="s">
        <v>974</v>
      </c>
      <c r="D870" s="46" t="s">
        <v>19</v>
      </c>
      <c r="E870" s="47">
        <v>6.2000000000000011</v>
      </c>
      <c r="F870" s="47">
        <v>2.8999999999999995</v>
      </c>
      <c r="G870" s="47">
        <v>3.4000000000000004</v>
      </c>
      <c r="H870" s="47">
        <v>1.7000000000000002</v>
      </c>
      <c r="I870" s="48">
        <f t="shared" si="95"/>
        <v>14.200000000000003</v>
      </c>
    </row>
    <row r="871" spans="1:9" s="1" customFormat="1">
      <c r="A871" s="80">
        <v>828</v>
      </c>
      <c r="B871" s="49" t="s">
        <v>573</v>
      </c>
      <c r="C871" s="49" t="s">
        <v>965</v>
      </c>
      <c r="D871" s="46">
        <v>24</v>
      </c>
      <c r="E871" s="47">
        <v>18.199999999999996</v>
      </c>
      <c r="F871" s="47">
        <v>4.9000000000000021</v>
      </c>
      <c r="G871" s="47">
        <v>3.9000000000000004</v>
      </c>
      <c r="H871" s="47">
        <v>1.5</v>
      </c>
      <c r="I871" s="48">
        <f t="shared" si="95"/>
        <v>28.5</v>
      </c>
    </row>
    <row r="872" spans="1:9">
      <c r="A872" s="80">
        <v>829</v>
      </c>
      <c r="B872" s="49" t="s">
        <v>721</v>
      </c>
      <c r="C872" s="36" t="s">
        <v>1003</v>
      </c>
      <c r="D872" s="46">
        <v>20</v>
      </c>
      <c r="E872" s="47">
        <v>16.199999999999996</v>
      </c>
      <c r="F872" s="47">
        <v>8.9000000000000021</v>
      </c>
      <c r="G872" s="47">
        <v>6.3999999999999995</v>
      </c>
      <c r="H872" s="47">
        <v>2.2000000000000006</v>
      </c>
      <c r="I872" s="48">
        <f t="shared" si="95"/>
        <v>33.699999999999996</v>
      </c>
    </row>
    <row r="873" spans="1:9">
      <c r="A873" s="80">
        <v>830</v>
      </c>
      <c r="B873" s="49" t="s">
        <v>574</v>
      </c>
      <c r="C873" s="36" t="s">
        <v>975</v>
      </c>
      <c r="D873" s="46">
        <v>10</v>
      </c>
      <c r="E873" s="47">
        <v>10.7</v>
      </c>
      <c r="F873" s="47">
        <v>6.9000000000000021</v>
      </c>
      <c r="G873" s="47">
        <v>4.3999999999999995</v>
      </c>
      <c r="H873" s="47">
        <v>1.2</v>
      </c>
      <c r="I873" s="48">
        <f t="shared" si="95"/>
        <v>23.2</v>
      </c>
    </row>
    <row r="874" spans="1:9">
      <c r="A874" s="80">
        <v>831</v>
      </c>
      <c r="B874" s="49" t="s">
        <v>575</v>
      </c>
      <c r="C874" s="49" t="s">
        <v>965</v>
      </c>
      <c r="D874" s="46">
        <v>35</v>
      </c>
      <c r="E874" s="47">
        <v>25.199999999999996</v>
      </c>
      <c r="F874" s="47">
        <v>2.8999999999999995</v>
      </c>
      <c r="G874" s="47">
        <v>3.4000000000000004</v>
      </c>
      <c r="H874" s="47">
        <v>2.7000000000000006</v>
      </c>
      <c r="I874" s="48">
        <f t="shared" si="95"/>
        <v>34.199999999999996</v>
      </c>
    </row>
    <row r="875" spans="1:9">
      <c r="A875" s="80">
        <v>832</v>
      </c>
      <c r="B875" s="49" t="s">
        <v>576</v>
      </c>
      <c r="C875" s="49" t="s">
        <v>965</v>
      </c>
      <c r="D875" s="46">
        <v>25</v>
      </c>
      <c r="E875" s="47">
        <v>14.2</v>
      </c>
      <c r="F875" s="47">
        <v>9.9000000000000021</v>
      </c>
      <c r="G875" s="47">
        <v>8.8999999999999986</v>
      </c>
      <c r="H875" s="47">
        <v>2.7000000000000006</v>
      </c>
      <c r="I875" s="48">
        <f t="shared" si="95"/>
        <v>35.700000000000003</v>
      </c>
    </row>
    <row r="876" spans="1:9">
      <c r="A876" s="80">
        <v>833</v>
      </c>
      <c r="B876" s="49" t="s">
        <v>577</v>
      </c>
      <c r="C876" s="49" t="s">
        <v>965</v>
      </c>
      <c r="D876" s="46" t="s">
        <v>19</v>
      </c>
      <c r="E876" s="47">
        <v>5.2000000000000011</v>
      </c>
      <c r="F876" s="47">
        <v>3.9000000000000017</v>
      </c>
      <c r="G876" s="47">
        <v>1.9000000000000001</v>
      </c>
      <c r="H876" s="47">
        <v>1.5</v>
      </c>
      <c r="I876" s="48">
        <f t="shared" si="95"/>
        <v>12.500000000000004</v>
      </c>
    </row>
    <row r="877" spans="1:9">
      <c r="A877" s="80">
        <v>834</v>
      </c>
      <c r="B877" s="49" t="s">
        <v>578</v>
      </c>
      <c r="C877" s="36" t="s">
        <v>1002</v>
      </c>
      <c r="D877" s="46" t="s">
        <v>19</v>
      </c>
      <c r="E877" s="47">
        <v>6.2000000000000011</v>
      </c>
      <c r="F877" s="47">
        <v>1.8999999999999995</v>
      </c>
      <c r="G877" s="47">
        <v>1.9000000000000001</v>
      </c>
      <c r="H877" s="47">
        <v>1.5</v>
      </c>
      <c r="I877" s="48">
        <f t="shared" si="95"/>
        <v>11.500000000000002</v>
      </c>
    </row>
    <row r="878" spans="1:9">
      <c r="A878" s="80">
        <v>835</v>
      </c>
      <c r="B878" s="49" t="s">
        <v>103</v>
      </c>
      <c r="C878" s="36" t="s">
        <v>976</v>
      </c>
      <c r="D878" s="46">
        <v>20</v>
      </c>
      <c r="E878" s="47">
        <v>21.199999999999996</v>
      </c>
      <c r="F878" s="47">
        <v>11.900000000000002</v>
      </c>
      <c r="G878" s="47">
        <v>4.8999999999999995</v>
      </c>
      <c r="H878" s="47">
        <v>2.2000000000000006</v>
      </c>
      <c r="I878" s="48">
        <f t="shared" si="95"/>
        <v>40.199999999999996</v>
      </c>
    </row>
    <row r="879" spans="1:9">
      <c r="A879" s="80">
        <v>836</v>
      </c>
      <c r="B879" s="49" t="s">
        <v>579</v>
      </c>
      <c r="C879" s="49" t="s">
        <v>965</v>
      </c>
      <c r="D879" s="46" t="s">
        <v>19</v>
      </c>
      <c r="E879" s="47">
        <v>4.2000000000000011</v>
      </c>
      <c r="F879" s="47">
        <v>2.8999999999999995</v>
      </c>
      <c r="G879" s="47">
        <v>2.9000000000000004</v>
      </c>
      <c r="H879" s="47">
        <v>2.2000000000000006</v>
      </c>
      <c r="I879" s="48">
        <f t="shared" ref="I879:I888" si="96">SUM(E879:H879)</f>
        <v>12.200000000000001</v>
      </c>
    </row>
    <row r="880" spans="1:9">
      <c r="A880" s="80">
        <v>837</v>
      </c>
      <c r="B880" s="49" t="s">
        <v>580</v>
      </c>
      <c r="C880" s="49" t="s">
        <v>965</v>
      </c>
      <c r="D880" s="46" t="s">
        <v>19</v>
      </c>
      <c r="E880" s="47">
        <v>4.2000000000000011</v>
      </c>
      <c r="F880" s="47">
        <v>3.4000000000000012</v>
      </c>
      <c r="G880" s="47">
        <v>1.9000000000000001</v>
      </c>
      <c r="H880" s="47">
        <v>1.5999999999999999</v>
      </c>
      <c r="I880" s="48">
        <f t="shared" si="96"/>
        <v>11.100000000000001</v>
      </c>
    </row>
    <row r="881" spans="1:9">
      <c r="A881" s="80">
        <v>838</v>
      </c>
      <c r="B881" s="49" t="s">
        <v>581</v>
      </c>
      <c r="C881" s="36" t="s">
        <v>974</v>
      </c>
      <c r="D881" s="46" t="s">
        <v>19</v>
      </c>
      <c r="E881" s="47">
        <v>5.2000000000000011</v>
      </c>
      <c r="F881" s="47">
        <v>2.8999999999999995</v>
      </c>
      <c r="G881" s="47">
        <v>2.9000000000000004</v>
      </c>
      <c r="H881" s="47">
        <v>2.2000000000000006</v>
      </c>
      <c r="I881" s="48">
        <f t="shared" si="96"/>
        <v>13.200000000000003</v>
      </c>
    </row>
    <row r="882" spans="1:9">
      <c r="A882" s="80">
        <v>839</v>
      </c>
      <c r="B882" s="49" t="s">
        <v>582</v>
      </c>
      <c r="C882" s="36" t="s">
        <v>1001</v>
      </c>
      <c r="D882" s="46" t="s">
        <v>19</v>
      </c>
      <c r="E882" s="47">
        <v>3.2000000000000006</v>
      </c>
      <c r="F882" s="47">
        <v>2.8999999999999995</v>
      </c>
      <c r="G882" s="47">
        <v>1.9000000000000001</v>
      </c>
      <c r="H882" s="47">
        <v>1.4</v>
      </c>
      <c r="I882" s="48">
        <f t="shared" si="96"/>
        <v>9.4</v>
      </c>
    </row>
    <row r="883" spans="1:9">
      <c r="A883" s="80">
        <v>840</v>
      </c>
      <c r="B883" s="49" t="s">
        <v>583</v>
      </c>
      <c r="C883" s="49" t="s">
        <v>965</v>
      </c>
      <c r="D883" s="46" t="s">
        <v>19</v>
      </c>
      <c r="E883" s="47">
        <v>4.2000000000000011</v>
      </c>
      <c r="F883" s="47">
        <v>3.9000000000000017</v>
      </c>
      <c r="G883" s="47">
        <v>2.9000000000000004</v>
      </c>
      <c r="H883" s="47">
        <v>2.2000000000000006</v>
      </c>
      <c r="I883" s="48">
        <f t="shared" si="96"/>
        <v>13.200000000000005</v>
      </c>
    </row>
    <row r="884" spans="1:9">
      <c r="A884" s="80">
        <v>841</v>
      </c>
      <c r="B884" s="49" t="s">
        <v>584</v>
      </c>
      <c r="C884" s="36" t="s">
        <v>1000</v>
      </c>
      <c r="D884" s="46" t="s">
        <v>19</v>
      </c>
      <c r="E884" s="47">
        <v>4.7000000000000011</v>
      </c>
      <c r="F884" s="47">
        <v>3.9000000000000017</v>
      </c>
      <c r="G884" s="47">
        <v>2.4000000000000004</v>
      </c>
      <c r="H884" s="47">
        <v>2.2000000000000006</v>
      </c>
      <c r="I884" s="48">
        <f t="shared" si="96"/>
        <v>13.200000000000005</v>
      </c>
    </row>
    <row r="885" spans="1:9">
      <c r="A885" s="80">
        <v>842</v>
      </c>
      <c r="B885" s="49" t="s">
        <v>980</v>
      </c>
      <c r="C885" s="36" t="s">
        <v>1006</v>
      </c>
      <c r="D885" s="46" t="s">
        <v>19</v>
      </c>
      <c r="E885" s="47">
        <v>3.2000000000000006</v>
      </c>
      <c r="F885" s="47">
        <v>3.9000000000000017</v>
      </c>
      <c r="G885" s="47">
        <v>1.9000000000000001</v>
      </c>
      <c r="H885" s="47">
        <v>1.5</v>
      </c>
      <c r="I885" s="48">
        <f t="shared" si="96"/>
        <v>10.500000000000002</v>
      </c>
    </row>
    <row r="886" spans="1:9">
      <c r="A886" s="80">
        <v>843</v>
      </c>
      <c r="B886" s="49" t="s">
        <v>755</v>
      </c>
      <c r="C886" s="49" t="s">
        <v>965</v>
      </c>
      <c r="D886" s="46" t="s">
        <v>19</v>
      </c>
      <c r="E886" s="47">
        <v>3.2000000000000006</v>
      </c>
      <c r="F886" s="47">
        <v>2.3999999999999995</v>
      </c>
      <c r="G886" s="47">
        <v>1.9000000000000001</v>
      </c>
      <c r="H886" s="47">
        <v>1.5</v>
      </c>
      <c r="I886" s="48">
        <f t="shared" si="96"/>
        <v>9</v>
      </c>
    </row>
    <row r="887" spans="1:9">
      <c r="A887" s="80">
        <v>844</v>
      </c>
      <c r="B887" s="49" t="s">
        <v>585</v>
      </c>
      <c r="C887" s="49" t="s">
        <v>965</v>
      </c>
      <c r="D887" s="46" t="s">
        <v>19</v>
      </c>
      <c r="E887" s="47">
        <v>4.7000000000000011</v>
      </c>
      <c r="F887" s="47">
        <v>3.4000000000000012</v>
      </c>
      <c r="G887" s="47">
        <v>2.9000000000000004</v>
      </c>
      <c r="H887" s="47">
        <v>2.2000000000000006</v>
      </c>
      <c r="I887" s="48">
        <f t="shared" si="96"/>
        <v>13.200000000000003</v>
      </c>
    </row>
    <row r="888" spans="1:9">
      <c r="A888" s="80">
        <v>845</v>
      </c>
      <c r="B888" s="49" t="s">
        <v>586</v>
      </c>
      <c r="C888" s="42" t="s">
        <v>1139</v>
      </c>
      <c r="D888" s="46" t="s">
        <v>19</v>
      </c>
      <c r="E888" s="47">
        <v>4.2000000000000011</v>
      </c>
      <c r="F888" s="47">
        <v>2.8999999999999995</v>
      </c>
      <c r="G888" s="47">
        <v>2.9000000000000004</v>
      </c>
      <c r="H888" s="47">
        <v>1.2</v>
      </c>
      <c r="I888" s="48">
        <f t="shared" si="96"/>
        <v>11.2</v>
      </c>
    </row>
    <row r="889" spans="1:9">
      <c r="A889" s="80">
        <v>846</v>
      </c>
      <c r="B889" s="49" t="s">
        <v>587</v>
      </c>
      <c r="C889" s="49" t="s">
        <v>965</v>
      </c>
      <c r="D889" s="46" t="s">
        <v>19</v>
      </c>
      <c r="E889" s="47">
        <v>3.7000000000000006</v>
      </c>
      <c r="F889" s="47">
        <v>0.89999999999999969</v>
      </c>
      <c r="G889" s="47">
        <v>0.89999999999999991</v>
      </c>
      <c r="H889" s="47">
        <v>2.2000000000000006</v>
      </c>
      <c r="I889" s="48">
        <f>SUM(E889:H889)</f>
        <v>7.7000000000000011</v>
      </c>
    </row>
    <row r="890" spans="1:9">
      <c r="A890" s="80">
        <v>847</v>
      </c>
      <c r="B890" s="49" t="s">
        <v>588</v>
      </c>
      <c r="C890" s="42" t="s">
        <v>974</v>
      </c>
      <c r="D890" s="46" t="s">
        <v>19</v>
      </c>
      <c r="E890" s="47">
        <v>5.2000000000000011</v>
      </c>
      <c r="F890" s="47">
        <v>2.8999999999999995</v>
      </c>
      <c r="G890" s="47">
        <v>1.9000000000000001</v>
      </c>
      <c r="H890" s="47">
        <v>1.4</v>
      </c>
      <c r="I890" s="48">
        <f>SUM(E890:H890)</f>
        <v>11.400000000000002</v>
      </c>
    </row>
    <row r="891" spans="1:9">
      <c r="A891" s="80">
        <v>848</v>
      </c>
      <c r="B891" s="49" t="s">
        <v>589</v>
      </c>
      <c r="C891" s="49" t="s">
        <v>965</v>
      </c>
      <c r="D891" s="46" t="s">
        <v>19</v>
      </c>
      <c r="E891" s="47">
        <v>3.7000000000000006</v>
      </c>
      <c r="F891" s="47">
        <v>2.3999999999999995</v>
      </c>
      <c r="G891" s="47">
        <v>3.4000000000000004</v>
      </c>
      <c r="H891" s="47">
        <v>1.7000000000000002</v>
      </c>
      <c r="I891" s="48">
        <f>SUM(E891:H891)</f>
        <v>11.2</v>
      </c>
    </row>
    <row r="892" spans="1:9">
      <c r="A892" s="80">
        <v>849</v>
      </c>
      <c r="B892" s="86" t="s">
        <v>724</v>
      </c>
      <c r="C892" s="49" t="s">
        <v>965</v>
      </c>
      <c r="D892" s="46" t="s">
        <v>19</v>
      </c>
      <c r="E892" s="47">
        <v>3.2000000000000006</v>
      </c>
      <c r="F892" s="47">
        <v>2.8999999999999995</v>
      </c>
      <c r="G892" s="47">
        <v>1.9000000000000001</v>
      </c>
      <c r="H892" s="47">
        <v>1.7</v>
      </c>
      <c r="I892" s="48">
        <f t="shared" si="95"/>
        <v>9.6999999999999993</v>
      </c>
    </row>
    <row r="893" spans="1:9">
      <c r="A893" s="80">
        <v>850</v>
      </c>
      <c r="B893" s="49" t="s">
        <v>590</v>
      </c>
      <c r="C893" s="42" t="s">
        <v>1140</v>
      </c>
      <c r="D893" s="46" t="s">
        <v>19</v>
      </c>
      <c r="E893" s="47">
        <v>3.2000000000000006</v>
      </c>
      <c r="F893" s="47">
        <v>2.3999999999999995</v>
      </c>
      <c r="G893" s="47">
        <v>2.4000000000000004</v>
      </c>
      <c r="H893" s="47">
        <v>2.2000000000000006</v>
      </c>
      <c r="I893" s="48">
        <f>SUM(E893:H893)</f>
        <v>10.200000000000001</v>
      </c>
    </row>
    <row r="894" spans="1:9">
      <c r="A894" s="80">
        <v>851</v>
      </c>
      <c r="B894" s="45" t="s">
        <v>722</v>
      </c>
      <c r="C894" s="49" t="s">
        <v>965</v>
      </c>
      <c r="D894" s="46" t="s">
        <v>19</v>
      </c>
      <c r="E894" s="47">
        <v>4.7000000000000011</v>
      </c>
      <c r="F894" s="47">
        <v>3.4000000000000012</v>
      </c>
      <c r="G894" s="47">
        <v>2.9000000000000004</v>
      </c>
      <c r="H894" s="47">
        <v>2.2000000000000006</v>
      </c>
      <c r="I894" s="48">
        <f>SUM(E894:H894)</f>
        <v>13.200000000000003</v>
      </c>
    </row>
    <row r="895" spans="1:9">
      <c r="A895" s="80">
        <v>852</v>
      </c>
      <c r="B895" s="49" t="s">
        <v>723</v>
      </c>
      <c r="C895" s="42" t="s">
        <v>1139</v>
      </c>
      <c r="D895" s="46" t="s">
        <v>19</v>
      </c>
      <c r="E895" s="47">
        <v>4.2000000000000011</v>
      </c>
      <c r="F895" s="47">
        <v>2.8999999999999995</v>
      </c>
      <c r="G895" s="47">
        <v>2.9000000000000004</v>
      </c>
      <c r="H895" s="47">
        <v>1.2</v>
      </c>
      <c r="I895" s="48">
        <f>SUM(E895:H895)</f>
        <v>11.2</v>
      </c>
    </row>
    <row r="896" spans="1:9">
      <c r="A896" s="80">
        <v>853</v>
      </c>
      <c r="B896" s="45" t="s">
        <v>591</v>
      </c>
      <c r="C896" s="49" t="s">
        <v>965</v>
      </c>
      <c r="D896" s="46" t="s">
        <v>19</v>
      </c>
      <c r="E896" s="47">
        <v>3.7000000000000006</v>
      </c>
      <c r="F896" s="47">
        <v>0.89999999999999969</v>
      </c>
      <c r="G896" s="47">
        <v>0.89999999999999991</v>
      </c>
      <c r="H896" s="47">
        <v>2.2000000000000006</v>
      </c>
      <c r="I896" s="48">
        <f t="shared" ref="I896:I903" si="97">SUM(E896:H896)</f>
        <v>7.7000000000000011</v>
      </c>
    </row>
    <row r="897" spans="1:9">
      <c r="A897" s="80">
        <v>854</v>
      </c>
      <c r="B897" s="45" t="s">
        <v>592</v>
      </c>
      <c r="C897" s="49" t="s">
        <v>965</v>
      </c>
      <c r="D897" s="46" t="s">
        <v>19</v>
      </c>
      <c r="E897" s="47">
        <v>5.2000000000000011</v>
      </c>
      <c r="F897" s="47">
        <v>2.8999999999999995</v>
      </c>
      <c r="G897" s="47">
        <v>1.9000000000000001</v>
      </c>
      <c r="H897" s="47">
        <v>1.4</v>
      </c>
      <c r="I897" s="48">
        <f t="shared" si="97"/>
        <v>11.400000000000002</v>
      </c>
    </row>
    <row r="898" spans="1:9">
      <c r="A898" s="80">
        <v>855</v>
      </c>
      <c r="B898" s="137" t="s">
        <v>593</v>
      </c>
      <c r="C898" s="49" t="s">
        <v>965</v>
      </c>
      <c r="D898" s="46" t="s">
        <v>19</v>
      </c>
      <c r="E898" s="47">
        <v>3.7000000000000006</v>
      </c>
      <c r="F898" s="47">
        <v>1.8999999999999995</v>
      </c>
      <c r="G898" s="47">
        <v>3.4000000000000004</v>
      </c>
      <c r="H898" s="47">
        <v>1.7000000000000002</v>
      </c>
      <c r="I898" s="48">
        <f t="shared" si="97"/>
        <v>10.7</v>
      </c>
    </row>
    <row r="899" spans="1:9">
      <c r="A899" s="80">
        <v>856</v>
      </c>
      <c r="B899" s="54" t="s">
        <v>594</v>
      </c>
      <c r="C899" s="49" t="s">
        <v>965</v>
      </c>
      <c r="D899" s="50" t="s">
        <v>19</v>
      </c>
      <c r="E899" s="47">
        <v>3.7000000000000006</v>
      </c>
      <c r="F899" s="47">
        <v>0.89999999999999969</v>
      </c>
      <c r="G899" s="47">
        <v>0.89999999999999991</v>
      </c>
      <c r="H899" s="47">
        <v>1.4</v>
      </c>
      <c r="I899" s="48">
        <f t="shared" si="97"/>
        <v>6.9</v>
      </c>
    </row>
    <row r="900" spans="1:9">
      <c r="A900" s="80">
        <v>857</v>
      </c>
      <c r="B900" s="87" t="s">
        <v>595</v>
      </c>
      <c r="C900" s="49" t="s">
        <v>965</v>
      </c>
      <c r="D900" s="50" t="s">
        <v>19</v>
      </c>
      <c r="E900" s="47">
        <v>4.2000000000000011</v>
      </c>
      <c r="F900" s="47">
        <v>2.3999999999999995</v>
      </c>
      <c r="G900" s="47">
        <v>3.4000000000000004</v>
      </c>
      <c r="H900" s="47">
        <v>1.7000000000000002</v>
      </c>
      <c r="I900" s="48">
        <f t="shared" si="97"/>
        <v>11.7</v>
      </c>
    </row>
    <row r="901" spans="1:9">
      <c r="A901" s="80">
        <v>858</v>
      </c>
      <c r="B901" s="87" t="s">
        <v>596</v>
      </c>
      <c r="C901" s="49" t="s">
        <v>965</v>
      </c>
      <c r="D901" s="50">
        <v>9</v>
      </c>
      <c r="E901" s="47">
        <v>7.7</v>
      </c>
      <c r="F901" s="47">
        <v>1.8999999999999995</v>
      </c>
      <c r="G901" s="47">
        <v>1.9000000000000001</v>
      </c>
      <c r="H901" s="47">
        <v>1.4</v>
      </c>
      <c r="I901" s="48">
        <f t="shared" si="97"/>
        <v>12.9</v>
      </c>
    </row>
    <row r="902" spans="1:9">
      <c r="A902" s="80">
        <v>859</v>
      </c>
      <c r="B902" s="137" t="s">
        <v>597</v>
      </c>
      <c r="C902" s="49" t="s">
        <v>965</v>
      </c>
      <c r="D902" s="50" t="s">
        <v>19</v>
      </c>
      <c r="E902" s="47">
        <v>5.7000000000000011</v>
      </c>
      <c r="F902" s="47">
        <v>2.8999999999999995</v>
      </c>
      <c r="G902" s="47">
        <v>3.4000000000000004</v>
      </c>
      <c r="H902" s="47">
        <v>2.2000000000000006</v>
      </c>
      <c r="I902" s="48">
        <f t="shared" si="97"/>
        <v>14.200000000000003</v>
      </c>
    </row>
    <row r="903" spans="1:9">
      <c r="A903" s="80">
        <v>860</v>
      </c>
      <c r="B903" s="39" t="s">
        <v>598</v>
      </c>
      <c r="C903" s="49" t="s">
        <v>965</v>
      </c>
      <c r="D903" s="50">
        <v>2</v>
      </c>
      <c r="E903" s="47">
        <v>6.7</v>
      </c>
      <c r="F903" s="47">
        <v>3.4000000000000012</v>
      </c>
      <c r="G903" s="47">
        <v>3.4000000000000004</v>
      </c>
      <c r="H903" s="47">
        <v>2.2000000000000006</v>
      </c>
      <c r="I903" s="48">
        <f t="shared" si="97"/>
        <v>15.700000000000003</v>
      </c>
    </row>
    <row r="904" spans="1:9">
      <c r="A904" s="80">
        <v>861</v>
      </c>
      <c r="B904" s="54" t="s">
        <v>599</v>
      </c>
      <c r="C904" s="49" t="s">
        <v>965</v>
      </c>
      <c r="D904" s="50" t="s">
        <v>19</v>
      </c>
      <c r="E904" s="47">
        <v>3.7000000000000006</v>
      </c>
      <c r="F904" s="47">
        <v>0.89999999999999969</v>
      </c>
      <c r="G904" s="47">
        <v>0.89999999999999991</v>
      </c>
      <c r="H904" s="47">
        <v>2.2000000000000006</v>
      </c>
      <c r="I904" s="48">
        <f>SUM(E904:H904)</f>
        <v>7.7000000000000011</v>
      </c>
    </row>
    <row r="905" spans="1:9">
      <c r="A905" s="80">
        <v>862</v>
      </c>
      <c r="B905" s="54" t="s">
        <v>600</v>
      </c>
      <c r="C905" s="49" t="s">
        <v>965</v>
      </c>
      <c r="D905" s="50">
        <v>2</v>
      </c>
      <c r="E905" s="47">
        <v>6.7</v>
      </c>
      <c r="F905" s="47">
        <v>3.4000000000000012</v>
      </c>
      <c r="G905" s="47">
        <v>3.4000000000000004</v>
      </c>
      <c r="H905" s="47">
        <v>2.2000000000000006</v>
      </c>
      <c r="I905" s="48">
        <f>SUM(E905:H905)</f>
        <v>15.700000000000003</v>
      </c>
    </row>
    <row r="906" spans="1:9">
      <c r="A906" s="80">
        <v>863</v>
      </c>
      <c r="B906" s="54" t="s">
        <v>601</v>
      </c>
      <c r="C906" s="36" t="s">
        <v>1007</v>
      </c>
      <c r="D906" s="50">
        <v>30</v>
      </c>
      <c r="E906" s="47">
        <v>14.2</v>
      </c>
      <c r="F906" s="47">
        <v>9.9000000000000021</v>
      </c>
      <c r="G906" s="47">
        <v>8.8999999999999986</v>
      </c>
      <c r="H906" s="47">
        <v>2.7000000000000006</v>
      </c>
      <c r="I906" s="48">
        <f>SUM(E906:H906)</f>
        <v>35.700000000000003</v>
      </c>
    </row>
    <row r="907" spans="1:9">
      <c r="A907" s="80">
        <v>864</v>
      </c>
      <c r="B907" s="54" t="s">
        <v>602</v>
      </c>
      <c r="C907" s="49" t="s">
        <v>965</v>
      </c>
      <c r="D907" s="50" t="s">
        <v>19</v>
      </c>
      <c r="E907" s="47">
        <v>5.2000000000000011</v>
      </c>
      <c r="F907" s="47">
        <v>2.8999999999999995</v>
      </c>
      <c r="G907" s="47">
        <v>1.9000000000000001</v>
      </c>
      <c r="H907" s="47">
        <v>1.5999999999999999</v>
      </c>
      <c r="I907" s="48">
        <f t="shared" ref="I907:I919" si="98">SUM(E907:H907)</f>
        <v>11.600000000000001</v>
      </c>
    </row>
    <row r="908" spans="1:9">
      <c r="A908" s="80">
        <v>865</v>
      </c>
      <c r="B908" s="54" t="s">
        <v>603</v>
      </c>
      <c r="C908" s="49" t="s">
        <v>965</v>
      </c>
      <c r="D908" s="50" t="s">
        <v>19</v>
      </c>
      <c r="E908" s="47">
        <v>3.7000000000000006</v>
      </c>
      <c r="F908" s="47">
        <v>1.9</v>
      </c>
      <c r="G908" s="47">
        <v>2.4000000000000004</v>
      </c>
      <c r="H908" s="47">
        <v>1.7000000000000002</v>
      </c>
      <c r="I908" s="48">
        <f t="shared" si="98"/>
        <v>9.6999999999999993</v>
      </c>
    </row>
    <row r="909" spans="1:9">
      <c r="A909" s="80">
        <v>866</v>
      </c>
      <c r="B909" s="57" t="s">
        <v>604</v>
      </c>
      <c r="C909" s="49" t="s">
        <v>965</v>
      </c>
      <c r="D909" s="50" t="s">
        <v>19</v>
      </c>
      <c r="E909" s="47">
        <v>3.7000000000000006</v>
      </c>
      <c r="F909" s="47">
        <v>0.9</v>
      </c>
      <c r="G909" s="47">
        <v>0.89999999999999991</v>
      </c>
      <c r="H909" s="47">
        <v>2.2000000000000006</v>
      </c>
      <c r="I909" s="48">
        <f t="shared" si="98"/>
        <v>7.7000000000000011</v>
      </c>
    </row>
    <row r="910" spans="1:9">
      <c r="A910" s="80">
        <v>867</v>
      </c>
      <c r="B910" s="57" t="s">
        <v>605</v>
      </c>
      <c r="C910" s="49" t="s">
        <v>965</v>
      </c>
      <c r="D910" s="50" t="s">
        <v>19</v>
      </c>
      <c r="E910" s="47">
        <v>5.2000000000000011</v>
      </c>
      <c r="F910" s="47">
        <v>2.8999999999999995</v>
      </c>
      <c r="G910" s="47">
        <v>1.9000000000000001</v>
      </c>
      <c r="H910" s="47">
        <v>2.2000000000000006</v>
      </c>
      <c r="I910" s="48">
        <f t="shared" si="98"/>
        <v>12.200000000000003</v>
      </c>
    </row>
    <row r="911" spans="1:9">
      <c r="A911" s="80">
        <v>868</v>
      </c>
      <c r="B911" s="57" t="s">
        <v>606</v>
      </c>
      <c r="C911" s="49" t="s">
        <v>965</v>
      </c>
      <c r="D911" s="50" t="s">
        <v>19</v>
      </c>
      <c r="E911" s="47">
        <v>4.2000000000000011</v>
      </c>
      <c r="F911" s="47">
        <v>2.3999999999999995</v>
      </c>
      <c r="G911" s="47">
        <v>3.4000000000000004</v>
      </c>
      <c r="H911" s="47">
        <v>1.7000000000000002</v>
      </c>
      <c r="I911" s="48">
        <f t="shared" si="98"/>
        <v>11.7</v>
      </c>
    </row>
    <row r="912" spans="1:9">
      <c r="A912" s="80">
        <v>869</v>
      </c>
      <c r="B912" s="39" t="s">
        <v>607</v>
      </c>
      <c r="C912" s="49" t="s">
        <v>965</v>
      </c>
      <c r="D912" s="50" t="s">
        <v>19</v>
      </c>
      <c r="E912" s="47">
        <v>5.2000000000000011</v>
      </c>
      <c r="F912" s="47">
        <v>2.8999999999999995</v>
      </c>
      <c r="G912" s="47">
        <v>1.9000000000000001</v>
      </c>
      <c r="H912" s="47">
        <v>1.5</v>
      </c>
      <c r="I912" s="48">
        <f t="shared" si="98"/>
        <v>11.500000000000002</v>
      </c>
    </row>
    <row r="913" spans="1:9">
      <c r="A913" s="80">
        <v>870</v>
      </c>
      <c r="B913" s="39" t="s">
        <v>608</v>
      </c>
      <c r="C913" s="49" t="s">
        <v>965</v>
      </c>
      <c r="D913" s="50" t="s">
        <v>19</v>
      </c>
      <c r="E913" s="47">
        <v>3.7000000000000006</v>
      </c>
      <c r="F913" s="47">
        <v>1.8999999999999995</v>
      </c>
      <c r="G913" s="47">
        <v>3.4000000000000004</v>
      </c>
      <c r="H913" s="47">
        <v>1.7000000000000002</v>
      </c>
      <c r="I913" s="48">
        <f t="shared" si="98"/>
        <v>10.7</v>
      </c>
    </row>
    <row r="914" spans="1:9">
      <c r="A914" s="80">
        <v>871</v>
      </c>
      <c r="B914" s="39" t="s">
        <v>609</v>
      </c>
      <c r="C914" s="49" t="s">
        <v>965</v>
      </c>
      <c r="D914" s="50" t="s">
        <v>19</v>
      </c>
      <c r="E914" s="47">
        <v>3.7000000000000006</v>
      </c>
      <c r="F914" s="47">
        <v>2.8</v>
      </c>
      <c r="G914" s="47">
        <v>1.9000000000000001</v>
      </c>
      <c r="H914" s="47">
        <v>1.4</v>
      </c>
      <c r="I914" s="48">
        <f t="shared" si="98"/>
        <v>9.8000000000000007</v>
      </c>
    </row>
    <row r="915" spans="1:9">
      <c r="A915" s="80">
        <v>872</v>
      </c>
      <c r="B915" s="39" t="s">
        <v>610</v>
      </c>
      <c r="C915" s="49" t="s">
        <v>965</v>
      </c>
      <c r="D915" s="50" t="s">
        <v>19</v>
      </c>
      <c r="E915" s="47">
        <v>5.2000000000000011</v>
      </c>
      <c r="F915" s="47">
        <v>2.8999999999999995</v>
      </c>
      <c r="G915" s="47">
        <v>1.9000000000000001</v>
      </c>
      <c r="H915" s="47">
        <v>1.5</v>
      </c>
      <c r="I915" s="48">
        <f t="shared" si="98"/>
        <v>11.500000000000002</v>
      </c>
    </row>
    <row r="916" spans="1:9">
      <c r="A916" s="80">
        <v>873</v>
      </c>
      <c r="B916" s="39" t="s">
        <v>611</v>
      </c>
      <c r="C916" s="49" t="s">
        <v>965</v>
      </c>
      <c r="D916" s="50" t="s">
        <v>19</v>
      </c>
      <c r="E916" s="47">
        <v>4.2000000000000011</v>
      </c>
      <c r="F916" s="47">
        <v>2.4</v>
      </c>
      <c r="G916" s="47">
        <v>2.4000000000000004</v>
      </c>
      <c r="H916" s="47">
        <v>1.7000000000000002</v>
      </c>
      <c r="I916" s="48">
        <f t="shared" si="98"/>
        <v>10.700000000000003</v>
      </c>
    </row>
    <row r="917" spans="1:9">
      <c r="A917" s="80">
        <v>874</v>
      </c>
      <c r="B917" s="39" t="s">
        <v>612</v>
      </c>
      <c r="C917" s="49" t="s">
        <v>965</v>
      </c>
      <c r="D917" s="50" t="s">
        <v>19</v>
      </c>
      <c r="E917" s="47">
        <v>3.7000000000000006</v>
      </c>
      <c r="F917" s="47">
        <v>2.8999999999999995</v>
      </c>
      <c r="G917" s="47">
        <v>3.4000000000000004</v>
      </c>
      <c r="H917" s="47">
        <v>2.2000000000000006</v>
      </c>
      <c r="I917" s="48">
        <f t="shared" si="98"/>
        <v>12.200000000000001</v>
      </c>
    </row>
    <row r="918" spans="1:9">
      <c r="A918" s="80">
        <v>875</v>
      </c>
      <c r="B918" s="87" t="s">
        <v>725</v>
      </c>
      <c r="C918" s="49" t="s">
        <v>965</v>
      </c>
      <c r="D918" s="50" t="s">
        <v>19</v>
      </c>
      <c r="E918" s="47">
        <v>4.7000000000000011</v>
      </c>
      <c r="F918" s="47">
        <v>4.9000000000000021</v>
      </c>
      <c r="G918" s="47">
        <v>2.4000000000000004</v>
      </c>
      <c r="H918" s="47">
        <v>2.7000000000000006</v>
      </c>
      <c r="I918" s="48">
        <f t="shared" si="98"/>
        <v>14.700000000000005</v>
      </c>
    </row>
    <row r="919" spans="1:9">
      <c r="A919" s="80">
        <v>876</v>
      </c>
      <c r="B919" s="39" t="s">
        <v>613</v>
      </c>
      <c r="C919" s="49" t="s">
        <v>965</v>
      </c>
      <c r="D919" s="50">
        <v>10</v>
      </c>
      <c r="E919" s="47">
        <v>10.7</v>
      </c>
      <c r="F919" s="47">
        <v>6.9000000000000021</v>
      </c>
      <c r="G919" s="47">
        <v>4.3999999999999995</v>
      </c>
      <c r="H919" s="47">
        <v>1.2</v>
      </c>
      <c r="I919" s="48">
        <f t="shared" si="98"/>
        <v>23.2</v>
      </c>
    </row>
    <row r="920" spans="1:9" ht="15.75">
      <c r="A920" s="80">
        <v>877</v>
      </c>
      <c r="B920" s="58" t="s">
        <v>732</v>
      </c>
      <c r="C920" s="49" t="s">
        <v>965</v>
      </c>
      <c r="D920" s="50" t="s">
        <v>19</v>
      </c>
      <c r="E920" s="47">
        <v>3.7000000000000006</v>
      </c>
      <c r="F920" s="47">
        <v>1.8999999999999995</v>
      </c>
      <c r="G920" s="47">
        <v>3.4000000000000004</v>
      </c>
      <c r="H920" s="47">
        <v>1.7000000000000002</v>
      </c>
      <c r="I920" s="48">
        <f>SUM(E920:H920)</f>
        <v>10.7</v>
      </c>
    </row>
    <row r="921" spans="1:9" ht="15.75">
      <c r="A921" s="80">
        <v>878</v>
      </c>
      <c r="B921" s="58" t="s">
        <v>733</v>
      </c>
      <c r="C921" s="49" t="s">
        <v>965</v>
      </c>
      <c r="D921" s="50" t="s">
        <v>19</v>
      </c>
      <c r="E921" s="47">
        <v>3.7000000000000006</v>
      </c>
      <c r="F921" s="47">
        <v>0.89999999999999969</v>
      </c>
      <c r="G921" s="47">
        <v>0.89999999999999991</v>
      </c>
      <c r="H921" s="47">
        <v>2.2000000000000006</v>
      </c>
      <c r="I921" s="48">
        <f>SUM(E921:H921)</f>
        <v>7.7000000000000011</v>
      </c>
    </row>
    <row r="922" spans="1:9" ht="15.75">
      <c r="A922" s="80">
        <v>879</v>
      </c>
      <c r="B922" s="58" t="s">
        <v>1138</v>
      </c>
      <c r="C922" s="49" t="s">
        <v>965</v>
      </c>
      <c r="D922" s="50" t="s">
        <v>19</v>
      </c>
      <c r="E922" s="47">
        <v>3.7000000000000006</v>
      </c>
      <c r="F922" s="47">
        <v>1.8999999999999995</v>
      </c>
      <c r="G922" s="47">
        <v>3.4000000000000004</v>
      </c>
      <c r="H922" s="47">
        <v>1.7000000000000002</v>
      </c>
      <c r="I922" s="48">
        <f t="shared" ref="I922:I930" si="99">SUM(E922:H922)</f>
        <v>10.7</v>
      </c>
    </row>
    <row r="923" spans="1:9" ht="15.75">
      <c r="A923" s="80">
        <v>880</v>
      </c>
      <c r="B923" s="58" t="s">
        <v>766</v>
      </c>
      <c r="C923" s="49" t="s">
        <v>965</v>
      </c>
      <c r="D923" s="50" t="s">
        <v>19</v>
      </c>
      <c r="E923" s="47">
        <v>3.7000000000000006</v>
      </c>
      <c r="F923" s="47">
        <v>2.8999999999999995</v>
      </c>
      <c r="G923" s="47">
        <v>3.4000000000000004</v>
      </c>
      <c r="H923" s="47">
        <v>2.2000000000000006</v>
      </c>
      <c r="I923" s="48">
        <f t="shared" si="99"/>
        <v>12.200000000000001</v>
      </c>
    </row>
    <row r="924" spans="1:9" ht="15.75">
      <c r="A924" s="80">
        <v>881</v>
      </c>
      <c r="B924" s="58" t="s">
        <v>768</v>
      </c>
      <c r="C924" s="49" t="s">
        <v>965</v>
      </c>
      <c r="D924" s="50" t="s">
        <v>19</v>
      </c>
      <c r="E924" s="47">
        <v>3.7000000000000006</v>
      </c>
      <c r="F924" s="47">
        <v>1.8999999999999995</v>
      </c>
      <c r="G924" s="47">
        <v>3.4000000000000004</v>
      </c>
      <c r="H924" s="47">
        <v>1.7000000000000002</v>
      </c>
      <c r="I924" s="48">
        <f t="shared" si="99"/>
        <v>10.7</v>
      </c>
    </row>
    <row r="925" spans="1:9" ht="15.75">
      <c r="A925" s="80">
        <v>882</v>
      </c>
      <c r="B925" s="58" t="s">
        <v>769</v>
      </c>
      <c r="C925" s="49" t="s">
        <v>965</v>
      </c>
      <c r="D925" s="50" t="s">
        <v>19</v>
      </c>
      <c r="E925" s="47">
        <v>3.7000000000000006</v>
      </c>
      <c r="F925" s="47">
        <v>0.89999999999999969</v>
      </c>
      <c r="G925" s="47">
        <v>0.89999999999999991</v>
      </c>
      <c r="H925" s="47">
        <v>2.2000000000000006</v>
      </c>
      <c r="I925" s="48">
        <f t="shared" si="99"/>
        <v>7.7000000000000011</v>
      </c>
    </row>
    <row r="926" spans="1:9">
      <c r="A926" s="80">
        <v>883</v>
      </c>
      <c r="B926" s="36" t="s">
        <v>799</v>
      </c>
      <c r="C926" s="49" t="s">
        <v>965</v>
      </c>
      <c r="D926" s="50" t="s">
        <v>19</v>
      </c>
      <c r="E926" s="47">
        <v>4.7000000000000011</v>
      </c>
      <c r="F926" s="47">
        <v>4.9000000000000021</v>
      </c>
      <c r="G926" s="47">
        <v>2.4000000000000004</v>
      </c>
      <c r="H926" s="47">
        <v>2.7000000000000006</v>
      </c>
      <c r="I926" s="48">
        <f t="shared" si="99"/>
        <v>14.700000000000005</v>
      </c>
    </row>
    <row r="927" spans="1:9">
      <c r="A927" s="80">
        <v>884</v>
      </c>
      <c r="B927" s="36" t="s">
        <v>800</v>
      </c>
      <c r="C927" s="49" t="s">
        <v>965</v>
      </c>
      <c r="D927" s="50">
        <v>8</v>
      </c>
      <c r="E927" s="47">
        <v>7.7</v>
      </c>
      <c r="F927" s="47">
        <v>3.9000000000000017</v>
      </c>
      <c r="G927" s="47">
        <v>4.3999999999999995</v>
      </c>
      <c r="H927" s="47">
        <v>1.2</v>
      </c>
      <c r="I927" s="48">
        <f t="shared" si="99"/>
        <v>17.2</v>
      </c>
    </row>
    <row r="928" spans="1:9">
      <c r="A928" s="80">
        <v>885</v>
      </c>
      <c r="B928" s="36" t="s">
        <v>1082</v>
      </c>
      <c r="C928" s="49" t="s">
        <v>965</v>
      </c>
      <c r="D928" s="50" t="s">
        <v>19</v>
      </c>
      <c r="E928" s="47">
        <v>3.7000000000000006</v>
      </c>
      <c r="F928" s="47">
        <v>1.8999999999999995</v>
      </c>
      <c r="G928" s="47">
        <v>3.4000000000000004</v>
      </c>
      <c r="H928" s="47">
        <v>1.7000000000000002</v>
      </c>
      <c r="I928" s="48">
        <f t="shared" si="99"/>
        <v>10.7</v>
      </c>
    </row>
    <row r="929" spans="1:9">
      <c r="A929" s="80">
        <v>886</v>
      </c>
      <c r="B929" s="139" t="s">
        <v>1083</v>
      </c>
      <c r="C929" s="49" t="s">
        <v>965</v>
      </c>
      <c r="D929" s="50" t="s">
        <v>19</v>
      </c>
      <c r="E929" s="47">
        <v>3.7000000000000006</v>
      </c>
      <c r="F929" s="47">
        <v>0.89999999999999969</v>
      </c>
      <c r="G929" s="47">
        <v>0.89999999999999991</v>
      </c>
      <c r="H929" s="47">
        <v>1.2</v>
      </c>
      <c r="I929" s="48">
        <f t="shared" si="99"/>
        <v>6.7</v>
      </c>
    </row>
    <row r="930" spans="1:9">
      <c r="A930" s="80">
        <v>887</v>
      </c>
      <c r="B930" s="36" t="s">
        <v>1084</v>
      </c>
      <c r="C930" s="49" t="s">
        <v>965</v>
      </c>
      <c r="D930" s="50" t="s">
        <v>19</v>
      </c>
      <c r="E930" s="47">
        <v>5.2000000000000011</v>
      </c>
      <c r="F930" s="47">
        <v>2.8999999999999995</v>
      </c>
      <c r="G930" s="47">
        <v>1.9000000000000001</v>
      </c>
      <c r="H930" s="47">
        <v>1.2</v>
      </c>
      <c r="I930" s="48">
        <f t="shared" si="99"/>
        <v>11.200000000000001</v>
      </c>
    </row>
    <row r="931" spans="1:9">
      <c r="A931" s="80">
        <v>888</v>
      </c>
      <c r="B931" s="36" t="s">
        <v>1115</v>
      </c>
      <c r="C931" s="49" t="s">
        <v>965</v>
      </c>
      <c r="D931" s="46" t="s">
        <v>19</v>
      </c>
      <c r="E931" s="47">
        <v>4.7000000000000011</v>
      </c>
      <c r="F931" s="47">
        <v>3.4000000000000012</v>
      </c>
      <c r="G931" s="47">
        <v>2.9000000000000004</v>
      </c>
      <c r="H931" s="47">
        <v>2.2000000000000006</v>
      </c>
      <c r="I931" s="48">
        <f t="shared" ref="I931:I933" si="100">SUM(E931:H931)</f>
        <v>13.200000000000003</v>
      </c>
    </row>
    <row r="932" spans="1:9">
      <c r="A932" s="80">
        <v>889</v>
      </c>
      <c r="B932" s="40" t="s">
        <v>1134</v>
      </c>
      <c r="C932" s="42" t="s">
        <v>1135</v>
      </c>
      <c r="D932" s="50" t="s">
        <v>19</v>
      </c>
      <c r="E932" s="47">
        <v>5.2000000000000011</v>
      </c>
      <c r="F932" s="47">
        <v>2.8999999999999995</v>
      </c>
      <c r="G932" s="47">
        <v>1.9000000000000001</v>
      </c>
      <c r="H932" s="47">
        <v>1.5</v>
      </c>
      <c r="I932" s="48">
        <f t="shared" si="100"/>
        <v>11.500000000000002</v>
      </c>
    </row>
    <row r="933" spans="1:9">
      <c r="A933" s="80">
        <v>890</v>
      </c>
      <c r="B933" s="39" t="s">
        <v>1169</v>
      </c>
      <c r="C933" s="40" t="s">
        <v>1168</v>
      </c>
      <c r="D933" s="50">
        <v>6</v>
      </c>
      <c r="E933" s="47">
        <v>7.7</v>
      </c>
      <c r="F933" s="47">
        <v>3.9000000000000017</v>
      </c>
      <c r="G933" s="47">
        <v>4.3999999999999995</v>
      </c>
      <c r="H933" s="47">
        <v>1.2</v>
      </c>
      <c r="I933" s="48">
        <f t="shared" si="100"/>
        <v>17.2</v>
      </c>
    </row>
    <row r="934" spans="1:9">
      <c r="A934" s="80">
        <v>891</v>
      </c>
      <c r="B934" s="125" t="s">
        <v>1200</v>
      </c>
      <c r="C934" s="49" t="s">
        <v>965</v>
      </c>
      <c r="D934" s="46" t="s">
        <v>19</v>
      </c>
      <c r="E934" s="47">
        <v>3.2000000000000006</v>
      </c>
      <c r="F934" s="47">
        <v>3.9000000000000017</v>
      </c>
      <c r="G934" s="47">
        <v>1.9000000000000001</v>
      </c>
      <c r="H934" s="47">
        <v>2.2000000000000006</v>
      </c>
      <c r="I934" s="48">
        <f>SUM(E934:H934)</f>
        <v>11.200000000000003</v>
      </c>
    </row>
    <row r="935" spans="1:9">
      <c r="A935" s="80">
        <v>892</v>
      </c>
      <c r="B935" s="125" t="s">
        <v>1201</v>
      </c>
      <c r="C935" s="49" t="s">
        <v>965</v>
      </c>
      <c r="D935" s="46" t="s">
        <v>19</v>
      </c>
      <c r="E935" s="47">
        <v>3.2000000000000006</v>
      </c>
      <c r="F935" s="47">
        <v>2.3999999999999995</v>
      </c>
      <c r="G935" s="47">
        <v>2.4000000000000004</v>
      </c>
      <c r="H935" s="47">
        <v>2.2000000000000006</v>
      </c>
      <c r="I935" s="48">
        <f>SUM(E935:H935)</f>
        <v>10.200000000000001</v>
      </c>
    </row>
    <row r="936" spans="1:9">
      <c r="A936" s="80">
        <v>893</v>
      </c>
      <c r="B936" s="127" t="s">
        <v>1233</v>
      </c>
      <c r="C936" s="127" t="s">
        <v>965</v>
      </c>
      <c r="D936" s="46">
        <v>5</v>
      </c>
      <c r="E936" s="47">
        <v>7.7</v>
      </c>
      <c r="F936" s="47">
        <v>3.9000000000000017</v>
      </c>
      <c r="G936" s="47">
        <v>4.3999999999999995</v>
      </c>
      <c r="H936" s="47">
        <v>1.2</v>
      </c>
      <c r="I936" s="48">
        <f t="shared" ref="I936:I937" si="101">SUM(E936:H936)</f>
        <v>17.2</v>
      </c>
    </row>
    <row r="937" spans="1:9">
      <c r="A937" s="80">
        <v>894</v>
      </c>
      <c r="B937" s="127" t="s">
        <v>101</v>
      </c>
      <c r="C937" s="127" t="s">
        <v>965</v>
      </c>
      <c r="D937" s="46">
        <v>9</v>
      </c>
      <c r="E937" s="47">
        <v>15.700000000000001</v>
      </c>
      <c r="F937" s="47">
        <v>7.3000000000000007</v>
      </c>
      <c r="G937" s="47">
        <v>4.5999999999999996</v>
      </c>
      <c r="H937" s="47">
        <v>1.3</v>
      </c>
      <c r="I937" s="48">
        <f t="shared" si="101"/>
        <v>28.900000000000002</v>
      </c>
    </row>
    <row r="938" spans="1:9">
      <c r="A938" s="80">
        <v>895</v>
      </c>
      <c r="B938" s="127" t="s">
        <v>1241</v>
      </c>
      <c r="C938" s="127" t="s">
        <v>965</v>
      </c>
      <c r="D938" s="46" t="s">
        <v>19</v>
      </c>
      <c r="E938" s="47">
        <v>5.2</v>
      </c>
      <c r="F938" s="47">
        <v>2.5999999999999996</v>
      </c>
      <c r="G938" s="47">
        <v>2.3000000000000003</v>
      </c>
      <c r="H938" s="47">
        <v>1.7</v>
      </c>
      <c r="I938" s="48">
        <f>SUM(E938:H938)</f>
        <v>11.799999999999999</v>
      </c>
    </row>
    <row r="939" spans="1:9">
      <c r="A939" s="80"/>
      <c r="B939" s="45"/>
      <c r="C939" s="60" t="s">
        <v>73</v>
      </c>
      <c r="D939" s="61">
        <f>SUM(D856:D938)</f>
        <v>367</v>
      </c>
      <c r="E939" s="61">
        <f>SUM(E853:E938)</f>
        <v>588.69999999999993</v>
      </c>
      <c r="F939" s="61">
        <f>SUM(F853:F938)</f>
        <v>330.89999999999986</v>
      </c>
      <c r="G939" s="61">
        <f>SUM(G853:G938)</f>
        <v>276.00000000000028</v>
      </c>
      <c r="H939" s="61">
        <f>SUM(H853:H938)</f>
        <v>164.59999999999991</v>
      </c>
      <c r="I939" s="61">
        <f>SUM(I853:I938)</f>
        <v>1360.2000000000021</v>
      </c>
    </row>
    <row r="940" spans="1:9" ht="25.5" customHeight="1">
      <c r="A940" s="150" t="s">
        <v>614</v>
      </c>
      <c r="B940" s="150"/>
      <c r="C940" s="150"/>
      <c r="D940" s="150"/>
      <c r="E940" s="150"/>
      <c r="F940" s="150"/>
      <c r="G940" s="150"/>
      <c r="H940" s="150"/>
      <c r="I940" s="150"/>
    </row>
    <row r="941" spans="1:9">
      <c r="A941" s="80">
        <v>896</v>
      </c>
      <c r="B941" s="104" t="s">
        <v>726</v>
      </c>
      <c r="C941" s="36" t="s">
        <v>951</v>
      </c>
      <c r="D941" s="46">
        <v>9</v>
      </c>
      <c r="E941" s="47">
        <v>11.2</v>
      </c>
      <c r="F941" s="47">
        <v>4.9000000000000004</v>
      </c>
      <c r="G941" s="47">
        <v>4.8999999999999995</v>
      </c>
      <c r="H941" s="47">
        <v>2.2000000000000006</v>
      </c>
      <c r="I941" s="48">
        <f t="shared" ref="I941:I946" si="102">SUM(E941:H941)</f>
        <v>23.2</v>
      </c>
    </row>
    <row r="942" spans="1:9">
      <c r="A942" s="80">
        <v>897</v>
      </c>
      <c r="B942" s="99" t="s">
        <v>615</v>
      </c>
      <c r="C942" s="49" t="s">
        <v>950</v>
      </c>
      <c r="D942" s="46" t="s">
        <v>19</v>
      </c>
      <c r="E942" s="47">
        <v>3.2000000000000006</v>
      </c>
      <c r="F942" s="47">
        <v>2.3999999999999995</v>
      </c>
      <c r="G942" s="47">
        <v>2.4000000000000004</v>
      </c>
      <c r="H942" s="47">
        <v>2.2000000000000006</v>
      </c>
      <c r="I942" s="48">
        <f t="shared" si="102"/>
        <v>10.200000000000001</v>
      </c>
    </row>
    <row r="943" spans="1:9">
      <c r="A943" s="80">
        <v>898</v>
      </c>
      <c r="B943" s="99" t="s">
        <v>616</v>
      </c>
      <c r="C943" s="49" t="s">
        <v>950</v>
      </c>
      <c r="D943" s="46" t="s">
        <v>19</v>
      </c>
      <c r="E943" s="47">
        <v>4.2000000000000011</v>
      </c>
      <c r="F943" s="47">
        <v>3.4000000000000012</v>
      </c>
      <c r="G943" s="47">
        <v>2.9000000000000004</v>
      </c>
      <c r="H943" s="47">
        <v>2.2000000000000006</v>
      </c>
      <c r="I943" s="48">
        <f t="shared" si="102"/>
        <v>12.700000000000005</v>
      </c>
    </row>
    <row r="944" spans="1:9">
      <c r="A944" s="80">
        <v>899</v>
      </c>
      <c r="B944" s="96" t="s">
        <v>865</v>
      </c>
      <c r="C944" s="49" t="s">
        <v>950</v>
      </c>
      <c r="D944" s="46" t="s">
        <v>19</v>
      </c>
      <c r="E944" s="47">
        <v>4.7000000000000011</v>
      </c>
      <c r="F944" s="47">
        <v>1.8999999999999995</v>
      </c>
      <c r="G944" s="47">
        <v>2.4000000000000004</v>
      </c>
      <c r="H944" s="47">
        <v>4.2</v>
      </c>
      <c r="I944" s="48">
        <f t="shared" si="102"/>
        <v>13.2</v>
      </c>
    </row>
    <row r="945" spans="1:9">
      <c r="A945" s="80">
        <v>900</v>
      </c>
      <c r="B945" s="99" t="s">
        <v>617</v>
      </c>
      <c r="C945" s="36" t="s">
        <v>869</v>
      </c>
      <c r="D945" s="46" t="s">
        <v>19</v>
      </c>
      <c r="E945" s="47">
        <v>6.2000000000000011</v>
      </c>
      <c r="F945" s="47">
        <v>2.3999999999999995</v>
      </c>
      <c r="G945" s="47">
        <v>2.4000000000000004</v>
      </c>
      <c r="H945" s="47">
        <v>2.7000000000000006</v>
      </c>
      <c r="I945" s="48">
        <f t="shared" si="102"/>
        <v>13.700000000000003</v>
      </c>
    </row>
    <row r="946" spans="1:9">
      <c r="A946" s="80">
        <v>901</v>
      </c>
      <c r="B946" s="99" t="s">
        <v>618</v>
      </c>
      <c r="C946" s="49" t="s">
        <v>950</v>
      </c>
      <c r="D946" s="46" t="s">
        <v>19</v>
      </c>
      <c r="E946" s="47">
        <v>3.7000000000000006</v>
      </c>
      <c r="F946" s="47">
        <v>3.4000000000000012</v>
      </c>
      <c r="G946" s="47">
        <v>0.89999999999999991</v>
      </c>
      <c r="H946" s="47">
        <v>2.2000000000000006</v>
      </c>
      <c r="I946" s="48">
        <f t="shared" si="102"/>
        <v>10.200000000000003</v>
      </c>
    </row>
    <row r="947" spans="1:9">
      <c r="A947" s="80">
        <v>902</v>
      </c>
      <c r="B947" s="96" t="s">
        <v>870</v>
      </c>
      <c r="C947" s="36" t="s">
        <v>952</v>
      </c>
      <c r="D947" s="46">
        <v>6</v>
      </c>
      <c r="E947" s="47">
        <v>10.199999999999999</v>
      </c>
      <c r="F947" s="47">
        <v>2.8999999999999995</v>
      </c>
      <c r="G947" s="47">
        <v>1.9000000000000001</v>
      </c>
      <c r="H947" s="47">
        <v>2.7000000000000006</v>
      </c>
      <c r="I947" s="48">
        <f t="shared" ref="I947:I954" si="103">SUM(E947:H947)</f>
        <v>17.7</v>
      </c>
    </row>
    <row r="948" spans="1:9">
      <c r="A948" s="80">
        <v>903</v>
      </c>
      <c r="B948" s="99" t="s">
        <v>619</v>
      </c>
      <c r="C948" s="36" t="s">
        <v>953</v>
      </c>
      <c r="D948" s="46" t="s">
        <v>19</v>
      </c>
      <c r="E948" s="47">
        <v>2.2000000000000002</v>
      </c>
      <c r="F948" s="47">
        <v>3.4000000000000012</v>
      </c>
      <c r="G948" s="47">
        <v>1.9000000000000001</v>
      </c>
      <c r="H948" s="47">
        <v>2.2000000000000006</v>
      </c>
      <c r="I948" s="48">
        <f t="shared" si="103"/>
        <v>9.7000000000000028</v>
      </c>
    </row>
    <row r="949" spans="1:9">
      <c r="A949" s="80">
        <v>904</v>
      </c>
      <c r="B949" s="96" t="s">
        <v>866</v>
      </c>
      <c r="C949" s="36" t="s">
        <v>867</v>
      </c>
      <c r="D949" s="46" t="s">
        <v>19</v>
      </c>
      <c r="E949" s="47">
        <v>9.6999999999999993</v>
      </c>
      <c r="F949" s="47">
        <v>4.9000000000000021</v>
      </c>
      <c r="G949" s="47">
        <v>4.8999999999999995</v>
      </c>
      <c r="H949" s="47">
        <v>2.2000000000000006</v>
      </c>
      <c r="I949" s="48">
        <f t="shared" si="103"/>
        <v>21.7</v>
      </c>
    </row>
    <row r="950" spans="1:9">
      <c r="A950" s="80">
        <v>905</v>
      </c>
      <c r="B950" s="96" t="s">
        <v>868</v>
      </c>
      <c r="C950" s="36" t="s">
        <v>951</v>
      </c>
      <c r="D950" s="46">
        <v>9</v>
      </c>
      <c r="E950" s="47">
        <v>4.7000000000000011</v>
      </c>
      <c r="F950" s="47">
        <v>4.4000000000000021</v>
      </c>
      <c r="G950" s="47">
        <v>2.4000000000000004</v>
      </c>
      <c r="H950" s="47">
        <v>2.2000000000000006</v>
      </c>
      <c r="I950" s="48">
        <f t="shared" si="103"/>
        <v>13.700000000000005</v>
      </c>
    </row>
    <row r="951" spans="1:9">
      <c r="A951" s="80">
        <v>906</v>
      </c>
      <c r="B951" s="99" t="s">
        <v>620</v>
      </c>
      <c r="C951" s="42" t="s">
        <v>1141</v>
      </c>
      <c r="D951" s="46" t="s">
        <v>19</v>
      </c>
      <c r="E951" s="47">
        <v>3.2000000000000006</v>
      </c>
      <c r="F951" s="47">
        <v>3.9000000000000017</v>
      </c>
      <c r="G951" s="47">
        <v>1.9000000000000001</v>
      </c>
      <c r="H951" s="47">
        <v>2.2000000000000006</v>
      </c>
      <c r="I951" s="48">
        <f t="shared" si="103"/>
        <v>11.200000000000003</v>
      </c>
    </row>
    <row r="952" spans="1:9">
      <c r="A952" s="80">
        <v>907</v>
      </c>
      <c r="B952" s="49" t="s">
        <v>621</v>
      </c>
      <c r="C952" s="42" t="s">
        <v>1140</v>
      </c>
      <c r="D952" s="46" t="s">
        <v>19</v>
      </c>
      <c r="E952" s="47">
        <v>3.2000000000000006</v>
      </c>
      <c r="F952" s="47">
        <v>2.3999999999999995</v>
      </c>
      <c r="G952" s="47">
        <v>2.4000000000000004</v>
      </c>
      <c r="H952" s="47">
        <v>2.2000000000000006</v>
      </c>
      <c r="I952" s="48">
        <f t="shared" si="103"/>
        <v>10.200000000000001</v>
      </c>
    </row>
    <row r="953" spans="1:9" s="1" customFormat="1">
      <c r="A953" s="80">
        <v>908</v>
      </c>
      <c r="B953" s="49" t="s">
        <v>622</v>
      </c>
      <c r="C953" s="49" t="s">
        <v>950</v>
      </c>
      <c r="D953" s="46" t="s">
        <v>19</v>
      </c>
      <c r="E953" s="47">
        <v>4.7000000000000011</v>
      </c>
      <c r="F953" s="47">
        <v>3.4000000000000012</v>
      </c>
      <c r="G953" s="47">
        <v>2.9000000000000004</v>
      </c>
      <c r="H953" s="47">
        <v>2.2000000000000006</v>
      </c>
      <c r="I953" s="48">
        <f t="shared" si="103"/>
        <v>13.200000000000003</v>
      </c>
    </row>
    <row r="954" spans="1:9">
      <c r="A954" s="80">
        <v>909</v>
      </c>
      <c r="B954" s="49" t="s">
        <v>623</v>
      </c>
      <c r="C954" s="42" t="s">
        <v>1142</v>
      </c>
      <c r="D954" s="46" t="s">
        <v>19</v>
      </c>
      <c r="E954" s="47">
        <v>4.2000000000000011</v>
      </c>
      <c r="F954" s="47">
        <v>2.8999999999999995</v>
      </c>
      <c r="G954" s="47">
        <v>2.9000000000000004</v>
      </c>
      <c r="H954" s="47">
        <v>1.2</v>
      </c>
      <c r="I954" s="48">
        <f t="shared" si="103"/>
        <v>11.2</v>
      </c>
    </row>
    <row r="955" spans="1:9">
      <c r="A955" s="80">
        <v>910</v>
      </c>
      <c r="B955" s="49" t="s">
        <v>624</v>
      </c>
      <c r="C955" s="49" t="s">
        <v>950</v>
      </c>
      <c r="D955" s="46" t="s">
        <v>19</v>
      </c>
      <c r="E955" s="47">
        <v>3.7000000000000006</v>
      </c>
      <c r="F955" s="47">
        <v>0.89999999999999969</v>
      </c>
      <c r="G955" s="47">
        <v>0.89999999999999991</v>
      </c>
      <c r="H955" s="47">
        <v>2.2000000000000006</v>
      </c>
      <c r="I955" s="48">
        <f>SUM(E955:H955)</f>
        <v>7.7000000000000011</v>
      </c>
    </row>
    <row r="956" spans="1:9">
      <c r="A956" s="80">
        <v>911</v>
      </c>
      <c r="B956" s="45" t="s">
        <v>625</v>
      </c>
      <c r="C956" s="49" t="s">
        <v>950</v>
      </c>
      <c r="D956" s="46" t="s">
        <v>19</v>
      </c>
      <c r="E956" s="47">
        <v>4.7000000000000011</v>
      </c>
      <c r="F956" s="47">
        <v>2.3999999999999995</v>
      </c>
      <c r="G956" s="47">
        <v>1.9000000000000001</v>
      </c>
      <c r="H956" s="47">
        <v>2.2000000000000006</v>
      </c>
      <c r="I956" s="48">
        <f>SUM(E956:H956)</f>
        <v>11.200000000000001</v>
      </c>
    </row>
    <row r="957" spans="1:9" s="1" customFormat="1">
      <c r="A957" s="80">
        <v>912</v>
      </c>
      <c r="B957" s="135" t="s">
        <v>626</v>
      </c>
      <c r="C957" s="49" t="s">
        <v>950</v>
      </c>
      <c r="D957" s="46" t="s">
        <v>19</v>
      </c>
      <c r="E957" s="47">
        <v>3.7000000000000006</v>
      </c>
      <c r="F957" s="47">
        <v>2.3999999999999995</v>
      </c>
      <c r="G957" s="47">
        <v>3.4000000000000004</v>
      </c>
      <c r="H957" s="47">
        <v>1.7000000000000002</v>
      </c>
      <c r="I957" s="48">
        <f>SUM(E957:H957)</f>
        <v>11.2</v>
      </c>
    </row>
    <row r="958" spans="1:9" s="1" customFormat="1">
      <c r="A958" s="80">
        <v>913</v>
      </c>
      <c r="B958" s="39" t="s">
        <v>627</v>
      </c>
      <c r="C958" s="49" t="s">
        <v>950</v>
      </c>
      <c r="D958" s="46" t="s">
        <v>19</v>
      </c>
      <c r="E958" s="47">
        <v>4.2000000000000011</v>
      </c>
      <c r="F958" s="47">
        <v>1.8999999999999995</v>
      </c>
      <c r="G958" s="47">
        <v>1.9000000000000001</v>
      </c>
      <c r="H958" s="47">
        <v>2.2000000000000006</v>
      </c>
      <c r="I958" s="48">
        <f>SUM(E958:H958)</f>
        <v>10.200000000000001</v>
      </c>
    </row>
    <row r="959" spans="1:9" s="1" customFormat="1">
      <c r="A959" s="80">
        <v>914</v>
      </c>
      <c r="B959" s="39" t="s">
        <v>764</v>
      </c>
      <c r="C959" s="49" t="s">
        <v>950</v>
      </c>
      <c r="D959" s="46" t="s">
        <v>19</v>
      </c>
      <c r="E959" s="47">
        <v>4.7000000000000011</v>
      </c>
      <c r="F959" s="47">
        <v>4.4000000000000021</v>
      </c>
      <c r="G959" s="47">
        <v>2.4000000000000004</v>
      </c>
      <c r="H959" s="47">
        <v>2.2000000000000006</v>
      </c>
      <c r="I959" s="48">
        <f t="shared" ref="I959:I960" si="104">SUM(E959:H959)</f>
        <v>13.700000000000005</v>
      </c>
    </row>
    <row r="960" spans="1:9" s="1" customFormat="1">
      <c r="A960" s="80">
        <v>915</v>
      </c>
      <c r="B960" s="39" t="s">
        <v>765</v>
      </c>
      <c r="C960" s="49" t="s">
        <v>950</v>
      </c>
      <c r="D960" s="46" t="s">
        <v>19</v>
      </c>
      <c r="E960" s="47">
        <v>3.2000000000000006</v>
      </c>
      <c r="F960" s="47">
        <v>3.9000000000000017</v>
      </c>
      <c r="G960" s="47">
        <v>1.9000000000000001</v>
      </c>
      <c r="H960" s="47">
        <v>2.2000000000000006</v>
      </c>
      <c r="I960" s="48">
        <f t="shared" si="104"/>
        <v>11.200000000000003</v>
      </c>
    </row>
    <row r="961" spans="1:9" s="1" customFormat="1">
      <c r="A961" s="80">
        <v>916</v>
      </c>
      <c r="B961" s="36" t="s">
        <v>1085</v>
      </c>
      <c r="C961" s="49" t="s">
        <v>950</v>
      </c>
      <c r="D961" s="46" t="s">
        <v>19</v>
      </c>
      <c r="E961" s="47">
        <v>3.7000000000000006</v>
      </c>
      <c r="F961" s="47">
        <v>0.89999999999999969</v>
      </c>
      <c r="G961" s="47">
        <v>0.89999999999999991</v>
      </c>
      <c r="H961" s="47">
        <v>2.2000000000000006</v>
      </c>
      <c r="I961" s="48">
        <f>SUM(E961:H961)</f>
        <v>7.7000000000000011</v>
      </c>
    </row>
    <row r="962" spans="1:9" s="1" customFormat="1">
      <c r="A962" s="80">
        <v>917</v>
      </c>
      <c r="B962" s="36" t="s">
        <v>1116</v>
      </c>
      <c r="C962" s="49" t="s">
        <v>950</v>
      </c>
      <c r="D962" s="46" t="s">
        <v>19</v>
      </c>
      <c r="E962" s="47">
        <v>4.7000000000000011</v>
      </c>
      <c r="F962" s="47">
        <v>0.89999999999999969</v>
      </c>
      <c r="G962" s="47">
        <v>2.4000000000000004</v>
      </c>
      <c r="H962" s="47">
        <v>2.2000000000000006</v>
      </c>
      <c r="I962" s="48">
        <f t="shared" ref="I962:I964" si="105">SUM(E962:H962)</f>
        <v>10.200000000000001</v>
      </c>
    </row>
    <row r="963" spans="1:9" s="1" customFormat="1">
      <c r="A963" s="80">
        <v>918</v>
      </c>
      <c r="B963" s="39" t="s">
        <v>1104</v>
      </c>
      <c r="C963" s="49" t="s">
        <v>950</v>
      </c>
      <c r="D963" s="46" t="s">
        <v>19</v>
      </c>
      <c r="E963" s="47">
        <v>4.2000000000000011</v>
      </c>
      <c r="F963" s="47">
        <v>3.4000000000000012</v>
      </c>
      <c r="G963" s="47">
        <v>2.9000000000000004</v>
      </c>
      <c r="H963" s="47">
        <v>2.2000000000000006</v>
      </c>
      <c r="I963" s="48">
        <f t="shared" si="105"/>
        <v>12.700000000000005</v>
      </c>
    </row>
    <row r="964" spans="1:9" s="1" customFormat="1">
      <c r="A964" s="80">
        <v>919</v>
      </c>
      <c r="B964" s="125" t="s">
        <v>1216</v>
      </c>
      <c r="C964" s="49" t="s">
        <v>950</v>
      </c>
      <c r="D964" s="46">
        <v>4</v>
      </c>
      <c r="E964" s="47">
        <v>4.7</v>
      </c>
      <c r="F964" s="47">
        <v>2.3999999999999995</v>
      </c>
      <c r="G964" s="47">
        <v>2.4000000000000004</v>
      </c>
      <c r="H964" s="47">
        <v>1.4</v>
      </c>
      <c r="I964" s="48">
        <f t="shared" si="105"/>
        <v>10.9</v>
      </c>
    </row>
    <row r="965" spans="1:9">
      <c r="A965" s="105"/>
      <c r="B965" s="49"/>
      <c r="C965" s="60" t="s">
        <v>73</v>
      </c>
      <c r="D965" s="61">
        <f t="shared" ref="D965:I965" si="106">SUM(D941:D964)</f>
        <v>28</v>
      </c>
      <c r="E965" s="61">
        <f t="shared" si="106"/>
        <v>116.80000000000005</v>
      </c>
      <c r="F965" s="61">
        <f t="shared" si="106"/>
        <v>70.100000000000009</v>
      </c>
      <c r="G965" s="61">
        <f t="shared" si="106"/>
        <v>58.09999999999998</v>
      </c>
      <c r="H965" s="61">
        <f t="shared" si="106"/>
        <v>53.500000000000021</v>
      </c>
      <c r="I965" s="61">
        <f t="shared" si="106"/>
        <v>298.49999999999994</v>
      </c>
    </row>
    <row r="966" spans="1:9" ht="33.75" customHeight="1">
      <c r="A966" s="150" t="s">
        <v>628</v>
      </c>
      <c r="B966" s="150"/>
      <c r="C966" s="150"/>
      <c r="D966" s="150"/>
      <c r="E966" s="150"/>
      <c r="F966" s="150"/>
      <c r="G966" s="150"/>
      <c r="H966" s="150"/>
      <c r="I966" s="150"/>
    </row>
    <row r="967" spans="1:9" s="1" customFormat="1">
      <c r="A967" s="80">
        <v>920</v>
      </c>
      <c r="B967" s="49" t="s">
        <v>629</v>
      </c>
      <c r="C967" s="36" t="s">
        <v>864</v>
      </c>
      <c r="D967" s="46">
        <v>10</v>
      </c>
      <c r="E967" s="47">
        <v>7.7</v>
      </c>
      <c r="F967" s="47">
        <v>3.9000000000000017</v>
      </c>
      <c r="G967" s="47">
        <v>2.9000000000000004</v>
      </c>
      <c r="H967" s="47">
        <v>1.2</v>
      </c>
      <c r="I967" s="48">
        <f>SUM(E967:H967)</f>
        <v>15.700000000000001</v>
      </c>
    </row>
    <row r="968" spans="1:9" s="1" customFormat="1">
      <c r="A968" s="80">
        <v>921</v>
      </c>
      <c r="B968" s="49" t="s">
        <v>630</v>
      </c>
      <c r="C968" s="36" t="s">
        <v>960</v>
      </c>
      <c r="D968" s="46" t="s">
        <v>19</v>
      </c>
      <c r="E968" s="47">
        <v>3.2000000000000006</v>
      </c>
      <c r="F968" s="47">
        <v>1.8999999999999995</v>
      </c>
      <c r="G968" s="47">
        <v>1.9000000000000001</v>
      </c>
      <c r="H968" s="47">
        <v>2.7000000000000006</v>
      </c>
      <c r="I968" s="48">
        <f t="shared" ref="I968:I979" si="107">SUM(E968:H968)</f>
        <v>9.7000000000000011</v>
      </c>
    </row>
    <row r="969" spans="1:9" s="1" customFormat="1">
      <c r="A969" s="80">
        <v>922</v>
      </c>
      <c r="B969" s="136" t="s">
        <v>631</v>
      </c>
      <c r="C969" s="36" t="s">
        <v>961</v>
      </c>
      <c r="D969" s="46" t="s">
        <v>19</v>
      </c>
      <c r="E969" s="47">
        <v>5.2000000000000011</v>
      </c>
      <c r="F969" s="47">
        <v>2.3999999999999995</v>
      </c>
      <c r="G969" s="47">
        <v>1.9000000000000001</v>
      </c>
      <c r="H969" s="47">
        <v>1.2</v>
      </c>
      <c r="I969" s="48">
        <f t="shared" si="107"/>
        <v>10.7</v>
      </c>
    </row>
    <row r="970" spans="1:9" s="1" customFormat="1">
      <c r="A970" s="80">
        <v>923</v>
      </c>
      <c r="B970" s="49" t="s">
        <v>863</v>
      </c>
      <c r="C970" s="49" t="s">
        <v>962</v>
      </c>
      <c r="D970" s="46">
        <v>50</v>
      </c>
      <c r="E970" s="51">
        <v>9.6999999999999993</v>
      </c>
      <c r="F970" s="51">
        <v>6.9000000000000021</v>
      </c>
      <c r="G970" s="51">
        <v>6.8999999999999995</v>
      </c>
      <c r="H970" s="51">
        <v>2.7000000000000006</v>
      </c>
      <c r="I970" s="48">
        <f t="shared" si="107"/>
        <v>26.2</v>
      </c>
    </row>
    <row r="971" spans="1:9" s="1" customFormat="1">
      <c r="A971" s="80">
        <v>924</v>
      </c>
      <c r="B971" s="49" t="s">
        <v>632</v>
      </c>
      <c r="C971" s="36" t="s">
        <v>963</v>
      </c>
      <c r="D971" s="46">
        <v>10</v>
      </c>
      <c r="E971" s="47">
        <v>10.7</v>
      </c>
      <c r="F971" s="47">
        <v>4.9000000000000021</v>
      </c>
      <c r="G971" s="47">
        <v>4.8999999999999995</v>
      </c>
      <c r="H971" s="47">
        <v>2.7000000000000006</v>
      </c>
      <c r="I971" s="48">
        <f t="shared" si="107"/>
        <v>23.2</v>
      </c>
    </row>
    <row r="972" spans="1:9" s="1" customFormat="1">
      <c r="A972" s="80">
        <v>925</v>
      </c>
      <c r="B972" s="136" t="s">
        <v>633</v>
      </c>
      <c r="C972" s="49" t="s">
        <v>962</v>
      </c>
      <c r="D972" s="46" t="s">
        <v>19</v>
      </c>
      <c r="E972" s="47">
        <v>4.7000000000000011</v>
      </c>
      <c r="F972" s="47">
        <v>3.9000000000000017</v>
      </c>
      <c r="G972" s="47">
        <v>1.9000000000000001</v>
      </c>
      <c r="H972" s="47">
        <v>2.2000000000000006</v>
      </c>
      <c r="I972" s="48">
        <f t="shared" si="107"/>
        <v>12.700000000000005</v>
      </c>
    </row>
    <row r="973" spans="1:9" s="1" customFormat="1">
      <c r="A973" s="80">
        <v>926</v>
      </c>
      <c r="B973" s="49" t="s">
        <v>634</v>
      </c>
      <c r="C973" s="49" t="s">
        <v>962</v>
      </c>
      <c r="D973" s="46" t="s">
        <v>19</v>
      </c>
      <c r="E973" s="47">
        <v>3.2000000000000006</v>
      </c>
      <c r="F973" s="47">
        <v>2.3999999999999995</v>
      </c>
      <c r="G973" s="47">
        <v>2.4000000000000004</v>
      </c>
      <c r="H973" s="47">
        <v>2.2000000000000006</v>
      </c>
      <c r="I973" s="48">
        <f t="shared" si="107"/>
        <v>10.200000000000001</v>
      </c>
    </row>
    <row r="974" spans="1:9" s="1" customFormat="1">
      <c r="A974" s="80">
        <v>927</v>
      </c>
      <c r="B974" s="86" t="s">
        <v>727</v>
      </c>
      <c r="C974" s="49" t="s">
        <v>962</v>
      </c>
      <c r="D974" s="46" t="s">
        <v>19</v>
      </c>
      <c r="E974" s="47">
        <v>5.2000000000000011</v>
      </c>
      <c r="F974" s="47">
        <v>3.4000000000000012</v>
      </c>
      <c r="G974" s="47">
        <v>2.9000000000000004</v>
      </c>
      <c r="H974" s="47">
        <v>2.2000000000000006</v>
      </c>
      <c r="I974" s="48">
        <f t="shared" si="107"/>
        <v>13.700000000000003</v>
      </c>
    </row>
    <row r="975" spans="1:9" s="1" customFormat="1">
      <c r="A975" s="80">
        <v>928</v>
      </c>
      <c r="B975" s="45" t="s">
        <v>635</v>
      </c>
      <c r="C975" s="36" t="s">
        <v>958</v>
      </c>
      <c r="D975" s="46" t="s">
        <v>19</v>
      </c>
      <c r="E975" s="47">
        <v>4.7000000000000011</v>
      </c>
      <c r="F975" s="47">
        <v>0.89999999999999969</v>
      </c>
      <c r="G975" s="47">
        <v>2.4000000000000004</v>
      </c>
      <c r="H975" s="47">
        <v>2.2000000000000006</v>
      </c>
      <c r="I975" s="48">
        <f t="shared" si="107"/>
        <v>10.200000000000001</v>
      </c>
    </row>
    <row r="976" spans="1:9" s="1" customFormat="1">
      <c r="A976" s="80">
        <v>929</v>
      </c>
      <c r="B976" s="45" t="s">
        <v>636</v>
      </c>
      <c r="C976" s="36" t="s">
        <v>959</v>
      </c>
      <c r="D976" s="46" t="s">
        <v>19</v>
      </c>
      <c r="E976" s="47">
        <v>4.7000000000000011</v>
      </c>
      <c r="F976" s="47">
        <v>2.3999999999999995</v>
      </c>
      <c r="G976" s="47">
        <v>2.4000000000000004</v>
      </c>
      <c r="H976" s="47">
        <v>2.7000000000000006</v>
      </c>
      <c r="I976" s="48">
        <f t="shared" si="107"/>
        <v>12.200000000000001</v>
      </c>
    </row>
    <row r="977" spans="1:9" s="1" customFormat="1">
      <c r="A977" s="80">
        <v>930</v>
      </c>
      <c r="B977" s="39" t="s">
        <v>862</v>
      </c>
      <c r="C977" s="49" t="s">
        <v>962</v>
      </c>
      <c r="D977" s="46">
        <v>6</v>
      </c>
      <c r="E977" s="47">
        <v>5.2000000000000011</v>
      </c>
      <c r="F977" s="47">
        <v>1.8999999999999995</v>
      </c>
      <c r="G977" s="47">
        <v>1.9000000000000001</v>
      </c>
      <c r="H977" s="47">
        <v>2.2000000000000006</v>
      </c>
      <c r="I977" s="48">
        <f t="shared" si="107"/>
        <v>11.200000000000001</v>
      </c>
    </row>
    <row r="978" spans="1:9" s="1" customFormat="1">
      <c r="A978" s="80">
        <v>931</v>
      </c>
      <c r="B978" s="39" t="s">
        <v>767</v>
      </c>
      <c r="C978" s="49" t="s">
        <v>962</v>
      </c>
      <c r="D978" s="46" t="s">
        <v>19</v>
      </c>
      <c r="E978" s="47">
        <v>5.2000000000000011</v>
      </c>
      <c r="F978" s="47">
        <v>3.4000000000000012</v>
      </c>
      <c r="G978" s="47">
        <v>2.9000000000000004</v>
      </c>
      <c r="H978" s="47">
        <v>2.2000000000000006</v>
      </c>
      <c r="I978" s="48">
        <f t="shared" si="107"/>
        <v>13.700000000000003</v>
      </c>
    </row>
    <row r="979" spans="1:9" s="1" customFormat="1">
      <c r="A979" s="80">
        <v>932</v>
      </c>
      <c r="B979" s="36" t="s">
        <v>12</v>
      </c>
      <c r="C979" s="49" t="s">
        <v>962</v>
      </c>
      <c r="D979" s="46">
        <v>10</v>
      </c>
      <c r="E979" s="47">
        <v>6.7</v>
      </c>
      <c r="F979" s="47">
        <v>3.9000000000000017</v>
      </c>
      <c r="G979" s="47">
        <v>2.9000000000000004</v>
      </c>
      <c r="H979" s="47">
        <v>1.2</v>
      </c>
      <c r="I979" s="48">
        <f t="shared" si="107"/>
        <v>14.700000000000001</v>
      </c>
    </row>
    <row r="980" spans="1:9">
      <c r="A980" s="72"/>
      <c r="B980" s="49"/>
      <c r="C980" s="60" t="s">
        <v>73</v>
      </c>
      <c r="D980" s="61">
        <f t="shared" ref="D980:I980" si="108">SUM(D967:D979)</f>
        <v>86</v>
      </c>
      <c r="E980" s="61">
        <f t="shared" si="108"/>
        <v>76.100000000000023</v>
      </c>
      <c r="F980" s="61">
        <f t="shared" si="108"/>
        <v>42.2</v>
      </c>
      <c r="G980" s="61">
        <f t="shared" si="108"/>
        <v>38.199999999999989</v>
      </c>
      <c r="H980" s="61">
        <f t="shared" si="108"/>
        <v>27.6</v>
      </c>
      <c r="I980" s="61">
        <f t="shared" si="108"/>
        <v>184.09999999999997</v>
      </c>
    </row>
    <row r="981" spans="1:9" ht="30" customHeight="1">
      <c r="A981" s="150" t="s">
        <v>637</v>
      </c>
      <c r="B981" s="150"/>
      <c r="C981" s="150"/>
      <c r="D981" s="150"/>
      <c r="E981" s="150"/>
      <c r="F981" s="150"/>
      <c r="G981" s="150"/>
      <c r="H981" s="150"/>
      <c r="I981" s="150"/>
    </row>
    <row r="982" spans="1:9" s="1" customFormat="1">
      <c r="A982" s="80">
        <v>933</v>
      </c>
      <c r="B982" s="45" t="s">
        <v>859</v>
      </c>
      <c r="C982" s="36" t="s">
        <v>955</v>
      </c>
      <c r="D982" s="46">
        <v>50</v>
      </c>
      <c r="E982" s="47">
        <v>29.199999999999996</v>
      </c>
      <c r="F982" s="47">
        <v>14.400000000000002</v>
      </c>
      <c r="G982" s="47">
        <v>1.9000000000000001</v>
      </c>
      <c r="H982" s="47">
        <v>2.2000000000000006</v>
      </c>
      <c r="I982" s="48">
        <f>SUM(E982:H982)</f>
        <v>47.699999999999996</v>
      </c>
    </row>
    <row r="983" spans="1:9" s="1" customFormat="1">
      <c r="A983" s="80">
        <v>934</v>
      </c>
      <c r="B983" s="45" t="s">
        <v>638</v>
      </c>
      <c r="C983" s="36" t="s">
        <v>860</v>
      </c>
      <c r="D983" s="46">
        <v>10</v>
      </c>
      <c r="E983" s="51">
        <v>10.199999999999999</v>
      </c>
      <c r="F983" s="51">
        <v>2.8999999999999995</v>
      </c>
      <c r="G983" s="51">
        <v>2.9000000000000004</v>
      </c>
      <c r="H983" s="51">
        <v>2.2000000000000006</v>
      </c>
      <c r="I983" s="48">
        <f t="shared" ref="I983:I989" si="109">SUM(E983:H983)</f>
        <v>18.2</v>
      </c>
    </row>
    <row r="984" spans="1:9" s="1" customFormat="1">
      <c r="A984" s="80">
        <v>935</v>
      </c>
      <c r="B984" s="49" t="s">
        <v>639</v>
      </c>
      <c r="C984" s="36" t="s">
        <v>954</v>
      </c>
      <c r="D984" s="46" t="s">
        <v>19</v>
      </c>
      <c r="E984" s="47">
        <v>3.2000000000000006</v>
      </c>
      <c r="F984" s="47">
        <v>1.8999999999999995</v>
      </c>
      <c r="G984" s="47">
        <v>0.89999999999999991</v>
      </c>
      <c r="H984" s="47">
        <v>1.2</v>
      </c>
      <c r="I984" s="48">
        <f t="shared" si="109"/>
        <v>7.2</v>
      </c>
    </row>
    <row r="985" spans="1:9" s="1" customFormat="1">
      <c r="A985" s="80">
        <v>936</v>
      </c>
      <c r="B985" s="49" t="s">
        <v>1240</v>
      </c>
      <c r="C985" s="36" t="s">
        <v>861</v>
      </c>
      <c r="D985" s="46">
        <v>8</v>
      </c>
      <c r="E985" s="51">
        <v>9.1999999999999993</v>
      </c>
      <c r="F985" s="51">
        <v>2.8999999999999995</v>
      </c>
      <c r="G985" s="51">
        <v>1.9000000000000001</v>
      </c>
      <c r="H985" s="51">
        <v>2.2000000000000006</v>
      </c>
      <c r="I985" s="48">
        <f t="shared" si="109"/>
        <v>16.2</v>
      </c>
    </row>
    <row r="986" spans="1:9" s="1" customFormat="1">
      <c r="A986" s="80">
        <v>937</v>
      </c>
      <c r="B986" s="86" t="s">
        <v>640</v>
      </c>
      <c r="C986" s="36" t="s">
        <v>954</v>
      </c>
      <c r="D986" s="46">
        <v>10</v>
      </c>
      <c r="E986" s="47">
        <v>8.1999999999999993</v>
      </c>
      <c r="F986" s="47">
        <v>8.4000000000000021</v>
      </c>
      <c r="G986" s="47">
        <v>5.8999999999999995</v>
      </c>
      <c r="H986" s="47">
        <v>2.7000000000000006</v>
      </c>
      <c r="I986" s="48">
        <f t="shared" si="109"/>
        <v>25.2</v>
      </c>
    </row>
    <row r="987" spans="1:9" s="1" customFormat="1">
      <c r="A987" s="80">
        <v>938</v>
      </c>
      <c r="B987" s="49" t="s">
        <v>641</v>
      </c>
      <c r="C987" s="36" t="s">
        <v>956</v>
      </c>
      <c r="D987" s="46" t="s">
        <v>19</v>
      </c>
      <c r="E987" s="47">
        <v>3.2000000000000006</v>
      </c>
      <c r="F987" s="47">
        <v>2.3999999999999995</v>
      </c>
      <c r="G987" s="47">
        <v>2.4000000000000004</v>
      </c>
      <c r="H987" s="47">
        <v>2.2000000000000006</v>
      </c>
      <c r="I987" s="48">
        <f t="shared" si="109"/>
        <v>10.200000000000001</v>
      </c>
    </row>
    <row r="988" spans="1:9" s="1" customFormat="1">
      <c r="A988" s="80">
        <v>939</v>
      </c>
      <c r="B988" s="86" t="s">
        <v>642</v>
      </c>
      <c r="C988" s="36" t="s">
        <v>954</v>
      </c>
      <c r="D988" s="46" t="s">
        <v>19</v>
      </c>
      <c r="E988" s="47">
        <v>4.7000000000000011</v>
      </c>
      <c r="F988" s="47">
        <v>3.4000000000000012</v>
      </c>
      <c r="G988" s="47">
        <v>2.9000000000000004</v>
      </c>
      <c r="H988" s="47">
        <v>2.2000000000000006</v>
      </c>
      <c r="I988" s="48">
        <f t="shared" si="109"/>
        <v>13.200000000000003</v>
      </c>
    </row>
    <row r="989" spans="1:9" s="1" customFormat="1">
      <c r="A989" s="80">
        <v>940</v>
      </c>
      <c r="B989" s="49" t="s">
        <v>643</v>
      </c>
      <c r="C989" s="49" t="s">
        <v>957</v>
      </c>
      <c r="D989" s="46" t="s">
        <v>19</v>
      </c>
      <c r="E989" s="47">
        <v>5.2000000000000011</v>
      </c>
      <c r="F989" s="47">
        <v>1.8999999999999995</v>
      </c>
      <c r="G989" s="47">
        <v>2.4000000000000004</v>
      </c>
      <c r="H989" s="47">
        <v>4.2</v>
      </c>
      <c r="I989" s="48">
        <f t="shared" si="109"/>
        <v>13.7</v>
      </c>
    </row>
    <row r="990" spans="1:9" s="1" customFormat="1">
      <c r="A990" s="80">
        <v>941</v>
      </c>
      <c r="B990" s="73" t="s">
        <v>644</v>
      </c>
      <c r="C990" s="49" t="s">
        <v>957</v>
      </c>
      <c r="D990" s="46" t="s">
        <v>19</v>
      </c>
      <c r="E990" s="47">
        <v>4.7000000000000011</v>
      </c>
      <c r="F990" s="47">
        <v>2.3999999999999995</v>
      </c>
      <c r="G990" s="47">
        <v>1.9000000000000001</v>
      </c>
      <c r="H990" s="47">
        <v>2.7000000000000006</v>
      </c>
      <c r="I990" s="48">
        <f>SUM(E990:H990)</f>
        <v>11.700000000000001</v>
      </c>
    </row>
    <row r="991" spans="1:9" s="1" customFormat="1">
      <c r="A991" s="80">
        <v>942</v>
      </c>
      <c r="B991" s="87" t="s">
        <v>728</v>
      </c>
      <c r="C991" s="49" t="s">
        <v>957</v>
      </c>
      <c r="D991" s="46" t="s">
        <v>19</v>
      </c>
      <c r="E991" s="47">
        <v>3.2000000000000006</v>
      </c>
      <c r="F991" s="47">
        <v>2.3999999999999995</v>
      </c>
      <c r="G991" s="47">
        <v>2.4000000000000004</v>
      </c>
      <c r="H991" s="47">
        <v>2.2000000000000006</v>
      </c>
      <c r="I991" s="48">
        <f>SUM(E991:H991)</f>
        <v>10.200000000000001</v>
      </c>
    </row>
    <row r="992" spans="1:9" s="1" customFormat="1">
      <c r="A992" s="80">
        <v>943</v>
      </c>
      <c r="B992" s="39" t="s">
        <v>1239</v>
      </c>
      <c r="C992" s="49" t="s">
        <v>957</v>
      </c>
      <c r="D992" s="46" t="s">
        <v>19</v>
      </c>
      <c r="E992" s="47">
        <v>3.2000000000000006</v>
      </c>
      <c r="F992" s="47">
        <v>1.8999999999999995</v>
      </c>
      <c r="G992" s="47">
        <v>0.89999999999999991</v>
      </c>
      <c r="H992" s="47">
        <v>1.2</v>
      </c>
      <c r="I992" s="48">
        <f t="shared" ref="I992:I993" si="110">SUM(E992:H992)</f>
        <v>7.2</v>
      </c>
    </row>
    <row r="993" spans="1:904" s="1" customFormat="1">
      <c r="A993" s="80">
        <v>944</v>
      </c>
      <c r="B993" s="39" t="s">
        <v>1143</v>
      </c>
      <c r="C993" s="49" t="s">
        <v>957</v>
      </c>
      <c r="D993" s="46" t="s">
        <v>19</v>
      </c>
      <c r="E993" s="47">
        <v>4.7000000000000011</v>
      </c>
      <c r="F993" s="47">
        <v>0.89999999999999969</v>
      </c>
      <c r="G993" s="47">
        <v>2.4000000000000004</v>
      </c>
      <c r="H993" s="47">
        <v>2.2000000000000006</v>
      </c>
      <c r="I993" s="48">
        <f t="shared" si="110"/>
        <v>10.200000000000001</v>
      </c>
    </row>
    <row r="994" spans="1:904">
      <c r="A994" s="77"/>
      <c r="B994" s="68"/>
      <c r="C994" s="60" t="s">
        <v>73</v>
      </c>
      <c r="D994" s="61">
        <f t="shared" ref="D994" si="111">SUM(D982:D992)</f>
        <v>78</v>
      </c>
      <c r="E994" s="61">
        <f>SUM(E982:E993)</f>
        <v>88.90000000000002</v>
      </c>
      <c r="F994" s="61">
        <f>SUM(F982:F993)</f>
        <v>45.79999999999999</v>
      </c>
      <c r="G994" s="61">
        <f>SUM(G982:G993)</f>
        <v>28.799999999999997</v>
      </c>
      <c r="H994" s="61">
        <f>SUM(H982:H993)</f>
        <v>27.400000000000002</v>
      </c>
      <c r="I994" s="61">
        <f>SUM(I982:I993)</f>
        <v>190.89999999999995</v>
      </c>
    </row>
    <row r="995" spans="1:904" ht="27" customHeight="1">
      <c r="A995" s="150" t="s">
        <v>645</v>
      </c>
      <c r="B995" s="150"/>
      <c r="C995" s="150"/>
      <c r="D995" s="150"/>
      <c r="E995" s="150"/>
      <c r="F995" s="150"/>
      <c r="G995" s="150"/>
      <c r="H995" s="150"/>
      <c r="I995" s="150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/>
      <c r="IW995" s="1"/>
      <c r="IX995" s="1"/>
      <c r="IY995" s="1"/>
      <c r="IZ995" s="1"/>
      <c r="JA995" s="1"/>
      <c r="JB995" s="1"/>
      <c r="JC995" s="1"/>
      <c r="JD995" s="1"/>
      <c r="JE995" s="1"/>
      <c r="JF995" s="1"/>
      <c r="JG995" s="1"/>
      <c r="JH995" s="1"/>
      <c r="JI995" s="1"/>
      <c r="JJ995" s="1"/>
      <c r="JK995" s="1"/>
      <c r="JL995" s="1"/>
      <c r="JM995" s="1"/>
      <c r="JN995" s="1"/>
      <c r="JO995" s="1"/>
      <c r="JP995" s="1"/>
      <c r="JQ995" s="1"/>
      <c r="JR995" s="1"/>
      <c r="JS995" s="1"/>
      <c r="JT995" s="1"/>
      <c r="JU995" s="1"/>
      <c r="JV995" s="1"/>
      <c r="JW995" s="1"/>
      <c r="JX995" s="1"/>
      <c r="JY995" s="1"/>
      <c r="JZ995" s="1"/>
      <c r="KA995" s="1"/>
      <c r="KB995" s="1"/>
      <c r="KC995" s="1"/>
      <c r="KD995" s="1"/>
      <c r="KE995" s="1"/>
      <c r="KF995" s="1"/>
      <c r="KG995" s="1"/>
      <c r="KH995" s="1"/>
      <c r="KI995" s="1"/>
      <c r="KJ995" s="1"/>
      <c r="KK995" s="1"/>
      <c r="KL995" s="1"/>
      <c r="KM995" s="1"/>
      <c r="KN995" s="1"/>
      <c r="KO995" s="1"/>
      <c r="KP995" s="1"/>
      <c r="KQ995" s="1"/>
      <c r="KR995" s="1"/>
      <c r="KS995" s="1"/>
      <c r="KT995" s="1"/>
      <c r="KU995" s="1"/>
      <c r="KV995" s="1"/>
      <c r="KW995" s="1"/>
      <c r="KX995" s="1"/>
      <c r="KY995" s="1"/>
      <c r="KZ995" s="1"/>
      <c r="LA995" s="1"/>
      <c r="LB995" s="1"/>
      <c r="LC995" s="1"/>
      <c r="LD995" s="1"/>
      <c r="LE995" s="1"/>
      <c r="LF995" s="1"/>
      <c r="LG995" s="1"/>
      <c r="LH995" s="1"/>
      <c r="LI995" s="1"/>
      <c r="LJ995" s="1"/>
      <c r="LK995" s="1"/>
      <c r="LL995" s="1"/>
      <c r="LM995" s="1"/>
      <c r="LN995" s="1"/>
      <c r="LO995" s="1"/>
      <c r="LP995" s="1"/>
      <c r="LQ995" s="1"/>
      <c r="LR995" s="1"/>
      <c r="LS995" s="1"/>
      <c r="LT995" s="1"/>
      <c r="LU995" s="1"/>
      <c r="LV995" s="1"/>
      <c r="LW995" s="1"/>
      <c r="LX995" s="1"/>
      <c r="LY995" s="1"/>
      <c r="LZ995" s="1"/>
      <c r="MA995" s="1"/>
      <c r="MB995" s="1"/>
      <c r="MC995" s="1"/>
      <c r="MD995" s="1"/>
      <c r="ME995" s="1"/>
      <c r="MF995" s="1"/>
      <c r="MG995" s="1"/>
      <c r="MH995" s="1"/>
      <c r="MI995" s="1"/>
      <c r="MJ995" s="1"/>
      <c r="MK995" s="1"/>
      <c r="ML995" s="1"/>
      <c r="MM995" s="1"/>
      <c r="MN995" s="1"/>
      <c r="MO995" s="1"/>
      <c r="MP995" s="1"/>
      <c r="MQ995" s="1"/>
      <c r="MR995" s="1"/>
      <c r="MS995" s="1"/>
      <c r="MT995" s="1"/>
      <c r="MU995" s="1"/>
      <c r="MV995" s="1"/>
      <c r="MW995" s="1"/>
      <c r="MX995" s="1"/>
      <c r="MY995" s="1"/>
      <c r="MZ995" s="1"/>
      <c r="NA995" s="1"/>
      <c r="NB995" s="1"/>
      <c r="NC995" s="1"/>
      <c r="ND995" s="1"/>
      <c r="NE995" s="1"/>
      <c r="NF995" s="1"/>
      <c r="NG995" s="1"/>
      <c r="NH995" s="1"/>
      <c r="NI995" s="1"/>
      <c r="NJ995" s="1"/>
      <c r="NK995" s="1"/>
      <c r="NL995" s="1"/>
      <c r="NM995" s="1"/>
      <c r="NN995" s="1"/>
      <c r="NO995" s="1"/>
      <c r="NP995" s="1"/>
      <c r="NQ995" s="1"/>
      <c r="NR995" s="1"/>
      <c r="NS995" s="1"/>
      <c r="NT995" s="1"/>
      <c r="NU995" s="1"/>
      <c r="NV995" s="1"/>
      <c r="NW995" s="1"/>
      <c r="NX995" s="1"/>
      <c r="NY995" s="1"/>
      <c r="NZ995" s="1"/>
      <c r="OA995" s="1"/>
      <c r="OB995" s="1"/>
      <c r="OC995" s="1"/>
      <c r="OD995" s="1"/>
      <c r="OE995" s="1"/>
      <c r="OF995" s="1"/>
      <c r="OG995" s="1"/>
      <c r="OH995" s="1"/>
      <c r="OI995" s="1"/>
      <c r="OJ995" s="1"/>
      <c r="OK995" s="1"/>
      <c r="OL995" s="1"/>
      <c r="OM995" s="1"/>
      <c r="ON995" s="1"/>
      <c r="OO995" s="1"/>
      <c r="OP995" s="1"/>
      <c r="OQ995" s="1"/>
      <c r="OR995" s="1"/>
      <c r="OS995" s="1"/>
      <c r="OT995" s="1"/>
      <c r="OU995" s="1"/>
      <c r="OV995" s="1"/>
      <c r="OW995" s="1"/>
      <c r="OX995" s="1"/>
      <c r="OY995" s="1"/>
      <c r="OZ995" s="1"/>
      <c r="PA995" s="1"/>
      <c r="PB995" s="1"/>
      <c r="PC995" s="1"/>
      <c r="PD995" s="1"/>
      <c r="PE995" s="1"/>
      <c r="PF995" s="1"/>
      <c r="PG995" s="1"/>
      <c r="PH995" s="1"/>
      <c r="PI995" s="1"/>
      <c r="PJ995" s="1"/>
      <c r="PK995" s="1"/>
      <c r="PL995" s="1"/>
      <c r="PM995" s="1"/>
      <c r="PN995" s="1"/>
      <c r="PO995" s="1"/>
      <c r="PP995" s="1"/>
      <c r="PQ995" s="1"/>
      <c r="PR995" s="1"/>
      <c r="PS995" s="1"/>
      <c r="PT995" s="1"/>
      <c r="PU995" s="1"/>
      <c r="PV995" s="1"/>
      <c r="PW995" s="1"/>
      <c r="PX995" s="1"/>
      <c r="PY995" s="1"/>
      <c r="PZ995" s="1"/>
      <c r="QA995" s="1"/>
      <c r="QB995" s="1"/>
      <c r="QC995" s="1"/>
      <c r="QD995" s="1"/>
      <c r="QE995" s="1"/>
      <c r="QF995" s="1"/>
      <c r="QG995" s="1"/>
      <c r="QH995" s="1"/>
      <c r="QI995" s="1"/>
      <c r="QJ995" s="1"/>
      <c r="QK995" s="1"/>
      <c r="QL995" s="1"/>
      <c r="QM995" s="1"/>
      <c r="QN995" s="1"/>
      <c r="QO995" s="1"/>
      <c r="QP995" s="1"/>
      <c r="QQ995" s="1"/>
      <c r="QR995" s="1"/>
      <c r="QS995" s="1"/>
      <c r="QT995" s="1"/>
      <c r="QU995" s="1"/>
      <c r="QV995" s="1"/>
      <c r="QW995" s="1"/>
      <c r="QX995" s="1"/>
      <c r="QY995" s="1"/>
      <c r="QZ995" s="1"/>
      <c r="RA995" s="1"/>
      <c r="RB995" s="1"/>
      <c r="RC995" s="1"/>
      <c r="RD995" s="1"/>
      <c r="RE995" s="1"/>
      <c r="RF995" s="1"/>
      <c r="RG995" s="1"/>
      <c r="RH995" s="1"/>
      <c r="RI995" s="1"/>
      <c r="RJ995" s="1"/>
      <c r="RK995" s="1"/>
      <c r="RL995" s="1"/>
      <c r="RM995" s="1"/>
      <c r="RN995" s="1"/>
      <c r="RO995" s="1"/>
      <c r="RP995" s="1"/>
      <c r="RQ995" s="1"/>
      <c r="RR995" s="1"/>
      <c r="RS995" s="1"/>
      <c r="RT995" s="1"/>
      <c r="RU995" s="1"/>
      <c r="RV995" s="1"/>
      <c r="RW995" s="1"/>
      <c r="RX995" s="1"/>
      <c r="RY995" s="1"/>
      <c r="RZ995" s="1"/>
      <c r="SA995" s="1"/>
      <c r="SB995" s="1"/>
      <c r="SC995" s="1"/>
      <c r="SD995" s="1"/>
      <c r="SE995" s="1"/>
      <c r="SF995" s="1"/>
      <c r="SG995" s="1"/>
      <c r="SH995" s="1"/>
      <c r="SI995" s="1"/>
      <c r="SJ995" s="1"/>
      <c r="SK995" s="1"/>
      <c r="SL995" s="1"/>
      <c r="SM995" s="1"/>
      <c r="SN995" s="1"/>
      <c r="SO995" s="1"/>
      <c r="SP995" s="1"/>
      <c r="SQ995" s="1"/>
      <c r="SR995" s="1"/>
      <c r="SS995" s="1"/>
      <c r="ST995" s="1"/>
      <c r="SU995" s="1"/>
      <c r="SV995" s="1"/>
      <c r="SW995" s="1"/>
      <c r="SX995" s="1"/>
      <c r="SY995" s="1"/>
      <c r="SZ995" s="1"/>
      <c r="TA995" s="1"/>
      <c r="TB995" s="1"/>
      <c r="TC995" s="1"/>
      <c r="TD995" s="1"/>
      <c r="TE995" s="1"/>
      <c r="TF995" s="1"/>
      <c r="TG995" s="1"/>
      <c r="TH995" s="1"/>
      <c r="TI995" s="1"/>
      <c r="TJ995" s="1"/>
      <c r="TK995" s="1"/>
      <c r="TL995" s="1"/>
      <c r="TM995" s="1"/>
      <c r="TN995" s="1"/>
      <c r="TO995" s="1"/>
      <c r="TP995" s="1"/>
      <c r="TQ995" s="1"/>
      <c r="TR995" s="1"/>
      <c r="TS995" s="1"/>
      <c r="TT995" s="1"/>
      <c r="TU995" s="1"/>
      <c r="TV995" s="1"/>
      <c r="TW995" s="1"/>
      <c r="TX995" s="1"/>
      <c r="TY995" s="1"/>
      <c r="TZ995" s="1"/>
      <c r="UA995" s="1"/>
      <c r="UB995" s="1"/>
      <c r="UC995" s="1"/>
      <c r="UD995" s="1"/>
      <c r="UE995" s="1"/>
      <c r="UF995" s="1"/>
      <c r="UG995" s="1"/>
      <c r="UH995" s="1"/>
      <c r="UI995" s="1"/>
      <c r="UJ995" s="1"/>
      <c r="UK995" s="1"/>
      <c r="UL995" s="1"/>
      <c r="UM995" s="1"/>
      <c r="UN995" s="1"/>
      <c r="UO995" s="1"/>
      <c r="UP995" s="1"/>
      <c r="UQ995" s="1"/>
      <c r="UR995" s="1"/>
      <c r="US995" s="1"/>
      <c r="UT995" s="1"/>
      <c r="UU995" s="1"/>
      <c r="UV995" s="1"/>
      <c r="UW995" s="1"/>
      <c r="UX995" s="1"/>
      <c r="UY995" s="1"/>
      <c r="UZ995" s="1"/>
      <c r="VA995" s="1"/>
      <c r="VB995" s="1"/>
      <c r="VC995" s="1"/>
      <c r="VD995" s="1"/>
      <c r="VE995" s="1"/>
      <c r="VF995" s="1"/>
      <c r="VG995" s="1"/>
      <c r="VH995" s="1"/>
      <c r="VI995" s="1"/>
      <c r="VJ995" s="1"/>
      <c r="VK995" s="1"/>
      <c r="VL995" s="1"/>
      <c r="VM995" s="1"/>
      <c r="VN995" s="1"/>
      <c r="VO995" s="1"/>
      <c r="VP995" s="1"/>
      <c r="VQ995" s="1"/>
      <c r="VR995" s="1"/>
      <c r="VS995" s="1"/>
      <c r="VT995" s="1"/>
      <c r="VU995" s="1"/>
      <c r="VV995" s="1"/>
      <c r="VW995" s="1"/>
      <c r="VX995" s="1"/>
      <c r="VY995" s="1"/>
      <c r="VZ995" s="1"/>
      <c r="WA995" s="1"/>
      <c r="WB995" s="1"/>
      <c r="WC995" s="1"/>
      <c r="WD995" s="1"/>
      <c r="WE995" s="1"/>
      <c r="WF995" s="1"/>
      <c r="WG995" s="1"/>
      <c r="WH995" s="1"/>
      <c r="WI995" s="1"/>
      <c r="WJ995" s="1"/>
      <c r="WK995" s="1"/>
      <c r="WL995" s="1"/>
      <c r="WM995" s="1"/>
      <c r="WN995" s="1"/>
      <c r="WO995" s="1"/>
      <c r="WP995" s="1"/>
      <c r="WQ995" s="1"/>
      <c r="WR995" s="1"/>
      <c r="WS995" s="1"/>
      <c r="WT995" s="1"/>
      <c r="WU995" s="1"/>
      <c r="WV995" s="1"/>
      <c r="WW995" s="1"/>
      <c r="WX995" s="1"/>
      <c r="WY995" s="1"/>
      <c r="WZ995" s="1"/>
      <c r="XA995" s="1"/>
      <c r="XB995" s="1"/>
      <c r="XC995" s="1"/>
      <c r="XD995" s="1"/>
      <c r="XE995" s="1"/>
      <c r="XF995" s="1"/>
      <c r="XG995" s="1"/>
      <c r="XH995" s="1"/>
      <c r="XI995" s="1"/>
      <c r="XJ995" s="1"/>
      <c r="XK995" s="1"/>
      <c r="XL995" s="1"/>
      <c r="XM995" s="1"/>
      <c r="XN995" s="1"/>
      <c r="XO995" s="1"/>
      <c r="XP995" s="1"/>
      <c r="XQ995" s="1"/>
      <c r="XR995" s="1"/>
      <c r="XS995" s="1"/>
      <c r="XT995" s="1"/>
      <c r="XU995" s="1"/>
      <c r="XV995" s="1"/>
      <c r="XW995" s="1"/>
      <c r="XX995" s="1"/>
      <c r="XY995" s="1"/>
      <c r="XZ995" s="1"/>
      <c r="YA995" s="1"/>
      <c r="YB995" s="1"/>
      <c r="YC995" s="1"/>
      <c r="YD995" s="1"/>
      <c r="YE995" s="1"/>
      <c r="YF995" s="1"/>
      <c r="YG995" s="1"/>
      <c r="YH995" s="1"/>
      <c r="YI995" s="1"/>
      <c r="YJ995" s="1"/>
      <c r="YK995" s="1"/>
      <c r="YL995" s="1"/>
      <c r="YM995" s="1"/>
      <c r="YN995" s="1"/>
      <c r="YO995" s="1"/>
      <c r="YP995" s="1"/>
      <c r="YQ995" s="1"/>
      <c r="YR995" s="1"/>
      <c r="YS995" s="1"/>
      <c r="YT995" s="1"/>
      <c r="YU995" s="1"/>
      <c r="YV995" s="1"/>
      <c r="YW995" s="1"/>
      <c r="YX995" s="1"/>
      <c r="YY995" s="1"/>
      <c r="YZ995" s="1"/>
      <c r="ZA995" s="1"/>
      <c r="ZB995" s="1"/>
      <c r="ZC995" s="1"/>
      <c r="ZD995" s="1"/>
      <c r="ZE995" s="1"/>
      <c r="ZF995" s="1"/>
      <c r="ZG995" s="1"/>
      <c r="ZH995" s="1"/>
      <c r="ZI995" s="1"/>
      <c r="ZJ995" s="1"/>
      <c r="ZK995" s="1"/>
      <c r="ZL995" s="1"/>
      <c r="ZM995" s="1"/>
      <c r="ZN995" s="1"/>
      <c r="ZO995" s="1"/>
      <c r="ZP995" s="1"/>
      <c r="ZQ995" s="1"/>
      <c r="ZR995" s="1"/>
      <c r="ZS995" s="1"/>
      <c r="ZT995" s="1"/>
      <c r="ZU995" s="1"/>
      <c r="ZV995" s="1"/>
      <c r="ZW995" s="1"/>
      <c r="ZX995" s="1"/>
      <c r="ZY995" s="1"/>
      <c r="ZZ995" s="1"/>
      <c r="AAA995" s="1"/>
      <c r="AAB995" s="1"/>
      <c r="AAC995" s="1"/>
      <c r="AAD995" s="1"/>
      <c r="AAE995" s="1"/>
      <c r="AAF995" s="1"/>
      <c r="AAG995" s="1"/>
      <c r="AAH995" s="1"/>
      <c r="AAI995" s="1"/>
      <c r="AAJ995" s="1"/>
      <c r="AAK995" s="1"/>
      <c r="AAL995" s="1"/>
      <c r="AAM995" s="1"/>
      <c r="AAN995" s="1"/>
      <c r="AAO995" s="1"/>
      <c r="AAP995" s="1"/>
      <c r="AAQ995" s="1"/>
      <c r="AAR995" s="1"/>
      <c r="AAS995" s="1"/>
      <c r="AAT995" s="1"/>
      <c r="AAU995" s="1"/>
      <c r="AAV995" s="1"/>
      <c r="AAW995" s="1"/>
      <c r="AAX995" s="1"/>
      <c r="AAY995" s="1"/>
      <c r="AAZ995" s="1"/>
      <c r="ABA995" s="1"/>
      <c r="ABB995" s="1"/>
      <c r="ABC995" s="1"/>
      <c r="ABD995" s="1"/>
      <c r="ABE995" s="1"/>
      <c r="ABF995" s="1"/>
      <c r="ABG995" s="1"/>
      <c r="ABH995" s="1"/>
      <c r="ABI995" s="1"/>
      <c r="ABJ995" s="1"/>
      <c r="ABK995" s="1"/>
      <c r="ABL995" s="1"/>
      <c r="ABM995" s="1"/>
      <c r="ABN995" s="1"/>
      <c r="ABO995" s="1"/>
      <c r="ABP995" s="1"/>
      <c r="ABQ995" s="1"/>
      <c r="ABR995" s="1"/>
      <c r="ABS995" s="1"/>
      <c r="ABT995" s="1"/>
      <c r="ABU995" s="1"/>
      <c r="ABV995" s="1"/>
      <c r="ABW995" s="1"/>
      <c r="ABX995" s="1"/>
      <c r="ABY995" s="1"/>
      <c r="ABZ995" s="1"/>
      <c r="ACA995" s="1"/>
      <c r="ACB995" s="1"/>
      <c r="ACC995" s="1"/>
      <c r="ACD995" s="1"/>
      <c r="ACE995" s="1"/>
      <c r="ACF995" s="1"/>
      <c r="ACG995" s="1"/>
      <c r="ACH995" s="1"/>
      <c r="ACI995" s="1"/>
      <c r="ACJ995" s="1"/>
      <c r="ACK995" s="1"/>
      <c r="ACL995" s="1"/>
      <c r="ACM995" s="1"/>
      <c r="ACN995" s="1"/>
      <c r="ACO995" s="1"/>
      <c r="ACP995" s="1"/>
      <c r="ACQ995" s="1"/>
      <c r="ACR995" s="1"/>
      <c r="ACS995" s="1"/>
      <c r="ACT995" s="1"/>
      <c r="ACU995" s="1"/>
      <c r="ACV995" s="1"/>
      <c r="ACW995" s="1"/>
      <c r="ACX995" s="1"/>
      <c r="ACY995" s="1"/>
      <c r="ACZ995" s="1"/>
      <c r="ADA995" s="1"/>
      <c r="ADB995" s="1"/>
      <c r="ADC995" s="1"/>
      <c r="ADD995" s="1"/>
      <c r="ADE995" s="1"/>
      <c r="ADF995" s="1"/>
      <c r="ADG995" s="1"/>
      <c r="ADH995" s="1"/>
      <c r="ADI995" s="1"/>
      <c r="ADJ995" s="1"/>
      <c r="ADK995" s="1"/>
      <c r="ADL995" s="1"/>
      <c r="ADM995" s="1"/>
      <c r="ADN995" s="1"/>
      <c r="ADO995" s="1"/>
      <c r="ADP995" s="1"/>
      <c r="ADQ995" s="1"/>
      <c r="ADR995" s="1"/>
      <c r="ADS995" s="1"/>
      <c r="ADT995" s="1"/>
      <c r="ADU995" s="1"/>
      <c r="ADV995" s="1"/>
      <c r="ADW995" s="1"/>
      <c r="ADX995" s="1"/>
      <c r="ADY995" s="1"/>
      <c r="ADZ995" s="1"/>
      <c r="AEA995" s="1"/>
      <c r="AEB995" s="1"/>
      <c r="AEC995" s="1"/>
      <c r="AED995" s="1"/>
      <c r="AEE995" s="1"/>
      <c r="AEF995" s="1"/>
      <c r="AEG995" s="1"/>
      <c r="AEH995" s="1"/>
      <c r="AEI995" s="1"/>
      <c r="AEJ995" s="1"/>
      <c r="AEK995" s="1"/>
      <c r="AEL995" s="1"/>
      <c r="AEM995" s="1"/>
      <c r="AEN995" s="1"/>
      <c r="AEO995" s="1"/>
      <c r="AEP995" s="1"/>
      <c r="AEQ995" s="1"/>
      <c r="AER995" s="1"/>
      <c r="AES995" s="1"/>
      <c r="AET995" s="1"/>
      <c r="AEU995" s="1"/>
      <c r="AEV995" s="1"/>
      <c r="AEW995" s="1"/>
      <c r="AEX995" s="1"/>
      <c r="AEY995" s="1"/>
      <c r="AEZ995" s="1"/>
      <c r="AFA995" s="1"/>
      <c r="AFB995" s="1"/>
      <c r="AFC995" s="1"/>
      <c r="AFD995" s="1"/>
      <c r="AFE995" s="1"/>
      <c r="AFF995" s="1"/>
      <c r="AFG995" s="1"/>
      <c r="AFH995" s="1"/>
      <c r="AFI995" s="1"/>
      <c r="AFJ995" s="1"/>
      <c r="AFK995" s="1"/>
      <c r="AFL995" s="1"/>
      <c r="AFM995" s="1"/>
      <c r="AFN995" s="1"/>
      <c r="AFO995" s="1"/>
      <c r="AFP995" s="1"/>
      <c r="AFQ995" s="1"/>
      <c r="AFR995" s="1"/>
      <c r="AFS995" s="1"/>
      <c r="AFT995" s="1"/>
      <c r="AFU995" s="1"/>
      <c r="AFV995" s="1"/>
      <c r="AFW995" s="1"/>
      <c r="AFX995" s="1"/>
      <c r="AFY995" s="1"/>
      <c r="AFZ995" s="1"/>
      <c r="AGA995" s="1"/>
      <c r="AGB995" s="1"/>
      <c r="AGC995" s="1"/>
      <c r="AGD995" s="1"/>
      <c r="AGE995" s="1"/>
      <c r="AGF995" s="1"/>
      <c r="AGG995" s="1"/>
      <c r="AGH995" s="1"/>
      <c r="AGI995" s="1"/>
      <c r="AGJ995" s="1"/>
      <c r="AGK995" s="1"/>
      <c r="AGL995" s="1"/>
      <c r="AGM995" s="1"/>
      <c r="AGN995" s="1"/>
      <c r="AGO995" s="1"/>
      <c r="AGP995" s="1"/>
      <c r="AGQ995" s="1"/>
      <c r="AGR995" s="1"/>
      <c r="AGS995" s="1"/>
      <c r="AGT995" s="1"/>
      <c r="AGU995" s="1"/>
      <c r="AGV995" s="1"/>
      <c r="AGW995" s="1"/>
      <c r="AGX995" s="1"/>
      <c r="AGY995" s="1"/>
      <c r="AGZ995" s="1"/>
      <c r="AHA995" s="1"/>
      <c r="AHB995" s="1"/>
      <c r="AHC995" s="1"/>
      <c r="AHD995" s="1"/>
      <c r="AHE995" s="1"/>
      <c r="AHF995" s="1"/>
      <c r="AHG995" s="1"/>
      <c r="AHH995" s="1"/>
      <c r="AHI995" s="1"/>
      <c r="AHJ995" s="1"/>
      <c r="AHK995" s="1"/>
      <c r="AHL995" s="1"/>
      <c r="AHM995" s="1"/>
      <c r="AHN995" s="1"/>
      <c r="AHO995" s="1"/>
      <c r="AHP995" s="1"/>
      <c r="AHQ995" s="1"/>
      <c r="AHR995" s="1"/>
      <c r="AHS995" s="1"/>
      <c r="AHT995" s="1"/>
    </row>
    <row r="996" spans="1:904" s="1" customFormat="1">
      <c r="A996" s="51">
        <v>945</v>
      </c>
      <c r="B996" s="73" t="s">
        <v>646</v>
      </c>
      <c r="C996" s="73" t="s">
        <v>559</v>
      </c>
      <c r="D996" s="51">
        <v>6</v>
      </c>
      <c r="E996" s="47">
        <v>4.7000000000000011</v>
      </c>
      <c r="F996" s="47">
        <v>3.9000000000000017</v>
      </c>
      <c r="G996" s="47">
        <v>1.9000000000000001</v>
      </c>
      <c r="H996" s="47">
        <v>1.5</v>
      </c>
      <c r="I996" s="48">
        <f t="shared" ref="I996:I999" si="112">SUM(E996:H996)</f>
        <v>12.000000000000004</v>
      </c>
    </row>
    <row r="997" spans="1:904" s="1" customFormat="1">
      <c r="A997" s="51">
        <v>946</v>
      </c>
      <c r="B997" s="73" t="s">
        <v>647</v>
      </c>
      <c r="C997" s="73" t="s">
        <v>559</v>
      </c>
      <c r="D997" s="51">
        <v>6</v>
      </c>
      <c r="E997" s="47">
        <v>3.2000000000000006</v>
      </c>
      <c r="F997" s="47">
        <v>2.3999999999999995</v>
      </c>
      <c r="G997" s="47">
        <v>2.4000000000000004</v>
      </c>
      <c r="H997" s="47">
        <v>2.2000000000000006</v>
      </c>
      <c r="I997" s="48">
        <f t="shared" si="112"/>
        <v>10.200000000000001</v>
      </c>
    </row>
    <row r="998" spans="1:904" s="1" customFormat="1">
      <c r="A998" s="51">
        <v>947</v>
      </c>
      <c r="B998" s="73" t="s">
        <v>648</v>
      </c>
      <c r="C998" s="73" t="s">
        <v>559</v>
      </c>
      <c r="D998" s="51">
        <v>6</v>
      </c>
      <c r="E998" s="47">
        <v>5.2000000000000011</v>
      </c>
      <c r="F998" s="47">
        <v>3.4000000000000012</v>
      </c>
      <c r="G998" s="47">
        <v>2.9000000000000004</v>
      </c>
      <c r="H998" s="47">
        <v>2.2000000000000006</v>
      </c>
      <c r="I998" s="48">
        <f t="shared" si="112"/>
        <v>13.700000000000003</v>
      </c>
    </row>
    <row r="999" spans="1:904" s="5" customFormat="1">
      <c r="A999" s="51">
        <v>948</v>
      </c>
      <c r="B999" s="54" t="s">
        <v>649</v>
      </c>
      <c r="C999" s="73" t="s">
        <v>559</v>
      </c>
      <c r="D999" s="63">
        <v>6</v>
      </c>
      <c r="E999" s="47">
        <v>4.7000000000000011</v>
      </c>
      <c r="F999" s="47">
        <v>0.89999999999999969</v>
      </c>
      <c r="G999" s="47">
        <v>2.4000000000000004</v>
      </c>
      <c r="H999" s="47">
        <v>2.2000000000000006</v>
      </c>
      <c r="I999" s="48">
        <f t="shared" si="112"/>
        <v>10.200000000000001</v>
      </c>
    </row>
    <row r="1000" spans="1:904" s="5" customFormat="1">
      <c r="A1000" s="51">
        <v>949</v>
      </c>
      <c r="B1000" s="106" t="s">
        <v>650</v>
      </c>
      <c r="C1000" s="73" t="s">
        <v>559</v>
      </c>
      <c r="D1000" s="51">
        <v>6</v>
      </c>
      <c r="E1000" s="47">
        <v>3.7000000000000006</v>
      </c>
      <c r="F1000" s="47">
        <v>0.89999999999999969</v>
      </c>
      <c r="G1000" s="47">
        <v>0.89999999999999991</v>
      </c>
      <c r="H1000" s="47">
        <v>2.2000000000000006</v>
      </c>
      <c r="I1000" s="48">
        <f>SUM(E1000:H1000)</f>
        <v>7.7000000000000011</v>
      </c>
    </row>
    <row r="1001" spans="1:904" s="5" customFormat="1">
      <c r="A1001" s="51">
        <v>950</v>
      </c>
      <c r="B1001" s="106" t="s">
        <v>651</v>
      </c>
      <c r="C1001" s="73" t="s">
        <v>559</v>
      </c>
      <c r="D1001" s="47">
        <v>6</v>
      </c>
      <c r="E1001" s="47">
        <v>1.7</v>
      </c>
      <c r="F1001" s="47">
        <v>1.0999999999999999</v>
      </c>
      <c r="G1001" s="47">
        <v>0.79999999999999982</v>
      </c>
      <c r="H1001" s="47">
        <v>0.5</v>
      </c>
      <c r="I1001" s="48">
        <f t="shared" ref="I1001:I1003" si="113">SUM(E1001:H1001)</f>
        <v>4.0999999999999996</v>
      </c>
    </row>
    <row r="1002" spans="1:904" s="5" customFormat="1">
      <c r="A1002" s="51">
        <v>951</v>
      </c>
      <c r="B1002" s="106" t="s">
        <v>652</v>
      </c>
      <c r="C1002" s="73" t="s">
        <v>559</v>
      </c>
      <c r="D1002" s="47">
        <v>6</v>
      </c>
      <c r="E1002" s="47">
        <v>1.8</v>
      </c>
      <c r="F1002" s="47">
        <v>0.99999999999999989</v>
      </c>
      <c r="G1002" s="47">
        <v>0.79999999999999982</v>
      </c>
      <c r="H1002" s="47">
        <v>0.60000000000000009</v>
      </c>
      <c r="I1002" s="48">
        <f t="shared" si="113"/>
        <v>4.1999999999999993</v>
      </c>
    </row>
    <row r="1003" spans="1:904" s="5" customFormat="1">
      <c r="A1003" s="51">
        <v>952</v>
      </c>
      <c r="B1003" s="106" t="s">
        <v>653</v>
      </c>
      <c r="C1003" s="73" t="s">
        <v>559</v>
      </c>
      <c r="D1003" s="47">
        <v>6</v>
      </c>
      <c r="E1003" s="47">
        <v>2</v>
      </c>
      <c r="F1003" s="47">
        <v>0.9</v>
      </c>
      <c r="G1003" s="47">
        <v>0.7</v>
      </c>
      <c r="H1003" s="47">
        <v>1.4</v>
      </c>
      <c r="I1003" s="48">
        <f t="shared" si="113"/>
        <v>5</v>
      </c>
    </row>
    <row r="1004" spans="1:904" s="5" customFormat="1">
      <c r="A1004" s="51">
        <v>953</v>
      </c>
      <c r="B1004" s="106" t="s">
        <v>654</v>
      </c>
      <c r="C1004" s="73" t="s">
        <v>559</v>
      </c>
      <c r="D1004" s="47">
        <v>6</v>
      </c>
      <c r="E1004" s="47">
        <v>1.7</v>
      </c>
      <c r="F1004" s="47">
        <v>1.0999999999999999</v>
      </c>
      <c r="G1004" s="47">
        <v>0.79999999999999982</v>
      </c>
      <c r="H1004" s="47">
        <v>0.5</v>
      </c>
      <c r="I1004" s="48">
        <f t="shared" ref="I1004:I1010" si="114">SUM(E1004:H1004)</f>
        <v>4.0999999999999996</v>
      </c>
    </row>
    <row r="1005" spans="1:904" s="5" customFormat="1">
      <c r="A1005" s="51">
        <v>954</v>
      </c>
      <c r="B1005" s="106" t="s">
        <v>655</v>
      </c>
      <c r="C1005" s="73" t="s">
        <v>559</v>
      </c>
      <c r="D1005" s="47">
        <v>6</v>
      </c>
      <c r="E1005" s="47">
        <v>2.1</v>
      </c>
      <c r="F1005" s="47">
        <v>0.99999999999999989</v>
      </c>
      <c r="G1005" s="47">
        <v>0.7</v>
      </c>
      <c r="H1005" s="47">
        <v>0.4</v>
      </c>
      <c r="I1005" s="48">
        <f t="shared" si="114"/>
        <v>4.2</v>
      </c>
    </row>
    <row r="1006" spans="1:904" s="5" customFormat="1">
      <c r="A1006" s="51">
        <v>955</v>
      </c>
      <c r="B1006" s="106" t="s">
        <v>656</v>
      </c>
      <c r="C1006" s="73" t="s">
        <v>559</v>
      </c>
      <c r="D1006" s="47">
        <v>6</v>
      </c>
      <c r="E1006" s="47">
        <v>1.7</v>
      </c>
      <c r="F1006" s="47">
        <v>1.0999999999999999</v>
      </c>
      <c r="G1006" s="47">
        <v>0.79999999999999982</v>
      </c>
      <c r="H1006" s="47">
        <v>0.5</v>
      </c>
      <c r="I1006" s="48">
        <f t="shared" si="114"/>
        <v>4.0999999999999996</v>
      </c>
    </row>
    <row r="1007" spans="1:904" s="5" customFormat="1">
      <c r="A1007" s="51">
        <v>956</v>
      </c>
      <c r="B1007" s="106" t="s">
        <v>657</v>
      </c>
      <c r="C1007" s="73" t="s">
        <v>559</v>
      </c>
      <c r="D1007" s="63">
        <v>6</v>
      </c>
      <c r="E1007" s="47">
        <v>3.8000000000000003</v>
      </c>
      <c r="F1007" s="47">
        <v>2</v>
      </c>
      <c r="G1007" s="47">
        <v>0.79999999999999982</v>
      </c>
      <c r="H1007" s="47">
        <v>0.60000000000000009</v>
      </c>
      <c r="I1007" s="48">
        <f t="shared" si="114"/>
        <v>7.2000000000000011</v>
      </c>
    </row>
    <row r="1008" spans="1:904" s="5" customFormat="1">
      <c r="A1008" s="51">
        <v>957</v>
      </c>
      <c r="B1008" s="106" t="s">
        <v>658</v>
      </c>
      <c r="C1008" s="73" t="s">
        <v>559</v>
      </c>
      <c r="D1008" s="63">
        <v>6</v>
      </c>
      <c r="E1008" s="47">
        <v>2</v>
      </c>
      <c r="F1008" s="47">
        <v>0.9</v>
      </c>
      <c r="G1008" s="47">
        <v>0.7</v>
      </c>
      <c r="H1008" s="47">
        <v>1.4</v>
      </c>
      <c r="I1008" s="48">
        <f t="shared" si="114"/>
        <v>5</v>
      </c>
    </row>
    <row r="1009" spans="1:904" s="5" customFormat="1">
      <c r="A1009" s="51">
        <v>958</v>
      </c>
      <c r="B1009" s="106" t="s">
        <v>659</v>
      </c>
      <c r="C1009" s="73" t="s">
        <v>559</v>
      </c>
      <c r="D1009" s="63">
        <v>6</v>
      </c>
      <c r="E1009" s="47">
        <v>1.7</v>
      </c>
      <c r="F1009" s="47">
        <v>1.0999999999999999</v>
      </c>
      <c r="G1009" s="47">
        <v>0.79999999999999982</v>
      </c>
      <c r="H1009" s="47">
        <v>0.5</v>
      </c>
      <c r="I1009" s="48">
        <f t="shared" si="114"/>
        <v>4.0999999999999996</v>
      </c>
    </row>
    <row r="1010" spans="1:904" s="5" customFormat="1">
      <c r="A1010" s="51">
        <v>959</v>
      </c>
      <c r="B1010" s="106" t="s">
        <v>660</v>
      </c>
      <c r="C1010" s="73" t="s">
        <v>559</v>
      </c>
      <c r="D1010" s="63">
        <v>6</v>
      </c>
      <c r="E1010" s="47">
        <v>2.1</v>
      </c>
      <c r="F1010" s="47">
        <v>0.99999999999999989</v>
      </c>
      <c r="G1010" s="47">
        <v>0.7</v>
      </c>
      <c r="H1010" s="47">
        <v>0.4</v>
      </c>
      <c r="I1010" s="48">
        <f t="shared" si="114"/>
        <v>4.2</v>
      </c>
    </row>
    <row r="1011" spans="1:904" s="5" customFormat="1">
      <c r="A1011" s="51">
        <v>960</v>
      </c>
      <c r="B1011" s="106" t="s">
        <v>661</v>
      </c>
      <c r="C1011" s="73" t="s">
        <v>559</v>
      </c>
      <c r="D1011" s="63">
        <v>2</v>
      </c>
      <c r="E1011" s="47">
        <v>1.8</v>
      </c>
      <c r="F1011" s="47">
        <v>0.99999999999999989</v>
      </c>
      <c r="G1011" s="47">
        <v>0.79999999999999982</v>
      </c>
      <c r="H1011" s="47">
        <v>0.60000000000000009</v>
      </c>
      <c r="I1011" s="48">
        <f t="shared" ref="I1011:I1012" si="115">SUM(E1011:H1011)</f>
        <v>4.1999999999999993</v>
      </c>
    </row>
    <row r="1012" spans="1:904" s="5" customFormat="1">
      <c r="A1012" s="51">
        <v>961</v>
      </c>
      <c r="B1012" s="106" t="s">
        <v>662</v>
      </c>
      <c r="C1012" s="73" t="s">
        <v>559</v>
      </c>
      <c r="D1012" s="63">
        <v>2</v>
      </c>
      <c r="E1012" s="47">
        <v>2</v>
      </c>
      <c r="F1012" s="47">
        <v>0.9</v>
      </c>
      <c r="G1012" s="47">
        <v>0.7</v>
      </c>
      <c r="H1012" s="47">
        <v>1.4</v>
      </c>
      <c r="I1012" s="48">
        <f t="shared" si="115"/>
        <v>5</v>
      </c>
    </row>
    <row r="1013" spans="1:904" ht="20.100000000000001" customHeight="1">
      <c r="A1013" s="51"/>
      <c r="B1013" s="68"/>
      <c r="C1013" s="60" t="s">
        <v>73</v>
      </c>
      <c r="D1013" s="79">
        <f t="shared" ref="D1013:I1013" si="116">SUM(D996:D1012)</f>
        <v>94</v>
      </c>
      <c r="E1013" s="79">
        <f t="shared" si="116"/>
        <v>45.900000000000006</v>
      </c>
      <c r="F1013" s="79">
        <f t="shared" si="116"/>
        <v>24.6</v>
      </c>
      <c r="G1013" s="79">
        <f t="shared" si="116"/>
        <v>19.600000000000001</v>
      </c>
      <c r="H1013" s="79">
        <f t="shared" si="116"/>
        <v>19.100000000000001</v>
      </c>
      <c r="I1013" s="79">
        <f t="shared" si="116"/>
        <v>109.2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  <c r="IL1013" s="1"/>
      <c r="IM1013" s="1"/>
      <c r="IN1013" s="1"/>
      <c r="IO1013" s="1"/>
      <c r="IP1013" s="1"/>
      <c r="IQ1013" s="1"/>
      <c r="IR1013" s="1"/>
      <c r="IS1013" s="1"/>
      <c r="IT1013" s="1"/>
      <c r="IU1013" s="1"/>
      <c r="IV1013" s="1"/>
      <c r="IW1013" s="1"/>
      <c r="IX1013" s="1"/>
      <c r="IY1013" s="1"/>
      <c r="IZ1013" s="1"/>
      <c r="JA1013" s="1"/>
      <c r="JB1013" s="1"/>
      <c r="JC1013" s="1"/>
      <c r="JD1013" s="1"/>
      <c r="JE1013" s="1"/>
      <c r="JF1013" s="1"/>
      <c r="JG1013" s="1"/>
      <c r="JH1013" s="1"/>
      <c r="JI1013" s="1"/>
      <c r="JJ1013" s="1"/>
      <c r="JK1013" s="1"/>
      <c r="JL1013" s="1"/>
      <c r="JM1013" s="1"/>
      <c r="JN1013" s="1"/>
      <c r="JO1013" s="1"/>
      <c r="JP1013" s="1"/>
      <c r="JQ1013" s="1"/>
      <c r="JR1013" s="1"/>
      <c r="JS1013" s="1"/>
      <c r="JT1013" s="1"/>
      <c r="JU1013" s="1"/>
      <c r="JV1013" s="1"/>
      <c r="JW1013" s="1"/>
      <c r="JX1013" s="1"/>
      <c r="JY1013" s="1"/>
      <c r="JZ1013" s="1"/>
      <c r="KA1013" s="1"/>
      <c r="KB1013" s="1"/>
      <c r="KC1013" s="1"/>
      <c r="KD1013" s="1"/>
      <c r="KE1013" s="1"/>
      <c r="KF1013" s="1"/>
      <c r="KG1013" s="1"/>
      <c r="KH1013" s="1"/>
      <c r="KI1013" s="1"/>
      <c r="KJ1013" s="1"/>
      <c r="KK1013" s="1"/>
      <c r="KL1013" s="1"/>
      <c r="KM1013" s="1"/>
      <c r="KN1013" s="1"/>
      <c r="KO1013" s="1"/>
      <c r="KP1013" s="1"/>
      <c r="KQ1013" s="1"/>
      <c r="KR1013" s="1"/>
      <c r="KS1013" s="1"/>
      <c r="KT1013" s="1"/>
      <c r="KU1013" s="1"/>
      <c r="KV1013" s="1"/>
      <c r="KW1013" s="1"/>
      <c r="KX1013" s="1"/>
      <c r="KY1013" s="1"/>
      <c r="KZ1013" s="1"/>
      <c r="LA1013" s="1"/>
      <c r="LB1013" s="1"/>
      <c r="LC1013" s="1"/>
      <c r="LD1013" s="1"/>
      <c r="LE1013" s="1"/>
      <c r="LF1013" s="1"/>
      <c r="LG1013" s="1"/>
      <c r="LH1013" s="1"/>
      <c r="LI1013" s="1"/>
      <c r="LJ1013" s="1"/>
      <c r="LK1013" s="1"/>
      <c r="LL1013" s="1"/>
      <c r="LM1013" s="1"/>
      <c r="LN1013" s="1"/>
      <c r="LO1013" s="1"/>
      <c r="LP1013" s="1"/>
      <c r="LQ1013" s="1"/>
      <c r="LR1013" s="1"/>
      <c r="LS1013" s="1"/>
      <c r="LT1013" s="1"/>
      <c r="LU1013" s="1"/>
      <c r="LV1013" s="1"/>
      <c r="LW1013" s="1"/>
      <c r="LX1013" s="1"/>
      <c r="LY1013" s="1"/>
      <c r="LZ1013" s="1"/>
      <c r="MA1013" s="1"/>
      <c r="MB1013" s="1"/>
      <c r="MC1013" s="1"/>
      <c r="MD1013" s="1"/>
      <c r="ME1013" s="1"/>
      <c r="MF1013" s="1"/>
      <c r="MG1013" s="1"/>
      <c r="MH1013" s="1"/>
      <c r="MI1013" s="1"/>
      <c r="MJ1013" s="1"/>
      <c r="MK1013" s="1"/>
      <c r="ML1013" s="1"/>
      <c r="MM1013" s="1"/>
      <c r="MN1013" s="1"/>
      <c r="MO1013" s="1"/>
      <c r="MP1013" s="1"/>
      <c r="MQ1013" s="1"/>
      <c r="MR1013" s="1"/>
      <c r="MS1013" s="1"/>
      <c r="MT1013" s="1"/>
      <c r="MU1013" s="1"/>
      <c r="MV1013" s="1"/>
      <c r="MW1013" s="1"/>
      <c r="MX1013" s="1"/>
      <c r="MY1013" s="1"/>
      <c r="MZ1013" s="1"/>
      <c r="NA1013" s="1"/>
      <c r="NB1013" s="1"/>
      <c r="NC1013" s="1"/>
      <c r="ND1013" s="1"/>
      <c r="NE1013" s="1"/>
      <c r="NF1013" s="1"/>
      <c r="NG1013" s="1"/>
      <c r="NH1013" s="1"/>
      <c r="NI1013" s="1"/>
      <c r="NJ1013" s="1"/>
      <c r="NK1013" s="1"/>
      <c r="NL1013" s="1"/>
      <c r="NM1013" s="1"/>
      <c r="NN1013" s="1"/>
      <c r="NO1013" s="1"/>
      <c r="NP1013" s="1"/>
      <c r="NQ1013" s="1"/>
      <c r="NR1013" s="1"/>
      <c r="NS1013" s="1"/>
      <c r="NT1013" s="1"/>
      <c r="NU1013" s="1"/>
      <c r="NV1013" s="1"/>
      <c r="NW1013" s="1"/>
      <c r="NX1013" s="1"/>
      <c r="NY1013" s="1"/>
      <c r="NZ1013" s="1"/>
      <c r="OA1013" s="1"/>
      <c r="OB1013" s="1"/>
      <c r="OC1013" s="1"/>
      <c r="OD1013" s="1"/>
      <c r="OE1013" s="1"/>
      <c r="OF1013" s="1"/>
      <c r="OG1013" s="1"/>
      <c r="OH1013" s="1"/>
      <c r="OI1013" s="1"/>
      <c r="OJ1013" s="1"/>
      <c r="OK1013" s="1"/>
      <c r="OL1013" s="1"/>
      <c r="OM1013" s="1"/>
      <c r="ON1013" s="1"/>
      <c r="OO1013" s="1"/>
      <c r="OP1013" s="1"/>
      <c r="OQ1013" s="1"/>
      <c r="OR1013" s="1"/>
      <c r="OS1013" s="1"/>
      <c r="OT1013" s="1"/>
      <c r="OU1013" s="1"/>
      <c r="OV1013" s="1"/>
      <c r="OW1013" s="1"/>
      <c r="OX1013" s="1"/>
      <c r="OY1013" s="1"/>
      <c r="OZ1013" s="1"/>
      <c r="PA1013" s="1"/>
      <c r="PB1013" s="1"/>
      <c r="PC1013" s="1"/>
      <c r="PD1013" s="1"/>
      <c r="PE1013" s="1"/>
      <c r="PF1013" s="1"/>
      <c r="PG1013" s="1"/>
      <c r="PH1013" s="1"/>
      <c r="PI1013" s="1"/>
      <c r="PJ1013" s="1"/>
      <c r="PK1013" s="1"/>
      <c r="PL1013" s="1"/>
      <c r="PM1013" s="1"/>
      <c r="PN1013" s="1"/>
      <c r="PO1013" s="1"/>
      <c r="PP1013" s="1"/>
      <c r="PQ1013" s="1"/>
      <c r="PR1013" s="1"/>
      <c r="PS1013" s="1"/>
      <c r="PT1013" s="1"/>
      <c r="PU1013" s="1"/>
      <c r="PV1013" s="1"/>
      <c r="PW1013" s="1"/>
      <c r="PX1013" s="1"/>
      <c r="PY1013" s="1"/>
      <c r="PZ1013" s="1"/>
      <c r="QA1013" s="1"/>
      <c r="QB1013" s="1"/>
      <c r="QC1013" s="1"/>
      <c r="QD1013" s="1"/>
      <c r="QE1013" s="1"/>
      <c r="QF1013" s="1"/>
      <c r="QG1013" s="1"/>
      <c r="QH1013" s="1"/>
      <c r="QI1013" s="1"/>
      <c r="QJ1013" s="1"/>
      <c r="QK1013" s="1"/>
      <c r="QL1013" s="1"/>
      <c r="QM1013" s="1"/>
      <c r="QN1013" s="1"/>
      <c r="QO1013" s="1"/>
      <c r="QP1013" s="1"/>
      <c r="QQ1013" s="1"/>
      <c r="QR1013" s="1"/>
      <c r="QS1013" s="1"/>
      <c r="QT1013" s="1"/>
      <c r="QU1013" s="1"/>
      <c r="QV1013" s="1"/>
      <c r="QW1013" s="1"/>
      <c r="QX1013" s="1"/>
      <c r="QY1013" s="1"/>
      <c r="QZ1013" s="1"/>
      <c r="RA1013" s="1"/>
      <c r="RB1013" s="1"/>
      <c r="RC1013" s="1"/>
      <c r="RD1013" s="1"/>
      <c r="RE1013" s="1"/>
      <c r="RF1013" s="1"/>
      <c r="RG1013" s="1"/>
      <c r="RH1013" s="1"/>
      <c r="RI1013" s="1"/>
      <c r="RJ1013" s="1"/>
      <c r="RK1013" s="1"/>
      <c r="RL1013" s="1"/>
      <c r="RM1013" s="1"/>
      <c r="RN1013" s="1"/>
      <c r="RO1013" s="1"/>
      <c r="RP1013" s="1"/>
      <c r="RQ1013" s="1"/>
      <c r="RR1013" s="1"/>
      <c r="RS1013" s="1"/>
      <c r="RT1013" s="1"/>
      <c r="RU1013" s="1"/>
      <c r="RV1013" s="1"/>
      <c r="RW1013" s="1"/>
      <c r="RX1013" s="1"/>
      <c r="RY1013" s="1"/>
      <c r="RZ1013" s="1"/>
      <c r="SA1013" s="1"/>
      <c r="SB1013" s="1"/>
      <c r="SC1013" s="1"/>
      <c r="SD1013" s="1"/>
      <c r="SE1013" s="1"/>
      <c r="SF1013" s="1"/>
      <c r="SG1013" s="1"/>
      <c r="SH1013" s="1"/>
      <c r="SI1013" s="1"/>
      <c r="SJ1013" s="1"/>
      <c r="SK1013" s="1"/>
      <c r="SL1013" s="1"/>
      <c r="SM1013" s="1"/>
      <c r="SN1013" s="1"/>
      <c r="SO1013" s="1"/>
      <c r="SP1013" s="1"/>
      <c r="SQ1013" s="1"/>
      <c r="SR1013" s="1"/>
      <c r="SS1013" s="1"/>
      <c r="ST1013" s="1"/>
      <c r="SU1013" s="1"/>
      <c r="SV1013" s="1"/>
      <c r="SW1013" s="1"/>
      <c r="SX1013" s="1"/>
      <c r="SY1013" s="1"/>
      <c r="SZ1013" s="1"/>
      <c r="TA1013" s="1"/>
      <c r="TB1013" s="1"/>
      <c r="TC1013" s="1"/>
      <c r="TD1013" s="1"/>
      <c r="TE1013" s="1"/>
      <c r="TF1013" s="1"/>
      <c r="TG1013" s="1"/>
      <c r="TH1013" s="1"/>
      <c r="TI1013" s="1"/>
      <c r="TJ1013" s="1"/>
      <c r="TK1013" s="1"/>
      <c r="TL1013" s="1"/>
      <c r="TM1013" s="1"/>
      <c r="TN1013" s="1"/>
      <c r="TO1013" s="1"/>
      <c r="TP1013" s="1"/>
      <c r="TQ1013" s="1"/>
      <c r="TR1013" s="1"/>
      <c r="TS1013" s="1"/>
      <c r="TT1013" s="1"/>
      <c r="TU1013" s="1"/>
      <c r="TV1013" s="1"/>
      <c r="TW1013" s="1"/>
      <c r="TX1013" s="1"/>
      <c r="TY1013" s="1"/>
      <c r="TZ1013" s="1"/>
      <c r="UA1013" s="1"/>
      <c r="UB1013" s="1"/>
      <c r="UC1013" s="1"/>
      <c r="UD1013" s="1"/>
      <c r="UE1013" s="1"/>
      <c r="UF1013" s="1"/>
      <c r="UG1013" s="1"/>
      <c r="UH1013" s="1"/>
      <c r="UI1013" s="1"/>
      <c r="UJ1013" s="1"/>
      <c r="UK1013" s="1"/>
      <c r="UL1013" s="1"/>
      <c r="UM1013" s="1"/>
      <c r="UN1013" s="1"/>
      <c r="UO1013" s="1"/>
      <c r="UP1013" s="1"/>
      <c r="UQ1013" s="1"/>
      <c r="UR1013" s="1"/>
      <c r="US1013" s="1"/>
      <c r="UT1013" s="1"/>
      <c r="UU1013" s="1"/>
      <c r="UV1013" s="1"/>
      <c r="UW1013" s="1"/>
      <c r="UX1013" s="1"/>
      <c r="UY1013" s="1"/>
      <c r="UZ1013" s="1"/>
      <c r="VA1013" s="1"/>
      <c r="VB1013" s="1"/>
      <c r="VC1013" s="1"/>
      <c r="VD1013" s="1"/>
      <c r="VE1013" s="1"/>
      <c r="VF1013" s="1"/>
      <c r="VG1013" s="1"/>
      <c r="VH1013" s="1"/>
      <c r="VI1013" s="1"/>
      <c r="VJ1013" s="1"/>
      <c r="VK1013" s="1"/>
      <c r="VL1013" s="1"/>
      <c r="VM1013" s="1"/>
      <c r="VN1013" s="1"/>
      <c r="VO1013" s="1"/>
      <c r="VP1013" s="1"/>
      <c r="VQ1013" s="1"/>
      <c r="VR1013" s="1"/>
      <c r="VS1013" s="1"/>
      <c r="VT1013" s="1"/>
      <c r="VU1013" s="1"/>
      <c r="VV1013" s="1"/>
      <c r="VW1013" s="1"/>
      <c r="VX1013" s="1"/>
      <c r="VY1013" s="1"/>
      <c r="VZ1013" s="1"/>
      <c r="WA1013" s="1"/>
      <c r="WB1013" s="1"/>
      <c r="WC1013" s="1"/>
      <c r="WD1013" s="1"/>
      <c r="WE1013" s="1"/>
      <c r="WF1013" s="1"/>
      <c r="WG1013" s="1"/>
      <c r="WH1013" s="1"/>
      <c r="WI1013" s="1"/>
      <c r="WJ1013" s="1"/>
      <c r="WK1013" s="1"/>
      <c r="WL1013" s="1"/>
      <c r="WM1013" s="1"/>
      <c r="WN1013" s="1"/>
      <c r="WO1013" s="1"/>
      <c r="WP1013" s="1"/>
      <c r="WQ1013" s="1"/>
      <c r="WR1013" s="1"/>
      <c r="WS1013" s="1"/>
      <c r="WT1013" s="1"/>
      <c r="WU1013" s="1"/>
      <c r="WV1013" s="1"/>
      <c r="WW1013" s="1"/>
      <c r="WX1013" s="1"/>
      <c r="WY1013" s="1"/>
      <c r="WZ1013" s="1"/>
      <c r="XA1013" s="1"/>
      <c r="XB1013" s="1"/>
      <c r="XC1013" s="1"/>
      <c r="XD1013" s="1"/>
      <c r="XE1013" s="1"/>
      <c r="XF1013" s="1"/>
      <c r="XG1013" s="1"/>
      <c r="XH1013" s="1"/>
      <c r="XI1013" s="1"/>
      <c r="XJ1013" s="1"/>
      <c r="XK1013" s="1"/>
      <c r="XL1013" s="1"/>
      <c r="XM1013" s="1"/>
      <c r="XN1013" s="1"/>
      <c r="XO1013" s="1"/>
      <c r="XP1013" s="1"/>
      <c r="XQ1013" s="1"/>
      <c r="XR1013" s="1"/>
      <c r="XS1013" s="1"/>
      <c r="XT1013" s="1"/>
      <c r="XU1013" s="1"/>
      <c r="XV1013" s="1"/>
      <c r="XW1013" s="1"/>
      <c r="XX1013" s="1"/>
      <c r="XY1013" s="1"/>
      <c r="XZ1013" s="1"/>
      <c r="YA1013" s="1"/>
      <c r="YB1013" s="1"/>
      <c r="YC1013" s="1"/>
      <c r="YD1013" s="1"/>
      <c r="YE1013" s="1"/>
      <c r="YF1013" s="1"/>
      <c r="YG1013" s="1"/>
      <c r="YH1013" s="1"/>
      <c r="YI1013" s="1"/>
      <c r="YJ1013" s="1"/>
      <c r="YK1013" s="1"/>
      <c r="YL1013" s="1"/>
      <c r="YM1013" s="1"/>
      <c r="YN1013" s="1"/>
      <c r="YO1013" s="1"/>
      <c r="YP1013" s="1"/>
      <c r="YQ1013" s="1"/>
      <c r="YR1013" s="1"/>
      <c r="YS1013" s="1"/>
      <c r="YT1013" s="1"/>
      <c r="YU1013" s="1"/>
      <c r="YV1013" s="1"/>
      <c r="YW1013" s="1"/>
      <c r="YX1013" s="1"/>
      <c r="YY1013" s="1"/>
      <c r="YZ1013" s="1"/>
      <c r="ZA1013" s="1"/>
      <c r="ZB1013" s="1"/>
      <c r="ZC1013" s="1"/>
      <c r="ZD1013" s="1"/>
      <c r="ZE1013" s="1"/>
      <c r="ZF1013" s="1"/>
      <c r="ZG1013" s="1"/>
      <c r="ZH1013" s="1"/>
      <c r="ZI1013" s="1"/>
      <c r="ZJ1013" s="1"/>
      <c r="ZK1013" s="1"/>
      <c r="ZL1013" s="1"/>
      <c r="ZM1013" s="1"/>
      <c r="ZN1013" s="1"/>
      <c r="ZO1013" s="1"/>
      <c r="ZP1013" s="1"/>
      <c r="ZQ1013" s="1"/>
      <c r="ZR1013" s="1"/>
      <c r="ZS1013" s="1"/>
      <c r="ZT1013" s="1"/>
      <c r="ZU1013" s="1"/>
      <c r="ZV1013" s="1"/>
      <c r="ZW1013" s="1"/>
      <c r="ZX1013" s="1"/>
      <c r="ZY1013" s="1"/>
      <c r="ZZ1013" s="1"/>
      <c r="AAA1013" s="1"/>
      <c r="AAB1013" s="1"/>
      <c r="AAC1013" s="1"/>
      <c r="AAD1013" s="1"/>
      <c r="AAE1013" s="1"/>
      <c r="AAF1013" s="1"/>
      <c r="AAG1013" s="1"/>
      <c r="AAH1013" s="1"/>
      <c r="AAI1013" s="1"/>
      <c r="AAJ1013" s="1"/>
      <c r="AAK1013" s="1"/>
      <c r="AAL1013" s="1"/>
      <c r="AAM1013" s="1"/>
      <c r="AAN1013" s="1"/>
      <c r="AAO1013" s="1"/>
      <c r="AAP1013" s="1"/>
      <c r="AAQ1013" s="1"/>
      <c r="AAR1013" s="1"/>
      <c r="AAS1013" s="1"/>
      <c r="AAT1013" s="1"/>
      <c r="AAU1013" s="1"/>
      <c r="AAV1013" s="1"/>
      <c r="AAW1013" s="1"/>
      <c r="AAX1013" s="1"/>
      <c r="AAY1013" s="1"/>
      <c r="AAZ1013" s="1"/>
      <c r="ABA1013" s="1"/>
      <c r="ABB1013" s="1"/>
      <c r="ABC1013" s="1"/>
      <c r="ABD1013" s="1"/>
      <c r="ABE1013" s="1"/>
      <c r="ABF1013" s="1"/>
      <c r="ABG1013" s="1"/>
      <c r="ABH1013" s="1"/>
      <c r="ABI1013" s="1"/>
      <c r="ABJ1013" s="1"/>
      <c r="ABK1013" s="1"/>
      <c r="ABL1013" s="1"/>
      <c r="ABM1013" s="1"/>
      <c r="ABN1013" s="1"/>
      <c r="ABO1013" s="1"/>
      <c r="ABP1013" s="1"/>
      <c r="ABQ1013" s="1"/>
      <c r="ABR1013" s="1"/>
      <c r="ABS1013" s="1"/>
      <c r="ABT1013" s="1"/>
      <c r="ABU1013" s="1"/>
      <c r="ABV1013" s="1"/>
      <c r="ABW1013" s="1"/>
      <c r="ABX1013" s="1"/>
      <c r="ABY1013" s="1"/>
      <c r="ABZ1013" s="1"/>
      <c r="ACA1013" s="1"/>
      <c r="ACB1013" s="1"/>
      <c r="ACC1013" s="1"/>
      <c r="ACD1013" s="1"/>
      <c r="ACE1013" s="1"/>
      <c r="ACF1013" s="1"/>
      <c r="ACG1013" s="1"/>
      <c r="ACH1013" s="1"/>
      <c r="ACI1013" s="1"/>
      <c r="ACJ1013" s="1"/>
      <c r="ACK1013" s="1"/>
      <c r="ACL1013" s="1"/>
      <c r="ACM1013" s="1"/>
      <c r="ACN1013" s="1"/>
      <c r="ACO1013" s="1"/>
      <c r="ACP1013" s="1"/>
      <c r="ACQ1013" s="1"/>
      <c r="ACR1013" s="1"/>
      <c r="ACS1013" s="1"/>
      <c r="ACT1013" s="1"/>
      <c r="ACU1013" s="1"/>
      <c r="ACV1013" s="1"/>
      <c r="ACW1013" s="1"/>
      <c r="ACX1013" s="1"/>
      <c r="ACY1013" s="1"/>
      <c r="ACZ1013" s="1"/>
      <c r="ADA1013" s="1"/>
      <c r="ADB1013" s="1"/>
      <c r="ADC1013" s="1"/>
      <c r="ADD1013" s="1"/>
      <c r="ADE1013" s="1"/>
      <c r="ADF1013" s="1"/>
      <c r="ADG1013" s="1"/>
      <c r="ADH1013" s="1"/>
      <c r="ADI1013" s="1"/>
      <c r="ADJ1013" s="1"/>
      <c r="ADK1013" s="1"/>
      <c r="ADL1013" s="1"/>
      <c r="ADM1013" s="1"/>
      <c r="ADN1013" s="1"/>
      <c r="ADO1013" s="1"/>
      <c r="ADP1013" s="1"/>
      <c r="ADQ1013" s="1"/>
      <c r="ADR1013" s="1"/>
      <c r="ADS1013" s="1"/>
      <c r="ADT1013" s="1"/>
      <c r="ADU1013" s="1"/>
      <c r="ADV1013" s="1"/>
      <c r="ADW1013" s="1"/>
      <c r="ADX1013" s="1"/>
      <c r="ADY1013" s="1"/>
      <c r="ADZ1013" s="1"/>
      <c r="AEA1013" s="1"/>
      <c r="AEB1013" s="1"/>
      <c r="AEC1013" s="1"/>
      <c r="AED1013" s="1"/>
      <c r="AEE1013" s="1"/>
      <c r="AEF1013" s="1"/>
      <c r="AEG1013" s="1"/>
      <c r="AEH1013" s="1"/>
      <c r="AEI1013" s="1"/>
      <c r="AEJ1013" s="1"/>
      <c r="AEK1013" s="1"/>
      <c r="AEL1013" s="1"/>
      <c r="AEM1013" s="1"/>
      <c r="AEN1013" s="1"/>
      <c r="AEO1013" s="1"/>
      <c r="AEP1013" s="1"/>
      <c r="AEQ1013" s="1"/>
      <c r="AER1013" s="1"/>
      <c r="AES1013" s="1"/>
      <c r="AET1013" s="1"/>
      <c r="AEU1013" s="1"/>
      <c r="AEV1013" s="1"/>
      <c r="AEW1013" s="1"/>
      <c r="AEX1013" s="1"/>
      <c r="AEY1013" s="1"/>
      <c r="AEZ1013" s="1"/>
      <c r="AFA1013" s="1"/>
      <c r="AFB1013" s="1"/>
      <c r="AFC1013" s="1"/>
      <c r="AFD1013" s="1"/>
      <c r="AFE1013" s="1"/>
      <c r="AFF1013" s="1"/>
      <c r="AFG1013" s="1"/>
      <c r="AFH1013" s="1"/>
      <c r="AFI1013" s="1"/>
      <c r="AFJ1013" s="1"/>
      <c r="AFK1013" s="1"/>
      <c r="AFL1013" s="1"/>
      <c r="AFM1013" s="1"/>
      <c r="AFN1013" s="1"/>
      <c r="AFO1013" s="1"/>
      <c r="AFP1013" s="1"/>
      <c r="AFQ1013" s="1"/>
      <c r="AFR1013" s="1"/>
      <c r="AFS1013" s="1"/>
      <c r="AFT1013" s="1"/>
      <c r="AFU1013" s="1"/>
      <c r="AFV1013" s="1"/>
      <c r="AFW1013" s="1"/>
      <c r="AFX1013" s="1"/>
      <c r="AFY1013" s="1"/>
      <c r="AFZ1013" s="1"/>
      <c r="AGA1013" s="1"/>
      <c r="AGB1013" s="1"/>
      <c r="AGC1013" s="1"/>
      <c r="AGD1013" s="1"/>
      <c r="AGE1013" s="1"/>
      <c r="AGF1013" s="1"/>
      <c r="AGG1013" s="1"/>
      <c r="AGH1013" s="1"/>
      <c r="AGI1013" s="1"/>
      <c r="AGJ1013" s="1"/>
      <c r="AGK1013" s="1"/>
      <c r="AGL1013" s="1"/>
      <c r="AGM1013" s="1"/>
      <c r="AGN1013" s="1"/>
      <c r="AGO1013" s="1"/>
      <c r="AGP1013" s="1"/>
      <c r="AGQ1013" s="1"/>
      <c r="AGR1013" s="1"/>
      <c r="AGS1013" s="1"/>
      <c r="AGT1013" s="1"/>
      <c r="AGU1013" s="1"/>
      <c r="AGV1013" s="1"/>
      <c r="AGW1013" s="1"/>
      <c r="AGX1013" s="1"/>
      <c r="AGY1013" s="1"/>
      <c r="AGZ1013" s="1"/>
      <c r="AHA1013" s="1"/>
      <c r="AHB1013" s="1"/>
      <c r="AHC1013" s="1"/>
      <c r="AHD1013" s="1"/>
      <c r="AHE1013" s="1"/>
      <c r="AHF1013" s="1"/>
      <c r="AHG1013" s="1"/>
      <c r="AHH1013" s="1"/>
      <c r="AHI1013" s="1"/>
      <c r="AHJ1013" s="1"/>
      <c r="AHK1013" s="1"/>
      <c r="AHL1013" s="1"/>
      <c r="AHM1013" s="1"/>
      <c r="AHN1013" s="1"/>
      <c r="AHO1013" s="1"/>
      <c r="AHP1013" s="1"/>
      <c r="AHQ1013" s="1"/>
      <c r="AHR1013" s="1"/>
      <c r="AHS1013" s="1"/>
      <c r="AHT1013" s="1"/>
    </row>
    <row r="1014" spans="1:904" ht="31.5" customHeight="1">
      <c r="A1014" s="156" t="s">
        <v>663</v>
      </c>
      <c r="B1014" s="156"/>
      <c r="C1014" s="156"/>
      <c r="D1014" s="156"/>
      <c r="E1014" s="156"/>
      <c r="F1014" s="156"/>
      <c r="G1014" s="156"/>
      <c r="H1014" s="156"/>
      <c r="I1014" s="156"/>
    </row>
    <row r="1015" spans="1:904" ht="15.75" customHeight="1">
      <c r="A1015" s="170" t="s">
        <v>664</v>
      </c>
      <c r="B1015" s="172" t="s">
        <v>665</v>
      </c>
      <c r="C1015" s="173" t="s">
        <v>2</v>
      </c>
      <c r="D1015" s="170" t="s">
        <v>3</v>
      </c>
      <c r="E1015" s="179" t="s">
        <v>1250</v>
      </c>
      <c r="F1015" s="179"/>
      <c r="G1015" s="179"/>
      <c r="H1015" s="179"/>
      <c r="I1015" s="179"/>
    </row>
    <row r="1016" spans="1:904" ht="15.75" customHeight="1">
      <c r="A1016" s="170"/>
      <c r="B1016" s="172"/>
      <c r="C1016" s="173"/>
      <c r="D1016" s="170"/>
      <c r="E1016" s="114" t="s">
        <v>5</v>
      </c>
      <c r="F1016" s="43" t="s">
        <v>6</v>
      </c>
      <c r="G1016" s="43" t="s">
        <v>7</v>
      </c>
      <c r="H1016" s="43" t="s">
        <v>8</v>
      </c>
      <c r="I1016" s="176" t="s">
        <v>666</v>
      </c>
    </row>
    <row r="1017" spans="1:904" ht="36" customHeight="1">
      <c r="A1017" s="170"/>
      <c r="B1017" s="172"/>
      <c r="C1017" s="173"/>
      <c r="D1017" s="170"/>
      <c r="E1017" s="43" t="s">
        <v>667</v>
      </c>
      <c r="F1017" s="43" t="s">
        <v>667</v>
      </c>
      <c r="G1017" s="43" t="s">
        <v>667</v>
      </c>
      <c r="H1017" s="43" t="s">
        <v>667</v>
      </c>
      <c r="I1017" s="175"/>
    </row>
    <row r="1018" spans="1:904" s="3" customFormat="1" ht="15" customHeight="1">
      <c r="A1018" s="47">
        <v>962</v>
      </c>
      <c r="B1018" s="53" t="s">
        <v>668</v>
      </c>
      <c r="C1018" s="53" t="s">
        <v>669</v>
      </c>
      <c r="D1018" s="46">
        <v>0</v>
      </c>
      <c r="E1018" s="47">
        <v>328</v>
      </c>
      <c r="F1018" s="47">
        <v>251.97</v>
      </c>
      <c r="G1018" s="47">
        <v>154</v>
      </c>
      <c r="H1018" s="47">
        <v>82</v>
      </c>
      <c r="I1018" s="48">
        <f>SUM(E1018:H1018)</f>
        <v>815.97</v>
      </c>
    </row>
    <row r="1019" spans="1:904" s="3" customFormat="1">
      <c r="A1019" s="47">
        <v>963</v>
      </c>
      <c r="B1019" s="54" t="s">
        <v>670</v>
      </c>
      <c r="C1019" s="53" t="s">
        <v>671</v>
      </c>
      <c r="D1019" s="62">
        <v>0</v>
      </c>
      <c r="E1019" s="47">
        <v>165</v>
      </c>
      <c r="F1019" s="47">
        <v>115.51</v>
      </c>
      <c r="G1019" s="47">
        <v>67</v>
      </c>
      <c r="H1019" s="47">
        <v>29</v>
      </c>
      <c r="I1019" s="48">
        <f>SUM(E1019:H1019)</f>
        <v>376.51</v>
      </c>
    </row>
    <row r="1020" spans="1:904" s="3" customFormat="1">
      <c r="A1020" s="47">
        <v>964</v>
      </c>
      <c r="B1020" s="107" t="s">
        <v>672</v>
      </c>
      <c r="C1020" s="53" t="s">
        <v>673</v>
      </c>
      <c r="D1020" s="62">
        <v>0</v>
      </c>
      <c r="E1020" s="47">
        <v>681</v>
      </c>
      <c r="F1020" s="47">
        <v>592</v>
      </c>
      <c r="G1020" s="47">
        <v>332</v>
      </c>
      <c r="H1020" s="47">
        <v>89</v>
      </c>
      <c r="I1020" s="48">
        <f t="shared" ref="I1020:I1041" si="117">SUM(E1020:H1020)</f>
        <v>1694</v>
      </c>
    </row>
    <row r="1021" spans="1:904" s="3" customFormat="1">
      <c r="A1021" s="47">
        <v>965</v>
      </c>
      <c r="B1021" s="107" t="s">
        <v>674</v>
      </c>
      <c r="C1021" s="53" t="s">
        <v>673</v>
      </c>
      <c r="D1021" s="62">
        <v>0</v>
      </c>
      <c r="E1021" s="47">
        <v>464</v>
      </c>
      <c r="F1021" s="47">
        <v>179</v>
      </c>
      <c r="G1021" s="47">
        <v>66</v>
      </c>
      <c r="H1021" s="47">
        <v>35</v>
      </c>
      <c r="I1021" s="48">
        <f t="shared" si="117"/>
        <v>744</v>
      </c>
    </row>
    <row r="1022" spans="1:904" s="3" customFormat="1">
      <c r="A1022" s="47">
        <v>966</v>
      </c>
      <c r="B1022" s="107" t="s">
        <v>675</v>
      </c>
      <c r="C1022" s="53" t="s">
        <v>673</v>
      </c>
      <c r="D1022" s="62">
        <v>0</v>
      </c>
      <c r="E1022" s="47">
        <v>758</v>
      </c>
      <c r="F1022" s="47">
        <v>649</v>
      </c>
      <c r="G1022" s="47">
        <v>467</v>
      </c>
      <c r="H1022" s="47">
        <v>132</v>
      </c>
      <c r="I1022" s="48">
        <f>SUM(E1022:H1022)</f>
        <v>2006</v>
      </c>
    </row>
    <row r="1023" spans="1:904" s="3" customFormat="1">
      <c r="A1023" s="47">
        <v>967</v>
      </c>
      <c r="B1023" s="107" t="s">
        <v>676</v>
      </c>
      <c r="C1023" s="53" t="s">
        <v>673</v>
      </c>
      <c r="D1023" s="62">
        <v>0</v>
      </c>
      <c r="E1023" s="47">
        <v>596</v>
      </c>
      <c r="F1023" s="47">
        <v>289</v>
      </c>
      <c r="G1023" s="47">
        <v>108</v>
      </c>
      <c r="H1023" s="47">
        <v>59</v>
      </c>
      <c r="I1023" s="48">
        <f t="shared" si="117"/>
        <v>1052</v>
      </c>
    </row>
    <row r="1024" spans="1:904" s="3" customFormat="1">
      <c r="A1024" s="47">
        <v>968</v>
      </c>
      <c r="B1024" s="107" t="s">
        <v>677</v>
      </c>
      <c r="C1024" s="53" t="s">
        <v>673</v>
      </c>
      <c r="D1024" s="62">
        <v>0</v>
      </c>
      <c r="E1024" s="47">
        <v>1956</v>
      </c>
      <c r="F1024" s="47">
        <v>1492</v>
      </c>
      <c r="G1024" s="47">
        <v>1081.97</v>
      </c>
      <c r="H1024" s="47">
        <v>272</v>
      </c>
      <c r="I1024" s="48">
        <f t="shared" si="117"/>
        <v>4801.97</v>
      </c>
    </row>
    <row r="1025" spans="1:9" s="3" customFormat="1">
      <c r="A1025" s="47">
        <v>969</v>
      </c>
      <c r="B1025" s="53" t="s">
        <v>678</v>
      </c>
      <c r="C1025" s="53" t="s">
        <v>673</v>
      </c>
      <c r="D1025" s="62">
        <v>0</v>
      </c>
      <c r="E1025" s="47">
        <v>369</v>
      </c>
      <c r="F1025" s="47">
        <v>293</v>
      </c>
      <c r="G1025" s="47">
        <v>139</v>
      </c>
      <c r="H1025" s="47">
        <v>49</v>
      </c>
      <c r="I1025" s="48">
        <f t="shared" si="117"/>
        <v>850</v>
      </c>
    </row>
    <row r="1026" spans="1:9" s="3" customFormat="1">
      <c r="A1026" s="47">
        <v>970</v>
      </c>
      <c r="B1026" s="53" t="s">
        <v>679</v>
      </c>
      <c r="C1026" s="53" t="s">
        <v>673</v>
      </c>
      <c r="D1026" s="62">
        <v>0</v>
      </c>
      <c r="E1026" s="47">
        <v>31</v>
      </c>
      <c r="F1026" s="47">
        <v>21.65</v>
      </c>
      <c r="G1026" s="47">
        <v>12</v>
      </c>
      <c r="H1026" s="47">
        <v>11</v>
      </c>
      <c r="I1026" s="48">
        <f>SUM(E1026:H1026)</f>
        <v>75.650000000000006</v>
      </c>
    </row>
    <row r="1027" spans="1:9" s="3" customFormat="1">
      <c r="A1027" s="47">
        <v>971</v>
      </c>
      <c r="B1027" s="53" t="s">
        <v>680</v>
      </c>
      <c r="C1027" s="53" t="s">
        <v>681</v>
      </c>
      <c r="D1027" s="62">
        <v>0</v>
      </c>
      <c r="E1027" s="47">
        <v>1476</v>
      </c>
      <c r="F1027" s="47">
        <v>1026</v>
      </c>
      <c r="G1027" s="47">
        <v>561</v>
      </c>
      <c r="H1027" s="47">
        <v>105</v>
      </c>
      <c r="I1027" s="48">
        <f>SUM(E1027:H1027)</f>
        <v>3168</v>
      </c>
    </row>
    <row r="1028" spans="1:9" s="3" customFormat="1">
      <c r="A1028" s="47">
        <v>972</v>
      </c>
      <c r="B1028" s="53" t="s">
        <v>682</v>
      </c>
      <c r="C1028" s="53" t="s">
        <v>673</v>
      </c>
      <c r="D1028" s="62">
        <v>0</v>
      </c>
      <c r="E1028" s="47">
        <v>198.87</v>
      </c>
      <c r="F1028" s="47">
        <v>89</v>
      </c>
      <c r="G1028" s="47">
        <v>46</v>
      </c>
      <c r="H1028" s="47">
        <v>23</v>
      </c>
      <c r="I1028" s="48">
        <f t="shared" si="117"/>
        <v>356.87</v>
      </c>
    </row>
    <row r="1029" spans="1:9" s="3" customFormat="1">
      <c r="A1029" s="47">
        <v>973</v>
      </c>
      <c r="B1029" s="53" t="s">
        <v>683</v>
      </c>
      <c r="C1029" s="53" t="s">
        <v>673</v>
      </c>
      <c r="D1029" s="62">
        <v>0</v>
      </c>
      <c r="E1029" s="47">
        <v>161</v>
      </c>
      <c r="F1029" s="47">
        <v>84</v>
      </c>
      <c r="G1029" s="47">
        <v>45.78</v>
      </c>
      <c r="H1029" s="47">
        <v>13</v>
      </c>
      <c r="I1029" s="48">
        <f t="shared" si="117"/>
        <v>303.77999999999997</v>
      </c>
    </row>
    <row r="1030" spans="1:9" s="3" customFormat="1">
      <c r="A1030" s="47">
        <v>974</v>
      </c>
      <c r="B1030" s="53" t="s">
        <v>684</v>
      </c>
      <c r="C1030" s="53" t="s">
        <v>673</v>
      </c>
      <c r="D1030" s="62">
        <v>0</v>
      </c>
      <c r="E1030" s="47">
        <v>104</v>
      </c>
      <c r="F1030" s="47">
        <v>94</v>
      </c>
      <c r="G1030" s="47">
        <v>50</v>
      </c>
      <c r="H1030" s="47">
        <v>12</v>
      </c>
      <c r="I1030" s="48">
        <f t="shared" si="117"/>
        <v>260</v>
      </c>
    </row>
    <row r="1031" spans="1:9" s="7" customFormat="1">
      <c r="A1031" s="47">
        <v>975</v>
      </c>
      <c r="B1031" s="53" t="s">
        <v>685</v>
      </c>
      <c r="C1031" s="53" t="s">
        <v>686</v>
      </c>
      <c r="D1031" s="62">
        <v>0</v>
      </c>
      <c r="E1031" s="47">
        <v>1.5</v>
      </c>
      <c r="F1031" s="47">
        <v>1.4</v>
      </c>
      <c r="G1031" s="47">
        <v>1.2</v>
      </c>
      <c r="H1031" s="47">
        <v>0.3</v>
      </c>
      <c r="I1031" s="48">
        <f t="shared" si="117"/>
        <v>4.3999999999999995</v>
      </c>
    </row>
    <row r="1032" spans="1:9" s="7" customFormat="1">
      <c r="A1032" s="47">
        <v>976</v>
      </c>
      <c r="B1032" s="53" t="s">
        <v>687</v>
      </c>
      <c r="C1032" s="53" t="s">
        <v>688</v>
      </c>
      <c r="D1032" s="62">
        <v>0</v>
      </c>
      <c r="E1032" s="47">
        <v>9.6999999999999993</v>
      </c>
      <c r="F1032" s="47">
        <v>6.3</v>
      </c>
      <c r="G1032" s="47">
        <v>1.9</v>
      </c>
      <c r="H1032" s="47">
        <v>0.7</v>
      </c>
      <c r="I1032" s="48">
        <f t="shared" si="117"/>
        <v>18.599999999999998</v>
      </c>
    </row>
    <row r="1033" spans="1:9" s="7" customFormat="1">
      <c r="A1033" s="47">
        <v>977</v>
      </c>
      <c r="B1033" s="53" t="s">
        <v>689</v>
      </c>
      <c r="C1033" s="53" t="s">
        <v>690</v>
      </c>
      <c r="D1033" s="62">
        <v>20</v>
      </c>
      <c r="E1033" s="47">
        <v>9.9</v>
      </c>
      <c r="F1033" s="47">
        <v>5.4</v>
      </c>
      <c r="G1033" s="47">
        <v>4.3</v>
      </c>
      <c r="H1033" s="47">
        <v>3.1</v>
      </c>
      <c r="I1033" s="48">
        <f t="shared" si="117"/>
        <v>22.700000000000003</v>
      </c>
    </row>
    <row r="1034" spans="1:9" s="7" customFormat="1">
      <c r="A1034" s="47">
        <v>978</v>
      </c>
      <c r="B1034" s="53" t="s">
        <v>691</v>
      </c>
      <c r="C1034" s="53" t="s">
        <v>690</v>
      </c>
      <c r="D1034" s="62">
        <v>0</v>
      </c>
      <c r="E1034" s="47">
        <v>1.3</v>
      </c>
      <c r="F1034" s="47">
        <v>0.6</v>
      </c>
      <c r="G1034" s="47">
        <v>0.4</v>
      </c>
      <c r="H1034" s="47">
        <v>0.3</v>
      </c>
      <c r="I1034" s="48">
        <f t="shared" si="117"/>
        <v>2.5999999999999996</v>
      </c>
    </row>
    <row r="1035" spans="1:9">
      <c r="A1035" s="47">
        <v>979</v>
      </c>
      <c r="B1035" s="54" t="s">
        <v>692</v>
      </c>
      <c r="C1035" s="54" t="s">
        <v>693</v>
      </c>
      <c r="D1035" s="62">
        <v>0</v>
      </c>
      <c r="E1035" s="47">
        <v>92</v>
      </c>
      <c r="F1035" s="47">
        <v>47.2</v>
      </c>
      <c r="G1035" s="47">
        <v>39</v>
      </c>
      <c r="H1035" s="47">
        <v>17</v>
      </c>
      <c r="I1035" s="48">
        <f t="shared" si="117"/>
        <v>195.2</v>
      </c>
    </row>
    <row r="1036" spans="1:9" s="3" customFormat="1">
      <c r="A1036" s="47">
        <v>980</v>
      </c>
      <c r="B1036" s="54" t="s">
        <v>694</v>
      </c>
      <c r="C1036" s="53" t="s">
        <v>673</v>
      </c>
      <c r="D1036" s="62">
        <v>0</v>
      </c>
      <c r="E1036" s="47">
        <v>317</v>
      </c>
      <c r="F1036" s="47">
        <v>219</v>
      </c>
      <c r="G1036" s="47">
        <v>185</v>
      </c>
      <c r="H1036" s="47">
        <v>18</v>
      </c>
      <c r="I1036" s="48">
        <f t="shared" si="117"/>
        <v>739</v>
      </c>
    </row>
    <row r="1037" spans="1:9" s="7" customFormat="1">
      <c r="A1037" s="47">
        <v>981</v>
      </c>
      <c r="B1037" s="53" t="s">
        <v>695</v>
      </c>
      <c r="C1037" s="53" t="s">
        <v>686</v>
      </c>
      <c r="D1037" s="62">
        <v>0</v>
      </c>
      <c r="E1037" s="47">
        <v>117</v>
      </c>
      <c r="F1037" s="47">
        <v>79.849999999999994</v>
      </c>
      <c r="G1037" s="47">
        <v>47</v>
      </c>
      <c r="H1037" s="47">
        <v>4</v>
      </c>
      <c r="I1037" s="48">
        <f t="shared" si="117"/>
        <v>247.85</v>
      </c>
    </row>
    <row r="1038" spans="1:9" s="7" customFormat="1">
      <c r="A1038" s="47">
        <v>982</v>
      </c>
      <c r="B1038" s="53" t="s">
        <v>696</v>
      </c>
      <c r="C1038" s="108" t="s">
        <v>697</v>
      </c>
      <c r="D1038" s="62">
        <v>0</v>
      </c>
      <c r="E1038" s="44">
        <v>0.5</v>
      </c>
      <c r="F1038" s="44">
        <v>0.5</v>
      </c>
      <c r="G1038" s="44">
        <v>0.2</v>
      </c>
      <c r="H1038" s="44">
        <v>0.1</v>
      </c>
      <c r="I1038" s="48">
        <f t="shared" si="117"/>
        <v>1.3</v>
      </c>
    </row>
    <row r="1039" spans="1:9" s="7" customFormat="1">
      <c r="A1039" s="47">
        <v>983</v>
      </c>
      <c r="B1039" s="53" t="s">
        <v>698</v>
      </c>
      <c r="C1039" s="108" t="s">
        <v>699</v>
      </c>
      <c r="D1039" s="62">
        <v>0</v>
      </c>
      <c r="E1039" s="44">
        <v>0.5</v>
      </c>
      <c r="F1039" s="44">
        <v>0.3</v>
      </c>
      <c r="G1039" s="44">
        <v>0.2</v>
      </c>
      <c r="H1039" s="44">
        <v>0.1</v>
      </c>
      <c r="I1039" s="48">
        <f>SUM(E1039:H1039)</f>
        <v>1.1000000000000001</v>
      </c>
    </row>
    <row r="1040" spans="1:9" s="7" customFormat="1">
      <c r="A1040" s="47">
        <v>984</v>
      </c>
      <c r="B1040" s="119" t="s">
        <v>1174</v>
      </c>
      <c r="C1040" s="53" t="s">
        <v>673</v>
      </c>
      <c r="D1040" s="62">
        <v>0</v>
      </c>
      <c r="E1040" s="44">
        <v>0</v>
      </c>
      <c r="F1040" s="44">
        <v>0</v>
      </c>
      <c r="G1040" s="44">
        <v>0</v>
      </c>
      <c r="H1040" s="44">
        <v>0</v>
      </c>
      <c r="I1040" s="48">
        <f t="shared" si="117"/>
        <v>0</v>
      </c>
    </row>
    <row r="1041" spans="1:9" s="7" customFormat="1">
      <c r="A1041" s="47">
        <v>985</v>
      </c>
      <c r="B1041" s="77" t="s">
        <v>700</v>
      </c>
      <c r="C1041" s="53" t="s">
        <v>673</v>
      </c>
      <c r="D1041" s="62">
        <v>0</v>
      </c>
      <c r="E1041" s="44">
        <v>0.5</v>
      </c>
      <c r="F1041" s="44">
        <v>0.5</v>
      </c>
      <c r="G1041" s="44">
        <v>0.2</v>
      </c>
      <c r="H1041" s="44">
        <v>0.1</v>
      </c>
      <c r="I1041" s="48">
        <f t="shared" si="117"/>
        <v>1.3</v>
      </c>
    </row>
    <row r="1042" spans="1:9" s="7" customFormat="1">
      <c r="A1042" s="47">
        <v>986</v>
      </c>
      <c r="B1042" s="41" t="s">
        <v>701</v>
      </c>
      <c r="C1042" s="53" t="s">
        <v>673</v>
      </c>
      <c r="D1042" s="62">
        <v>0</v>
      </c>
      <c r="E1042" s="47">
        <v>1966</v>
      </c>
      <c r="F1042" s="47">
        <v>1502</v>
      </c>
      <c r="G1042" s="47">
        <v>1084</v>
      </c>
      <c r="H1042" s="47">
        <v>278</v>
      </c>
      <c r="I1042" s="48">
        <f t="shared" ref="I1042" si="118">SUM(E1042:H1042)</f>
        <v>4830</v>
      </c>
    </row>
    <row r="1043" spans="1:9" s="7" customFormat="1">
      <c r="A1043" s="47">
        <v>987</v>
      </c>
      <c r="B1043" s="41" t="s">
        <v>744</v>
      </c>
      <c r="C1043" s="53" t="s">
        <v>745</v>
      </c>
      <c r="D1043" s="62">
        <v>0</v>
      </c>
      <c r="E1043" s="44">
        <v>0.9</v>
      </c>
      <c r="F1043" s="44">
        <v>0.6</v>
      </c>
      <c r="G1043" s="44">
        <v>0.4</v>
      </c>
      <c r="H1043" s="44">
        <v>0.2</v>
      </c>
      <c r="I1043" s="48">
        <f>SUM(E1043:H1043)</f>
        <v>2.1</v>
      </c>
    </row>
    <row r="1044" spans="1:9" s="7" customFormat="1">
      <c r="A1044" s="47">
        <v>988</v>
      </c>
      <c r="B1044" s="41" t="s">
        <v>746</v>
      </c>
      <c r="C1044" s="53" t="s">
        <v>747</v>
      </c>
      <c r="D1044" s="62">
        <v>0</v>
      </c>
      <c r="E1044" s="44">
        <v>1.1000000000000001</v>
      </c>
      <c r="F1044" s="44">
        <v>0.7</v>
      </c>
      <c r="G1044" s="44">
        <v>0.6</v>
      </c>
      <c r="H1044" s="44">
        <v>0.2</v>
      </c>
      <c r="I1044" s="48">
        <f t="shared" ref="I1044" si="119">SUM(E1044:H1044)</f>
        <v>2.6</v>
      </c>
    </row>
    <row r="1045" spans="1:9" s="7" customFormat="1">
      <c r="A1045" s="47">
        <v>989</v>
      </c>
      <c r="B1045" s="36" t="s">
        <v>796</v>
      </c>
      <c r="C1045" s="36" t="s">
        <v>798</v>
      </c>
      <c r="D1045" s="62">
        <v>0</v>
      </c>
      <c r="E1045" s="47">
        <v>823</v>
      </c>
      <c r="F1045" s="47">
        <v>574</v>
      </c>
      <c r="G1045" s="47">
        <v>393</v>
      </c>
      <c r="H1045" s="47">
        <v>90</v>
      </c>
      <c r="I1045" s="48">
        <f t="shared" ref="I1045:I1046" si="120">SUM(E1045:H1045)</f>
        <v>1880</v>
      </c>
    </row>
    <row r="1046" spans="1:9" s="7" customFormat="1">
      <c r="A1046" s="47">
        <v>990</v>
      </c>
      <c r="B1046" s="36" t="s">
        <v>797</v>
      </c>
      <c r="C1046" s="36" t="s">
        <v>798</v>
      </c>
      <c r="D1046" s="62">
        <v>0</v>
      </c>
      <c r="E1046" s="44">
        <v>0</v>
      </c>
      <c r="F1046" s="44">
        <v>0</v>
      </c>
      <c r="G1046" s="44">
        <v>0</v>
      </c>
      <c r="H1046" s="44">
        <v>0</v>
      </c>
      <c r="I1046" s="48">
        <f t="shared" si="120"/>
        <v>0</v>
      </c>
    </row>
    <row r="1047" spans="1:9" s="7" customFormat="1">
      <c r="A1047" s="47">
        <v>991</v>
      </c>
      <c r="B1047" s="36" t="s">
        <v>1064</v>
      </c>
      <c r="C1047" s="36" t="s">
        <v>798</v>
      </c>
      <c r="D1047" s="62">
        <v>0</v>
      </c>
      <c r="E1047" s="47">
        <v>83</v>
      </c>
      <c r="F1047" s="47">
        <v>68.75</v>
      </c>
      <c r="G1047" s="47">
        <v>31</v>
      </c>
      <c r="H1047" s="47">
        <v>4</v>
      </c>
      <c r="I1047" s="48">
        <f>SUM(E1047:H1047)</f>
        <v>186.75</v>
      </c>
    </row>
    <row r="1048" spans="1:9" s="7" customFormat="1">
      <c r="A1048" s="47">
        <v>992</v>
      </c>
      <c r="B1048" s="36" t="s">
        <v>1065</v>
      </c>
      <c r="C1048" s="36" t="s">
        <v>798</v>
      </c>
      <c r="D1048" s="62">
        <v>0</v>
      </c>
      <c r="E1048" s="44">
        <v>1.9</v>
      </c>
      <c r="F1048" s="44">
        <v>0.5</v>
      </c>
      <c r="G1048" s="44">
        <v>0.3</v>
      </c>
      <c r="H1048" s="44">
        <v>0.2</v>
      </c>
      <c r="I1048" s="48">
        <f>SUM(E1048:H1048)</f>
        <v>2.9</v>
      </c>
    </row>
    <row r="1049" spans="1:9" s="7" customFormat="1">
      <c r="A1049" s="47">
        <v>993</v>
      </c>
      <c r="B1049" s="40" t="s">
        <v>1106</v>
      </c>
      <c r="C1049" s="40" t="s">
        <v>1107</v>
      </c>
      <c r="D1049" s="62">
        <v>0</v>
      </c>
      <c r="E1049" s="44">
        <v>106</v>
      </c>
      <c r="F1049" s="44">
        <v>53</v>
      </c>
      <c r="G1049" s="44">
        <v>42</v>
      </c>
      <c r="H1049" s="44">
        <v>8</v>
      </c>
      <c r="I1049" s="48">
        <f>SUM(E1049:H1049)</f>
        <v>209</v>
      </c>
    </row>
    <row r="1050" spans="1:9" s="7" customFormat="1">
      <c r="A1050" s="47">
        <v>994</v>
      </c>
      <c r="B1050" s="40" t="s">
        <v>1126</v>
      </c>
      <c r="C1050" s="36" t="s">
        <v>798</v>
      </c>
      <c r="D1050" s="62">
        <v>0</v>
      </c>
      <c r="E1050" s="44">
        <v>21</v>
      </c>
      <c r="F1050" s="44">
        <v>4</v>
      </c>
      <c r="G1050" s="44">
        <v>2</v>
      </c>
      <c r="H1050" s="44">
        <v>1</v>
      </c>
      <c r="I1050" s="48">
        <f>SUM(E1050:H1050)</f>
        <v>28</v>
      </c>
    </row>
    <row r="1051" spans="1:9" s="7" customFormat="1">
      <c r="A1051" s="47">
        <v>995</v>
      </c>
      <c r="B1051" s="40" t="s">
        <v>1127</v>
      </c>
      <c r="C1051" s="40" t="s">
        <v>1128</v>
      </c>
      <c r="D1051" s="62">
        <v>0</v>
      </c>
      <c r="E1051" s="44">
        <v>0.6</v>
      </c>
      <c r="F1051" s="44">
        <v>0.4</v>
      </c>
      <c r="G1051" s="44">
        <v>0.2</v>
      </c>
      <c r="H1051" s="44">
        <v>0.1</v>
      </c>
      <c r="I1051" s="48">
        <f>SUM(E1051:H1051)</f>
        <v>1.3</v>
      </c>
    </row>
    <row r="1052" spans="1:9">
      <c r="A1052" s="47"/>
      <c r="B1052" s="54"/>
      <c r="C1052" s="78" t="s">
        <v>73</v>
      </c>
      <c r="D1052" s="61">
        <f>SUM(D1018:D1042)</f>
        <v>20</v>
      </c>
      <c r="E1052" s="61">
        <f>SUM(E1018:E1051)</f>
        <v>10841.27</v>
      </c>
      <c r="F1052" s="61">
        <f>SUM(F1018:F1051)</f>
        <v>7741.13</v>
      </c>
      <c r="G1052" s="61">
        <f>SUM(G1018:G1051)</f>
        <v>4962.6499999999996</v>
      </c>
      <c r="H1052" s="61">
        <f>SUM(H1018:H1051)</f>
        <v>1336.4</v>
      </c>
      <c r="I1052" s="61">
        <f>SUM(I1018:I1051)</f>
        <v>24881.449999999993</v>
      </c>
    </row>
    <row r="1053" spans="1:9" ht="33" customHeight="1">
      <c r="A1053" s="156" t="s">
        <v>702</v>
      </c>
      <c r="B1053" s="156"/>
      <c r="C1053" s="156"/>
      <c r="D1053" s="156"/>
      <c r="E1053" s="156"/>
      <c r="F1053" s="156"/>
      <c r="G1053" s="156"/>
      <c r="H1053" s="156"/>
      <c r="I1053" s="156"/>
    </row>
    <row r="1054" spans="1:9" s="7" customFormat="1">
      <c r="A1054" s="89">
        <v>996</v>
      </c>
      <c r="B1054" s="53" t="s">
        <v>703</v>
      </c>
      <c r="C1054" s="53" t="s">
        <v>966</v>
      </c>
      <c r="D1054" s="62">
        <v>30</v>
      </c>
      <c r="E1054" s="47">
        <v>80.890000000000015</v>
      </c>
      <c r="F1054" s="47">
        <v>56.699999999999996</v>
      </c>
      <c r="G1054" s="47">
        <v>40</v>
      </c>
      <c r="H1054" s="47">
        <v>19.7</v>
      </c>
      <c r="I1054" s="48">
        <f t="shared" ref="I1054:I1063" si="121">SUM(E1054:H1054)</f>
        <v>197.29</v>
      </c>
    </row>
    <row r="1055" spans="1:9" s="7" customFormat="1">
      <c r="A1055" s="89">
        <v>997</v>
      </c>
      <c r="B1055" s="53" t="s">
        <v>704</v>
      </c>
      <c r="C1055" s="53" t="s">
        <v>949</v>
      </c>
      <c r="D1055" s="62">
        <v>100</v>
      </c>
      <c r="E1055" s="47">
        <v>299.29999999999995</v>
      </c>
      <c r="F1055" s="47">
        <v>109.00000000000001</v>
      </c>
      <c r="G1055" s="47">
        <v>57.7</v>
      </c>
      <c r="H1055" s="47">
        <v>20.100000000000005</v>
      </c>
      <c r="I1055" s="48">
        <f t="shared" si="121"/>
        <v>486.09999999999997</v>
      </c>
    </row>
    <row r="1056" spans="1:9" s="3" customFormat="1">
      <c r="A1056" s="89">
        <v>998</v>
      </c>
      <c r="B1056" s="109" t="s">
        <v>705</v>
      </c>
      <c r="C1056" s="53" t="s">
        <v>887</v>
      </c>
      <c r="D1056" s="63">
        <v>452</v>
      </c>
      <c r="E1056" s="51">
        <v>990.30000000000007</v>
      </c>
      <c r="F1056" s="51">
        <v>467.19999999999993</v>
      </c>
      <c r="G1056" s="51">
        <v>291.50000000000006</v>
      </c>
      <c r="H1056" s="51">
        <v>98.100000000000009</v>
      </c>
      <c r="I1056" s="48">
        <f t="shared" si="121"/>
        <v>1847.1</v>
      </c>
    </row>
    <row r="1057" spans="1:9" s="7" customFormat="1">
      <c r="A1057" s="89">
        <v>999</v>
      </c>
      <c r="B1057" s="53" t="s">
        <v>706</v>
      </c>
      <c r="C1057" s="53" t="s">
        <v>891</v>
      </c>
      <c r="D1057" s="62">
        <v>330</v>
      </c>
      <c r="E1057" s="47">
        <v>665.30000000000007</v>
      </c>
      <c r="F1057" s="47">
        <v>318.29999999999995</v>
      </c>
      <c r="G1057" s="47">
        <v>185.59999999999997</v>
      </c>
      <c r="H1057" s="47">
        <v>41.6</v>
      </c>
      <c r="I1057" s="48">
        <f t="shared" si="121"/>
        <v>1210.8</v>
      </c>
    </row>
    <row r="1058" spans="1:9" s="3" customFormat="1">
      <c r="A1058" s="89">
        <v>1000</v>
      </c>
      <c r="B1058" s="109" t="s">
        <v>707</v>
      </c>
      <c r="C1058" s="110" t="s">
        <v>883</v>
      </c>
      <c r="D1058" s="63">
        <v>50</v>
      </c>
      <c r="E1058" s="51">
        <v>87.000000000000014</v>
      </c>
      <c r="F1058" s="51">
        <v>80.900000000000006</v>
      </c>
      <c r="G1058" s="51">
        <v>21.6</v>
      </c>
      <c r="H1058" s="51">
        <v>12.699999999999998</v>
      </c>
      <c r="I1058" s="48">
        <f t="shared" si="121"/>
        <v>202.20000000000002</v>
      </c>
    </row>
    <row r="1059" spans="1:9" s="7" customFormat="1">
      <c r="A1059" s="89">
        <v>1001</v>
      </c>
      <c r="B1059" s="53" t="s">
        <v>708</v>
      </c>
      <c r="C1059" s="53" t="s">
        <v>964</v>
      </c>
      <c r="D1059" s="62">
        <v>30</v>
      </c>
      <c r="E1059" s="47">
        <v>76.800000000000011</v>
      </c>
      <c r="F1059" s="47">
        <v>29.79999999999999</v>
      </c>
      <c r="G1059" s="47">
        <v>21.200000000000003</v>
      </c>
      <c r="H1059" s="47">
        <v>4.6999999999999993</v>
      </c>
      <c r="I1059" s="48">
        <f t="shared" si="121"/>
        <v>132.5</v>
      </c>
    </row>
    <row r="1060" spans="1:9" s="7" customFormat="1">
      <c r="A1060" s="89">
        <v>1002</v>
      </c>
      <c r="B1060" s="53" t="s">
        <v>709</v>
      </c>
      <c r="C1060" s="53" t="s">
        <v>902</v>
      </c>
      <c r="D1060" s="62">
        <v>50</v>
      </c>
      <c r="E1060" s="47">
        <v>196.5</v>
      </c>
      <c r="F1060" s="47">
        <v>79.900000000000006</v>
      </c>
      <c r="G1060" s="47">
        <v>20.700000000000003</v>
      </c>
      <c r="H1060" s="47">
        <v>12.299999999999999</v>
      </c>
      <c r="I1060" s="48">
        <f t="shared" si="121"/>
        <v>309.39999999999998</v>
      </c>
    </row>
    <row r="1061" spans="1:9" s="7" customFormat="1">
      <c r="A1061" s="89">
        <v>1003</v>
      </c>
      <c r="B1061" s="53" t="s">
        <v>710</v>
      </c>
      <c r="C1061" s="53" t="s">
        <v>925</v>
      </c>
      <c r="D1061" s="62">
        <v>100</v>
      </c>
      <c r="E1061" s="47">
        <v>280.7</v>
      </c>
      <c r="F1061" s="47">
        <v>140.20000000000002</v>
      </c>
      <c r="G1061" s="47">
        <v>64.899999999999991</v>
      </c>
      <c r="H1061" s="47">
        <v>16.400000000000002</v>
      </c>
      <c r="I1061" s="48">
        <f t="shared" si="121"/>
        <v>502.19999999999993</v>
      </c>
    </row>
    <row r="1062" spans="1:9" s="7" customFormat="1">
      <c r="A1062" s="89">
        <v>1004</v>
      </c>
      <c r="B1062" s="53" t="s">
        <v>711</v>
      </c>
      <c r="C1062" s="53" t="s">
        <v>965</v>
      </c>
      <c r="D1062" s="62">
        <v>30</v>
      </c>
      <c r="E1062" s="47">
        <v>76.100000000000009</v>
      </c>
      <c r="F1062" s="47">
        <v>33.699999999999989</v>
      </c>
      <c r="G1062" s="47">
        <v>20.8</v>
      </c>
      <c r="H1062" s="47">
        <v>10.299999999999999</v>
      </c>
      <c r="I1062" s="48">
        <f t="shared" si="121"/>
        <v>140.9</v>
      </c>
    </row>
    <row r="1063" spans="1:9" s="7" customFormat="1">
      <c r="A1063" s="89">
        <v>1005</v>
      </c>
      <c r="B1063" s="53" t="s">
        <v>712</v>
      </c>
      <c r="C1063" s="53" t="s">
        <v>965</v>
      </c>
      <c r="D1063" s="62">
        <v>330</v>
      </c>
      <c r="E1063" s="47">
        <v>581.4</v>
      </c>
      <c r="F1063" s="47">
        <v>278.79999999999995</v>
      </c>
      <c r="G1063" s="47">
        <v>162.79999999999998</v>
      </c>
      <c r="H1063" s="47">
        <v>37.1</v>
      </c>
      <c r="I1063" s="48">
        <f t="shared" si="121"/>
        <v>1060.0999999999999</v>
      </c>
    </row>
    <row r="1064" spans="1:9" s="7" customFormat="1">
      <c r="A1064" s="89">
        <v>1006</v>
      </c>
      <c r="B1064" s="53" t="s">
        <v>713</v>
      </c>
      <c r="C1064" s="53" t="s">
        <v>925</v>
      </c>
      <c r="D1064" s="62">
        <v>50</v>
      </c>
      <c r="E1064" s="47">
        <v>159.5</v>
      </c>
      <c r="F1064" s="47">
        <v>89.000000000000014</v>
      </c>
      <c r="G1064" s="47">
        <v>24.700000000000003</v>
      </c>
      <c r="H1064" s="47">
        <v>18.3</v>
      </c>
      <c r="I1064" s="48">
        <f>SUM(E1064:H1064)</f>
        <v>291.5</v>
      </c>
    </row>
    <row r="1065" spans="1:9" s="7" customFormat="1">
      <c r="A1065" s="89">
        <v>1007</v>
      </c>
      <c r="B1065" s="53" t="s">
        <v>714</v>
      </c>
      <c r="C1065" s="53" t="s">
        <v>887</v>
      </c>
      <c r="D1065" s="62">
        <v>100</v>
      </c>
      <c r="E1065" s="47">
        <v>220.7</v>
      </c>
      <c r="F1065" s="47">
        <v>148.20000000000002</v>
      </c>
      <c r="G1065" s="47">
        <v>64.899999999999991</v>
      </c>
      <c r="H1065" s="47">
        <v>18.399999999999999</v>
      </c>
      <c r="I1065" s="48">
        <f>SUM(E1065:H1065)</f>
        <v>452.19999999999993</v>
      </c>
    </row>
    <row r="1066" spans="1:9" s="7" customFormat="1">
      <c r="A1066" s="89">
        <v>1008</v>
      </c>
      <c r="B1066" s="53" t="s">
        <v>715</v>
      </c>
      <c r="C1066" s="53" t="s">
        <v>965</v>
      </c>
      <c r="D1066" s="62">
        <v>30</v>
      </c>
      <c r="E1066" s="47">
        <v>91.100000000000009</v>
      </c>
      <c r="F1066" s="47">
        <v>52.699999999999996</v>
      </c>
      <c r="G1066" s="47">
        <v>30.700000000000003</v>
      </c>
      <c r="H1066" s="47">
        <v>17.099999999999998</v>
      </c>
      <c r="I1066" s="48">
        <f>SUM(E1066:H1066)</f>
        <v>191.6</v>
      </c>
    </row>
    <row r="1067" spans="1:9" s="5" customFormat="1">
      <c r="A1067" s="89">
        <v>1009</v>
      </c>
      <c r="B1067" s="120" t="s">
        <v>347</v>
      </c>
      <c r="C1067" s="91" t="s">
        <v>919</v>
      </c>
      <c r="D1067" s="63">
        <v>100</v>
      </c>
      <c r="E1067" s="47">
        <v>235.7</v>
      </c>
      <c r="F1067" s="47">
        <v>130.80000000000001</v>
      </c>
      <c r="G1067" s="47">
        <v>64.499999999999986</v>
      </c>
      <c r="H1067" s="47">
        <v>12.1</v>
      </c>
      <c r="I1067" s="83">
        <f>SUM(E1067:H1067)</f>
        <v>443.1</v>
      </c>
    </row>
    <row r="1068" spans="1:9" s="3" customFormat="1">
      <c r="A1068" s="111"/>
      <c r="B1068" s="112"/>
      <c r="C1068" s="113" t="s">
        <v>73</v>
      </c>
      <c r="D1068" s="61">
        <f t="shared" ref="D1068:I1068" si="122">SUM(D1054:D1067)</f>
        <v>1782</v>
      </c>
      <c r="E1068" s="61">
        <f t="shared" si="122"/>
        <v>4041.2899999999995</v>
      </c>
      <c r="F1068" s="61">
        <f t="shared" si="122"/>
        <v>2015.2</v>
      </c>
      <c r="G1068" s="61">
        <f t="shared" si="122"/>
        <v>1071.5999999999999</v>
      </c>
      <c r="H1068" s="61">
        <f t="shared" si="122"/>
        <v>338.90000000000003</v>
      </c>
      <c r="I1068" s="61">
        <f t="shared" si="122"/>
        <v>7466.9899999999989</v>
      </c>
    </row>
    <row r="1069" spans="1:9">
      <c r="A1069" s="13"/>
      <c r="B1069" s="14"/>
      <c r="C1069" s="15"/>
      <c r="D1069" s="16"/>
      <c r="E1069" s="13"/>
      <c r="F1069" s="13"/>
      <c r="G1069" s="13"/>
      <c r="H1069" s="17"/>
    </row>
    <row r="1070" spans="1:9">
      <c r="A1070" s="18"/>
      <c r="B1070" s="19"/>
      <c r="C1070" s="20" t="s">
        <v>716</v>
      </c>
      <c r="D1070" s="21">
        <f>SUM(D100+D291+D327+D357+D422+D450+D479+D495+D525+D575+D608+D632+D645+D759+D776+D825+D836+D851+D939+D965+D980+D994+D1013+D1052+D1068)</f>
        <v>8548</v>
      </c>
      <c r="E1070" s="18"/>
      <c r="F1070" s="22"/>
      <c r="G1070" s="22"/>
      <c r="H1070" s="23"/>
    </row>
    <row r="1071" spans="1:9">
      <c r="A1071" s="18"/>
      <c r="B1071" s="19"/>
      <c r="C1071" s="177" t="s">
        <v>717</v>
      </c>
      <c r="D1071" s="178"/>
      <c r="E1071" s="21">
        <f>SUM(E100+E103+E291+E327+E357+E422+E450+E479+E495+E525+E575+E608+E632+E645+E759+E776+E825+E836+E851+E939+E965+E980+E994+E1013+E1052+E1068)</f>
        <v>23235.159999999989</v>
      </c>
      <c r="F1071" s="21">
        <f>SUM(F100+F103+F291+F327+F357+F422+F450+F479+F495+F525+F575+F608+F632+F645+F759+F776+F825+F836+F851+F939+F965+F980+F994+F1013+F1052+F1068)</f>
        <v>14263.030000000006</v>
      </c>
      <c r="G1071" s="21">
        <f>SUM(G100+G103+G291+G327+G357+G422+G450+G479+G495+G525+G575+G608+G632+G645+G759+G776+G825+G836+G851+G939+G965+G980+G994+G1013+G1052+G1068)</f>
        <v>9157.8499999999967</v>
      </c>
      <c r="H1071" s="21">
        <f>SUM(H100+H103+H291+H327+H357+H422+H450+H479+H495+H525+H575+H608+H632+H645+H759+H776+H825+H836+H851+H939+H965+H980+H994+H1013+H1052+H1068)</f>
        <v>3727.1999999999989</v>
      </c>
      <c r="I1071" s="21">
        <f>SUM(I100+I103+I291+I327+I357+I422+I450+I479+I495+I525+I575+I608+I632+I645+I759+I776+I825+I836+I851+I939+I965+I980+I994+I1013+I1052+I1068)</f>
        <v>50383.239999999983</v>
      </c>
    </row>
    <row r="1072" spans="1:9">
      <c r="A1072" s="18"/>
      <c r="B1072" s="19"/>
      <c r="C1072" s="177" t="s">
        <v>718</v>
      </c>
      <c r="D1072" s="178"/>
      <c r="E1072" s="21">
        <f>E1071/30</f>
        <v>774.50533333333294</v>
      </c>
      <c r="F1072" s="21">
        <f>F1071/30</f>
        <v>475.43433333333354</v>
      </c>
      <c r="G1072" s="21">
        <f>G1071/30</f>
        <v>305.26166666666654</v>
      </c>
      <c r="H1072" s="24">
        <f>H1071/30</f>
        <v>124.23999999999997</v>
      </c>
      <c r="I1072" s="24">
        <f>I1071/30</f>
        <v>1679.4413333333328</v>
      </c>
    </row>
    <row r="1073" spans="1:9">
      <c r="A1073" s="18"/>
      <c r="B1073" s="22"/>
      <c r="C1073" s="22"/>
      <c r="D1073" s="25"/>
      <c r="E1073" s="26"/>
      <c r="F1073" s="27"/>
      <c r="G1073" s="27"/>
      <c r="H1073" s="28"/>
      <c r="I1073" s="29"/>
    </row>
    <row r="1074" spans="1:9">
      <c r="A1074" s="30"/>
      <c r="B1074" s="157" t="s">
        <v>1278</v>
      </c>
      <c r="C1074" s="158"/>
      <c r="D1074" s="158"/>
      <c r="E1074" s="158"/>
      <c r="F1074" s="158"/>
      <c r="G1074" s="158"/>
      <c r="H1074" s="158"/>
      <c r="I1074" s="159"/>
    </row>
    <row r="1075" spans="1:9">
      <c r="A1075" s="18"/>
      <c r="B1075" s="22"/>
      <c r="C1075" s="31"/>
      <c r="D1075" s="32"/>
      <c r="E1075" s="32"/>
      <c r="F1075" s="33"/>
      <c r="G1075" s="33"/>
      <c r="H1075" s="34"/>
      <c r="I1075" s="35"/>
    </row>
    <row r="1076" spans="1:9">
      <c r="A1076" s="18"/>
      <c r="B1076" s="160" t="s">
        <v>1279</v>
      </c>
      <c r="C1076" s="161"/>
      <c r="D1076" s="161"/>
      <c r="E1076" s="161"/>
      <c r="F1076" s="161"/>
      <c r="G1076" s="161"/>
      <c r="H1076" s="161"/>
      <c r="I1076" s="162"/>
    </row>
    <row r="1077" spans="1:9">
      <c r="A1077" s="18"/>
      <c r="B1077" s="22"/>
      <c r="C1077" s="31"/>
      <c r="D1077" s="32"/>
      <c r="E1077" s="32"/>
      <c r="F1077" s="33"/>
      <c r="G1077" s="33"/>
      <c r="H1077" s="34"/>
      <c r="I1077" s="35"/>
    </row>
    <row r="1078" spans="1:9">
      <c r="A1078" s="18"/>
      <c r="B1078" s="163" t="s">
        <v>1280</v>
      </c>
      <c r="C1078" s="164"/>
      <c r="D1078" s="164"/>
      <c r="E1078" s="164"/>
      <c r="F1078" s="164"/>
      <c r="G1078" s="164"/>
      <c r="H1078" s="164"/>
      <c r="I1078" s="165"/>
    </row>
    <row r="1079" spans="1:9">
      <c r="A1079" s="18"/>
    </row>
    <row r="1080" spans="1:9">
      <c r="B1080" s="166" t="s">
        <v>1281</v>
      </c>
      <c r="C1080" s="167"/>
      <c r="D1080" s="167"/>
      <c r="E1080" s="167"/>
      <c r="F1080" s="167"/>
      <c r="G1080" s="167"/>
      <c r="H1080" s="167"/>
      <c r="I1080" s="168"/>
    </row>
  </sheetData>
  <mergeCells count="46">
    <mergeCell ref="B1078:I1078"/>
    <mergeCell ref="B1080:I1080"/>
    <mergeCell ref="A2:A4"/>
    <mergeCell ref="A1015:A1017"/>
    <mergeCell ref="B2:B4"/>
    <mergeCell ref="B1015:B1017"/>
    <mergeCell ref="C2:C4"/>
    <mergeCell ref="C1015:C1017"/>
    <mergeCell ref="D3:D4"/>
    <mergeCell ref="D1015:D1017"/>
    <mergeCell ref="I2:I4"/>
    <mergeCell ref="I1016:I1017"/>
    <mergeCell ref="A760:I760"/>
    <mergeCell ref="C1071:D1071"/>
    <mergeCell ref="C1072:D1072"/>
    <mergeCell ref="E1015:I1015"/>
    <mergeCell ref="A1053:I1053"/>
    <mergeCell ref="B1074:I1074"/>
    <mergeCell ref="B1076:I1076"/>
    <mergeCell ref="A826:I826"/>
    <mergeCell ref="A852:I852"/>
    <mergeCell ref="A940:I940"/>
    <mergeCell ref="A966:I966"/>
    <mergeCell ref="A837:I837"/>
    <mergeCell ref="A1014:I1014"/>
    <mergeCell ref="A995:I995"/>
    <mergeCell ref="A981:I981"/>
    <mergeCell ref="A480:I480"/>
    <mergeCell ref="A633:I633"/>
    <mergeCell ref="A496:I496"/>
    <mergeCell ref="A328:I328"/>
    <mergeCell ref="A777:I777"/>
    <mergeCell ref="A526:I526"/>
    <mergeCell ref="A576:I576"/>
    <mergeCell ref="A609:I609"/>
    <mergeCell ref="A646:I646"/>
    <mergeCell ref="A292:I292"/>
    <mergeCell ref="A358:I358"/>
    <mergeCell ref="A423:I423"/>
    <mergeCell ref="A451:I451"/>
    <mergeCell ref="A1:I1"/>
    <mergeCell ref="D2:H2"/>
    <mergeCell ref="E3:H3"/>
    <mergeCell ref="A5:I5"/>
    <mergeCell ref="A104:I104"/>
    <mergeCell ref="A101:I101"/>
  </mergeCells>
  <pageMargins left="0.7" right="0.7" top="0.75" bottom="0.75" header="0.3" footer="0.3"/>
  <pageSetup orientation="portrait" r:id="rId1"/>
  <ignoredErrors>
    <ignoredError sqref="I7:I36 I105 I293:I315 I329:I337 I359:I367 I424:I426 I454 I483:I487 I527:I543 I613:I622 I648:I665 I778:I789 I838:I844 I856:I878 I947:I950 I982:I990 I1019:I1021 I1054:I1066 I176:I199 I200 I201:I214 I215:I226 I232:I237 I666:I690 I698:I702 I368:I371 I372:I376 I902 I892 I793:I800 I462 I430:I444 I382 I387:I388 I49:I52 I1028:I1034 I488 I1035:I1038 I545:I551 I239:I242 I107:I108 I110:I148 I150:I175 I244:I246 I37:I47 I228:I231 I1023:I1025 I1040:I104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C2" sqref="C2"/>
    </sheetView>
  </sheetViews>
  <sheetFormatPr defaultColWidth="9" defaultRowHeight="15"/>
  <sheetData>
    <row r="1" spans="1:3">
      <c r="A1">
        <v>490</v>
      </c>
      <c r="B1">
        <v>543</v>
      </c>
      <c r="C1" t="s">
        <v>719</v>
      </c>
    </row>
    <row r="2" spans="1:3">
      <c r="A2">
        <v>57</v>
      </c>
      <c r="C2" t="s">
        <v>720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2023-11-04T07:27:00Z</dcterms:created>
  <dcterms:modified xsi:type="dcterms:W3CDTF">2026-08-27T07:17:00Z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15196AECE84D4CC0B3754F1079B8BD8C_13</vt:lpwstr>
  </property>
  <property fmtid="{D5CDD505-2E9C-101B-9397-08002B2CF9AE}" pid="3" name="KSOProductBuildVer">
    <vt:lpwstr>1033-12.2.0.13489</vt:lpwstr>
  </property>
</Properties>
</file>