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sktop\Harshini@247\Monthly Reports 2025\"/>
    </mc:Choice>
  </mc:AlternateContent>
  <bookViews>
    <workbookView xWindow="-120" yWindow="-120" windowWidth="20730" windowHeight="1176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I872" i="1" l="1"/>
  <c r="H872" i="1"/>
  <c r="G872" i="1"/>
  <c r="F872" i="1"/>
  <c r="E872" i="1"/>
  <c r="I857" i="1"/>
  <c r="H857" i="1"/>
  <c r="G857" i="1"/>
  <c r="F857" i="1"/>
  <c r="I781" i="1"/>
  <c r="H781" i="1"/>
  <c r="G781" i="1"/>
  <c r="F781" i="1"/>
  <c r="I761" i="1"/>
  <c r="H761" i="1"/>
  <c r="G761" i="1"/>
  <c r="F761" i="1"/>
  <c r="I675" i="1"/>
  <c r="H675" i="1"/>
  <c r="G675" i="1"/>
  <c r="F675" i="1"/>
  <c r="I666" i="1"/>
  <c r="H666" i="1"/>
  <c r="G666" i="1"/>
  <c r="F666" i="1"/>
  <c r="I627" i="1"/>
  <c r="H627" i="1"/>
  <c r="G627" i="1"/>
  <c r="F627" i="1"/>
  <c r="H612" i="1"/>
  <c r="G612" i="1"/>
  <c r="F612" i="1"/>
  <c r="I516" i="1"/>
  <c r="H516" i="1"/>
  <c r="G516" i="1"/>
  <c r="F516" i="1"/>
  <c r="G498" i="1"/>
  <c r="H498" i="1"/>
  <c r="F498" i="1"/>
  <c r="I475" i="1"/>
  <c r="H475" i="1"/>
  <c r="G475" i="1"/>
  <c r="F475" i="1"/>
  <c r="I409" i="1"/>
  <c r="H409" i="1"/>
  <c r="G409" i="1"/>
  <c r="F409" i="1"/>
  <c r="I395" i="1"/>
  <c r="H395" i="1"/>
  <c r="G395" i="1"/>
  <c r="F395" i="1"/>
  <c r="I379" i="1"/>
  <c r="H379" i="1"/>
  <c r="G379" i="1"/>
  <c r="F379" i="1"/>
  <c r="I355" i="1"/>
  <c r="H355" i="1"/>
  <c r="G355" i="1"/>
  <c r="F355" i="1"/>
  <c r="I277" i="1"/>
  <c r="G277" i="1"/>
  <c r="H277" i="1"/>
  <c r="F277" i="1"/>
  <c r="I248" i="1"/>
  <c r="H248" i="1"/>
  <c r="G248" i="1"/>
  <c r="F248" i="1"/>
  <c r="E248" i="1"/>
  <c r="H80" i="1"/>
  <c r="G80" i="1"/>
  <c r="F80" i="1"/>
  <c r="E277" i="1" l="1"/>
  <c r="E355" i="1" l="1"/>
  <c r="D355" i="1"/>
  <c r="I354" i="1"/>
  <c r="I276" i="1"/>
  <c r="I218" i="1"/>
  <c r="I459" i="1" l="1"/>
  <c r="E857" i="1" l="1"/>
  <c r="I856" i="1"/>
  <c r="I855" i="1"/>
  <c r="H806" i="1" l="1"/>
  <c r="G806" i="1"/>
  <c r="F806" i="1"/>
  <c r="H794" i="1"/>
  <c r="G794" i="1"/>
  <c r="F794" i="1"/>
  <c r="E781" i="1"/>
  <c r="E761" i="1"/>
  <c r="E666" i="1"/>
  <c r="D666" i="1"/>
  <c r="E627" i="1"/>
  <c r="E612" i="1"/>
  <c r="D612" i="1"/>
  <c r="E498" i="1"/>
  <c r="E475" i="1"/>
  <c r="D475" i="1"/>
  <c r="E80" i="1"/>
  <c r="I79" i="1"/>
  <c r="I665" i="1"/>
  <c r="I664" i="1"/>
  <c r="I626" i="1"/>
  <c r="I625" i="1"/>
  <c r="I611" i="1"/>
  <c r="I610" i="1"/>
  <c r="I609" i="1"/>
  <c r="I497" i="1"/>
  <c r="I496" i="1"/>
  <c r="I247" i="1"/>
  <c r="I474" i="1"/>
  <c r="I246" i="1"/>
  <c r="I245" i="1"/>
  <c r="I760" i="1"/>
  <c r="I759" i="1"/>
  <c r="I830" i="1" l="1"/>
  <c r="D872" i="1" l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D857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H825" i="1"/>
  <c r="G825" i="1"/>
  <c r="F825" i="1"/>
  <c r="E825" i="1"/>
  <c r="D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E806" i="1"/>
  <c r="D806" i="1"/>
  <c r="I805" i="1"/>
  <c r="I804" i="1"/>
  <c r="I803" i="1"/>
  <c r="I802" i="1"/>
  <c r="I801" i="1"/>
  <c r="I800" i="1"/>
  <c r="I799" i="1"/>
  <c r="I798" i="1"/>
  <c r="I797" i="1"/>
  <c r="I796" i="1"/>
  <c r="E794" i="1"/>
  <c r="D794" i="1"/>
  <c r="I793" i="1"/>
  <c r="I792" i="1"/>
  <c r="I791" i="1"/>
  <c r="I790" i="1"/>
  <c r="I789" i="1"/>
  <c r="I788" i="1"/>
  <c r="I787" i="1"/>
  <c r="I786" i="1"/>
  <c r="I785" i="1"/>
  <c r="I784" i="1"/>
  <c r="I783" i="1"/>
  <c r="D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D761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H690" i="1"/>
  <c r="G690" i="1"/>
  <c r="F690" i="1"/>
  <c r="E690" i="1"/>
  <c r="D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E675" i="1"/>
  <c r="D675" i="1"/>
  <c r="I674" i="1"/>
  <c r="I673" i="1"/>
  <c r="I672" i="1"/>
  <c r="I671" i="1"/>
  <c r="I670" i="1"/>
  <c r="I669" i="1"/>
  <c r="I668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D627" i="1"/>
  <c r="I624" i="1"/>
  <c r="I623" i="1"/>
  <c r="I622" i="1"/>
  <c r="I621" i="1"/>
  <c r="I620" i="1"/>
  <c r="I619" i="1"/>
  <c r="I618" i="1"/>
  <c r="I617" i="1"/>
  <c r="I616" i="1"/>
  <c r="I615" i="1"/>
  <c r="I614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H529" i="1"/>
  <c r="G529" i="1"/>
  <c r="F529" i="1"/>
  <c r="E529" i="1"/>
  <c r="D529" i="1"/>
  <c r="I528" i="1"/>
  <c r="I527" i="1"/>
  <c r="I526" i="1"/>
  <c r="I525" i="1"/>
  <c r="I524" i="1"/>
  <c r="I523" i="1"/>
  <c r="I522" i="1"/>
  <c r="I521" i="1"/>
  <c r="I520" i="1"/>
  <c r="I519" i="1"/>
  <c r="I518" i="1"/>
  <c r="E516" i="1"/>
  <c r="D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D498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H440" i="1"/>
  <c r="G440" i="1"/>
  <c r="F440" i="1"/>
  <c r="E440" i="1"/>
  <c r="D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E409" i="1"/>
  <c r="D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E395" i="1"/>
  <c r="D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E379" i="1"/>
  <c r="D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H307" i="1"/>
  <c r="G307" i="1"/>
  <c r="F307" i="1"/>
  <c r="E307" i="1"/>
  <c r="D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D277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H83" i="1"/>
  <c r="G83" i="1"/>
  <c r="F83" i="1"/>
  <c r="E83" i="1"/>
  <c r="D83" i="1"/>
  <c r="I82" i="1"/>
  <c r="I83" i="1" s="1"/>
  <c r="D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612" i="1" l="1"/>
  <c r="I80" i="1"/>
  <c r="I498" i="1"/>
  <c r="I806" i="1"/>
  <c r="I794" i="1"/>
  <c r="I825" i="1"/>
  <c r="I690" i="1"/>
  <c r="I529" i="1"/>
  <c r="I440" i="1"/>
  <c r="I307" i="1"/>
  <c r="E875" i="1"/>
  <c r="E876" i="1" s="1"/>
  <c r="F875" i="1"/>
  <c r="F876" i="1" s="1"/>
  <c r="G875" i="1"/>
  <c r="G876" i="1" s="1"/>
  <c r="H875" i="1"/>
  <c r="H876" i="1" s="1"/>
  <c r="I875" i="1"/>
  <c r="I876" i="1" s="1"/>
  <c r="D248" i="1"/>
  <c r="D874" i="1"/>
</calcChain>
</file>

<file path=xl/sharedStrings.xml><?xml version="1.0" encoding="utf-8"?>
<sst xmlns="http://schemas.openxmlformats.org/spreadsheetml/2006/main" count="2120" uniqueCount="1063">
  <si>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</si>
  <si>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</si>
  <si>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</si>
  <si>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</si>
  <si>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</si>
  <si>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</si>
  <si>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</si>
  <si>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</si>
  <si>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</si>
  <si>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</si>
  <si>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</si>
  <si>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Aditya balaji children's Hospital</t>
  </si>
  <si>
    <t>Anmol Children's Hospital</t>
  </si>
  <si>
    <t>Janani Hospital</t>
  </si>
  <si>
    <t>Care well Hospital</t>
  </si>
  <si>
    <t>Divya Hospital</t>
  </si>
  <si>
    <t>Gayatri hospital</t>
  </si>
  <si>
    <t>BPK Lotus Hospital</t>
  </si>
  <si>
    <t xml:space="preserve">Manasa Nursing Home    </t>
  </si>
  <si>
    <t>Mahabodhi Diagnostics</t>
  </si>
  <si>
    <t>*</t>
  </si>
  <si>
    <t>CBS Magna Hospital</t>
  </si>
  <si>
    <t>Ranga Raiya Diagnostics</t>
  </si>
  <si>
    <t>R.S. Dental Hospital</t>
  </si>
  <si>
    <t>Srinivas Children's &amp; General Hospital</t>
  </si>
  <si>
    <t xml:space="preserve">Sri Amrutha Children's Hospital   </t>
  </si>
  <si>
    <t>Shadnagar Diagnostics</t>
  </si>
  <si>
    <t>Sri Sai Baba Nursing Home</t>
  </si>
  <si>
    <t xml:space="preserve">Sai Mythri Hospital </t>
  </si>
  <si>
    <t>Shiv Ram Naik Hospital</t>
  </si>
  <si>
    <t>Shadnagar Dental Hospital</t>
  </si>
  <si>
    <t>Shiva Sri Hospital</t>
  </si>
  <si>
    <t>SVR Diagnostics</t>
  </si>
  <si>
    <t>Sri Guru Raghavendra  Dental</t>
  </si>
  <si>
    <t>Sri Balaji Clinic</t>
  </si>
  <si>
    <t>Sri Drugha Diagnostics</t>
  </si>
  <si>
    <t>Vijay Hospital</t>
  </si>
  <si>
    <t>Vijaya Jyothi Multi Speciality Hospital</t>
  </si>
  <si>
    <t>Venkata Sai Poly Clinic</t>
  </si>
  <si>
    <t>Yashoda Dental Hospital</t>
  </si>
  <si>
    <t>Vaishali  Poly Clinic</t>
  </si>
  <si>
    <t>Viva Hospital</t>
  </si>
  <si>
    <t xml:space="preserve">Bhavana Multispeciality Hospital </t>
  </si>
  <si>
    <t xml:space="preserve">Padma Nursing Home </t>
  </si>
  <si>
    <t>Sudha Nursing Home</t>
  </si>
  <si>
    <t>Star Kid Hospital  (Shadnagar Multispecialty Hospital)</t>
  </si>
  <si>
    <t>Sai Ram Clinic</t>
  </si>
  <si>
    <t>Dadaji Clinic</t>
  </si>
  <si>
    <t>Life Care Multispecialty Hospital</t>
  </si>
  <si>
    <t>Veda Hospital</t>
  </si>
  <si>
    <t>Lims Hospital</t>
  </si>
  <si>
    <t xml:space="preserve">Ayra Dental Clinic </t>
  </si>
  <si>
    <t>Bugga Reddy Hospital</t>
  </si>
  <si>
    <t>Medi Point Diagnostic centre</t>
  </si>
  <si>
    <t>Lahari Diagnostic Centre</t>
  </si>
  <si>
    <t>Suresh Diagnostic Centre</t>
  </si>
  <si>
    <t xml:space="preserve">Shree Sai Clinic </t>
  </si>
  <si>
    <t xml:space="preserve">Dr Agarwals Health Care Limited </t>
  </si>
  <si>
    <t>Sai Ram Diagnostic centre</t>
  </si>
  <si>
    <t>Sri Balaji Lab</t>
  </si>
  <si>
    <t>Venetia Eye Care</t>
  </si>
  <si>
    <t>WENS Diagnostics</t>
  </si>
  <si>
    <t>Sai Thirumala Clinic</t>
  </si>
  <si>
    <t xml:space="preserve">Happy Hospital </t>
  </si>
  <si>
    <t xml:space="preserve">Shadnagar Blood Centre </t>
  </si>
  <si>
    <t xml:space="preserve">Balaji Hospital </t>
  </si>
  <si>
    <t xml:space="preserve">Sri Sai Hospital </t>
  </si>
  <si>
    <t xml:space="preserve">Maa Care Childrens Hospital </t>
  </si>
  <si>
    <t xml:space="preserve">Shadnagar Physiotheraphy Clinic </t>
  </si>
  <si>
    <t xml:space="preserve">Sri Vasavi Poly Clinic </t>
  </si>
  <si>
    <t>Navi Hospital</t>
  </si>
  <si>
    <t xml:space="preserve">ABV DR Neerajas Fertility Centre </t>
  </si>
  <si>
    <t>Recover Hospital</t>
  </si>
  <si>
    <t>Jeevan Sai Dental Hospital</t>
  </si>
  <si>
    <t>Adithya Nuero Super Specality Hospital</t>
  </si>
  <si>
    <t xml:space="preserve">Arogya Hospital &amp; Diagnostic centre </t>
  </si>
  <si>
    <t>Varahi Hospital</t>
  </si>
  <si>
    <t>TOTAL</t>
  </si>
  <si>
    <t>SHADNAGAR PHC'S</t>
  </si>
  <si>
    <t>Kothur PHC</t>
  </si>
  <si>
    <t>MAHABUBNAGAR</t>
  </si>
  <si>
    <t>Aasha Hospital</t>
  </si>
  <si>
    <t>Addis Nuero Phy</t>
  </si>
  <si>
    <t xml:space="preserve">Ahmed Poly Clinic </t>
  </si>
  <si>
    <t>Amar Hospital</t>
  </si>
  <si>
    <t>Amma Hospital</t>
  </si>
  <si>
    <t>Anil's Surgicare</t>
  </si>
  <si>
    <t>Anirudh Hospital</t>
  </si>
  <si>
    <t>Aroghya Hospital</t>
  </si>
  <si>
    <t>Ahthauhlla Sarif Dental Clinic</t>
  </si>
  <si>
    <t>Adithya Kidney Center</t>
  </si>
  <si>
    <t>Chandra Hospital</t>
  </si>
  <si>
    <t>City Endoscan Center</t>
  </si>
  <si>
    <t>Dhanvanthri Hospital</t>
  </si>
  <si>
    <t xml:space="preserve">Dhatta Clinic </t>
  </si>
  <si>
    <t>Gautham Hospital</t>
  </si>
  <si>
    <t>Gayathri Dental</t>
  </si>
  <si>
    <t>Indian Red Cross Blood Bank</t>
  </si>
  <si>
    <t>JSM Dental</t>
  </si>
  <si>
    <t>Kavitha Nurshing Home</t>
  </si>
  <si>
    <t>KK Hospital</t>
  </si>
  <si>
    <t>Litmus Diagnostics</t>
  </si>
  <si>
    <t>Laxma Reddy Clinic</t>
  </si>
  <si>
    <t xml:space="preserve">Manasa Nursing Home </t>
  </si>
  <si>
    <t xml:space="preserve">M.M Poly Clinic </t>
  </si>
  <si>
    <t>Mallika Hospital</t>
  </si>
  <si>
    <t>Medi care Diagnostics</t>
  </si>
  <si>
    <t>Meghana Hospital</t>
  </si>
  <si>
    <t>Modern Dental</t>
  </si>
  <si>
    <t>Mythri Hospital</t>
  </si>
  <si>
    <t>Neha Shine hospital</t>
  </si>
  <si>
    <t>New Niloufer Children's Hospital</t>
  </si>
  <si>
    <t xml:space="preserve">New Sai BabaHospital </t>
  </si>
  <si>
    <t>Navodya Hospital</t>
  </si>
  <si>
    <t>Om Clinic</t>
  </si>
  <si>
    <t>Orange Path Lab</t>
  </si>
  <si>
    <t>Palamoor Bio Sciences</t>
  </si>
  <si>
    <t>Palamur Nuero Clinic</t>
  </si>
  <si>
    <t>Phanindra Dental Hospital</t>
  </si>
  <si>
    <t>Prime Diagnostic Centre</t>
  </si>
  <si>
    <t xml:space="preserve">PVR Chest Hospital </t>
  </si>
  <si>
    <t>Susrutha Hospital (Prathibha people health care center)</t>
  </si>
  <si>
    <t>Palamoor Eye Center</t>
  </si>
  <si>
    <t>Palamur Blood Bank</t>
  </si>
  <si>
    <t>R.K. Diagnostics</t>
  </si>
  <si>
    <t>Ramreddy Lions Eye Hospital</t>
  </si>
  <si>
    <t>Ravi children's Hospital</t>
  </si>
  <si>
    <t xml:space="preserve">Ravi Diagnostics </t>
  </si>
  <si>
    <t>S.S. Hospital</t>
  </si>
  <si>
    <t>S.V.S.Dental Hospital</t>
  </si>
  <si>
    <t>S.V.S.Hospital</t>
  </si>
  <si>
    <t>Sadhana Dental</t>
  </si>
  <si>
    <t xml:space="preserve">Safa Dental </t>
  </si>
  <si>
    <t>Sai Shilpa Hospital</t>
  </si>
  <si>
    <t>Sai Swetha Hospital</t>
  </si>
  <si>
    <t xml:space="preserve">Sanvi Multispeciality Hospital </t>
  </si>
  <si>
    <t>Siri Children's Hospital</t>
  </si>
  <si>
    <t>SLVS Diagnostic Center</t>
  </si>
  <si>
    <t>Sri Harsha Hospital</t>
  </si>
  <si>
    <t>Sri Krishna mulispeciality hospital</t>
  </si>
  <si>
    <t>Sri Lakshmi Hospital</t>
  </si>
  <si>
    <t xml:space="preserve">Sri Laxmi Scaning Center </t>
  </si>
  <si>
    <t>Sri Sai Krishna E.N.T.</t>
  </si>
  <si>
    <t xml:space="preserve">Sri Sai Nursing Home </t>
  </si>
  <si>
    <t>Sujatha Clinic</t>
  </si>
  <si>
    <t>Sunitha Hospital</t>
  </si>
  <si>
    <t>Swetha Nursing Home</t>
  </si>
  <si>
    <t xml:space="preserve">Sri Sai Venkata Diagnostic </t>
  </si>
  <si>
    <t>Star Diagnostics Center</t>
  </si>
  <si>
    <t xml:space="preserve">Sanjana Palamoor Nursing Home </t>
  </si>
  <si>
    <t>Srikanth Dental</t>
  </si>
  <si>
    <t>Surya Hospital</t>
  </si>
  <si>
    <t>Teja's Hospital</t>
  </si>
  <si>
    <t>Thyrocarae Center</t>
  </si>
  <si>
    <t>TJR Dential</t>
  </si>
  <si>
    <t>Teja's Childrens  Hospital</t>
  </si>
  <si>
    <t>Vijaya Nursing Home</t>
  </si>
  <si>
    <t>Vimala ENT Clinic</t>
  </si>
  <si>
    <t>Yasodha Dental &amp; ENT Clinic</t>
  </si>
  <si>
    <t>GOVT Medical College</t>
  </si>
  <si>
    <t xml:space="preserve">Sindhu Hospital </t>
  </si>
  <si>
    <t>SIMS Hospital</t>
  </si>
  <si>
    <t>Sri SK Poly Clinic</t>
  </si>
  <si>
    <t>Nithya Hospital</t>
  </si>
  <si>
    <t>Meenakshi  Hospital</t>
  </si>
  <si>
    <t>Lotus Diagnostics Center</t>
  </si>
  <si>
    <t>Noble Hospital</t>
  </si>
  <si>
    <t>Shravani E N T Clinic</t>
  </si>
  <si>
    <t>Kartheek Neuro Centre</t>
  </si>
  <si>
    <t>Smile and Shine Dental Clinic</t>
  </si>
  <si>
    <t>Chandhana Hospital</t>
  </si>
  <si>
    <t>Sri Sai Ram poly clinic and Dental Hospital</t>
  </si>
  <si>
    <t>Chanti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</si>
  <si>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</si>
  <si>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</si>
  <si>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</si>
  <si>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</si>
  <si>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</si>
  <si>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</si>
  <si>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Clinic</t>
  </si>
  <si>
    <t>Family Care Clinic</t>
  </si>
  <si>
    <t xml:space="preserve">Sri Kara Scanning Center &amp; Orthopaedic </t>
  </si>
  <si>
    <t>Uday Hospital</t>
  </si>
  <si>
    <t>Shyam Life Care clinic</t>
  </si>
  <si>
    <t>Gandhi Neuro Hospital</t>
  </si>
  <si>
    <t>Shashikala Hospital</t>
  </si>
  <si>
    <t>We Care Hospital</t>
  </si>
  <si>
    <t>Mahabubnagar Cancer Hospital</t>
  </si>
  <si>
    <t>Mahabubnagar Intensive Care</t>
  </si>
  <si>
    <t>Laxmi Rumatology Clinic</t>
  </si>
  <si>
    <t>SR Hospital</t>
  </si>
  <si>
    <t>Adwith Clinic</t>
  </si>
  <si>
    <t>Balaji Neuro Hospital</t>
  </si>
  <si>
    <t>Apoorva Children's Hospital</t>
  </si>
  <si>
    <t>Isha Hospital</t>
  </si>
  <si>
    <t>Sree Dental Hospital</t>
  </si>
  <si>
    <t>Brisk Facilities (Sugar Division)Pvt Ltd (CSC HEALTH CARE &amp; WELLNESS CENTER)</t>
  </si>
  <si>
    <t>Sri Srinivasa MultiSpeciality Hospital</t>
  </si>
  <si>
    <t>Sneha Chest Care Hospital</t>
  </si>
  <si>
    <t>ECHS Poly Clinic</t>
  </si>
  <si>
    <t>Akshaya Diagnostic Centre</t>
  </si>
  <si>
    <t xml:space="preserve">Vihaan Diagnostic center </t>
  </si>
  <si>
    <t xml:space="preserve">Siri Dental Hospital </t>
  </si>
  <si>
    <t>SABITHA HOSPITAL</t>
  </si>
  <si>
    <t xml:space="preserve">Sowmya Clinic </t>
  </si>
  <si>
    <t>Sree Ramulu Hospital</t>
  </si>
  <si>
    <t>Sri Harsha Neuro Psychiatry Multi Speciality Hospital</t>
  </si>
  <si>
    <t>Vajara sree Hospital</t>
  </si>
  <si>
    <t>Vijaya Diagnostic Centre Ltd</t>
  </si>
  <si>
    <r>
      <t>M.M Hospital</t>
    </r>
    <r>
      <rPr>
        <sz val="11"/>
        <color rgb="FFFF0000"/>
        <rFont val="Calibri"/>
        <family val="2"/>
      </rPr>
      <t xml:space="preserve"> </t>
    </r>
  </si>
  <si>
    <t xml:space="preserve">Alma Care Hospital </t>
  </si>
  <si>
    <t>Padmavathi Dental Hospital</t>
  </si>
  <si>
    <t xml:space="preserve">Tirumala Dental Care </t>
  </si>
  <si>
    <t xml:space="preserve">Happy Smiles Dental Care </t>
  </si>
  <si>
    <t xml:space="preserve">Krishnalatha Skin &amp; Eye Hospital </t>
  </si>
  <si>
    <t xml:space="preserve">LV Hospital </t>
  </si>
  <si>
    <t xml:space="preserve">Vasavi Gastro Liver Endnscopy Centre </t>
  </si>
  <si>
    <t xml:space="preserve">Health Care 360 Clinic   </t>
  </si>
  <si>
    <t xml:space="preserve">Mahabubnagar Clinic </t>
  </si>
  <si>
    <t xml:space="preserve">Samraksha Multi Specialty Hospital  </t>
  </si>
  <si>
    <t xml:space="preserve">Veda Super Specialty Dental Clinic  </t>
  </si>
  <si>
    <t xml:space="preserve">Nirmal Diagnostic Center   </t>
  </si>
  <si>
    <t xml:space="preserve">Ravi Dental  </t>
  </si>
  <si>
    <t xml:space="preserve">Sree Hospital  </t>
  </si>
  <si>
    <t xml:space="preserve">GVKR Hospital  </t>
  </si>
  <si>
    <t xml:space="preserve">VIDYA Dental </t>
  </si>
  <si>
    <t xml:space="preserve">Thyrocare Diagnostic Centre   </t>
  </si>
  <si>
    <t xml:space="preserve">Palamoor Diagnostics Center  </t>
  </si>
  <si>
    <t>Path Care Diagnostic centre</t>
  </si>
  <si>
    <t>JADCHERLA</t>
  </si>
  <si>
    <t>Balaji Childrens Hospital</t>
  </si>
  <si>
    <t>Litmus Diagnostic Center</t>
  </si>
  <si>
    <t>Mallappa Memorial Hospital</t>
  </si>
  <si>
    <t>Sara Diagnostic Center</t>
  </si>
  <si>
    <t>Sugudha Devi Hospital</t>
  </si>
  <si>
    <t>Srinivasa Hospital</t>
  </si>
  <si>
    <t>Sai Prasanthi Dental</t>
  </si>
  <si>
    <t>Vamshi CBCC Cancer Hospital</t>
  </si>
  <si>
    <t>Vijay Clinic</t>
  </si>
  <si>
    <t xml:space="preserve">Agur Prime Hospital  </t>
  </si>
  <si>
    <t>Madhusudhana Reddy Clinic</t>
  </si>
  <si>
    <t>Revathi Poly Clinic</t>
  </si>
  <si>
    <t>Maa Hospital Meternity &amp; Surgical &amp; Diagnostics</t>
  </si>
  <si>
    <t>Sri Sai Multispeciality Dental</t>
  </si>
  <si>
    <t>Amoga Hospital</t>
  </si>
  <si>
    <t>Sri Laxmi Chandran Children's Hospital</t>
  </si>
  <si>
    <t>Swami Reddy Hospital</t>
  </si>
  <si>
    <t>Sai chandhana Clinic</t>
  </si>
  <si>
    <t xml:space="preserve">Srinidhi Hospital </t>
  </si>
  <si>
    <t xml:space="preserve">Annapurna Kidney &amp; Urology Hospital   </t>
  </si>
  <si>
    <t xml:space="preserve">Srinivasa Hospital  </t>
  </si>
  <si>
    <t xml:space="preserve">RJR Herbal Hospital </t>
  </si>
  <si>
    <t>MAHABUBNAGAR - PHC'S</t>
  </si>
  <si>
    <t>Hanwada PHC</t>
  </si>
  <si>
    <t>MAHABUB NAGAR</t>
  </si>
  <si>
    <t>Mamdaabad PHC</t>
  </si>
  <si>
    <t>Gandeed PHC</t>
  </si>
  <si>
    <t>Jannampet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</si>
  <si>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</si>
  <si>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</si>
  <si>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</si>
  <si>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</si>
  <si>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</si>
  <si>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</si>
  <si>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</si>
  <si>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</si>
  <si>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</si>
  <si>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</si>
  <si>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</si>
  <si>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>Manikonda PHC</t>
  </si>
  <si>
    <t>Maganoor PHC</t>
  </si>
  <si>
    <t>Edira PHC</t>
  </si>
  <si>
    <t>ChinnaChintakunta PHC</t>
  </si>
  <si>
    <t>Perur PHC</t>
  </si>
  <si>
    <t>Nawabpet PHC</t>
  </si>
  <si>
    <t>Gangapur PHC</t>
  </si>
  <si>
    <t>Kothlabad PHC</t>
  </si>
  <si>
    <t>Jadcherla / BDPL UPHC</t>
  </si>
  <si>
    <t>Kummariwadi UPHC</t>
  </si>
  <si>
    <t>Mothinagar UPHC</t>
  </si>
  <si>
    <t>Pathapalmoor UPHC</t>
  </si>
  <si>
    <t>Ramaiah Bowli UPHC</t>
  </si>
  <si>
    <t xml:space="preserve">NAGARKURNOOL  </t>
  </si>
  <si>
    <t xml:space="preserve">Aditya Hospital </t>
  </si>
  <si>
    <t>NAGARKURNOOL</t>
  </si>
  <si>
    <t>Amma Childrens Hospital &amp; Diagnostic Center</t>
  </si>
  <si>
    <t>Dr.Pathlabs</t>
  </si>
  <si>
    <t>Kuchakulla Ramchandra Reddy Eye Hospital</t>
  </si>
  <si>
    <t>MSR Superspeciality Hospital</t>
  </si>
  <si>
    <t>Pragathi Nursing Home</t>
  </si>
  <si>
    <t>Pulla Reddy Hospital</t>
  </si>
  <si>
    <t xml:space="preserve">RK Lab </t>
  </si>
  <si>
    <t>Sara Diagnostic Centre</t>
  </si>
  <si>
    <t>Sri Satya Sai Hospital</t>
  </si>
  <si>
    <t>Sri Shiva Nursing Home</t>
  </si>
  <si>
    <t>Sri Devi Dental Hospital</t>
  </si>
  <si>
    <t>Venkata Sai Diagnostics</t>
  </si>
  <si>
    <t>Shoba Hospital</t>
  </si>
  <si>
    <t>Shanvi children's clinic</t>
  </si>
  <si>
    <t>Sindhu Skin &amp; Cancer Clinic</t>
  </si>
  <si>
    <t>IBEX Digital X-Ray Scaning Center</t>
  </si>
  <si>
    <t>Sri Sai Path Lab</t>
  </si>
  <si>
    <t>venkataramma childrens Hosipal</t>
  </si>
  <si>
    <t>Laxmi Prasanna Diagnostic Center</t>
  </si>
  <si>
    <t>Medpath Star Diagnostic Center</t>
  </si>
  <si>
    <t>Vishnu Dental Clinic</t>
  </si>
  <si>
    <t>Shruthi Hospital /Diagnostic Centre</t>
  </si>
  <si>
    <t xml:space="preserve">Sri Hemanth Neuro Multispecialty Hospital </t>
  </si>
  <si>
    <t>Sri Sai Multispecialty Dental Clinic</t>
  </si>
  <si>
    <t>Jaya Krishna Hospital</t>
  </si>
  <si>
    <t xml:space="preserve">Pranshi Women's Clinic </t>
  </si>
  <si>
    <t>Vihana scanning &amp; Diagnostic Center</t>
  </si>
  <si>
    <t>Eesha Multispecialty Hospital</t>
  </si>
  <si>
    <t>Jaya lab</t>
  </si>
  <si>
    <t>Trinetra eye Hosiptal</t>
  </si>
  <si>
    <t>Laxmi Hospital</t>
  </si>
  <si>
    <t>Sravanthi Diagnostic Center</t>
  </si>
  <si>
    <t>Vivek Hospital</t>
  </si>
  <si>
    <t xml:space="preserve">Praja Nursing Home </t>
  </si>
  <si>
    <t>Chandrakala Dental Care</t>
  </si>
  <si>
    <t>Cyrus Diagnostic Center</t>
  </si>
  <si>
    <t xml:space="preserve">Gayathri Hospital    </t>
  </si>
  <si>
    <t xml:space="preserve">Mahavedh Hospital  </t>
  </si>
  <si>
    <t xml:space="preserve">KALWAKURTHY  </t>
  </si>
  <si>
    <t>KALWAKURTHY</t>
  </si>
  <si>
    <t>Mahitha Hospital</t>
  </si>
  <si>
    <t>Prashanth family Clinic</t>
  </si>
  <si>
    <t>Prasath Dental</t>
  </si>
  <si>
    <t xml:space="preserve"> Ramya Hospital </t>
  </si>
  <si>
    <t>Ramya Diagnostic centre</t>
  </si>
  <si>
    <t>SVR Diagnostic centre</t>
  </si>
  <si>
    <t>Sri Sai Nursing Home</t>
  </si>
  <si>
    <t>Adwaith Lab</t>
  </si>
  <si>
    <t xml:space="preserve"> Sri Venkata Ramana Hospital</t>
  </si>
  <si>
    <t>Srinivasa Poly Clinic</t>
  </si>
  <si>
    <t>Karthik Diagnostic Centre</t>
  </si>
  <si>
    <t>OM  Sai Baba Diagnostic Centre</t>
  </si>
  <si>
    <t>Dr C Vijay Kumar Memorial Clinic</t>
  </si>
  <si>
    <t xml:space="preserve">Suraksha Hospital </t>
  </si>
  <si>
    <t xml:space="preserve">Shifa Clinic </t>
  </si>
  <si>
    <t xml:space="preserve">ACHAMPET </t>
  </si>
  <si>
    <t>Dr. Laxma Reddy Clinic</t>
  </si>
  <si>
    <t xml:space="preserve"> Sri ram( Sar ram) Hospital </t>
  </si>
  <si>
    <t>SIMS Clinic</t>
  </si>
  <si>
    <t>Kidz  Care Childrens Hospital</t>
  </si>
  <si>
    <t>Universal  Hospital</t>
  </si>
  <si>
    <t>Care Lab</t>
  </si>
  <si>
    <t>Nobel Diagnostic centre</t>
  </si>
  <si>
    <r>
      <t>Mahadev MultiSpeciality Hospital</t>
    </r>
    <r>
      <rPr>
        <sz val="11"/>
        <color rgb="FFFF0000"/>
        <rFont val="Calibri"/>
        <family val="2"/>
      </rPr>
      <t xml:space="preserve"> </t>
    </r>
  </si>
  <si>
    <t>KOLLAPUR</t>
  </si>
  <si>
    <t>Medi care Lab</t>
  </si>
  <si>
    <t xml:space="preserve">Samraksha Multispeciality Hospital [SAI SUDHA NURSING HOME] </t>
  </si>
  <si>
    <t>VG Hospital</t>
  </si>
  <si>
    <t>Sai Krupa Hospital</t>
  </si>
  <si>
    <t xml:space="preserve">Apple Children's Hospital </t>
  </si>
  <si>
    <t>Maa Diagnostic Center</t>
  </si>
  <si>
    <t>Varun Diagnostic Center</t>
  </si>
  <si>
    <t xml:space="preserve">Varun Hospital </t>
  </si>
  <si>
    <t>LIST OF GOVT. HEALTH FACILITIES OF NAGARKURNOOL DISTRICT</t>
  </si>
  <si>
    <t>Upgraded PHC PALEM</t>
  </si>
  <si>
    <t>PALEM, 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</si>
  <si>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</si>
  <si>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</si>
  <si>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</si>
  <si>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</si>
  <si>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</si>
  <si>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PEDDAKOTHAPALLY,NAGARKURNOOL</t>
  </si>
  <si>
    <t>PHC Telkapally</t>
  </si>
  <si>
    <t>TELKAPALLY, NAGARKUNOOL</t>
  </si>
  <si>
    <t>CHC Achampet</t>
  </si>
  <si>
    <t>ACHAMPET, NAGARKURNOOL</t>
  </si>
  <si>
    <t>PHC Kollapur</t>
  </si>
  <si>
    <t>KOLLAPUR, NAGARKURNOOL</t>
  </si>
  <si>
    <t>PHC Siddapur</t>
  </si>
  <si>
    <t>PHC Padara</t>
  </si>
  <si>
    <t>PHC Thotapally</t>
  </si>
  <si>
    <t>PHCMannanur</t>
  </si>
  <si>
    <t>PHC Vatavarlapally
(APPAPOOR)</t>
  </si>
  <si>
    <t>PHC Balmoor</t>
  </si>
  <si>
    <t>PHCUppunuthala</t>
  </si>
  <si>
    <t>PHC lattupaly</t>
  </si>
  <si>
    <t>PHCVangoor</t>
  </si>
  <si>
    <t>PHC Charakonda</t>
  </si>
  <si>
    <t>PHC Raghupathipet</t>
  </si>
  <si>
    <t>PHC Kodair</t>
  </si>
  <si>
    <t>PHC Ambatpally</t>
  </si>
  <si>
    <t>PHC Lingal</t>
  </si>
  <si>
    <t>PHCPeddur</t>
  </si>
  <si>
    <t>PHC Veldanda</t>
  </si>
  <si>
    <t>PHCVennacherla</t>
  </si>
  <si>
    <t>PHC Pentlavally</t>
  </si>
  <si>
    <t>PHCTadoor</t>
  </si>
  <si>
    <t>PHC Boppally</t>
  </si>
  <si>
    <t>PHC Ambrabad</t>
  </si>
  <si>
    <t>PHC Urakonda</t>
  </si>
  <si>
    <t>NARAYANPET</t>
  </si>
  <si>
    <t xml:space="preserve">Aishwarya Nursing Home, </t>
  </si>
  <si>
    <t>Aayush Dental</t>
  </si>
  <si>
    <t>Bangaru Balappa Memorial Dental</t>
  </si>
  <si>
    <t>Dr. Shailaja's Maternity Hospital</t>
  </si>
  <si>
    <t>Geetha Hospital</t>
  </si>
  <si>
    <t>Karuna Hospital</t>
  </si>
  <si>
    <t>Kids Children Hospital</t>
  </si>
  <si>
    <t xml:space="preserve">Nithya Clinic </t>
  </si>
  <si>
    <t>Safety Hospital</t>
  </si>
  <si>
    <t>Sneha Hospital</t>
  </si>
  <si>
    <t xml:space="preserve">Sri Venkateshwara Eye Hospital </t>
  </si>
  <si>
    <t>Subhadra Hospital</t>
  </si>
  <si>
    <t>Sri Sai Hospital</t>
  </si>
  <si>
    <t>Susrutha Clinic</t>
  </si>
  <si>
    <t>Vanitha MultiSpeciality Hospital</t>
  </si>
  <si>
    <t>Jyothi Dental Hospital</t>
  </si>
  <si>
    <t>Siri Child Hospital</t>
  </si>
  <si>
    <t>Sai Rathna Hospital</t>
  </si>
  <si>
    <t>Akshiya Hospital</t>
  </si>
  <si>
    <t>SLV Hospital</t>
  </si>
  <si>
    <t>Aditya Clinic</t>
  </si>
  <si>
    <t xml:space="preserve">Medicare Lab </t>
  </si>
  <si>
    <t>Nirmal Diagnostic Center</t>
  </si>
  <si>
    <t>Global Diagnostics Centre</t>
  </si>
  <si>
    <t>Raghavendra Hospital</t>
  </si>
  <si>
    <t>Vinary Multispeciality Dental Clinic</t>
  </si>
  <si>
    <t xml:space="preserve">Vinayaka Diagnostic Center </t>
  </si>
  <si>
    <t xml:space="preserve">Sri Raksha Clinic  </t>
  </si>
  <si>
    <t xml:space="preserve">Sri Dharshana Hospital  </t>
  </si>
  <si>
    <t>Narayanpet New Life Blood Clinic</t>
  </si>
  <si>
    <t>MAKHTAL</t>
  </si>
  <si>
    <t>Maruthi Hospital</t>
  </si>
  <si>
    <t>Mrudula Clinic</t>
  </si>
  <si>
    <t xml:space="preserve">Maruthi Dental </t>
  </si>
  <si>
    <t>Sri Laxmi Clinic</t>
  </si>
  <si>
    <t>Sri Venkateshwara Clinic</t>
  </si>
  <si>
    <t>Swasa Hospital</t>
  </si>
  <si>
    <t xml:space="preserve">Venkateshwara Nursing Home </t>
  </si>
  <si>
    <t>Venkatramana Clinic</t>
  </si>
  <si>
    <t>Anjali Diagnostics</t>
  </si>
  <si>
    <t>Sri Sai Divya Lab</t>
  </si>
  <si>
    <t xml:space="preserve"> Sri Karuna Hospital </t>
  </si>
  <si>
    <t>Dhanvantri Poly Clinic</t>
  </si>
  <si>
    <t xml:space="preserve">Manikanta Poly Clinic </t>
  </si>
  <si>
    <t>Sri sai Ayush Hospital</t>
  </si>
  <si>
    <t xml:space="preserve">Dhanvantri Diagnostics Centre </t>
  </si>
  <si>
    <t xml:space="preserve">Sri Laxmi Diagnostic Center  </t>
  </si>
  <si>
    <t>KOSGI</t>
  </si>
  <si>
    <t>Lavanya Clinic</t>
  </si>
  <si>
    <t>Lepakshmi Diagnostic Center</t>
  </si>
  <si>
    <t>Sri Balaji Nursing Home</t>
  </si>
  <si>
    <t>Sri Harsha Clinic</t>
  </si>
  <si>
    <t>Sri Raghavendra Diagnostic Center</t>
  </si>
  <si>
    <t xml:space="preserve">Srinivasa  Nursing Home </t>
  </si>
  <si>
    <t>Narayana Reddy Hospital</t>
  </si>
  <si>
    <t>Akshaya Lab</t>
  </si>
  <si>
    <t xml:space="preserve">Geeta Clinic </t>
  </si>
  <si>
    <t>Veda Super Speciality Dental Clinic</t>
  </si>
  <si>
    <t xml:space="preserve">Vejetha Hospital  </t>
  </si>
  <si>
    <t>Gundumal PHC</t>
  </si>
  <si>
    <t>Maddur PHC</t>
  </si>
  <si>
    <t>Makthal PHC</t>
  </si>
  <si>
    <t xml:space="preserve">Narwa PHC </t>
  </si>
  <si>
    <t>Utkoor PHC</t>
  </si>
  <si>
    <t>Pulimamidi PHC</t>
  </si>
  <si>
    <t>Karne PHC</t>
  </si>
  <si>
    <t>Kotakonda PHC</t>
  </si>
  <si>
    <t>Dammaragidda PHC</t>
  </si>
  <si>
    <t>Dhanwada PHC</t>
  </si>
  <si>
    <t>GADWAL</t>
  </si>
  <si>
    <t>Amma Vidyashala  Hospital</t>
  </si>
  <si>
    <t>Anantha Multispeciality Hospital</t>
  </si>
  <si>
    <t>Apple Lab</t>
  </si>
  <si>
    <t>Dr. K.Laxmiah Clinic</t>
  </si>
  <si>
    <t xml:space="preserve">Gadwal Central Lab </t>
  </si>
  <si>
    <t>Gadwal Multispeciality Hospital</t>
  </si>
  <si>
    <t>Janani Nursing home</t>
  </si>
  <si>
    <t>Mahesh Superspeciality Dental  Clinic</t>
  </si>
  <si>
    <t>Nirmala Devi Nursing Home</t>
  </si>
  <si>
    <t>RM Lab</t>
  </si>
  <si>
    <t>Partha Dental Hospital</t>
  </si>
  <si>
    <t>Sree Latha Clinic &amp; Lab</t>
  </si>
  <si>
    <t>Sri Vijaya Raya Multispeciality Hospital</t>
  </si>
  <si>
    <t>Subhakara  Child Hospital</t>
  </si>
  <si>
    <t>Sravanthi Multispeciality Hospital</t>
  </si>
  <si>
    <t>Sri Raghavendra Mother &amp; Child Hospital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</si>
  <si>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</si>
  <si>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</si>
  <si>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</si>
  <si>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</si>
  <si>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</si>
  <si>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Jaya Praja Hospital</t>
  </si>
  <si>
    <t>Hari Lab</t>
  </si>
  <si>
    <t>SV Lab</t>
  </si>
  <si>
    <t>UV Lab</t>
  </si>
  <si>
    <t>Kranthi Lab</t>
  </si>
  <si>
    <t>Netralaya Hospital</t>
  </si>
  <si>
    <t>Suraj Clinic</t>
  </si>
  <si>
    <t>AR Dental</t>
  </si>
  <si>
    <t>Rao's Hospital</t>
  </si>
  <si>
    <t>Sri Mallikarjuna  Diagnostic Center</t>
  </si>
  <si>
    <t>Krishna Reddy Diagnostic  Center</t>
  </si>
  <si>
    <t>Sree Shiva Gange Hospital</t>
  </si>
  <si>
    <t>Praveen Dental</t>
  </si>
  <si>
    <t>Sai Sudha Dental</t>
  </si>
  <si>
    <t xml:space="preserve">SLN Dental </t>
  </si>
  <si>
    <t>Pushpa Dental</t>
  </si>
  <si>
    <t>Happy Children's Hospital</t>
  </si>
  <si>
    <t>KPN Hospital</t>
  </si>
  <si>
    <t xml:space="preserve">Jeevan Health Care Hospital </t>
  </si>
  <si>
    <t>Maruti Diagnostic Center</t>
  </si>
  <si>
    <t>JP'S Diagnostic Center</t>
  </si>
  <si>
    <t>Sree Harsha Ortho Care Hospital</t>
  </si>
  <si>
    <t>Thriguna Hospital</t>
  </si>
  <si>
    <t xml:space="preserve">Sowmya Childrens Hospital </t>
  </si>
  <si>
    <t>Sumans Diagnostic Center</t>
  </si>
  <si>
    <t xml:space="preserve">Venky Diagnostic Center </t>
  </si>
  <si>
    <t>Sagar Children's Hospital</t>
  </si>
  <si>
    <t xml:space="preserve">Cosmo Dental Clinic </t>
  </si>
  <si>
    <t xml:space="preserve">Children's Clinic </t>
  </si>
  <si>
    <t>Krishna Specialty Lab</t>
  </si>
  <si>
    <t>Jogulamba Gadwal Diagnostic Center</t>
  </si>
  <si>
    <t>Sree Harsha Diagnostic centre</t>
  </si>
  <si>
    <t>Shiva Balaji Clinic</t>
  </si>
  <si>
    <t>Shiva Teja Poly Clinic</t>
  </si>
  <si>
    <t xml:space="preserve">Sri Aditya Netralaya </t>
  </si>
  <si>
    <t xml:space="preserve">Medi Care Poly Clinic </t>
  </si>
  <si>
    <t xml:space="preserve">Rk Lab </t>
  </si>
  <si>
    <t xml:space="preserve">Sandy Lab </t>
  </si>
  <si>
    <t>Srihaan Diagnostic Centre</t>
  </si>
  <si>
    <t>SR Lab</t>
  </si>
  <si>
    <t>Kumar Diagnostic Center</t>
  </si>
  <si>
    <t>Sri Srinivasa Poly Clinic -</t>
  </si>
  <si>
    <t xml:space="preserve">Sri venkata Raghavendra Multi Speciality Dental </t>
  </si>
  <si>
    <t>Suraksha Hospital</t>
  </si>
  <si>
    <t xml:space="preserve">Shakthi Mother &amp; Childrens Hospital </t>
  </si>
  <si>
    <t xml:space="preserve">VS LAB </t>
  </si>
  <si>
    <t xml:space="preserve">Apex Scan Center  </t>
  </si>
  <si>
    <t xml:space="preserve">Devi Dignostic Centre   </t>
  </si>
  <si>
    <t xml:space="preserve">Sri Venkateshwara HealthCare Dental Clinic </t>
  </si>
  <si>
    <t>Sri Venkateshwara Poly Clinic</t>
  </si>
  <si>
    <t>Suraksha Dignostic Centre</t>
  </si>
  <si>
    <t xml:space="preserve">SHANTHI NAGAR    </t>
  </si>
  <si>
    <t>Monica Praja Vydyasala Hospital</t>
  </si>
  <si>
    <t>Neha Lab</t>
  </si>
  <si>
    <t>Naveen Clinic</t>
  </si>
  <si>
    <t>Royal Diagnostic Center</t>
  </si>
  <si>
    <t>Sri Balaji MultiSpeciality Poly Clinic</t>
  </si>
  <si>
    <t>Tejaswini Hospital</t>
  </si>
  <si>
    <t>Venkateshwara polyclinic</t>
  </si>
  <si>
    <t>Sri Srinivasa Dental</t>
  </si>
  <si>
    <t xml:space="preserve">Maruthi Diagnostic Center </t>
  </si>
  <si>
    <t xml:space="preserve">Sahastra Clinic </t>
  </si>
  <si>
    <t>IEEJA</t>
  </si>
  <si>
    <t>Amrutha Hospital</t>
  </si>
  <si>
    <t>Bhuvaneshwari Nursing Home</t>
  </si>
  <si>
    <t>Pushpa Nursing Home &amp; Diagnostics Center</t>
  </si>
  <si>
    <t>Reddy's Lab</t>
  </si>
  <si>
    <t>Sri Srinivasa Nursing Home</t>
  </si>
  <si>
    <t>Sree Vyshnavam Diagnostics Center</t>
  </si>
  <si>
    <t>Sai Balaji Clinic</t>
  </si>
  <si>
    <t>Sri Sai Krishna Children's Hospital</t>
  </si>
  <si>
    <t>Sai Shiva Hospital &amp; Laboratory</t>
  </si>
  <si>
    <t>Sathya Narayana Children's Hospital &amp; Diagnostics</t>
  </si>
  <si>
    <t>Sunrise Hospital</t>
  </si>
  <si>
    <t>Venkata Sai Clinic</t>
  </si>
  <si>
    <t>New Srinivasa Clinic</t>
  </si>
  <si>
    <t>Krishnaveni Hospital</t>
  </si>
  <si>
    <t>Vihaan Diagnostic Center</t>
  </si>
  <si>
    <t>Sai Srinivasa Diagnostic Center</t>
  </si>
  <si>
    <t>Satyanarayana Diagnostic Center</t>
  </si>
  <si>
    <t xml:space="preserve">Om Diagnostic Centre </t>
  </si>
  <si>
    <t>Kaamat Dental Clinic</t>
  </si>
  <si>
    <t xml:space="preserve">SLN Diagnostic </t>
  </si>
  <si>
    <t>SLN Hospital</t>
  </si>
  <si>
    <t>Sri Laxmi Srinivasa Diagnostic Center</t>
  </si>
  <si>
    <t>Venkateshwara Hospital</t>
  </si>
  <si>
    <t>Murali Lab</t>
  </si>
  <si>
    <t>Vaibhav Specality Lab</t>
  </si>
  <si>
    <t>Dr Mahesh Eye Hospital</t>
  </si>
  <si>
    <t xml:space="preserve">Ramesh Diagnostic Center </t>
  </si>
  <si>
    <t>Sri Sai Eye Hospital</t>
  </si>
  <si>
    <t>ALAMPUR</t>
  </si>
  <si>
    <t>SP Lab</t>
  </si>
  <si>
    <t>AM Care Diagnostic &amp; First Aid Center</t>
  </si>
  <si>
    <t>Hafeez Clinic</t>
  </si>
  <si>
    <t>Praja Clinic</t>
  </si>
  <si>
    <t>S.R General &amp; Childrens Clinic</t>
  </si>
  <si>
    <t>Sri Sarojini Hospital</t>
  </si>
  <si>
    <t>Sri Sarojini Dignostic Centre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</si>
  <si>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</si>
  <si>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</si>
  <si>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</si>
  <si>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</si>
  <si>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</si>
  <si>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</si>
  <si>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</si>
  <si>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</si>
  <si>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Maldakal PHC</t>
  </si>
  <si>
    <t>Ramnagar PHC</t>
  </si>
  <si>
    <t>Manopad PHC</t>
  </si>
  <si>
    <t>Vantalpet UPHC</t>
  </si>
  <si>
    <t>Burdhapet UPHC</t>
  </si>
  <si>
    <t>Upperu UPHC</t>
  </si>
  <si>
    <t>WANPARTHY</t>
  </si>
  <si>
    <t>Apple Hospital for women and child (Apple Clinic)</t>
  </si>
  <si>
    <t>WANAPARTHY</t>
  </si>
  <si>
    <t>Ganesh Dental</t>
  </si>
  <si>
    <t>Sri Sai Nethralaya Eye Hospital</t>
  </si>
  <si>
    <t>JB Diagnostics</t>
  </si>
  <si>
    <t>Praja Vaidyashala Hospital</t>
  </si>
  <si>
    <t>Ramesh Babu Clinic</t>
  </si>
  <si>
    <t>Sai Ratna Multi speciality Hospital</t>
  </si>
  <si>
    <t>Siddartha Diagnostics</t>
  </si>
  <si>
    <t>Sri Sai Multispeciality Dental Hospital</t>
  </si>
  <si>
    <t>Suraksha Hospital (Raksha hospital)</t>
  </si>
  <si>
    <t>Sri Sai Vaishnavi Multispeciality Dental</t>
  </si>
  <si>
    <t>Vijaya Diagnostic Center Ltd</t>
  </si>
  <si>
    <t>Sarojini Clinic</t>
  </si>
  <si>
    <t>Srinivas Scan Center</t>
  </si>
  <si>
    <t>Srushti Hospital</t>
  </si>
  <si>
    <t>Vasavi Hospital</t>
  </si>
  <si>
    <t>Venkata Sai Hospital</t>
  </si>
  <si>
    <t>Wanaparthy Multispecility Hospital</t>
  </si>
  <si>
    <t>Venkateshwarlu Clinic</t>
  </si>
  <si>
    <t>Vision Diagnostic Center</t>
  </si>
  <si>
    <t xml:space="preserve">Mahalaxmi clinic </t>
  </si>
  <si>
    <t xml:space="preserve">K C Dental Clinic &amp; Implant Centre </t>
  </si>
  <si>
    <t>Accurate Diagnostics Center</t>
  </si>
  <si>
    <t>Apollo Diagnostic Center</t>
  </si>
  <si>
    <t xml:space="preserve">Friends Lab </t>
  </si>
  <si>
    <t>Sainath Poly Clinic</t>
  </si>
  <si>
    <t>Arc Raghavendra Clinic</t>
  </si>
  <si>
    <t xml:space="preserve">Janatha Lab  </t>
  </si>
  <si>
    <t>Karthik Lab</t>
  </si>
  <si>
    <t>Rohini Lab</t>
  </si>
  <si>
    <t>Sree Diagnostic Center</t>
  </si>
  <si>
    <t>Jaya Lab</t>
  </si>
  <si>
    <t xml:space="preserve">Sangha Mithra Clinic </t>
  </si>
  <si>
    <t xml:space="preserve">Bhuvanachandra Clinic </t>
  </si>
  <si>
    <t xml:space="preserve">MSR Physio Chiropractic Clinic </t>
  </si>
  <si>
    <t>VB Dental Hospital</t>
  </si>
  <si>
    <t>Laxmi Poly Clinic</t>
  </si>
  <si>
    <t>Sri Laxmi Hospital</t>
  </si>
  <si>
    <t xml:space="preserve">Karunya Physiotherapy Clinic </t>
  </si>
  <si>
    <t xml:space="preserve">Prapanch Golden Hands Clinic </t>
  </si>
  <si>
    <t xml:space="preserve">Sai Poly Clinic </t>
  </si>
  <si>
    <t xml:space="preserve">Adinarayana Childrens Clinic </t>
  </si>
  <si>
    <t>Sri Maanik Hospital</t>
  </si>
  <si>
    <t xml:space="preserve">Apple Dental Care </t>
  </si>
  <si>
    <t>Siri Diagnostic Center</t>
  </si>
  <si>
    <t xml:space="preserve">Aira Clinic </t>
  </si>
  <si>
    <t>Aira Diagnostic Centre</t>
  </si>
  <si>
    <t>Adwaitha Diagnostic Center</t>
  </si>
  <si>
    <t xml:space="preserve">Mithra Eye Hospital   </t>
  </si>
  <si>
    <t xml:space="preserve">Sathya Dental </t>
  </si>
  <si>
    <t xml:space="preserve">Padhamalatha Dental  </t>
  </si>
  <si>
    <t xml:space="preserve">Srinivas Poly Clinic </t>
  </si>
  <si>
    <t xml:space="preserve">Chitanya Clinic  </t>
  </si>
  <si>
    <t xml:space="preserve">Vigneshwara Ortho Care Clinic  </t>
  </si>
  <si>
    <t xml:space="preserve">Pulse Hospital </t>
  </si>
  <si>
    <t xml:space="preserve">ATMAKUR </t>
  </si>
  <si>
    <t>Chandamama Clinic</t>
  </si>
  <si>
    <t>Dr T.Narsimharao Clinic</t>
  </si>
  <si>
    <t>Sai Baba clinic</t>
  </si>
  <si>
    <t xml:space="preserve">Sri Harsha Dental Clinic </t>
  </si>
  <si>
    <t>Apple Clinic</t>
  </si>
  <si>
    <t>RR Diagnostic Center</t>
  </si>
  <si>
    <t>Bharath Lab</t>
  </si>
  <si>
    <t>Sri Sai Krishna Lab</t>
  </si>
  <si>
    <t>RK Diagnostic Center</t>
  </si>
  <si>
    <t>SS Diagnostic Center</t>
  </si>
  <si>
    <t xml:space="preserve">Amma Clinic </t>
  </si>
  <si>
    <t>Shree Aditya Children's Hospital</t>
  </si>
  <si>
    <t>Aaradhya Diagnostic centre</t>
  </si>
  <si>
    <t>PEBBAIR</t>
  </si>
  <si>
    <t>Sri Raghavendra Hospital</t>
  </si>
  <si>
    <t>SrI Renuka Devi  Dental</t>
  </si>
  <si>
    <t xml:space="preserve">Sri venkata Sai Poly Clinic </t>
  </si>
  <si>
    <t>Laxmi Mahadev Hospital</t>
  </si>
  <si>
    <t>Suguna Poly Clinic</t>
  </si>
  <si>
    <t>Bhavitha Diagnostic Center</t>
  </si>
  <si>
    <t>Shanthi Hospital</t>
  </si>
  <si>
    <t>Shiva Sai Clinic</t>
  </si>
  <si>
    <t xml:space="preserve"> KOTHAKOTA</t>
  </si>
  <si>
    <t>Sri Laxmi Nursing Home</t>
  </si>
  <si>
    <t>Sri Sai Diagnostic centre &amp;Digital X-Ray centre</t>
  </si>
  <si>
    <t>Ravi children's Hospital (Adithya Childrens Hospital)</t>
  </si>
  <si>
    <t>Sneha Dental</t>
  </si>
  <si>
    <t>Sri Sai Lab (Micro Diagnostic Center)</t>
  </si>
  <si>
    <t>Sri Hari Diagnostic Center</t>
  </si>
  <si>
    <t xml:space="preserve">Sree Venkateshwara Multispecialty Dental </t>
  </si>
  <si>
    <t>WANAPARTHY-PHC'S</t>
  </si>
  <si>
    <t>Gopalpet PHC</t>
  </si>
  <si>
    <t>Atmakur PHC</t>
  </si>
  <si>
    <t>Amarchintha PHC</t>
  </si>
  <si>
    <t>PHC Kothakota</t>
  </si>
  <si>
    <t>Thipudampally PHC</t>
  </si>
  <si>
    <t>Kamaluddinpur PHC</t>
  </si>
  <si>
    <t>Ghanpur PHC</t>
  </si>
  <si>
    <t>Kadukuntla PHC</t>
  </si>
  <si>
    <t>Apparala PHC</t>
  </si>
  <si>
    <t>Madnapur PHC</t>
  </si>
  <si>
    <t>PANGAL PHC</t>
  </si>
  <si>
    <t>Pebbair PHC</t>
  </si>
  <si>
    <t>Peddamandadi PHC</t>
  </si>
  <si>
    <t>Srirangapur PHC</t>
  </si>
  <si>
    <t>Veepangandla PHC</t>
  </si>
  <si>
    <t>Peerla Gutta UPHC</t>
  </si>
  <si>
    <t>GandhinagarUPHC</t>
  </si>
  <si>
    <t>PHARMA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</si>
  <si>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</si>
  <si>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</si>
  <si>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</si>
  <si>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</si>
  <si>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</si>
  <si>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</si>
  <si>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</si>
  <si>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</si>
  <si>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</si>
  <si>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</si>
  <si>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</si>
  <si>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</si>
  <si>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</si>
  <si>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</si>
  <si>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</si>
  <si>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</si>
  <si>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</si>
  <si>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</si>
  <si>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</si>
  <si>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</si>
  <si>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</si>
  <si>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</si>
  <si>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</si>
  <si>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</si>
  <si>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</si>
  <si>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</si>
  <si>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</si>
  <si>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</si>
  <si>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</si>
  <si>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</si>
  <si>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</si>
  <si>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</si>
  <si>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</si>
  <si>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</t>
  </si>
  <si>
    <t>SGD PHARMA INDIA PRTVATE LIMITED</t>
  </si>
  <si>
    <t>Vemula Road,Mahabubnagar</t>
  </si>
  <si>
    <t>HIL Limited</t>
  </si>
  <si>
    <t xml:space="preserve">TS FORENSIC SCIENCE LABORATORY </t>
  </si>
  <si>
    <t xml:space="preserve">Hetero Plasma Sciences Private Limited </t>
  </si>
  <si>
    <t>GOVERNMENT HOSPITALS</t>
  </si>
  <si>
    <t>Community Health Center, Alampur</t>
  </si>
  <si>
    <t>JOGULAMBA DISTRICT</t>
  </si>
  <si>
    <t>District Hospital.,Gadwal</t>
  </si>
  <si>
    <t>Government General Hospital Mahabubnagar</t>
  </si>
  <si>
    <t xml:space="preserve">Governmet General Hospital.,Nagarkurnool </t>
  </si>
  <si>
    <t>C.H.C.,Shadnagar</t>
  </si>
  <si>
    <t xml:space="preserve">Area Hospital jadcherla </t>
  </si>
  <si>
    <t>C.H.C.,Kalwakurthy</t>
  </si>
  <si>
    <t>District  Hospital.,Narayanpet</t>
  </si>
  <si>
    <t>C.H.C.,Revally</t>
  </si>
  <si>
    <t xml:space="preserve">Government General  Hospital, Wanaparthy </t>
  </si>
  <si>
    <t>C.H.C Kosgi</t>
  </si>
  <si>
    <t>AH Badepally</t>
  </si>
  <si>
    <t>C.H.C Khila Ghanpur</t>
  </si>
  <si>
    <t xml:space="preserve">TOTAL  No.of. Beds </t>
  </si>
  <si>
    <t xml:space="preserve"> GRAND  TOTAL</t>
  </si>
  <si>
    <t>AVERAGE PER DAY</t>
  </si>
  <si>
    <t>VENKATA SAI</t>
  </si>
  <si>
    <t>WAP</t>
  </si>
  <si>
    <t>Trinethra Hospital</t>
  </si>
  <si>
    <t>Surya Poly Clinic &amp; Diagnostic Center</t>
  </si>
  <si>
    <t>Nagasai clinic</t>
  </si>
  <si>
    <t>Laxmi Diagnostic Center</t>
  </si>
  <si>
    <t xml:space="preserve">Prasanna Poly Clinic &amp; Diagnostic Center  </t>
  </si>
  <si>
    <t>Dr Anil Amma Hospital</t>
  </si>
  <si>
    <t>Sri Krishna Lab</t>
  </si>
  <si>
    <t xml:space="preserve">Solo Clinic </t>
  </si>
  <si>
    <t>Vijaya Lab</t>
  </si>
  <si>
    <t>Prashanth Clinic</t>
  </si>
  <si>
    <t>Sri Krishna Diagnostic Center</t>
  </si>
  <si>
    <t xml:space="preserve">Skin Care Point </t>
  </si>
  <si>
    <t xml:space="preserve">Sri Balaji Multi Speciality Dental Clinic </t>
  </si>
  <si>
    <t xml:space="preserve">12x. SGR Diagnostic &amp; Polyclinic </t>
  </si>
  <si>
    <t xml:space="preserve">GK Dental Sparkle Smile, Shine </t>
  </si>
  <si>
    <t xml:space="preserve">United Super Specialty Hospital </t>
  </si>
  <si>
    <t>Sri Gayatri Diagnostic Center-0beds</t>
  </si>
  <si>
    <t>Sri Sai Clinic - 0beds</t>
  </si>
  <si>
    <t xml:space="preserve">Shiva sai Dignostic Centre </t>
  </si>
  <si>
    <t xml:space="preserve">VAISHNAVI Dignostic Centre </t>
  </si>
  <si>
    <t xml:space="preserve">Sri Vaidya Diagnostics Centre </t>
  </si>
  <si>
    <t xml:space="preserve">Sri Vaidya Hospital </t>
  </si>
  <si>
    <t xml:space="preserve">Amrutha Diagnostics Centre </t>
  </si>
  <si>
    <t xml:space="preserve">Rainbow Clinic </t>
  </si>
  <si>
    <t>28 Days</t>
  </si>
  <si>
    <t>M/S SVETHANSH &amp; COMPANY , MAHABUBNAGAR
Total no.of HCE's sending BMW to CBMWTF &amp; Qty disposed 
On 01-02-2025 TO 28-02-2025</t>
  </si>
  <si>
    <t>FEBRUARY-  2025</t>
  </si>
  <si>
    <t>HBL Engineering Ltd</t>
  </si>
  <si>
    <t xml:space="preserve">NANDHIGAON, RANGAREDDY </t>
  </si>
  <si>
    <t>Sri Anantha Padmanabha Swamy Pvt Ltd</t>
  </si>
  <si>
    <t>TEGALAPALLY, MBNR</t>
  </si>
  <si>
    <t>PS Sunanda Multispeciality Hospital</t>
  </si>
  <si>
    <t>Amrutha Clinic</t>
  </si>
  <si>
    <t>Sri Amma Hospital</t>
  </si>
  <si>
    <t xml:space="preserve"> Roots Multi Specialty Dental Clinic (Dr Yashas Chikines Dental Clinic)</t>
  </si>
  <si>
    <t>Miracle Hospital &amp; Rehabilitation centre (swata clinic)</t>
  </si>
  <si>
    <t>Care Hospital</t>
  </si>
  <si>
    <t>Prashanthi Nursing Home</t>
  </si>
  <si>
    <t>TOTAL BIO-MEDICAL INCINERABLE WASTE GENERATED IN FEBRUARY ON AN AVERAGE IS  15916.9 KGS. AVERAGE PER DAY  IS 568.461 (approximately) KGS .</t>
  </si>
  <si>
    <t>Rahul Multispeciality Hospital</t>
  </si>
  <si>
    <t>Opp New busstand, Kothakota</t>
  </si>
  <si>
    <t>Kurnool road ,Kothakota</t>
  </si>
  <si>
    <t>Kurnool road, Kothakota</t>
  </si>
  <si>
    <t>Station Road, Kothakota</t>
  </si>
  <si>
    <t>WNP Road, Kothakota</t>
  </si>
  <si>
    <t>Kothakota</t>
  </si>
  <si>
    <t>Opp SBI Bank ,Pebbair ,Wnp</t>
  </si>
  <si>
    <t>Kurnool road, Pebbair</t>
  </si>
  <si>
    <t>Kollapur road, Pebbair</t>
  </si>
  <si>
    <t>Sarojini Multispeciality Hospital</t>
  </si>
  <si>
    <t>Pebbair</t>
  </si>
  <si>
    <t>Beside Gromor office, Pebbair</t>
  </si>
  <si>
    <t>WNP Road, Pebbair</t>
  </si>
  <si>
    <t>Subhash chowk, Pebbair</t>
  </si>
  <si>
    <t xml:space="preserve">Adwaith Hospital </t>
  </si>
  <si>
    <t>Muncipality Road, Atmakur</t>
  </si>
  <si>
    <t xml:space="preserve">Atmakur </t>
  </si>
  <si>
    <t>Dr. Brahma Reddy Praja Vaidyshala Clinic</t>
  </si>
  <si>
    <t>Atamakur- Wanparthy -Dist Santha Bazar</t>
  </si>
  <si>
    <t>Sai Nursing Home</t>
  </si>
  <si>
    <t>Opp New busstand, Atmakur</t>
  </si>
  <si>
    <t>Beside Gandhi Chowk, Wanaparthy</t>
  </si>
  <si>
    <t xml:space="preserve">Ramchandraiah Clinic </t>
  </si>
  <si>
    <t>Makthal Road, Amarachintha</t>
  </si>
  <si>
    <t>Rathnamma Nursing Home</t>
  </si>
  <si>
    <t>H.NO:42 /242, New Town Colony, Wanaparthy</t>
  </si>
  <si>
    <t>Wanaparthy</t>
  </si>
  <si>
    <t>Manasa Poly Clinic</t>
  </si>
  <si>
    <t>Indira park, Wanaparthy</t>
  </si>
  <si>
    <t>New Town Colony, Wanaparthy</t>
  </si>
  <si>
    <t>Beside Andhra Bank,Wanaparthy</t>
  </si>
  <si>
    <t>Ambedkar chowk, Wanaparthy</t>
  </si>
  <si>
    <t>Opp New busstand, Wanaprthy</t>
  </si>
  <si>
    <t>Bus Depot Road ,Wanaparthy-Dist</t>
  </si>
  <si>
    <t>beside new busstop ,Wanparthy- Dist</t>
  </si>
  <si>
    <t>Rajeev Chowk, Wanaparthy</t>
  </si>
  <si>
    <t>vallabhnagar colony, Wanaparthy</t>
  </si>
  <si>
    <t xml:space="preserve">kothakota road, Wanaparthy </t>
  </si>
  <si>
    <t>Pebbair Road,WANAPARTHY-DIST</t>
  </si>
  <si>
    <t>Kothakota road ,Wanparthy-Dist</t>
  </si>
  <si>
    <t>Beside New bus stop, Wanaparthy</t>
  </si>
  <si>
    <t>Vamshi Childrens Clinic &amp; Diagnostic center</t>
  </si>
  <si>
    <t>Manik Diagnostic Center &amp; Scanning Center</t>
  </si>
  <si>
    <t>Beside Polytechnic college Road, Wanaparthy</t>
  </si>
  <si>
    <t>H.No:3-30/1, Durganagar, Gadwal Ieeza Road, Ieeja - 509127</t>
  </si>
  <si>
    <t>Opp: New Bus Stand, Near Water Tank, Ieeja-509127, J,Gadwal(Dist)</t>
  </si>
  <si>
    <t>Ieeja</t>
  </si>
  <si>
    <t xml:space="preserve"> 4-75, new Bus Stand, Ieeja-509127, </t>
  </si>
  <si>
    <t xml:space="preserve">Telangana Chowrastha, Main Road, Ieeja </t>
  </si>
  <si>
    <t>near New Bus stand Ieeja</t>
  </si>
  <si>
    <t xml:space="preserve">adjacent to Head Post Office, Gadwal-509125, </t>
  </si>
  <si>
    <t>Jogulamba Center Lab</t>
  </si>
  <si>
    <t>MK Diagnostics</t>
  </si>
  <si>
    <t>SLN Dental Hospital</t>
  </si>
  <si>
    <t>Venkateshwara Diagnostic Centre</t>
  </si>
  <si>
    <t>Near Telangana chowrastha, Ieeja</t>
  </si>
  <si>
    <t>Kovela Dinne Road, Shanthi Nagar</t>
  </si>
  <si>
    <t>Shanthi Nagar</t>
  </si>
  <si>
    <t>Sri Ehitash Clinic</t>
  </si>
  <si>
    <t>Complex Ieeja Road Shanthinagar</t>
  </si>
  <si>
    <t>Gadwal</t>
  </si>
  <si>
    <t>FLAT NO:504,Venu colony, Gadwal-509125</t>
  </si>
  <si>
    <t>Raymonds Complex, Opp: Andhra Bank, Gandhi Chowk, Gadwal</t>
  </si>
  <si>
    <t>4-1-54, Kamley plaza, Gandhi Chowk,Gadwal-509125,</t>
  </si>
  <si>
    <t>Sunkulamma Mettu Gadwal-509125, J.Gadwal (Dist)</t>
  </si>
  <si>
    <t>H.No:1-3-61/5, Bheemnagar, Krishna Road, Near Arun Bajaj Showroom, Gadwal</t>
  </si>
  <si>
    <t>Sri siri Dental</t>
  </si>
  <si>
    <t xml:space="preserve">Opp. New Bus Stand, Gadwal-509125, </t>
  </si>
  <si>
    <t xml:space="preserve">Subbareddy Complex,Theeru Maidanam, Gadwal-509125, </t>
  </si>
  <si>
    <t>Opp: ICICI Bank, DSP Office Road, Bheem Nagar, Gadwal-509125,</t>
  </si>
  <si>
    <t>1st floor surya goud complex krishnaveni chowk Gadwal</t>
  </si>
  <si>
    <t>Vaishnavi Hospital</t>
  </si>
  <si>
    <t>JOGULAMBA GADWAL-Dist.</t>
  </si>
  <si>
    <t>1-4-3/10A, Bheem nagar, Gadwal-509125,</t>
  </si>
  <si>
    <t>Krishna Reddy Hospital</t>
  </si>
  <si>
    <t xml:space="preserve">Manjunatha clinic </t>
  </si>
  <si>
    <t>Near Post Office Gadwal</t>
  </si>
  <si>
    <t>H.No.1-4-2/10, Krishnaveni Chowk, Bheemnagar, Gadwal</t>
  </si>
  <si>
    <t>Janani Clinic</t>
  </si>
  <si>
    <t>Narayanpet, Kosgi</t>
  </si>
  <si>
    <t xml:space="preserve">H No 1-85/3/A Teachars Colony Kosgi, Narayanpet District </t>
  </si>
  <si>
    <t xml:space="preserve"> Opp: Dr.D.Venkataiah Clinic, Kosgi, Narayanpet(Dist)</t>
  </si>
  <si>
    <t>Near Old Busstand, Mahabubnagar Road, Kosgi</t>
  </si>
  <si>
    <t>H.No:1-6-37, Civil Lane, Narayanpet-509210, Narayanpet(Dist)</t>
  </si>
  <si>
    <t>Main Road, Kosgi-509339, Narayanpet(Dist)</t>
  </si>
  <si>
    <t>Old Busstand, Revalpally Road, Maddur-509411</t>
  </si>
  <si>
    <t>Behind tavakkal Pertol Pump, Sura Reddy Complex, Opp:TSRTC Busstand, Kosgi-509339, Narayanpet(Dist)</t>
  </si>
  <si>
    <t>Narayanpet Road,Kosgi-509339</t>
  </si>
  <si>
    <t>Opp. Govt. Hospital, Makthal, Narayanpet</t>
  </si>
  <si>
    <t>Makhtal</t>
  </si>
  <si>
    <t>Munnaiah Hospital</t>
  </si>
  <si>
    <t>Near Gandhi Chowk, G.P.Office Road, Dhanwada-509205</t>
  </si>
  <si>
    <t>Raichur Road, Marikal (V), Dhanwada (M), Narayanpet (Dist)</t>
  </si>
  <si>
    <t xml:space="preserve">Raichur Road, Marikal (V), Dhanwada </t>
  </si>
  <si>
    <t>Opp: Bus Stand, Swagath Complex, Makthal - 509208</t>
  </si>
  <si>
    <t>Andhra Bank Line, Opp:HP Gas Agency, Surender Reddy Complex, Makthal</t>
  </si>
  <si>
    <t>Old Post Office, Makthal, Narayanpet</t>
  </si>
  <si>
    <t xml:space="preserve"> Sai Clinic </t>
  </si>
  <si>
    <t>Narayanpet</t>
  </si>
  <si>
    <t>Dr. B.R.Ambedkar X Road,Narayanpet</t>
  </si>
  <si>
    <t>Civil Lane Narayanpet</t>
  </si>
  <si>
    <t>Adjacent to Satya Sai Mandir, Main Road, Narayanpet</t>
  </si>
  <si>
    <t>SBI Bank Premises, Ashok Nagar, Hyderabad Road, Narayanpet</t>
  </si>
  <si>
    <t>H.No:1-6-63/1/C, Hyderabad Road, Narayanpet</t>
  </si>
  <si>
    <t>Near Reliance tower,Shathavahana colony,Narayanpet.</t>
  </si>
  <si>
    <t>1-5-2, Civil Lane, Narayanpet-509210, Narayanpet</t>
  </si>
  <si>
    <t>Micro Surgical Centre, Main Road, Narayanpet-509210</t>
  </si>
  <si>
    <t>Shathavahana colony Narayanpet</t>
  </si>
  <si>
    <t>H No 1-5-73 Opp Old Bus stand Market road Narayanpet</t>
  </si>
  <si>
    <t>Area Hospital Road, Narayanpet-509210, Narayanpet</t>
  </si>
  <si>
    <t>Near New Busstand, Behind Hero Honda Show Room, Narayanpet</t>
  </si>
  <si>
    <t xml:space="preserve">H No 1-5-7 Civil Line Narayanpet </t>
  </si>
  <si>
    <t xml:space="preserve">Behand SathyasaiColony Narayanpet </t>
  </si>
  <si>
    <t>4-26, Maddur, Narayanpet</t>
  </si>
  <si>
    <t>Upstairs of Namaji Medical Shop,Near Old Busstand</t>
  </si>
  <si>
    <t xml:space="preserve">Amma Chinnapillala  Hospital </t>
  </si>
  <si>
    <t>Beside SBI bank Road, Kollapur</t>
  </si>
  <si>
    <t>Beside New busstand, Kollapur</t>
  </si>
  <si>
    <t>Ramalaya beside temple, Kollapur</t>
  </si>
  <si>
    <t xml:space="preserve">Opp Mahaboob Function Hall, Kollapur </t>
  </si>
  <si>
    <t>Sri Dhatta Dental Hospital</t>
  </si>
  <si>
    <t>Beside SBI Bank Road, Kollapur</t>
  </si>
  <si>
    <t>Bus stand back side, Kollapur</t>
  </si>
  <si>
    <t>Kollapur</t>
  </si>
  <si>
    <t>NTR Chowrastha, Kollpaur</t>
  </si>
  <si>
    <t>Ambedakar Chowrastha, Kollapur</t>
  </si>
  <si>
    <t>Achampet, Nagarkurnool District</t>
  </si>
  <si>
    <t>Sri Sai Diagnostic Center</t>
  </si>
  <si>
    <t>Sri Vivek Multispeciality Hospital</t>
  </si>
  <si>
    <t>H.No:11-141 &amp; 11-142, Gandhinagar Street, Kalwakurthy</t>
  </si>
  <si>
    <t>Care Diagnostic centre</t>
  </si>
  <si>
    <t>Kalwakurthy</t>
  </si>
  <si>
    <t>Swathi Hotel Line, Hyderabad X Road, Kalwakurthy</t>
  </si>
  <si>
    <t>Lions Diagnostic centre</t>
  </si>
  <si>
    <t>Opp: Bustand, MBS Complex, Sai Mandir Road, Kalwakurthy</t>
  </si>
  <si>
    <t>Samatha Hospital</t>
  </si>
  <si>
    <t>Sri vani Hospital</t>
  </si>
  <si>
    <t>Satwika Childrens Hospital</t>
  </si>
  <si>
    <t>Opp. Inspection Banglow, Hyd road, Kalwakurthy</t>
  </si>
  <si>
    <t>Yedula Ramchandra Reddy Complex, H.P.Gas lane, Kalwakurthy</t>
  </si>
  <si>
    <t>Shop No, 7-172/4 Gandhi nagar, Kalwakurthy</t>
  </si>
  <si>
    <t>SV Yennams Hospital Pvt Ltd</t>
  </si>
  <si>
    <t>Srisailam-hyd highway, Kalwakurthy</t>
  </si>
  <si>
    <t>Opp-HP Gas Office, Nagarkurnool</t>
  </si>
  <si>
    <t>Nalavelli Road, Nagarkurnool</t>
  </si>
  <si>
    <t>Anitha Carewell Multispeciallity Hospital</t>
  </si>
  <si>
    <t>Opp Busstand, Nagarkurnool</t>
  </si>
  <si>
    <t>Thudukurthi, Nagarkurnool</t>
  </si>
  <si>
    <t>Nagarkurnool</t>
  </si>
  <si>
    <t>Mamatha Hospital</t>
  </si>
  <si>
    <t>Beside HP Gas Office, Nagarkurnool</t>
  </si>
  <si>
    <t>RK Pathological Laboratory</t>
  </si>
  <si>
    <t>Back Side Nagarkurnool Model School</t>
  </si>
  <si>
    <t>Sreepuram Road Hanuman Temple</t>
  </si>
  <si>
    <t>Sreepuram Road ,NGKL</t>
  </si>
  <si>
    <t>Housing Board Colony</t>
  </si>
  <si>
    <t>OppGovt Hospital, Nagarkurool</t>
  </si>
  <si>
    <t>Housing Board, Nagrkurnool</t>
  </si>
  <si>
    <t>Palam Road, Nagrakurnool</t>
  </si>
  <si>
    <t>Vuyalavada, Nagarkurnool</t>
  </si>
  <si>
    <t xml:space="preserve"> Krupa Physiotheraphy</t>
  </si>
  <si>
    <t>Beside Adithya Hospital</t>
  </si>
  <si>
    <t>OppGovt Hospital,Nagarkurnool-Dist</t>
  </si>
  <si>
    <t>Opp.pragathi Hospital, Nagarkurnool</t>
  </si>
  <si>
    <t>H.NO:17-237/1/D, Nagarkurnool</t>
  </si>
  <si>
    <t>Sai Ram  Clinic</t>
  </si>
  <si>
    <t>Sreepuram Road Hanuman Temple, Nagarkurnool</t>
  </si>
  <si>
    <t>Opp BSNL Office, Nagarkurnool</t>
  </si>
  <si>
    <t>Beside Adithya Hospital, Nagarkurnool</t>
  </si>
  <si>
    <t>Sanjeevaiah Colony, Opp: Govt. Hospital,Mallappa Sadan</t>
  </si>
  <si>
    <t>Dr.Sridher Reddy Hospital</t>
  </si>
  <si>
    <t>Vasavi Compound, Nethaji Road, Jadcherla -509301</t>
  </si>
  <si>
    <t>Bijjinapally, Jadcherla</t>
  </si>
  <si>
    <t>Nethaji Road, Jadcherla-509301, Mahabubnagar (Dist)</t>
  </si>
  <si>
    <t>Shree Ram Hospital</t>
  </si>
  <si>
    <t>Signal Gadda, Jadcherla, Mahabubnagar</t>
  </si>
  <si>
    <t>H.No. 12-94-12-99 Block-12, Near Nethaji Chowk, Jadcherla</t>
  </si>
  <si>
    <t>Nethaji Road Jadcherla -509301, Mahabubnagar (Dist)</t>
  </si>
  <si>
    <t>Opp Srinivasa Theater, Jadcherla, Mahabubnagar</t>
  </si>
  <si>
    <t>Aneeksh Dental/ ADC Dental Care</t>
  </si>
  <si>
    <t xml:space="preserve">Amma Dental </t>
  </si>
  <si>
    <t>Near Ganesh Mandir, Nethaji Road, Badepally, Jadcherla</t>
  </si>
  <si>
    <t>Renew Diagnostic centre</t>
  </si>
  <si>
    <t>H.No:1-3-144, Rajendra Nagar, Mahabubnagar-509001</t>
  </si>
  <si>
    <t>Abhaya Pradha Superspeciality Hospital</t>
  </si>
  <si>
    <t>Mahabubnagar</t>
  </si>
  <si>
    <t>#1-10-91/2, S.S.Gutta, Mahabubnagar-509001</t>
  </si>
  <si>
    <t>1-3-107, Rajendra Nagar, Mahabubnagar-509001</t>
  </si>
  <si>
    <t>Rajendranagar, Mahabubnagar</t>
  </si>
  <si>
    <t>Door.No.1-4-134/18/2/A1, Adjacent to Maruthi Suzuki Showroom, Mettugadda, Mahabubnagar</t>
  </si>
  <si>
    <t>7-4-58/1/A, Vekateshwara Colony, Mahabubnagar</t>
  </si>
  <si>
    <t>Setty Complex, Rajendranagar, Mahabubnagar-509001</t>
  </si>
  <si>
    <t>Opp to Dist. Zail Pathapalamoor, MBNR</t>
  </si>
  <si>
    <t>MahabubnagarH.No:1-3-108/1, Saddala Gundu, Rly. Stn Road, Rajendra Nagar, Mahabubnagar-509001</t>
  </si>
  <si>
    <t>Rajendra Nagar, Mahabubnagar</t>
  </si>
  <si>
    <t>Bharath Talkies Road, Mahabubnagar-509001</t>
  </si>
  <si>
    <t>Opp:Sri Laxmi Scanning Centre, Mutyaloo Complex, Rajendra Nagar, Mahabubnagar</t>
  </si>
  <si>
    <t>Behind Union Bank of India ATM, Mettugadda, Mahabubnagar-509001</t>
  </si>
  <si>
    <t>Near Shetty Complex, Rajendranagar, Mahabubnagar-509001</t>
  </si>
  <si>
    <t xml:space="preserve">Mamatha Diagnostics </t>
  </si>
  <si>
    <t>H.No:1-4-5/4, Rajendra Nagar, Mahabubnagar-509001</t>
  </si>
  <si>
    <t>Beside Nirmal Diagnostic Centre, Bayammathota, Rajendranagar, Mahabubnagar-509001</t>
  </si>
  <si>
    <t>Ganesh Trade Centre, H.No:2-2-2/D, Opp: DCC Bank &amp; J.C.Residence, Mahabubnagar (Dist)</t>
  </si>
  <si>
    <t xml:space="preserve">H.No:1-4-36, Near Bhagarh Singh Statue, Rajendranagar, Mahabubnagar </t>
  </si>
  <si>
    <t>40 Houses, Rajendranagar, Mahabubnagar - 509001</t>
  </si>
  <si>
    <t>H.No:1-3-146, 1st Floor, Opp: Shetty Complex, Rajendranagar, Mahabubnagar-Dist</t>
  </si>
  <si>
    <t>Sri Nakshatra Hospital (Rajesh Multispeciality Hospital)</t>
  </si>
  <si>
    <t>H.No:1-5-73/8, Crown Garden Function Hall Road, New Town, Mahabubnagar</t>
  </si>
  <si>
    <t>Yenugonda, Mahabubnagar</t>
  </si>
  <si>
    <t>New Town, Mahabubnagar</t>
  </si>
  <si>
    <t>Sai Srinivasa Medical &amp; Diagnostic</t>
  </si>
  <si>
    <t>H.No.1-6-60/1, Palsabgutta, Station Road, Mahabubnagar</t>
  </si>
  <si>
    <t>Besides Shetty Complex, Rajendra Nagar, Mahabubnagar</t>
  </si>
  <si>
    <t>Sidde Vinayaka Hospital</t>
  </si>
  <si>
    <t>H.No: 1-10-96/2, Anil Plaza, S.S.Gutta, MAHABUBNAGAR</t>
  </si>
  <si>
    <t>Mahabubnagr</t>
  </si>
  <si>
    <t>H.No:6-1-82/4, Yellareddy Complex, Ganeshnagar, Opp: to Narmada Honda Showroom, Raichur Road, Mahabubnagar</t>
  </si>
  <si>
    <t>1-10-85/D1, D2, Newtown, Mahabubnagar</t>
  </si>
  <si>
    <t># 8-6-257/7, Padmavathi Colony, Mahabubnagar-509001</t>
  </si>
  <si>
    <t>Sree Amritha Clinic</t>
  </si>
  <si>
    <t>Opp : Panchavati Hotel - Newtown, Mahabubnagar</t>
  </si>
  <si>
    <t>Railyway Station Road, Mahabubnagar-509001</t>
  </si>
  <si>
    <t>Padmavathi Colony, Mahabubnagar-509001</t>
  </si>
  <si>
    <t>H.No:2-2-2/2/3, Behind Head Post Office, Mahabubnagar-509001</t>
  </si>
  <si>
    <t>D.No:1-4-135, Near Bhagath Singh Statue, Rajendra Nagar, Mahabubnagar-509001</t>
  </si>
  <si>
    <t xml:space="preserve">GBR Complex, Teachers Colony, Mettugadda, MAHABUBNAGAR </t>
  </si>
  <si>
    <t>Opp. Dr. K. Balakrishna Clinic Raichur Rd, Mahabubnagar</t>
  </si>
  <si>
    <t>Boyapally Gate Road, Opp. Rose Garden Function Hall, Mahabubnagar</t>
  </si>
  <si>
    <t>Laxminivas Complex, Besides SBI_ATM, Bhageeratha Colony, Mahabubnagar-509001</t>
  </si>
  <si>
    <t># 1-5-73/2/3, near Crown Function Hall, Newtown, Mahabubnagar</t>
  </si>
  <si>
    <t>H.No: 4-10-13, Opp: Narasimha Tiffin Centre Ramnagar, MAHABUBNAGAR (Dist) TS - 509001</t>
  </si>
  <si>
    <t>Nithin Hospital</t>
  </si>
  <si>
    <t>DR.Samuel Multispeciality Hospital</t>
  </si>
  <si>
    <t>Apex Diagnostic center</t>
  </si>
  <si>
    <t>H.No.1-3-151/B/2, Rajendranagar, Mahabubnagar.</t>
  </si>
  <si>
    <t>Geetha Hotel Lane Opp : Dist. HQ. Hospital, MBNR</t>
  </si>
  <si>
    <t xml:space="preserve">Crown Garden function Hall, #1-5-73/8, Newtown, Mahabubnagar </t>
  </si>
  <si>
    <t>Shadnagar</t>
  </si>
  <si>
    <t xml:space="preserve">Chandana Women and childrens Hospital </t>
  </si>
  <si>
    <t>Near maggid, Main Road, Shadnagar</t>
  </si>
  <si>
    <t>College Road, Shadnagar</t>
  </si>
  <si>
    <t>Krithika Child Hospital</t>
  </si>
  <si>
    <t>Pargi road, Shadnagar</t>
  </si>
  <si>
    <t>Railway station Road, Shadnagar</t>
  </si>
  <si>
    <t>Kothur, Shadnagar</t>
  </si>
  <si>
    <t>Pargi road, Opp. RTC Bus Stand, Shadnagar</t>
  </si>
  <si>
    <t>Pargi Road, Shadnagar</t>
  </si>
  <si>
    <t>Amangal , Ranga Reddy District</t>
  </si>
  <si>
    <t>Sai Srinivasa Dental</t>
  </si>
  <si>
    <t>ABV Multispeciality Hospital</t>
  </si>
  <si>
    <t>OPP Vidyth colony sy.No 231/A Pargi Road ,Shadnagar</t>
  </si>
  <si>
    <t>Sri Sai Rama Hospital</t>
  </si>
  <si>
    <t>vathsalya Hospital</t>
  </si>
  <si>
    <t xml:space="preserve">Accure Check Medical Labs </t>
  </si>
  <si>
    <t>TOTAL BIO-MEDICAL RECYCLABLE WASTE GENERATED IN   FEBRUARY ON AN AVERAGE IS 11270.8 KGS. AVERAGE PER DAY IS 402.5287 (approximately)  KGS.</t>
  </si>
  <si>
    <t>TOTAL AUTOCLAVABLE WASTE SHARPS GENERATED IN FEBRUARY ON AN AVERAGE IS 5,509.8 KGS. AVERAGE PER DAY IS 196.779 (approximately)  KGS.</t>
  </si>
  <si>
    <t>TOTAL PPC WHITE CONTAINER WASTE GENERATED AND TREATED IN  FEBRUARY 0N AN AVERAGE IS 1937.6 KGS. AVERAGE PER DAY IS 69.2  (approximately) 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</si>
</sst>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-yy;@"/>
  </numFmts>
  <fonts count="24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</font>
    <font>
      <sz val="12"/>
      <color rgb="FF333333"/>
      <name val="Calibri"/>
      <family val="2"/>
      <scheme val="minor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AEABA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FFE598"/>
      </patternFill>
    </fill>
    <fill>
      <patternFill patternType="solid">
        <fgColor theme="4" tint="0.79995117038483843"/>
        <bgColor rgb="FF548DD4"/>
      </patternFill>
    </fill>
    <fill>
      <patternFill patternType="solid">
        <fgColor theme="5" tint="0.399884029663991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5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0" xfId="0" applyFont="1"/>
    <xf numFmtId="0" fontId="3" fillId="2" borderId="0" xfId="0" applyFont="1" applyFill="1"/>
    <xf numFmtId="0" fontId="0" fillId="2" borderId="0" xfId="0" applyFill="1" applyAlignment="1">
      <alignment vertical="center"/>
    </xf>
    <xf numFmtId="0" fontId="4" fillId="2" borderId="0" xfId="0" applyFont="1" applyFill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Border="1"/>
    <xf numFmtId="1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/>
    <xf numFmtId="0" fontId="17" fillId="2" borderId="2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7" fillId="0" borderId="2" xfId="0" applyFont="1" applyBorder="1"/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0" fontId="17" fillId="2" borderId="2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2" borderId="1" xfId="0" applyFont="1" applyFill="1" applyBorder="1"/>
    <xf numFmtId="0" fontId="16" fillId="0" borderId="1" xfId="0" applyFont="1" applyBorder="1"/>
    <xf numFmtId="0" fontId="14" fillId="0" borderId="1" xfId="0" applyFont="1" applyBorder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9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17" fillId="0" borderId="1" xfId="0" applyFont="1" applyBorder="1"/>
    <xf numFmtId="0" fontId="2" fillId="2" borderId="1" xfId="0" applyFont="1" applyFill="1" applyBorder="1" applyAlignment="1"/>
    <xf numFmtId="0" fontId="16" fillId="1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16" fillId="0" borderId="1" xfId="0" applyFont="1" applyBorder="1" applyAlignment="1">
      <alignment wrapText="1"/>
    </xf>
    <xf numFmtId="0" fontId="14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4" fillId="4" borderId="1" xfId="0" applyFont="1" applyFill="1" applyBorder="1"/>
    <xf numFmtId="0" fontId="5" fillId="0" borderId="6" xfId="0" applyFont="1" applyBorder="1"/>
    <xf numFmtId="0" fontId="6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8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3" fillId="0" borderId="0" xfId="0" applyFont="1"/>
    <xf numFmtId="0" fontId="22" fillId="2" borderId="2" xfId="0" applyFont="1" applyFill="1" applyBorder="1" applyAlignment="1">
      <alignment vertical="top" wrapText="1"/>
    </xf>
    <xf numFmtId="0" fontId="17" fillId="0" borderId="2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1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6" fillId="15" borderId="3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7" fontId="11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</cellXfs>
  <cellStyles count="3"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H884"/>
  <sheetViews>
    <sheetView tabSelected="1" topLeftCell="A844" zoomScale="85" zoomScaleNormal="85" workbookViewId="0">
      <selection activeCell="B845" sqref="B845:I845"/>
    </sheetView>
  </sheetViews>
  <sheetFormatPr defaultRowHeight="15"/>
  <cols>
    <col min="1" max="1" width="9.140625" style="8"/>
    <col min="2" max="2" width="73.28515625" style="9" bestFit="1" customWidth="1"/>
    <col min="3" max="3" width="56.140625" style="10" customWidth="1"/>
    <col min="4" max="4" width="9.28515625" style="11" customWidth="1"/>
    <col min="5" max="5" width="9.28515625" style="8" customWidth="1"/>
    <col min="6" max="6" width="10.42578125" style="8" customWidth="1"/>
    <col min="7" max="7" width="9.5703125" style="8" customWidth="1"/>
    <col min="8" max="8" width="10.5703125" style="8" customWidth="1"/>
    <col min="9" max="9" width="12" style="12" customWidth="1"/>
  </cols>
  <sheetData>
    <row r="1" spans="1:9" ht="58.5" customHeight="1">
      <c r="A1" s="153" t="s">
        <v>791</v>
      </c>
      <c r="B1" s="153"/>
      <c r="C1" s="153"/>
      <c r="D1" s="153"/>
      <c r="E1" s="153"/>
      <c r="F1" s="153"/>
      <c r="G1" s="153"/>
      <c r="H1" s="153"/>
      <c r="I1" s="153"/>
    </row>
    <row r="2" spans="1:9" ht="15.75">
      <c r="A2" s="125" t="s">
        <v>0</v>
      </c>
      <c r="B2" s="127" t="s">
        <v>1</v>
      </c>
      <c r="C2" s="129" t="s">
        <v>2</v>
      </c>
      <c r="D2" s="154">
        <v>45689</v>
      </c>
      <c r="E2" s="154"/>
      <c r="F2" s="154"/>
      <c r="G2" s="154"/>
      <c r="H2" s="154"/>
      <c r="I2" s="132" t="s">
        <v>790</v>
      </c>
    </row>
    <row r="3" spans="1:9" ht="18.75" customHeight="1">
      <c r="A3" s="125"/>
      <c r="B3" s="127"/>
      <c r="C3" s="129"/>
      <c r="D3" s="131" t="s">
        <v>3</v>
      </c>
      <c r="E3" s="155" t="s">
        <v>4</v>
      </c>
      <c r="F3" s="155"/>
      <c r="G3" s="155"/>
      <c r="H3" s="155"/>
      <c r="I3" s="132"/>
    </row>
    <row r="4" spans="1:9" ht="15.75">
      <c r="A4" s="125"/>
      <c r="B4" s="127"/>
      <c r="C4" s="129"/>
      <c r="D4" s="131"/>
      <c r="E4" s="14" t="s">
        <v>5</v>
      </c>
      <c r="F4" s="15" t="s">
        <v>6</v>
      </c>
      <c r="G4" s="15" t="s">
        <v>7</v>
      </c>
      <c r="H4" s="15" t="s">
        <v>8</v>
      </c>
      <c r="I4" s="132"/>
    </row>
    <row r="5" spans="1:9" ht="25.5" customHeight="1">
      <c r="A5" s="156" t="s">
        <v>9</v>
      </c>
      <c r="B5" s="156"/>
      <c r="C5" s="156"/>
      <c r="D5" s="156"/>
      <c r="E5" s="156"/>
      <c r="F5" s="156"/>
      <c r="G5" s="156"/>
      <c r="H5" s="156"/>
      <c r="I5" s="156"/>
    </row>
    <row r="6" spans="1:9">
      <c r="A6" s="16">
        <v>1</v>
      </c>
      <c r="B6" s="37" t="s">
        <v>10</v>
      </c>
      <c r="C6" s="37" t="s">
        <v>1043</v>
      </c>
      <c r="D6" s="18">
        <v>20</v>
      </c>
      <c r="E6" s="19">
        <v>25.1</v>
      </c>
      <c r="F6" s="19">
        <v>11.5</v>
      </c>
      <c r="G6" s="19">
        <v>3.8</v>
      </c>
      <c r="H6" s="19">
        <v>1.9</v>
      </c>
      <c r="I6" s="20">
        <f t="shared" ref="I6:I37" si="0">SUM(E6:H6)</f>
        <v>42.3</v>
      </c>
    </row>
    <row r="7" spans="1:9">
      <c r="A7" s="16">
        <v>2</v>
      </c>
      <c r="B7" s="37" t="s">
        <v>11</v>
      </c>
      <c r="C7" s="37" t="s">
        <v>1043</v>
      </c>
      <c r="D7" s="18">
        <v>5</v>
      </c>
      <c r="E7" s="19">
        <v>11.1</v>
      </c>
      <c r="F7" s="19">
        <v>10.5</v>
      </c>
      <c r="G7" s="19">
        <v>5.8</v>
      </c>
      <c r="H7" s="19">
        <v>1.4</v>
      </c>
      <c r="I7" s="20">
        <f t="shared" si="0"/>
        <v>28.8</v>
      </c>
    </row>
    <row r="8" spans="1:9">
      <c r="A8" s="16">
        <v>3</v>
      </c>
      <c r="B8" s="37" t="s">
        <v>12</v>
      </c>
      <c r="C8" s="37" t="s">
        <v>1043</v>
      </c>
      <c r="D8" s="18">
        <v>5</v>
      </c>
      <c r="E8" s="19">
        <v>10.1</v>
      </c>
      <c r="F8" s="19">
        <v>8.5</v>
      </c>
      <c r="G8" s="19">
        <v>4.8</v>
      </c>
      <c r="H8" s="19">
        <v>0.9</v>
      </c>
      <c r="I8" s="20">
        <f t="shared" si="0"/>
        <v>24.3</v>
      </c>
    </row>
    <row r="9" spans="1:9">
      <c r="A9" s="16">
        <v>4</v>
      </c>
      <c r="B9" s="51" t="s">
        <v>13</v>
      </c>
      <c r="C9" s="37" t="s">
        <v>1043</v>
      </c>
      <c r="D9" s="18">
        <v>10</v>
      </c>
      <c r="E9" s="19">
        <v>9.1</v>
      </c>
      <c r="F9" s="19">
        <v>8</v>
      </c>
      <c r="G9" s="19">
        <v>3.8</v>
      </c>
      <c r="H9" s="19">
        <v>1.4</v>
      </c>
      <c r="I9" s="20">
        <f t="shared" si="0"/>
        <v>22.3</v>
      </c>
    </row>
    <row r="10" spans="1:9">
      <c r="A10" s="16">
        <v>5</v>
      </c>
      <c r="B10" s="37" t="s">
        <v>1044</v>
      </c>
      <c r="C10" s="108" t="s">
        <v>1045</v>
      </c>
      <c r="D10" s="18">
        <v>6</v>
      </c>
      <c r="E10" s="19">
        <v>7.1</v>
      </c>
      <c r="F10" s="19">
        <v>5</v>
      </c>
      <c r="G10" s="19">
        <v>2.2999999999999998</v>
      </c>
      <c r="H10" s="19">
        <v>0.4</v>
      </c>
      <c r="I10" s="20">
        <f t="shared" si="0"/>
        <v>14.799999999999999</v>
      </c>
    </row>
    <row r="11" spans="1:9">
      <c r="A11" s="16">
        <v>6</v>
      </c>
      <c r="B11" s="37" t="s">
        <v>14</v>
      </c>
      <c r="C11" s="108" t="s">
        <v>1046</v>
      </c>
      <c r="D11" s="18">
        <v>10</v>
      </c>
      <c r="E11" s="19">
        <v>13.1</v>
      </c>
      <c r="F11" s="19">
        <v>6.5</v>
      </c>
      <c r="G11" s="19">
        <v>3.8</v>
      </c>
      <c r="H11" s="19">
        <v>2.4</v>
      </c>
      <c r="I11" s="20">
        <f t="shared" si="0"/>
        <v>25.8</v>
      </c>
    </row>
    <row r="12" spans="1:9">
      <c r="A12" s="16">
        <v>7</v>
      </c>
      <c r="B12" s="37" t="s">
        <v>15</v>
      </c>
      <c r="C12" s="37" t="s">
        <v>1043</v>
      </c>
      <c r="D12" s="18">
        <v>15</v>
      </c>
      <c r="E12" s="19">
        <v>15.1</v>
      </c>
      <c r="F12" s="19">
        <v>8</v>
      </c>
      <c r="G12" s="19">
        <v>4.3</v>
      </c>
      <c r="H12" s="19">
        <v>1.9</v>
      </c>
      <c r="I12" s="20">
        <f t="shared" si="0"/>
        <v>29.3</v>
      </c>
    </row>
    <row r="13" spans="1:9">
      <c r="A13" s="16">
        <v>8</v>
      </c>
      <c r="B13" s="51" t="s">
        <v>16</v>
      </c>
      <c r="C13" s="37" t="s">
        <v>1043</v>
      </c>
      <c r="D13" s="18">
        <v>15</v>
      </c>
      <c r="E13" s="19">
        <v>15.1</v>
      </c>
      <c r="F13" s="19">
        <v>7</v>
      </c>
      <c r="G13" s="19">
        <v>4.3</v>
      </c>
      <c r="H13" s="19">
        <v>1.4</v>
      </c>
      <c r="I13" s="20">
        <f t="shared" si="0"/>
        <v>27.8</v>
      </c>
    </row>
    <row r="14" spans="1:9">
      <c r="A14" s="16">
        <v>9</v>
      </c>
      <c r="B14" s="51" t="s">
        <v>1047</v>
      </c>
      <c r="C14" s="37" t="s">
        <v>1043</v>
      </c>
      <c r="D14" s="18">
        <v>5</v>
      </c>
      <c r="E14" s="19">
        <v>10.1</v>
      </c>
      <c r="F14" s="19">
        <v>8</v>
      </c>
      <c r="G14" s="19">
        <v>2.8</v>
      </c>
      <c r="H14" s="19">
        <v>1.9</v>
      </c>
      <c r="I14" s="20">
        <f t="shared" si="0"/>
        <v>22.8</v>
      </c>
    </row>
    <row r="15" spans="1:9">
      <c r="A15" s="16">
        <v>10</v>
      </c>
      <c r="B15" s="37" t="s">
        <v>17</v>
      </c>
      <c r="C15" s="37" t="s">
        <v>1043</v>
      </c>
      <c r="D15" s="18">
        <v>10</v>
      </c>
      <c r="E15" s="19">
        <v>13.1</v>
      </c>
      <c r="F15" s="19">
        <v>7</v>
      </c>
      <c r="G15" s="19">
        <v>2.8</v>
      </c>
      <c r="H15" s="19">
        <v>1.4</v>
      </c>
      <c r="I15" s="20">
        <f t="shared" si="0"/>
        <v>24.3</v>
      </c>
    </row>
    <row r="16" spans="1:9">
      <c r="A16" s="16">
        <v>11</v>
      </c>
      <c r="B16" s="51" t="s">
        <v>18</v>
      </c>
      <c r="C16" s="37" t="s">
        <v>1043</v>
      </c>
      <c r="D16" s="18">
        <v>10</v>
      </c>
      <c r="E16" s="19">
        <v>13.1</v>
      </c>
      <c r="F16" s="19">
        <v>8</v>
      </c>
      <c r="G16" s="19">
        <v>4.8</v>
      </c>
      <c r="H16" s="19">
        <v>2.4</v>
      </c>
      <c r="I16" s="20">
        <f t="shared" si="0"/>
        <v>28.3</v>
      </c>
    </row>
    <row r="17" spans="1:9">
      <c r="A17" s="16">
        <v>12</v>
      </c>
      <c r="B17" s="37" t="s">
        <v>19</v>
      </c>
      <c r="C17" s="37" t="s">
        <v>1043</v>
      </c>
      <c r="D17" s="18" t="s">
        <v>20</v>
      </c>
      <c r="E17" s="19">
        <v>9.1</v>
      </c>
      <c r="F17" s="19">
        <v>5.5</v>
      </c>
      <c r="G17" s="19">
        <v>2.8</v>
      </c>
      <c r="H17" s="19">
        <v>1.9</v>
      </c>
      <c r="I17" s="20">
        <f t="shared" si="0"/>
        <v>19.299999999999997</v>
      </c>
    </row>
    <row r="18" spans="1:9">
      <c r="A18" s="16">
        <v>13</v>
      </c>
      <c r="B18" s="37" t="s">
        <v>21</v>
      </c>
      <c r="C18" s="37" t="s">
        <v>1043</v>
      </c>
      <c r="D18" s="18">
        <v>10</v>
      </c>
      <c r="E18" s="19">
        <v>15.1</v>
      </c>
      <c r="F18" s="19">
        <v>7.5</v>
      </c>
      <c r="G18" s="19">
        <v>3.8</v>
      </c>
      <c r="H18" s="19">
        <v>2.4</v>
      </c>
      <c r="I18" s="20">
        <f t="shared" si="0"/>
        <v>28.8</v>
      </c>
    </row>
    <row r="19" spans="1:9" ht="14.25" customHeight="1">
      <c r="A19" s="16">
        <v>14</v>
      </c>
      <c r="B19" s="37" t="s">
        <v>22</v>
      </c>
      <c r="C19" s="37" t="s">
        <v>1043</v>
      </c>
      <c r="D19" s="18" t="s">
        <v>20</v>
      </c>
      <c r="E19" s="19">
        <v>6.1</v>
      </c>
      <c r="F19" s="19">
        <v>4</v>
      </c>
      <c r="G19" s="19">
        <v>3.8</v>
      </c>
      <c r="H19" s="19">
        <v>1.4</v>
      </c>
      <c r="I19" s="20">
        <f t="shared" si="0"/>
        <v>15.299999999999999</v>
      </c>
    </row>
    <row r="20" spans="1:9">
      <c r="A20" s="16">
        <v>15</v>
      </c>
      <c r="B20" s="37" t="s">
        <v>23</v>
      </c>
      <c r="C20" s="37" t="s">
        <v>1043</v>
      </c>
      <c r="D20" s="18" t="s">
        <v>20</v>
      </c>
      <c r="E20" s="19">
        <v>8.1</v>
      </c>
      <c r="F20" s="19">
        <v>6</v>
      </c>
      <c r="G20" s="19">
        <v>2.8</v>
      </c>
      <c r="H20" s="19">
        <v>1.4</v>
      </c>
      <c r="I20" s="20">
        <f t="shared" si="0"/>
        <v>18.299999999999997</v>
      </c>
    </row>
    <row r="21" spans="1:9">
      <c r="A21" s="16">
        <v>16</v>
      </c>
      <c r="B21" s="51" t="s">
        <v>24</v>
      </c>
      <c r="C21" s="37" t="s">
        <v>1043</v>
      </c>
      <c r="D21" s="18">
        <v>6</v>
      </c>
      <c r="E21" s="19">
        <v>11.1</v>
      </c>
      <c r="F21" s="19">
        <v>7</v>
      </c>
      <c r="G21" s="19">
        <v>4.3</v>
      </c>
      <c r="H21" s="19">
        <v>1.4</v>
      </c>
      <c r="I21" s="20">
        <f t="shared" si="0"/>
        <v>23.8</v>
      </c>
    </row>
    <row r="22" spans="1:9">
      <c r="A22" s="16">
        <v>17</v>
      </c>
      <c r="B22" s="37" t="s">
        <v>25</v>
      </c>
      <c r="C22" s="37" t="s">
        <v>1043</v>
      </c>
      <c r="D22" s="18">
        <v>10</v>
      </c>
      <c r="E22" s="19">
        <v>12.1</v>
      </c>
      <c r="F22" s="19">
        <v>8</v>
      </c>
      <c r="G22" s="19">
        <v>2.8</v>
      </c>
      <c r="H22" s="19">
        <v>0.9</v>
      </c>
      <c r="I22" s="20">
        <f t="shared" si="0"/>
        <v>23.8</v>
      </c>
    </row>
    <row r="23" spans="1:9" s="1" customFormat="1">
      <c r="A23" s="16">
        <v>18</v>
      </c>
      <c r="B23" s="37" t="s">
        <v>26</v>
      </c>
      <c r="C23" s="37" t="s">
        <v>1043</v>
      </c>
      <c r="D23" s="18" t="s">
        <v>20</v>
      </c>
      <c r="E23" s="19">
        <v>7.1</v>
      </c>
      <c r="F23" s="19">
        <v>6.5</v>
      </c>
      <c r="G23" s="19">
        <v>2.8</v>
      </c>
      <c r="H23" s="19">
        <v>1.9</v>
      </c>
      <c r="I23" s="20">
        <f t="shared" si="0"/>
        <v>18.299999999999997</v>
      </c>
    </row>
    <row r="24" spans="1:9">
      <c r="A24" s="16">
        <v>19</v>
      </c>
      <c r="B24" s="37" t="s">
        <v>27</v>
      </c>
      <c r="C24" s="37" t="s">
        <v>1043</v>
      </c>
      <c r="D24" s="18">
        <v>9</v>
      </c>
      <c r="E24" s="19">
        <v>15.1</v>
      </c>
      <c r="F24" s="19">
        <v>5.5</v>
      </c>
      <c r="G24" s="19">
        <v>3.3</v>
      </c>
      <c r="H24" s="19">
        <v>1.4</v>
      </c>
      <c r="I24" s="20">
        <f t="shared" si="0"/>
        <v>25.3</v>
      </c>
    </row>
    <row r="25" spans="1:9">
      <c r="A25" s="16">
        <v>20</v>
      </c>
      <c r="B25" s="37" t="s">
        <v>28</v>
      </c>
      <c r="C25" s="37" t="s">
        <v>1043</v>
      </c>
      <c r="D25" s="18">
        <v>5</v>
      </c>
      <c r="E25" s="19">
        <v>8.1</v>
      </c>
      <c r="F25" s="19">
        <v>6.5</v>
      </c>
      <c r="G25" s="19">
        <v>2.8</v>
      </c>
      <c r="H25" s="19">
        <v>0.9</v>
      </c>
      <c r="I25" s="20">
        <f t="shared" si="0"/>
        <v>18.299999999999997</v>
      </c>
    </row>
    <row r="26" spans="1:9" s="1" customFormat="1">
      <c r="A26" s="16">
        <v>21</v>
      </c>
      <c r="B26" s="51" t="s">
        <v>29</v>
      </c>
      <c r="C26" s="37" t="s">
        <v>1043</v>
      </c>
      <c r="D26" s="18">
        <v>50</v>
      </c>
      <c r="E26" s="19">
        <v>37.1</v>
      </c>
      <c r="F26" s="19">
        <v>12.5</v>
      </c>
      <c r="G26" s="19">
        <v>4.8</v>
      </c>
      <c r="H26" s="19">
        <v>1.4</v>
      </c>
      <c r="I26" s="20">
        <f t="shared" si="0"/>
        <v>55.8</v>
      </c>
    </row>
    <row r="27" spans="1:9">
      <c r="A27" s="16">
        <v>22</v>
      </c>
      <c r="B27" s="37" t="s">
        <v>30</v>
      </c>
      <c r="C27" s="37" t="s">
        <v>1043</v>
      </c>
      <c r="D27" s="18" t="s">
        <v>20</v>
      </c>
      <c r="E27" s="19">
        <v>8.1</v>
      </c>
      <c r="F27" s="19">
        <v>6.5</v>
      </c>
      <c r="G27" s="19">
        <v>2.8</v>
      </c>
      <c r="H27" s="19">
        <v>0.4</v>
      </c>
      <c r="I27" s="20">
        <f t="shared" si="0"/>
        <v>17.799999999999997</v>
      </c>
    </row>
    <row r="28" spans="1:9" s="1" customFormat="1">
      <c r="A28" s="16">
        <v>23</v>
      </c>
      <c r="B28" s="37" t="s">
        <v>31</v>
      </c>
      <c r="C28" s="37" t="s">
        <v>1043</v>
      </c>
      <c r="D28" s="18">
        <v>10</v>
      </c>
      <c r="E28" s="19">
        <v>13.1</v>
      </c>
      <c r="F28" s="19">
        <v>6.5</v>
      </c>
      <c r="G28" s="19">
        <v>2.8</v>
      </c>
      <c r="H28" s="19">
        <v>1.4</v>
      </c>
      <c r="I28" s="20">
        <f t="shared" si="0"/>
        <v>23.8</v>
      </c>
    </row>
    <row r="29" spans="1:9">
      <c r="A29" s="16">
        <v>24</v>
      </c>
      <c r="B29" s="51" t="s">
        <v>32</v>
      </c>
      <c r="C29" s="37" t="s">
        <v>1043</v>
      </c>
      <c r="D29" s="18" t="s">
        <v>20</v>
      </c>
      <c r="E29" s="19">
        <v>6.1</v>
      </c>
      <c r="F29" s="19">
        <v>3.5</v>
      </c>
      <c r="G29" s="19">
        <v>2.8</v>
      </c>
      <c r="H29" s="19">
        <v>0.4</v>
      </c>
      <c r="I29" s="20">
        <f t="shared" si="0"/>
        <v>12.799999999999999</v>
      </c>
    </row>
    <row r="30" spans="1:9">
      <c r="A30" s="16">
        <v>25</v>
      </c>
      <c r="B30" s="51" t="s">
        <v>33</v>
      </c>
      <c r="C30" s="108" t="s">
        <v>1048</v>
      </c>
      <c r="D30" s="18" t="s">
        <v>20</v>
      </c>
      <c r="E30" s="19">
        <v>7.6</v>
      </c>
      <c r="F30" s="19">
        <v>4</v>
      </c>
      <c r="G30" s="19">
        <v>0.8</v>
      </c>
      <c r="H30" s="19">
        <v>1.4</v>
      </c>
      <c r="I30" s="20">
        <f t="shared" si="0"/>
        <v>13.8</v>
      </c>
    </row>
    <row r="31" spans="1:9">
      <c r="A31" s="16">
        <v>26</v>
      </c>
      <c r="B31" s="51" t="s">
        <v>34</v>
      </c>
      <c r="C31" s="108" t="s">
        <v>1049</v>
      </c>
      <c r="D31" s="18" t="s">
        <v>20</v>
      </c>
      <c r="E31" s="19">
        <v>8.1</v>
      </c>
      <c r="F31" s="19">
        <v>5.5</v>
      </c>
      <c r="G31" s="19">
        <v>1.8</v>
      </c>
      <c r="H31" s="19">
        <v>1.4</v>
      </c>
      <c r="I31" s="20">
        <f t="shared" si="0"/>
        <v>16.8</v>
      </c>
    </row>
    <row r="32" spans="1:9">
      <c r="A32" s="16">
        <v>27</v>
      </c>
      <c r="B32" s="37" t="s">
        <v>35</v>
      </c>
      <c r="C32" s="37" t="s">
        <v>1043</v>
      </c>
      <c r="D32" s="18" t="s">
        <v>20</v>
      </c>
      <c r="E32" s="19">
        <v>7.1</v>
      </c>
      <c r="F32" s="19">
        <v>5.5</v>
      </c>
      <c r="G32" s="19">
        <v>1.8</v>
      </c>
      <c r="H32" s="19">
        <v>1.4</v>
      </c>
      <c r="I32" s="20">
        <f t="shared" si="0"/>
        <v>15.8</v>
      </c>
    </row>
    <row r="33" spans="1:9" s="1" customFormat="1">
      <c r="A33" s="16">
        <v>28</v>
      </c>
      <c r="B33" s="37" t="s">
        <v>36</v>
      </c>
      <c r="C33" s="37" t="s">
        <v>1050</v>
      </c>
      <c r="D33" s="18">
        <v>10</v>
      </c>
      <c r="E33" s="19">
        <v>13.1</v>
      </c>
      <c r="F33" s="19">
        <v>5.5</v>
      </c>
      <c r="G33" s="19">
        <v>2.8</v>
      </c>
      <c r="H33" s="19">
        <v>1.9</v>
      </c>
      <c r="I33" s="20">
        <f t="shared" si="0"/>
        <v>23.3</v>
      </c>
    </row>
    <row r="34" spans="1:9" s="1" customFormat="1">
      <c r="A34" s="16">
        <v>29</v>
      </c>
      <c r="B34" s="37" t="s">
        <v>37</v>
      </c>
      <c r="C34" s="108" t="s">
        <v>1051</v>
      </c>
      <c r="D34" s="18">
        <v>10</v>
      </c>
      <c r="E34" s="19">
        <v>12.1</v>
      </c>
      <c r="F34" s="19">
        <v>7</v>
      </c>
      <c r="G34" s="19">
        <v>4.8</v>
      </c>
      <c r="H34" s="19">
        <v>2.4</v>
      </c>
      <c r="I34" s="20">
        <f t="shared" si="0"/>
        <v>26.3</v>
      </c>
    </row>
    <row r="35" spans="1:9">
      <c r="A35" s="16">
        <v>30</v>
      </c>
      <c r="B35" s="51" t="s">
        <v>38</v>
      </c>
      <c r="C35" s="37" t="s">
        <v>1043</v>
      </c>
      <c r="D35" s="18" t="s">
        <v>20</v>
      </c>
      <c r="E35" s="19">
        <v>7.6</v>
      </c>
      <c r="F35" s="19">
        <v>4.2</v>
      </c>
      <c r="G35" s="19">
        <v>3.3</v>
      </c>
      <c r="H35" s="19">
        <v>0.4</v>
      </c>
      <c r="I35" s="20">
        <f t="shared" si="0"/>
        <v>15.500000000000002</v>
      </c>
    </row>
    <row r="36" spans="1:9">
      <c r="A36" s="16">
        <v>31</v>
      </c>
      <c r="B36" s="37" t="s">
        <v>39</v>
      </c>
      <c r="C36" s="108" t="s">
        <v>1052</v>
      </c>
      <c r="D36" s="18" t="s">
        <v>20</v>
      </c>
      <c r="E36" s="19">
        <v>6.1</v>
      </c>
      <c r="F36" s="19">
        <v>3.9</v>
      </c>
      <c r="G36" s="19">
        <v>2.8</v>
      </c>
      <c r="H36" s="19">
        <v>1.4</v>
      </c>
      <c r="I36" s="20">
        <f t="shared" si="0"/>
        <v>14.200000000000001</v>
      </c>
    </row>
    <row r="37" spans="1:9">
      <c r="A37" s="16">
        <v>32</v>
      </c>
      <c r="B37" s="37" t="s">
        <v>40</v>
      </c>
      <c r="C37" s="37" t="s">
        <v>1043</v>
      </c>
      <c r="D37" s="18" t="s">
        <v>20</v>
      </c>
      <c r="E37" s="19">
        <v>7.6</v>
      </c>
      <c r="F37" s="19">
        <v>3.8</v>
      </c>
      <c r="G37" s="19">
        <v>3.3</v>
      </c>
      <c r="H37" s="19">
        <v>1.4</v>
      </c>
      <c r="I37" s="20">
        <f t="shared" si="0"/>
        <v>16.099999999999998</v>
      </c>
    </row>
    <row r="38" spans="1:9">
      <c r="A38" s="16">
        <v>33</v>
      </c>
      <c r="B38" s="51" t="s">
        <v>41</v>
      </c>
      <c r="C38" s="37" t="s">
        <v>1043</v>
      </c>
      <c r="D38" s="18">
        <v>50</v>
      </c>
      <c r="E38" s="19">
        <v>38.1</v>
      </c>
      <c r="F38" s="19">
        <v>21.5</v>
      </c>
      <c r="G38" s="19">
        <v>9.8000000000000007</v>
      </c>
      <c r="H38" s="19">
        <v>2.4</v>
      </c>
      <c r="I38" s="20">
        <f t="shared" ref="I38:I69" si="1">SUM(E38:H38)</f>
        <v>71.800000000000011</v>
      </c>
    </row>
    <row r="39" spans="1:9">
      <c r="A39" s="16">
        <v>34</v>
      </c>
      <c r="B39" s="51" t="s">
        <v>42</v>
      </c>
      <c r="C39" s="37" t="s">
        <v>1043</v>
      </c>
      <c r="D39" s="18">
        <v>10</v>
      </c>
      <c r="E39" s="19">
        <v>13.1</v>
      </c>
      <c r="F39" s="19">
        <v>8</v>
      </c>
      <c r="G39" s="19">
        <v>3.8</v>
      </c>
      <c r="H39" s="19">
        <v>1.4</v>
      </c>
      <c r="I39" s="20">
        <f t="shared" si="1"/>
        <v>26.3</v>
      </c>
    </row>
    <row r="40" spans="1:9">
      <c r="A40" s="16">
        <v>35</v>
      </c>
      <c r="B40" s="51" t="s">
        <v>43</v>
      </c>
      <c r="C40" s="108" t="s">
        <v>1053</v>
      </c>
      <c r="D40" s="18">
        <v>10</v>
      </c>
      <c r="E40" s="19">
        <v>12.1</v>
      </c>
      <c r="F40" s="19">
        <v>11.5</v>
      </c>
      <c r="G40" s="19">
        <v>6.8</v>
      </c>
      <c r="H40" s="19">
        <v>0.9</v>
      </c>
      <c r="I40" s="20">
        <f t="shared" si="1"/>
        <v>31.3</v>
      </c>
    </row>
    <row r="41" spans="1:9">
      <c r="A41" s="16">
        <v>36</v>
      </c>
      <c r="B41" s="51" t="s">
        <v>1054</v>
      </c>
      <c r="C41" s="108" t="s">
        <v>1053</v>
      </c>
      <c r="D41" s="18">
        <v>0</v>
      </c>
      <c r="E41" s="19">
        <v>6.6</v>
      </c>
      <c r="F41" s="19">
        <v>3</v>
      </c>
      <c r="G41" s="19">
        <v>2.8</v>
      </c>
      <c r="H41" s="19">
        <v>1.4</v>
      </c>
      <c r="I41" s="20">
        <f t="shared" si="1"/>
        <v>13.799999999999999</v>
      </c>
    </row>
    <row r="42" spans="1:9">
      <c r="A42" s="16">
        <v>37</v>
      </c>
      <c r="B42" s="51" t="s">
        <v>431</v>
      </c>
      <c r="C42" s="108" t="s">
        <v>1053</v>
      </c>
      <c r="D42" s="18">
        <v>0</v>
      </c>
      <c r="E42" s="19">
        <v>10.1</v>
      </c>
      <c r="F42" s="19">
        <v>7.5</v>
      </c>
      <c r="G42" s="19">
        <v>2.8</v>
      </c>
      <c r="H42" s="19">
        <v>1.4</v>
      </c>
      <c r="I42" s="20">
        <f t="shared" si="1"/>
        <v>21.8</v>
      </c>
    </row>
    <row r="43" spans="1:9">
      <c r="A43" s="16">
        <v>38</v>
      </c>
      <c r="B43" s="51" t="s">
        <v>44</v>
      </c>
      <c r="C43" s="108" t="s">
        <v>1053</v>
      </c>
      <c r="D43" s="18">
        <v>10</v>
      </c>
      <c r="E43" s="19">
        <v>11.1</v>
      </c>
      <c r="F43" s="19">
        <v>7.5</v>
      </c>
      <c r="G43" s="19">
        <v>4.8</v>
      </c>
      <c r="H43" s="19">
        <v>1.9</v>
      </c>
      <c r="I43" s="20">
        <f t="shared" si="1"/>
        <v>25.3</v>
      </c>
    </row>
    <row r="44" spans="1:9">
      <c r="A44" s="16">
        <v>39</v>
      </c>
      <c r="B44" s="51" t="s">
        <v>1055</v>
      </c>
      <c r="C44" s="108" t="s">
        <v>1056</v>
      </c>
      <c r="D44" s="22">
        <v>50</v>
      </c>
      <c r="E44" s="23">
        <v>22.1</v>
      </c>
      <c r="F44" s="23">
        <v>19.5</v>
      </c>
      <c r="G44" s="23">
        <v>6.8</v>
      </c>
      <c r="H44" s="23">
        <v>1.4</v>
      </c>
      <c r="I44" s="20">
        <f t="shared" si="1"/>
        <v>49.8</v>
      </c>
    </row>
    <row r="45" spans="1:9">
      <c r="A45" s="16">
        <v>40</v>
      </c>
      <c r="B45" s="51" t="s">
        <v>45</v>
      </c>
      <c r="C45" s="37" t="s">
        <v>1043</v>
      </c>
      <c r="D45" s="18">
        <v>15</v>
      </c>
      <c r="E45" s="19">
        <v>11.6</v>
      </c>
      <c r="F45" s="19">
        <v>11</v>
      </c>
      <c r="G45" s="19">
        <v>3.8</v>
      </c>
      <c r="H45" s="19">
        <v>1.4</v>
      </c>
      <c r="I45" s="20">
        <f t="shared" si="1"/>
        <v>27.8</v>
      </c>
    </row>
    <row r="46" spans="1:9">
      <c r="A46" s="16">
        <v>41</v>
      </c>
      <c r="B46" s="70" t="s">
        <v>46</v>
      </c>
      <c r="C46" s="37" t="s">
        <v>1043</v>
      </c>
      <c r="D46" s="18">
        <v>0</v>
      </c>
      <c r="E46" s="19">
        <v>6.1</v>
      </c>
      <c r="F46" s="19">
        <v>4</v>
      </c>
      <c r="G46" s="19">
        <v>2.8</v>
      </c>
      <c r="H46" s="19">
        <v>1.4</v>
      </c>
      <c r="I46" s="20">
        <f t="shared" si="1"/>
        <v>14.299999999999999</v>
      </c>
    </row>
    <row r="47" spans="1:9" s="1" customFormat="1">
      <c r="A47" s="16">
        <v>42</v>
      </c>
      <c r="B47" s="112" t="s">
        <v>1057</v>
      </c>
      <c r="C47" s="37" t="s">
        <v>1043</v>
      </c>
      <c r="D47" s="18" t="s">
        <v>20</v>
      </c>
      <c r="E47" s="19">
        <v>8.6</v>
      </c>
      <c r="F47" s="19">
        <v>7</v>
      </c>
      <c r="G47" s="19">
        <v>2.2999999999999998</v>
      </c>
      <c r="H47" s="19">
        <v>1.4</v>
      </c>
      <c r="I47" s="20">
        <f t="shared" si="1"/>
        <v>19.299999999999997</v>
      </c>
    </row>
    <row r="48" spans="1:9" s="1" customFormat="1">
      <c r="A48" s="16">
        <v>43</v>
      </c>
      <c r="B48" s="118" t="s">
        <v>47</v>
      </c>
      <c r="C48" s="37" t="s">
        <v>1043</v>
      </c>
      <c r="D48" s="18" t="s">
        <v>20</v>
      </c>
      <c r="E48" s="19">
        <v>9.1</v>
      </c>
      <c r="F48" s="19">
        <v>6.5</v>
      </c>
      <c r="G48" s="19">
        <v>1.8</v>
      </c>
      <c r="H48" s="19">
        <v>1.4</v>
      </c>
      <c r="I48" s="20">
        <f t="shared" si="1"/>
        <v>18.799999999999997</v>
      </c>
    </row>
    <row r="49" spans="1:9" s="1" customFormat="1">
      <c r="A49" s="16">
        <v>44</v>
      </c>
      <c r="B49" s="118" t="s">
        <v>48</v>
      </c>
      <c r="C49" s="37" t="s">
        <v>1043</v>
      </c>
      <c r="D49" s="24" t="s">
        <v>20</v>
      </c>
      <c r="E49" s="19">
        <v>7.1</v>
      </c>
      <c r="F49" s="19">
        <v>5.5</v>
      </c>
      <c r="G49" s="19">
        <v>2.2999999999999998</v>
      </c>
      <c r="H49" s="19">
        <v>1.4</v>
      </c>
      <c r="I49" s="20">
        <f t="shared" si="1"/>
        <v>16.299999999999997</v>
      </c>
    </row>
    <row r="50" spans="1:9">
      <c r="A50" s="16">
        <v>45</v>
      </c>
      <c r="B50" s="118" t="s">
        <v>49</v>
      </c>
      <c r="C50" s="37" t="s">
        <v>1043</v>
      </c>
      <c r="D50" s="18" t="s">
        <v>20</v>
      </c>
      <c r="E50" s="19">
        <v>6.1</v>
      </c>
      <c r="F50" s="19">
        <v>3.8</v>
      </c>
      <c r="G50" s="19">
        <v>2.8</v>
      </c>
      <c r="H50" s="19">
        <v>1.4</v>
      </c>
      <c r="I50" s="20">
        <f t="shared" si="1"/>
        <v>14.1</v>
      </c>
    </row>
    <row r="51" spans="1:9">
      <c r="A51" s="16">
        <v>46</v>
      </c>
      <c r="B51" s="51" t="s">
        <v>50</v>
      </c>
      <c r="C51" s="37" t="s">
        <v>1043</v>
      </c>
      <c r="D51" s="18">
        <v>10</v>
      </c>
      <c r="E51" s="19">
        <v>11.1</v>
      </c>
      <c r="F51" s="19">
        <v>7.5</v>
      </c>
      <c r="G51" s="19">
        <v>4.8</v>
      </c>
      <c r="H51" s="19">
        <v>1.4</v>
      </c>
      <c r="I51" s="20">
        <f t="shared" si="1"/>
        <v>24.8</v>
      </c>
    </row>
    <row r="52" spans="1:9">
      <c r="A52" s="16">
        <v>47</v>
      </c>
      <c r="B52" s="112" t="s">
        <v>51</v>
      </c>
      <c r="C52" s="37" t="s">
        <v>1043</v>
      </c>
      <c r="D52" s="18" t="s">
        <v>20</v>
      </c>
      <c r="E52" s="19">
        <v>7.6</v>
      </c>
      <c r="F52" s="19">
        <v>6</v>
      </c>
      <c r="G52" s="19">
        <v>3.3</v>
      </c>
      <c r="H52" s="19">
        <v>1.4</v>
      </c>
      <c r="I52" s="20">
        <f t="shared" si="1"/>
        <v>18.299999999999997</v>
      </c>
    </row>
    <row r="53" spans="1:9">
      <c r="A53" s="16">
        <v>48</v>
      </c>
      <c r="B53" s="51" t="s">
        <v>52</v>
      </c>
      <c r="C53" s="37" t="s">
        <v>1043</v>
      </c>
      <c r="D53" s="18">
        <v>10</v>
      </c>
      <c r="E53" s="19">
        <v>11.1</v>
      </c>
      <c r="F53" s="19">
        <v>5.5</v>
      </c>
      <c r="G53" s="19">
        <v>3.8</v>
      </c>
      <c r="H53" s="19">
        <v>2.4</v>
      </c>
      <c r="I53" s="20">
        <f t="shared" si="1"/>
        <v>22.8</v>
      </c>
    </row>
    <row r="54" spans="1:9">
      <c r="A54" s="16">
        <v>49</v>
      </c>
      <c r="B54" s="112" t="s">
        <v>53</v>
      </c>
      <c r="C54" s="37" t="s">
        <v>1043</v>
      </c>
      <c r="D54" s="18" t="s">
        <v>20</v>
      </c>
      <c r="E54" s="19">
        <v>7.1</v>
      </c>
      <c r="F54" s="19">
        <v>6</v>
      </c>
      <c r="G54" s="19">
        <v>2.8</v>
      </c>
      <c r="H54" s="19">
        <v>1.9</v>
      </c>
      <c r="I54" s="20">
        <f t="shared" si="1"/>
        <v>17.799999999999997</v>
      </c>
    </row>
    <row r="55" spans="1:9">
      <c r="A55" s="16">
        <v>50</v>
      </c>
      <c r="B55" s="112" t="s">
        <v>54</v>
      </c>
      <c r="C55" s="37" t="s">
        <v>1043</v>
      </c>
      <c r="D55" s="18" t="s">
        <v>20</v>
      </c>
      <c r="E55" s="19">
        <v>6.1</v>
      </c>
      <c r="F55" s="19">
        <v>5.5</v>
      </c>
      <c r="G55" s="19">
        <v>2.8</v>
      </c>
      <c r="H55" s="19">
        <v>1.9</v>
      </c>
      <c r="I55" s="20">
        <f t="shared" si="1"/>
        <v>16.299999999999997</v>
      </c>
    </row>
    <row r="56" spans="1:9">
      <c r="A56" s="16">
        <v>51</v>
      </c>
      <c r="B56" s="112" t="s">
        <v>55</v>
      </c>
      <c r="C56" s="37" t="s">
        <v>1043</v>
      </c>
      <c r="D56" s="18" t="s">
        <v>20</v>
      </c>
      <c r="E56" s="19">
        <v>5.0999999999999996</v>
      </c>
      <c r="F56" s="19">
        <v>3.2</v>
      </c>
      <c r="G56" s="19">
        <v>2.8</v>
      </c>
      <c r="H56" s="19">
        <v>1.4</v>
      </c>
      <c r="I56" s="20">
        <f t="shared" si="1"/>
        <v>12.500000000000002</v>
      </c>
    </row>
    <row r="57" spans="1:9">
      <c r="A57" s="16">
        <v>52</v>
      </c>
      <c r="B57" s="25" t="s">
        <v>56</v>
      </c>
      <c r="C57" s="37" t="s">
        <v>1043</v>
      </c>
      <c r="D57" s="18" t="s">
        <v>20</v>
      </c>
      <c r="E57" s="19">
        <v>4.0999999999999996</v>
      </c>
      <c r="F57" s="19">
        <v>3.2</v>
      </c>
      <c r="G57" s="19">
        <v>2.8</v>
      </c>
      <c r="H57" s="19">
        <v>1.9</v>
      </c>
      <c r="I57" s="20">
        <f t="shared" si="1"/>
        <v>12</v>
      </c>
    </row>
    <row r="58" spans="1:9">
      <c r="A58" s="16">
        <v>53</v>
      </c>
      <c r="B58" s="25" t="s">
        <v>57</v>
      </c>
      <c r="C58" s="37" t="s">
        <v>1043</v>
      </c>
      <c r="D58" s="18" t="s">
        <v>20</v>
      </c>
      <c r="E58" s="19">
        <v>5.6</v>
      </c>
      <c r="F58" s="19">
        <v>4.5</v>
      </c>
      <c r="G58" s="19">
        <v>3.3</v>
      </c>
      <c r="H58" s="19">
        <v>0.4</v>
      </c>
      <c r="I58" s="20">
        <f t="shared" si="1"/>
        <v>13.799999999999999</v>
      </c>
    </row>
    <row r="59" spans="1:9">
      <c r="A59" s="16">
        <v>54</v>
      </c>
      <c r="B59" s="25" t="s">
        <v>58</v>
      </c>
      <c r="C59" s="37" t="s">
        <v>1043</v>
      </c>
      <c r="D59" s="18" t="s">
        <v>20</v>
      </c>
      <c r="E59" s="19">
        <v>5.0999999999999996</v>
      </c>
      <c r="F59" s="19">
        <v>4</v>
      </c>
      <c r="G59" s="19">
        <v>1.8</v>
      </c>
      <c r="H59" s="19">
        <v>1.4</v>
      </c>
      <c r="I59" s="20">
        <f t="shared" si="1"/>
        <v>12.3</v>
      </c>
    </row>
    <row r="60" spans="1:9">
      <c r="A60" s="16">
        <v>55</v>
      </c>
      <c r="B60" s="25" t="s">
        <v>59</v>
      </c>
      <c r="C60" s="37" t="s">
        <v>1043</v>
      </c>
      <c r="D60" s="18" t="s">
        <v>20</v>
      </c>
      <c r="E60" s="19">
        <v>5.0999999999999996</v>
      </c>
      <c r="F60" s="19">
        <v>3.8</v>
      </c>
      <c r="G60" s="19">
        <v>1.3</v>
      </c>
      <c r="H60" s="19">
        <v>0.9</v>
      </c>
      <c r="I60" s="20">
        <f t="shared" si="1"/>
        <v>11.1</v>
      </c>
    </row>
    <row r="61" spans="1:9">
      <c r="A61" s="16">
        <v>56</v>
      </c>
      <c r="B61" s="25" t="s">
        <v>1058</v>
      </c>
      <c r="C61" s="37" t="s">
        <v>1043</v>
      </c>
      <c r="D61" s="18" t="s">
        <v>20</v>
      </c>
      <c r="E61" s="19">
        <v>6.1</v>
      </c>
      <c r="F61" s="19">
        <v>5</v>
      </c>
      <c r="G61" s="19">
        <v>2.2999999999999998</v>
      </c>
      <c r="H61" s="19">
        <v>1.4</v>
      </c>
      <c r="I61" s="20">
        <f t="shared" si="1"/>
        <v>14.799999999999999</v>
      </c>
    </row>
    <row r="62" spans="1:9">
      <c r="A62" s="16">
        <v>57</v>
      </c>
      <c r="B62" s="25" t="s">
        <v>60</v>
      </c>
      <c r="C62" s="37" t="s">
        <v>1043</v>
      </c>
      <c r="D62" s="18">
        <v>5</v>
      </c>
      <c r="E62" s="19">
        <v>9.1</v>
      </c>
      <c r="F62" s="19">
        <v>7.5</v>
      </c>
      <c r="G62" s="19">
        <v>4.8</v>
      </c>
      <c r="H62" s="19">
        <v>1.4</v>
      </c>
      <c r="I62" s="20">
        <f t="shared" si="1"/>
        <v>22.8</v>
      </c>
    </row>
    <row r="63" spans="1:9">
      <c r="A63" s="16">
        <v>58</v>
      </c>
      <c r="B63" s="25" t="s">
        <v>61</v>
      </c>
      <c r="C63" s="37" t="s">
        <v>1043</v>
      </c>
      <c r="D63" s="18" t="s">
        <v>20</v>
      </c>
      <c r="E63" s="19">
        <v>8.1</v>
      </c>
      <c r="F63" s="19">
        <v>6</v>
      </c>
      <c r="G63" s="19">
        <v>3.3</v>
      </c>
      <c r="H63" s="19">
        <v>1.9</v>
      </c>
      <c r="I63" s="20">
        <f t="shared" si="1"/>
        <v>19.299999999999997</v>
      </c>
    </row>
    <row r="64" spans="1:9">
      <c r="A64" s="16">
        <v>59</v>
      </c>
      <c r="B64" s="25" t="s">
        <v>62</v>
      </c>
      <c r="C64" s="108" t="s">
        <v>1053</v>
      </c>
      <c r="D64" s="18" t="s">
        <v>20</v>
      </c>
      <c r="E64" s="19">
        <v>7.6</v>
      </c>
      <c r="F64" s="19">
        <v>5.5</v>
      </c>
      <c r="G64" s="19">
        <v>4.3</v>
      </c>
      <c r="H64" s="19">
        <v>0.4</v>
      </c>
      <c r="I64" s="20">
        <f t="shared" si="1"/>
        <v>17.799999999999997</v>
      </c>
    </row>
    <row r="65" spans="1:9">
      <c r="A65" s="16">
        <v>60</v>
      </c>
      <c r="B65" s="25" t="s">
        <v>63</v>
      </c>
      <c r="C65" s="37" t="s">
        <v>1043</v>
      </c>
      <c r="D65" s="18" t="s">
        <v>20</v>
      </c>
      <c r="E65" s="19">
        <v>8.1</v>
      </c>
      <c r="F65" s="19">
        <v>3.2</v>
      </c>
      <c r="G65" s="19">
        <v>1.8</v>
      </c>
      <c r="H65" s="19">
        <v>1.4</v>
      </c>
      <c r="I65" s="20">
        <f t="shared" si="1"/>
        <v>14.500000000000002</v>
      </c>
    </row>
    <row r="66" spans="1:9">
      <c r="A66" s="16">
        <v>61</v>
      </c>
      <c r="B66" s="25" t="s">
        <v>64</v>
      </c>
      <c r="C66" s="37" t="s">
        <v>1043</v>
      </c>
      <c r="D66" s="18" t="s">
        <v>20</v>
      </c>
      <c r="E66" s="19">
        <v>9.6</v>
      </c>
      <c r="F66" s="19">
        <v>8</v>
      </c>
      <c r="G66" s="19">
        <v>3.3</v>
      </c>
      <c r="H66" s="19">
        <v>1.4</v>
      </c>
      <c r="I66" s="20">
        <f t="shared" si="1"/>
        <v>22.3</v>
      </c>
    </row>
    <row r="67" spans="1:9">
      <c r="A67" s="16">
        <v>62</v>
      </c>
      <c r="B67" s="25" t="s">
        <v>65</v>
      </c>
      <c r="C67" s="37" t="s">
        <v>1043</v>
      </c>
      <c r="D67" s="18">
        <v>20</v>
      </c>
      <c r="E67" s="19">
        <v>11.1</v>
      </c>
      <c r="F67" s="19">
        <v>5.5</v>
      </c>
      <c r="G67" s="19">
        <v>3.8</v>
      </c>
      <c r="H67" s="19">
        <v>2.4</v>
      </c>
      <c r="I67" s="20">
        <f t="shared" si="1"/>
        <v>22.8</v>
      </c>
    </row>
    <row r="68" spans="1:9">
      <c r="A68" s="16">
        <v>63</v>
      </c>
      <c r="B68" s="25" t="s">
        <v>66</v>
      </c>
      <c r="C68" s="37" t="s">
        <v>1043</v>
      </c>
      <c r="D68" s="18">
        <v>3</v>
      </c>
      <c r="E68" s="19">
        <v>6.1</v>
      </c>
      <c r="F68" s="19">
        <v>5.5</v>
      </c>
      <c r="G68" s="19">
        <v>1.8</v>
      </c>
      <c r="H68" s="19">
        <v>1.4</v>
      </c>
      <c r="I68" s="20">
        <f t="shared" si="1"/>
        <v>14.8</v>
      </c>
    </row>
    <row r="69" spans="1:9" s="1" customFormat="1">
      <c r="A69" s="16">
        <v>64</v>
      </c>
      <c r="B69" s="25" t="s">
        <v>67</v>
      </c>
      <c r="C69" s="37" t="s">
        <v>1043</v>
      </c>
      <c r="D69" s="18">
        <v>6</v>
      </c>
      <c r="E69" s="19">
        <v>9.1</v>
      </c>
      <c r="F69" s="19">
        <v>8</v>
      </c>
      <c r="G69" s="19">
        <v>4.8</v>
      </c>
      <c r="H69" s="19">
        <v>1.9</v>
      </c>
      <c r="I69" s="20">
        <f t="shared" si="1"/>
        <v>23.8</v>
      </c>
    </row>
    <row r="70" spans="1:9" s="1" customFormat="1">
      <c r="A70" s="16">
        <v>65</v>
      </c>
      <c r="B70" s="25" t="s">
        <v>68</v>
      </c>
      <c r="C70" s="37" t="s">
        <v>1043</v>
      </c>
      <c r="D70" s="18" t="s">
        <v>20</v>
      </c>
      <c r="E70" s="19">
        <v>5.0999999999999996</v>
      </c>
      <c r="F70" s="19">
        <v>3.8</v>
      </c>
      <c r="G70" s="19">
        <v>2.8</v>
      </c>
      <c r="H70" s="19">
        <v>1.9</v>
      </c>
      <c r="I70" s="20">
        <f t="shared" ref="I70:I79" si="2">SUM(E70:H70)</f>
        <v>13.6</v>
      </c>
    </row>
    <row r="71" spans="1:9" s="1" customFormat="1">
      <c r="A71" s="16">
        <v>66</v>
      </c>
      <c r="B71" s="25" t="s">
        <v>69</v>
      </c>
      <c r="C71" s="37" t="s">
        <v>1043</v>
      </c>
      <c r="D71" s="18" t="s">
        <v>20</v>
      </c>
      <c r="E71" s="19">
        <v>6.1</v>
      </c>
      <c r="F71" s="19">
        <v>4.5</v>
      </c>
      <c r="G71" s="19">
        <v>1.8</v>
      </c>
      <c r="H71" s="19">
        <v>1.4</v>
      </c>
      <c r="I71" s="20">
        <f t="shared" si="2"/>
        <v>13.8</v>
      </c>
    </row>
    <row r="72" spans="1:9" s="1" customFormat="1">
      <c r="A72" s="16">
        <v>67</v>
      </c>
      <c r="B72" s="25" t="s">
        <v>70</v>
      </c>
      <c r="C72" s="37" t="s">
        <v>1043</v>
      </c>
      <c r="D72" s="18">
        <v>20</v>
      </c>
      <c r="E72" s="19">
        <v>32.1</v>
      </c>
      <c r="F72" s="19">
        <v>21.5</v>
      </c>
      <c r="G72" s="19">
        <v>11.8</v>
      </c>
      <c r="H72" s="19">
        <v>1.9</v>
      </c>
      <c r="I72" s="20">
        <f t="shared" si="2"/>
        <v>67.300000000000011</v>
      </c>
    </row>
    <row r="73" spans="1:9" s="1" customFormat="1">
      <c r="A73" s="16">
        <v>68</v>
      </c>
      <c r="B73" s="112" t="s">
        <v>71</v>
      </c>
      <c r="C73" s="37" t="s">
        <v>1043</v>
      </c>
      <c r="D73" s="18">
        <v>10</v>
      </c>
      <c r="E73" s="19">
        <v>13.1</v>
      </c>
      <c r="F73" s="19">
        <v>5.5</v>
      </c>
      <c r="G73" s="19">
        <v>2.8</v>
      </c>
      <c r="H73" s="19">
        <v>1.9</v>
      </c>
      <c r="I73" s="20">
        <f t="shared" si="2"/>
        <v>23.3</v>
      </c>
    </row>
    <row r="74" spans="1:9" s="1" customFormat="1">
      <c r="A74" s="16">
        <v>69</v>
      </c>
      <c r="B74" s="112" t="s">
        <v>72</v>
      </c>
      <c r="C74" s="37" t="s">
        <v>1043</v>
      </c>
      <c r="D74" s="18">
        <v>10</v>
      </c>
      <c r="E74" s="19">
        <v>12.1</v>
      </c>
      <c r="F74" s="19">
        <v>7</v>
      </c>
      <c r="G74" s="19">
        <v>4.8</v>
      </c>
      <c r="H74" s="19">
        <v>2.4</v>
      </c>
      <c r="I74" s="20">
        <f t="shared" si="2"/>
        <v>26.3</v>
      </c>
    </row>
    <row r="75" spans="1:9" s="1" customFormat="1">
      <c r="A75" s="16">
        <v>70</v>
      </c>
      <c r="B75" s="112" t="s">
        <v>73</v>
      </c>
      <c r="C75" s="37" t="s">
        <v>1043</v>
      </c>
      <c r="D75" s="18" t="s">
        <v>20</v>
      </c>
      <c r="E75" s="19">
        <v>7.6</v>
      </c>
      <c r="F75" s="19">
        <v>5.5</v>
      </c>
      <c r="G75" s="19">
        <v>4.3</v>
      </c>
      <c r="H75" s="19">
        <v>0.4</v>
      </c>
      <c r="I75" s="20">
        <f t="shared" si="2"/>
        <v>17.799999999999997</v>
      </c>
    </row>
    <row r="76" spans="1:9" s="1" customFormat="1">
      <c r="A76" s="16">
        <v>71</v>
      </c>
      <c r="B76" s="113" t="s">
        <v>74</v>
      </c>
      <c r="C76" s="37" t="s">
        <v>1043</v>
      </c>
      <c r="D76" s="18">
        <v>5</v>
      </c>
      <c r="E76" s="19">
        <v>9.1</v>
      </c>
      <c r="F76" s="19">
        <v>8</v>
      </c>
      <c r="G76" s="19">
        <v>4.8</v>
      </c>
      <c r="H76" s="19">
        <v>1.9</v>
      </c>
      <c r="I76" s="20">
        <f t="shared" si="2"/>
        <v>23.8</v>
      </c>
    </row>
    <row r="77" spans="1:9" s="1" customFormat="1">
      <c r="A77" s="16">
        <v>72</v>
      </c>
      <c r="B77" s="113" t="s">
        <v>75</v>
      </c>
      <c r="C77" s="37" t="s">
        <v>1043</v>
      </c>
      <c r="D77" s="18">
        <v>10</v>
      </c>
      <c r="E77" s="19">
        <v>13.1</v>
      </c>
      <c r="F77" s="19">
        <v>5.5</v>
      </c>
      <c r="G77" s="19">
        <v>2.8</v>
      </c>
      <c r="H77" s="19">
        <v>1.9</v>
      </c>
      <c r="I77" s="20">
        <f t="shared" si="2"/>
        <v>23.3</v>
      </c>
    </row>
    <row r="78" spans="1:9" s="1" customFormat="1">
      <c r="A78" s="16">
        <v>73</v>
      </c>
      <c r="B78" s="113" t="s">
        <v>76</v>
      </c>
      <c r="C78" s="37" t="s">
        <v>1043</v>
      </c>
      <c r="D78" s="18">
        <v>2</v>
      </c>
      <c r="E78" s="19">
        <v>10.1</v>
      </c>
      <c r="F78" s="19">
        <v>8.5</v>
      </c>
      <c r="G78" s="19">
        <v>4.8</v>
      </c>
      <c r="H78" s="19">
        <v>0.9</v>
      </c>
      <c r="I78" s="20">
        <f t="shared" si="2"/>
        <v>24.3</v>
      </c>
    </row>
    <row r="79" spans="1:9" s="1" customFormat="1" ht="15.75">
      <c r="A79" s="16">
        <v>74</v>
      </c>
      <c r="B79" s="114" t="s">
        <v>1059</v>
      </c>
      <c r="C79" s="37" t="s">
        <v>1043</v>
      </c>
      <c r="D79" s="18" t="s">
        <v>20</v>
      </c>
      <c r="E79" s="19">
        <v>8.1</v>
      </c>
      <c r="F79" s="19">
        <v>4.8</v>
      </c>
      <c r="G79" s="19">
        <v>1.8</v>
      </c>
      <c r="H79" s="19">
        <v>1.4</v>
      </c>
      <c r="I79" s="20">
        <f t="shared" si="2"/>
        <v>16.099999999999998</v>
      </c>
    </row>
    <row r="80" spans="1:9">
      <c r="A80" s="16"/>
      <c r="B80" s="21"/>
      <c r="C80" s="28" t="s">
        <v>77</v>
      </c>
      <c r="D80" s="29">
        <f>SUM(D6:D78)</f>
        <v>487</v>
      </c>
      <c r="E80" s="29">
        <f>SUM(E6:E79)</f>
        <v>788.90000000000111</v>
      </c>
      <c r="F80" s="29">
        <f>SUM(F6:F79)</f>
        <v>507.2</v>
      </c>
      <c r="G80" s="29">
        <f>SUM(G6:G79)</f>
        <v>262.70000000000033</v>
      </c>
      <c r="H80" s="29">
        <f>SUM(H6:H79)</f>
        <v>110.10000000000014</v>
      </c>
      <c r="I80" s="29">
        <f>SUM(I6:I79)</f>
        <v>1668.899999999998</v>
      </c>
    </row>
    <row r="81" spans="1:9" s="1" customFormat="1" ht="30" customHeight="1">
      <c r="A81" s="150" t="s">
        <v>78</v>
      </c>
      <c r="B81" s="150"/>
      <c r="C81" s="150"/>
      <c r="D81" s="150"/>
      <c r="E81" s="150"/>
      <c r="F81" s="150"/>
      <c r="G81" s="150"/>
      <c r="H81" s="150"/>
      <c r="I81" s="150"/>
    </row>
    <row r="82" spans="1:9" s="1" customFormat="1">
      <c r="A82" s="16">
        <v>75</v>
      </c>
      <c r="B82" s="21" t="s">
        <v>79</v>
      </c>
      <c r="C82" s="17" t="s">
        <v>9</v>
      </c>
      <c r="D82" s="18">
        <v>6</v>
      </c>
      <c r="E82" s="19">
        <v>0</v>
      </c>
      <c r="F82" s="19">
        <v>0</v>
      </c>
      <c r="G82" s="19">
        <v>0</v>
      </c>
      <c r="H82" s="19">
        <v>0</v>
      </c>
      <c r="I82" s="20">
        <f>SUM(E82:H82)</f>
        <v>0</v>
      </c>
    </row>
    <row r="83" spans="1:9" s="1" customFormat="1">
      <c r="A83" s="16"/>
      <c r="B83" s="21"/>
      <c r="C83" s="28" t="s">
        <v>77</v>
      </c>
      <c r="D83" s="29">
        <f t="shared" ref="D83:I83" si="3">SUM(D82)</f>
        <v>6</v>
      </c>
      <c r="E83" s="29">
        <f t="shared" si="3"/>
        <v>0</v>
      </c>
      <c r="F83" s="29">
        <f t="shared" si="3"/>
        <v>0</v>
      </c>
      <c r="G83" s="29">
        <f t="shared" si="3"/>
        <v>0</v>
      </c>
      <c r="H83" s="29">
        <f t="shared" si="3"/>
        <v>0</v>
      </c>
      <c r="I83" s="29">
        <f t="shared" si="3"/>
        <v>0</v>
      </c>
    </row>
    <row r="84" spans="1:9" ht="29.25" customHeight="1">
      <c r="A84" s="150" t="s">
        <v>80</v>
      </c>
      <c r="B84" s="150"/>
      <c r="C84" s="150"/>
      <c r="D84" s="150"/>
      <c r="E84" s="150"/>
      <c r="F84" s="150"/>
      <c r="G84" s="150"/>
      <c r="H84" s="150"/>
      <c r="I84" s="150"/>
    </row>
    <row r="85" spans="1:9">
      <c r="A85" s="23">
        <v>76</v>
      </c>
      <c r="B85" s="51" t="s">
        <v>81</v>
      </c>
      <c r="C85" s="108" t="s">
        <v>989</v>
      </c>
      <c r="D85" s="18">
        <v>10</v>
      </c>
      <c r="E85" s="19">
        <v>11.1</v>
      </c>
      <c r="F85" s="19">
        <v>6</v>
      </c>
      <c r="G85" s="19">
        <v>4.3</v>
      </c>
      <c r="H85" s="19">
        <v>1.4</v>
      </c>
      <c r="I85" s="20">
        <f>SUM(E85:H85)</f>
        <v>22.8</v>
      </c>
    </row>
    <row r="86" spans="1:9">
      <c r="A86" s="23">
        <v>77</v>
      </c>
      <c r="B86" s="51" t="s">
        <v>990</v>
      </c>
      <c r="C86" s="51" t="s">
        <v>991</v>
      </c>
      <c r="D86" s="18">
        <v>4</v>
      </c>
      <c r="E86" s="19">
        <v>6.1</v>
      </c>
      <c r="F86" s="19">
        <v>5.5</v>
      </c>
      <c r="G86" s="19">
        <v>3.8</v>
      </c>
      <c r="H86" s="19">
        <v>0.4</v>
      </c>
      <c r="I86" s="20">
        <f t="shared" ref="I86:I148" si="4">SUM(E86:H86)</f>
        <v>15.799999999999999</v>
      </c>
    </row>
    <row r="87" spans="1:9">
      <c r="A87" s="23">
        <v>78</v>
      </c>
      <c r="B87" s="51" t="s">
        <v>82</v>
      </c>
      <c r="C87" s="51" t="s">
        <v>991</v>
      </c>
      <c r="D87" s="18" t="s">
        <v>20</v>
      </c>
      <c r="E87" s="19">
        <v>7.1</v>
      </c>
      <c r="F87" s="19">
        <v>4.5</v>
      </c>
      <c r="G87" s="19">
        <v>1.8</v>
      </c>
      <c r="H87" s="19">
        <v>1.4</v>
      </c>
      <c r="I87" s="20">
        <f t="shared" si="4"/>
        <v>14.8</v>
      </c>
    </row>
    <row r="88" spans="1:9">
      <c r="A88" s="23">
        <v>79</v>
      </c>
      <c r="B88" s="51" t="s">
        <v>83</v>
      </c>
      <c r="C88" s="108" t="s">
        <v>992</v>
      </c>
      <c r="D88" s="18" t="s">
        <v>20</v>
      </c>
      <c r="E88" s="19">
        <v>5.6</v>
      </c>
      <c r="F88" s="19">
        <v>3.5</v>
      </c>
      <c r="G88" s="19">
        <v>2.2999999999999998</v>
      </c>
      <c r="H88" s="19">
        <v>1.4</v>
      </c>
      <c r="I88" s="20">
        <f>SUM(E88:H88)</f>
        <v>12.799999999999999</v>
      </c>
    </row>
    <row r="89" spans="1:9">
      <c r="A89" s="23">
        <v>80</v>
      </c>
      <c r="B89" s="51" t="s">
        <v>84</v>
      </c>
      <c r="C89" s="108" t="s">
        <v>993</v>
      </c>
      <c r="D89" s="18">
        <v>50</v>
      </c>
      <c r="E89" s="19">
        <v>36.1</v>
      </c>
      <c r="F89" s="19">
        <v>11.5</v>
      </c>
      <c r="G89" s="19">
        <v>9.3000000000000007</v>
      </c>
      <c r="H89" s="19">
        <v>2.4</v>
      </c>
      <c r="I89" s="20">
        <f t="shared" si="4"/>
        <v>59.300000000000004</v>
      </c>
    </row>
    <row r="90" spans="1:9">
      <c r="A90" s="23">
        <v>81</v>
      </c>
      <c r="B90" s="51" t="s">
        <v>85</v>
      </c>
      <c r="C90" s="51" t="s">
        <v>991</v>
      </c>
      <c r="D90" s="18">
        <v>9</v>
      </c>
      <c r="E90" s="19">
        <v>10.6</v>
      </c>
      <c r="F90" s="19">
        <v>7.5</v>
      </c>
      <c r="G90" s="19">
        <v>4.8</v>
      </c>
      <c r="H90" s="19">
        <v>2.4</v>
      </c>
      <c r="I90" s="20">
        <f t="shared" si="4"/>
        <v>25.3</v>
      </c>
    </row>
    <row r="91" spans="1:9">
      <c r="A91" s="23">
        <v>82</v>
      </c>
      <c r="B91" s="51" t="s">
        <v>86</v>
      </c>
      <c r="C91" s="108" t="s">
        <v>994</v>
      </c>
      <c r="D91" s="18">
        <v>10</v>
      </c>
      <c r="E91" s="19">
        <v>10.1</v>
      </c>
      <c r="F91" s="19">
        <v>7.5</v>
      </c>
      <c r="G91" s="19">
        <v>4.8</v>
      </c>
      <c r="H91" s="19">
        <v>1.4</v>
      </c>
      <c r="I91" s="20">
        <f t="shared" si="4"/>
        <v>23.8</v>
      </c>
    </row>
    <row r="92" spans="1:9" ht="30">
      <c r="A92" s="23">
        <v>83</v>
      </c>
      <c r="B92" s="51" t="s">
        <v>87</v>
      </c>
      <c r="C92" s="108" t="s">
        <v>995</v>
      </c>
      <c r="D92" s="18">
        <v>8</v>
      </c>
      <c r="E92" s="19">
        <v>10.1</v>
      </c>
      <c r="F92" s="19">
        <v>5.5</v>
      </c>
      <c r="G92" s="19">
        <v>3.8</v>
      </c>
      <c r="H92" s="19">
        <v>1.4</v>
      </c>
      <c r="I92" s="20">
        <f t="shared" si="4"/>
        <v>20.799999999999997</v>
      </c>
    </row>
    <row r="93" spans="1:9">
      <c r="A93" s="23">
        <v>84</v>
      </c>
      <c r="B93" s="51" t="s">
        <v>88</v>
      </c>
      <c r="C93" s="51" t="s">
        <v>991</v>
      </c>
      <c r="D93" s="18">
        <v>20</v>
      </c>
      <c r="E93" s="19">
        <v>21.1</v>
      </c>
      <c r="F93" s="19">
        <v>12.5</v>
      </c>
      <c r="G93" s="19">
        <v>5.8</v>
      </c>
      <c r="H93" s="19">
        <v>2.4</v>
      </c>
      <c r="I93" s="20">
        <f t="shared" si="4"/>
        <v>41.8</v>
      </c>
    </row>
    <row r="94" spans="1:9">
      <c r="A94" s="23">
        <v>85</v>
      </c>
      <c r="B94" s="51" t="s">
        <v>89</v>
      </c>
      <c r="C94" s="51" t="s">
        <v>991</v>
      </c>
      <c r="D94" s="18" t="s">
        <v>20</v>
      </c>
      <c r="E94" s="19">
        <v>6.1</v>
      </c>
      <c r="F94" s="19">
        <v>4.5</v>
      </c>
      <c r="G94" s="19">
        <v>1.8</v>
      </c>
      <c r="H94" s="19">
        <v>1.4</v>
      </c>
      <c r="I94" s="20">
        <f t="shared" si="4"/>
        <v>13.8</v>
      </c>
    </row>
    <row r="95" spans="1:9">
      <c r="A95" s="23">
        <v>86</v>
      </c>
      <c r="B95" s="51" t="s">
        <v>90</v>
      </c>
      <c r="C95" s="51" t="s">
        <v>991</v>
      </c>
      <c r="D95" s="18" t="s">
        <v>20</v>
      </c>
      <c r="E95" s="19">
        <v>5.6</v>
      </c>
      <c r="F95" s="19">
        <v>5</v>
      </c>
      <c r="G95" s="19">
        <v>2.2999999999999998</v>
      </c>
      <c r="H95" s="19">
        <v>1.4</v>
      </c>
      <c r="I95" s="20">
        <f>SUM(E95:H95)</f>
        <v>14.299999999999999</v>
      </c>
    </row>
    <row r="96" spans="1:9" s="1" customFormat="1">
      <c r="A96" s="23">
        <v>87</v>
      </c>
      <c r="B96" s="51" t="s">
        <v>91</v>
      </c>
      <c r="C96" s="108" t="s">
        <v>996</v>
      </c>
      <c r="D96" s="18">
        <v>9</v>
      </c>
      <c r="E96" s="19">
        <v>20.100000000000001</v>
      </c>
      <c r="F96" s="19">
        <v>16.5</v>
      </c>
      <c r="G96" s="19">
        <v>10.8</v>
      </c>
      <c r="H96" s="19">
        <v>2.4</v>
      </c>
      <c r="I96" s="20">
        <f t="shared" si="4"/>
        <v>49.800000000000004</v>
      </c>
    </row>
    <row r="97" spans="1:9">
      <c r="A97" s="23">
        <v>88</v>
      </c>
      <c r="B97" s="51" t="s">
        <v>92</v>
      </c>
      <c r="C97" s="51" t="s">
        <v>991</v>
      </c>
      <c r="D97" s="18" t="s">
        <v>20</v>
      </c>
      <c r="E97" s="19">
        <v>5.0999999999999996</v>
      </c>
      <c r="F97" s="19">
        <v>4.5</v>
      </c>
      <c r="G97" s="19">
        <v>3.3</v>
      </c>
      <c r="H97" s="19">
        <v>0.4</v>
      </c>
      <c r="I97" s="20">
        <f t="shared" si="4"/>
        <v>13.299999999999999</v>
      </c>
    </row>
    <row r="98" spans="1:9">
      <c r="A98" s="23">
        <v>89</v>
      </c>
      <c r="B98" s="51" t="s">
        <v>93</v>
      </c>
      <c r="C98" s="108" t="s">
        <v>997</v>
      </c>
      <c r="D98" s="18">
        <v>10</v>
      </c>
      <c r="E98" s="19">
        <v>13.1</v>
      </c>
      <c r="F98" s="19">
        <v>6.5</v>
      </c>
      <c r="G98" s="19">
        <v>3.8</v>
      </c>
      <c r="H98" s="19">
        <v>1.4</v>
      </c>
      <c r="I98" s="20">
        <f t="shared" si="4"/>
        <v>24.8</v>
      </c>
    </row>
    <row r="99" spans="1:9">
      <c r="A99" s="23">
        <v>90</v>
      </c>
      <c r="B99" s="51" t="s">
        <v>94</v>
      </c>
      <c r="C99" s="108" t="s">
        <v>998</v>
      </c>
      <c r="D99" s="18" t="s">
        <v>20</v>
      </c>
      <c r="E99" s="19">
        <v>5.0999999999999996</v>
      </c>
      <c r="F99" s="19">
        <v>3.5</v>
      </c>
      <c r="G99" s="19">
        <v>1.8</v>
      </c>
      <c r="H99" s="19">
        <v>1.4</v>
      </c>
      <c r="I99" s="20">
        <f t="shared" si="4"/>
        <v>11.8</v>
      </c>
    </row>
    <row r="100" spans="1:9" ht="30">
      <c r="A100" s="23">
        <v>91</v>
      </c>
      <c r="B100" s="51" t="s">
        <v>95</v>
      </c>
      <c r="C100" s="108" t="s">
        <v>999</v>
      </c>
      <c r="D100" s="18">
        <v>20</v>
      </c>
      <c r="E100" s="19">
        <v>21.1</v>
      </c>
      <c r="F100" s="19">
        <v>8.5</v>
      </c>
      <c r="G100" s="19">
        <v>3.8</v>
      </c>
      <c r="H100" s="19">
        <v>1.9</v>
      </c>
      <c r="I100" s="20">
        <f t="shared" si="4"/>
        <v>35.299999999999997</v>
      </c>
    </row>
    <row r="101" spans="1:9">
      <c r="A101" s="23">
        <v>92</v>
      </c>
      <c r="B101" s="51" t="s">
        <v>96</v>
      </c>
      <c r="C101" s="51" t="s">
        <v>991</v>
      </c>
      <c r="D101" s="18" t="s">
        <v>20</v>
      </c>
      <c r="E101" s="19">
        <v>6.6</v>
      </c>
      <c r="F101" s="19">
        <v>3</v>
      </c>
      <c r="G101" s="19">
        <v>2.2999999999999998</v>
      </c>
      <c r="H101" s="19">
        <v>0.4</v>
      </c>
      <c r="I101" s="20">
        <f t="shared" si="4"/>
        <v>12.299999999999999</v>
      </c>
    </row>
    <row r="102" spans="1:9">
      <c r="A102" s="23">
        <v>93</v>
      </c>
      <c r="B102" s="51" t="s">
        <v>97</v>
      </c>
      <c r="C102" s="51" t="s">
        <v>991</v>
      </c>
      <c r="D102" s="18" t="s">
        <v>20</v>
      </c>
      <c r="E102" s="19">
        <v>7.1</v>
      </c>
      <c r="F102" s="19">
        <v>3.2</v>
      </c>
      <c r="G102" s="19">
        <v>1.8</v>
      </c>
      <c r="H102" s="19">
        <v>1.4</v>
      </c>
      <c r="I102" s="20">
        <f t="shared" si="4"/>
        <v>13.500000000000002</v>
      </c>
    </row>
    <row r="103" spans="1:9">
      <c r="A103" s="23">
        <v>94</v>
      </c>
      <c r="B103" s="51" t="s">
        <v>98</v>
      </c>
      <c r="C103" s="51" t="s">
        <v>991</v>
      </c>
      <c r="D103" s="18" t="s">
        <v>20</v>
      </c>
      <c r="E103" s="19">
        <v>8.6</v>
      </c>
      <c r="F103" s="19">
        <v>3.9</v>
      </c>
      <c r="G103" s="19">
        <v>3.3</v>
      </c>
      <c r="H103" s="19">
        <v>1.4</v>
      </c>
      <c r="I103" s="20">
        <f t="shared" si="4"/>
        <v>17.2</v>
      </c>
    </row>
    <row r="104" spans="1:9">
      <c r="A104" s="23">
        <v>95</v>
      </c>
      <c r="B104" s="51" t="s">
        <v>99</v>
      </c>
      <c r="C104" s="51" t="s">
        <v>991</v>
      </c>
      <c r="D104" s="18">
        <v>15</v>
      </c>
      <c r="E104" s="19">
        <v>14.1</v>
      </c>
      <c r="F104" s="19">
        <v>12</v>
      </c>
      <c r="G104" s="19">
        <v>2.8</v>
      </c>
      <c r="H104" s="19">
        <v>1.4</v>
      </c>
      <c r="I104" s="20">
        <f t="shared" si="4"/>
        <v>30.3</v>
      </c>
    </row>
    <row r="105" spans="1:9">
      <c r="A105" s="23">
        <v>96</v>
      </c>
      <c r="B105" s="51" t="s">
        <v>100</v>
      </c>
      <c r="C105" s="51" t="s">
        <v>991</v>
      </c>
      <c r="D105" s="18">
        <v>10</v>
      </c>
      <c r="E105" s="19">
        <v>12.1</v>
      </c>
      <c r="F105" s="19">
        <v>6</v>
      </c>
      <c r="G105" s="19">
        <v>3.3</v>
      </c>
      <c r="H105" s="19">
        <v>1.4</v>
      </c>
      <c r="I105" s="20">
        <f t="shared" si="4"/>
        <v>22.8</v>
      </c>
    </row>
    <row r="106" spans="1:9">
      <c r="A106" s="23">
        <v>97</v>
      </c>
      <c r="B106" s="51" t="s">
        <v>101</v>
      </c>
      <c r="C106" s="51" t="s">
        <v>991</v>
      </c>
      <c r="D106" s="18" t="s">
        <v>20</v>
      </c>
      <c r="E106" s="19">
        <v>7.1</v>
      </c>
      <c r="F106" s="19">
        <v>5</v>
      </c>
      <c r="G106" s="19">
        <v>2.2999999999999998</v>
      </c>
      <c r="H106" s="19">
        <v>1.4</v>
      </c>
      <c r="I106" s="20">
        <f t="shared" si="4"/>
        <v>15.799999999999999</v>
      </c>
    </row>
    <row r="107" spans="1:9">
      <c r="A107" s="23">
        <v>98</v>
      </c>
      <c r="B107" s="51" t="s">
        <v>102</v>
      </c>
      <c r="C107" s="108" t="s">
        <v>1000</v>
      </c>
      <c r="D107" s="18" t="s">
        <v>20</v>
      </c>
      <c r="E107" s="19">
        <v>6.6</v>
      </c>
      <c r="F107" s="19">
        <v>4.0999999999999996</v>
      </c>
      <c r="G107" s="19">
        <v>2.2999999999999998</v>
      </c>
      <c r="H107" s="19">
        <v>1.4</v>
      </c>
      <c r="I107" s="20">
        <f>SUM(E107:H107)</f>
        <v>14.4</v>
      </c>
    </row>
    <row r="108" spans="1:9">
      <c r="A108" s="23">
        <v>99</v>
      </c>
      <c r="B108" s="51" t="s">
        <v>103</v>
      </c>
      <c r="C108" s="51" t="s">
        <v>991</v>
      </c>
      <c r="D108" s="30">
        <v>5</v>
      </c>
      <c r="E108" s="19">
        <v>11.1</v>
      </c>
      <c r="F108" s="19">
        <v>6.5</v>
      </c>
      <c r="G108" s="19">
        <v>4.3</v>
      </c>
      <c r="H108" s="19">
        <v>1.4</v>
      </c>
      <c r="I108" s="20">
        <f t="shared" si="4"/>
        <v>23.3</v>
      </c>
    </row>
    <row r="109" spans="1:9">
      <c r="A109" s="23">
        <v>100</v>
      </c>
      <c r="B109" s="51" t="s">
        <v>104</v>
      </c>
      <c r="C109" s="108" t="s">
        <v>1001</v>
      </c>
      <c r="D109" s="18" t="s">
        <v>20</v>
      </c>
      <c r="E109" s="19">
        <v>6.1</v>
      </c>
      <c r="F109" s="19">
        <v>5</v>
      </c>
      <c r="G109" s="19">
        <v>3.3</v>
      </c>
      <c r="H109" s="19">
        <v>0.9</v>
      </c>
      <c r="I109" s="20">
        <f t="shared" si="4"/>
        <v>15.299999999999999</v>
      </c>
    </row>
    <row r="110" spans="1:9">
      <c r="A110" s="23">
        <v>101</v>
      </c>
      <c r="B110" s="51" t="s">
        <v>105</v>
      </c>
      <c r="C110" s="51" t="s">
        <v>991</v>
      </c>
      <c r="D110" s="18">
        <v>50</v>
      </c>
      <c r="E110" s="19">
        <v>39.1</v>
      </c>
      <c r="F110" s="19">
        <v>18.5</v>
      </c>
      <c r="G110" s="19">
        <v>7.3</v>
      </c>
      <c r="H110" s="19">
        <v>1.9</v>
      </c>
      <c r="I110" s="20">
        <f t="shared" si="4"/>
        <v>66.800000000000011</v>
      </c>
    </row>
    <row r="111" spans="1:9" ht="30">
      <c r="A111" s="23">
        <v>102</v>
      </c>
      <c r="B111" s="51" t="s">
        <v>106</v>
      </c>
      <c r="C111" s="108" t="s">
        <v>1002</v>
      </c>
      <c r="D111" s="18" t="s">
        <v>20</v>
      </c>
      <c r="E111" s="19">
        <v>6.1</v>
      </c>
      <c r="F111" s="19">
        <v>4</v>
      </c>
      <c r="G111" s="19">
        <v>2.2999999999999998</v>
      </c>
      <c r="H111" s="19">
        <v>1.4</v>
      </c>
      <c r="I111" s="20">
        <f t="shared" si="4"/>
        <v>13.799999999999999</v>
      </c>
    </row>
    <row r="112" spans="1:9" ht="30">
      <c r="A112" s="23">
        <v>103</v>
      </c>
      <c r="B112" s="51" t="s">
        <v>107</v>
      </c>
      <c r="C112" s="108" t="s">
        <v>1003</v>
      </c>
      <c r="D112" s="18">
        <v>10</v>
      </c>
      <c r="E112" s="19">
        <v>12.1</v>
      </c>
      <c r="F112" s="19">
        <v>7.5</v>
      </c>
      <c r="G112" s="19">
        <v>5.3</v>
      </c>
      <c r="H112" s="19">
        <v>0.4</v>
      </c>
      <c r="I112" s="20">
        <f t="shared" si="4"/>
        <v>25.3</v>
      </c>
    </row>
    <row r="113" spans="1:9">
      <c r="A113" s="23">
        <v>104</v>
      </c>
      <c r="B113" s="51" t="s">
        <v>108</v>
      </c>
      <c r="C113" s="51" t="s">
        <v>991</v>
      </c>
      <c r="D113" s="18" t="s">
        <v>20</v>
      </c>
      <c r="E113" s="19">
        <v>6.6</v>
      </c>
      <c r="F113" s="19">
        <v>5</v>
      </c>
      <c r="G113" s="19">
        <v>1.8</v>
      </c>
      <c r="H113" s="19">
        <v>1.4</v>
      </c>
      <c r="I113" s="20">
        <f t="shared" si="4"/>
        <v>14.8</v>
      </c>
    </row>
    <row r="114" spans="1:9">
      <c r="A114" s="23">
        <v>105</v>
      </c>
      <c r="B114" s="51" t="s">
        <v>109</v>
      </c>
      <c r="C114" s="108" t="s">
        <v>1004</v>
      </c>
      <c r="D114" s="18">
        <v>24</v>
      </c>
      <c r="E114" s="19">
        <v>19.100000000000001</v>
      </c>
      <c r="F114" s="19">
        <v>12.5</v>
      </c>
      <c r="G114" s="19">
        <v>4.8</v>
      </c>
      <c r="H114" s="19">
        <v>2.4</v>
      </c>
      <c r="I114" s="20">
        <f t="shared" si="4"/>
        <v>38.799999999999997</v>
      </c>
    </row>
    <row r="115" spans="1:9">
      <c r="A115" s="23">
        <v>106</v>
      </c>
      <c r="B115" s="51" t="s">
        <v>1005</v>
      </c>
      <c r="C115" s="51" t="s">
        <v>991</v>
      </c>
      <c r="D115" s="18" t="s">
        <v>20</v>
      </c>
      <c r="E115" s="19">
        <v>6.1</v>
      </c>
      <c r="F115" s="19">
        <v>5.5</v>
      </c>
      <c r="G115" s="19">
        <v>2.8</v>
      </c>
      <c r="H115" s="19">
        <v>0.4</v>
      </c>
      <c r="I115" s="20">
        <f t="shared" si="4"/>
        <v>14.799999999999999</v>
      </c>
    </row>
    <row r="116" spans="1:9">
      <c r="A116" s="23">
        <v>107</v>
      </c>
      <c r="B116" s="51" t="s">
        <v>110</v>
      </c>
      <c r="C116" s="51" t="s">
        <v>991</v>
      </c>
      <c r="D116" s="18">
        <v>50</v>
      </c>
      <c r="E116" s="19">
        <v>33.1</v>
      </c>
      <c r="F116" s="19">
        <v>12.5</v>
      </c>
      <c r="G116" s="19">
        <v>8.8000000000000007</v>
      </c>
      <c r="H116" s="19">
        <v>4.4000000000000004</v>
      </c>
      <c r="I116" s="20">
        <f t="shared" si="4"/>
        <v>58.800000000000004</v>
      </c>
    </row>
    <row r="117" spans="1:9">
      <c r="A117" s="23">
        <v>108</v>
      </c>
      <c r="B117" s="51" t="s">
        <v>111</v>
      </c>
      <c r="C117" s="108" t="s">
        <v>1006</v>
      </c>
      <c r="D117" s="18">
        <v>20</v>
      </c>
      <c r="E117" s="19">
        <v>26.1</v>
      </c>
      <c r="F117" s="19">
        <v>10</v>
      </c>
      <c r="G117" s="19">
        <v>8.3000000000000007</v>
      </c>
      <c r="H117" s="19">
        <v>3.9</v>
      </c>
      <c r="I117" s="20">
        <f t="shared" si="4"/>
        <v>48.300000000000004</v>
      </c>
    </row>
    <row r="118" spans="1:9" ht="30">
      <c r="A118" s="23">
        <v>109</v>
      </c>
      <c r="B118" s="51" t="s">
        <v>112</v>
      </c>
      <c r="C118" s="108" t="s">
        <v>1007</v>
      </c>
      <c r="D118" s="18">
        <v>10</v>
      </c>
      <c r="E118" s="19">
        <v>12.1</v>
      </c>
      <c r="F118" s="19">
        <v>6.5</v>
      </c>
      <c r="G118" s="19">
        <v>3.3</v>
      </c>
      <c r="H118" s="19">
        <v>1.9</v>
      </c>
      <c r="I118" s="20">
        <f t="shared" si="4"/>
        <v>23.8</v>
      </c>
    </row>
    <row r="119" spans="1:9" ht="30">
      <c r="A119" s="23">
        <v>110</v>
      </c>
      <c r="B119" s="51" t="s">
        <v>113</v>
      </c>
      <c r="C119" s="108" t="s">
        <v>1008</v>
      </c>
      <c r="D119" s="18">
        <v>200</v>
      </c>
      <c r="E119" s="19">
        <v>108.1</v>
      </c>
      <c r="F119" s="19">
        <v>38.5</v>
      </c>
      <c r="G119" s="19">
        <v>24.8</v>
      </c>
      <c r="H119" s="19">
        <v>19.899999999999999</v>
      </c>
      <c r="I119" s="20">
        <f t="shared" si="4"/>
        <v>191.3</v>
      </c>
    </row>
    <row r="120" spans="1:9" ht="30">
      <c r="A120" s="23">
        <v>111</v>
      </c>
      <c r="B120" s="51" t="s">
        <v>114</v>
      </c>
      <c r="C120" s="108" t="s">
        <v>1009</v>
      </c>
      <c r="D120" s="18" t="s">
        <v>20</v>
      </c>
      <c r="E120" s="19">
        <v>5.0999999999999996</v>
      </c>
      <c r="F120" s="19">
        <v>3.5</v>
      </c>
      <c r="G120" s="19">
        <v>2.2999999999999998</v>
      </c>
      <c r="H120" s="19">
        <v>1.9</v>
      </c>
      <c r="I120" s="20">
        <f t="shared" si="4"/>
        <v>12.799999999999999</v>
      </c>
    </row>
    <row r="121" spans="1:9">
      <c r="A121" s="23">
        <v>112</v>
      </c>
      <c r="B121" s="51" t="s">
        <v>115</v>
      </c>
      <c r="C121" s="51" t="s">
        <v>991</v>
      </c>
      <c r="D121" s="18" t="s">
        <v>20</v>
      </c>
      <c r="E121" s="19">
        <v>5.0999999999999996</v>
      </c>
      <c r="F121" s="19">
        <v>3.5</v>
      </c>
      <c r="G121" s="19">
        <v>2.2999999999999998</v>
      </c>
      <c r="H121" s="19">
        <v>1.4</v>
      </c>
      <c r="I121" s="20">
        <f t="shared" si="4"/>
        <v>12.299999999999999</v>
      </c>
    </row>
    <row r="122" spans="1:9" s="2" customFormat="1">
      <c r="A122" s="23">
        <v>113</v>
      </c>
      <c r="B122" s="37" t="s">
        <v>116</v>
      </c>
      <c r="C122" s="51" t="s">
        <v>991</v>
      </c>
      <c r="D122" s="18" t="s">
        <v>20</v>
      </c>
      <c r="E122" s="19">
        <v>56.4</v>
      </c>
      <c r="F122" s="19">
        <v>25.5</v>
      </c>
      <c r="G122" s="19">
        <v>18.8</v>
      </c>
      <c r="H122" s="19">
        <v>4.9000000000000004</v>
      </c>
      <c r="I122" s="20">
        <f t="shared" si="4"/>
        <v>105.60000000000001</v>
      </c>
    </row>
    <row r="123" spans="1:9">
      <c r="A123" s="23">
        <v>114</v>
      </c>
      <c r="B123" s="51" t="s">
        <v>117</v>
      </c>
      <c r="C123" s="51" t="s">
        <v>991</v>
      </c>
      <c r="D123" s="18" t="s">
        <v>20</v>
      </c>
      <c r="E123" s="19">
        <v>8.1</v>
      </c>
      <c r="F123" s="19">
        <v>5.5</v>
      </c>
      <c r="G123" s="19">
        <v>4.3</v>
      </c>
      <c r="H123" s="19">
        <v>1.9</v>
      </c>
      <c r="I123" s="20">
        <f t="shared" si="4"/>
        <v>19.799999999999997</v>
      </c>
    </row>
    <row r="124" spans="1:9">
      <c r="A124" s="23">
        <v>115</v>
      </c>
      <c r="B124" s="51" t="s">
        <v>476</v>
      </c>
      <c r="C124" s="51" t="s">
        <v>991</v>
      </c>
      <c r="D124" s="18" t="s">
        <v>20</v>
      </c>
      <c r="E124" s="19">
        <v>6.1</v>
      </c>
      <c r="F124" s="19">
        <v>5</v>
      </c>
      <c r="G124" s="19">
        <v>1.8</v>
      </c>
      <c r="H124" s="19">
        <v>0.4</v>
      </c>
      <c r="I124" s="20">
        <f>SUM(E124:H124)</f>
        <v>13.3</v>
      </c>
    </row>
    <row r="125" spans="1:9">
      <c r="A125" s="23">
        <v>116</v>
      </c>
      <c r="B125" s="51" t="s">
        <v>118</v>
      </c>
      <c r="C125" s="51" t="s">
        <v>991</v>
      </c>
      <c r="D125" s="18" t="s">
        <v>20</v>
      </c>
      <c r="E125" s="19">
        <v>6.6</v>
      </c>
      <c r="F125" s="19">
        <v>4.5</v>
      </c>
      <c r="G125" s="19">
        <v>3.3</v>
      </c>
      <c r="H125" s="19">
        <v>1.4</v>
      </c>
      <c r="I125" s="20">
        <f>SUM(E125:H125)</f>
        <v>15.799999999999999</v>
      </c>
    </row>
    <row r="126" spans="1:9">
      <c r="A126" s="23">
        <v>117</v>
      </c>
      <c r="B126" s="51" t="s">
        <v>119</v>
      </c>
      <c r="C126" s="51" t="s">
        <v>991</v>
      </c>
      <c r="D126" s="18" t="s">
        <v>20</v>
      </c>
      <c r="E126" s="19">
        <v>8.6</v>
      </c>
      <c r="F126" s="19">
        <v>4</v>
      </c>
      <c r="G126" s="19">
        <v>1.8</v>
      </c>
      <c r="H126" s="19">
        <v>0.4</v>
      </c>
      <c r="I126" s="20">
        <f>SUM(E126:H126)</f>
        <v>14.8</v>
      </c>
    </row>
    <row r="127" spans="1:9" s="3" customFormat="1">
      <c r="A127" s="23">
        <v>118</v>
      </c>
      <c r="B127" s="51" t="s">
        <v>120</v>
      </c>
      <c r="C127" s="108" t="s">
        <v>1010</v>
      </c>
      <c r="D127" s="18" t="s">
        <v>20</v>
      </c>
      <c r="E127" s="19">
        <v>7.1</v>
      </c>
      <c r="F127" s="19">
        <v>3.5</v>
      </c>
      <c r="G127" s="19">
        <v>1.8</v>
      </c>
      <c r="H127" s="19">
        <v>0.9</v>
      </c>
      <c r="I127" s="20">
        <f>SUM(E127:H127)</f>
        <v>13.3</v>
      </c>
    </row>
    <row r="128" spans="1:9" ht="30">
      <c r="A128" s="23">
        <v>119</v>
      </c>
      <c r="B128" s="51" t="s">
        <v>121</v>
      </c>
      <c r="C128" s="108" t="s">
        <v>1011</v>
      </c>
      <c r="D128" s="18">
        <v>80</v>
      </c>
      <c r="E128" s="19">
        <v>58.1</v>
      </c>
      <c r="F128" s="19">
        <v>20</v>
      </c>
      <c r="G128" s="19">
        <v>9.8000000000000007</v>
      </c>
      <c r="H128" s="19">
        <v>2.4</v>
      </c>
      <c r="I128" s="20">
        <f t="shared" si="4"/>
        <v>90.3</v>
      </c>
    </row>
    <row r="129" spans="1:9">
      <c r="A129" s="23">
        <v>120</v>
      </c>
      <c r="B129" s="51" t="s">
        <v>122</v>
      </c>
      <c r="C129" s="51" t="s">
        <v>991</v>
      </c>
      <c r="D129" s="18" t="s">
        <v>20</v>
      </c>
      <c r="E129" s="19">
        <v>6.6</v>
      </c>
      <c r="F129" s="19">
        <v>4.2</v>
      </c>
      <c r="G129" s="19">
        <v>2.2999999999999998</v>
      </c>
      <c r="H129" s="19">
        <v>0.4</v>
      </c>
      <c r="I129" s="20">
        <f t="shared" si="4"/>
        <v>13.500000000000002</v>
      </c>
    </row>
    <row r="130" spans="1:9">
      <c r="A130" s="23">
        <v>121</v>
      </c>
      <c r="B130" s="51" t="s">
        <v>123</v>
      </c>
      <c r="C130" s="51" t="s">
        <v>991</v>
      </c>
      <c r="D130" s="18" t="s">
        <v>20</v>
      </c>
      <c r="E130" s="19">
        <v>7.1</v>
      </c>
      <c r="F130" s="19">
        <v>3.8</v>
      </c>
      <c r="G130" s="19">
        <v>1.8</v>
      </c>
      <c r="H130" s="19">
        <v>1.4</v>
      </c>
      <c r="I130" s="20">
        <f t="shared" si="4"/>
        <v>14.1</v>
      </c>
    </row>
    <row r="131" spans="1:9">
      <c r="A131" s="23">
        <v>122</v>
      </c>
      <c r="B131" s="51" t="s">
        <v>124</v>
      </c>
      <c r="C131" s="51" t="s">
        <v>991</v>
      </c>
      <c r="D131" s="18" t="s">
        <v>20</v>
      </c>
      <c r="E131" s="19">
        <v>8.6</v>
      </c>
      <c r="F131" s="19">
        <v>7</v>
      </c>
      <c r="G131" s="19">
        <v>3.3</v>
      </c>
      <c r="H131" s="19">
        <v>1.9</v>
      </c>
      <c r="I131" s="20">
        <f t="shared" si="4"/>
        <v>20.799999999999997</v>
      </c>
    </row>
    <row r="132" spans="1:9">
      <c r="A132" s="23">
        <v>123</v>
      </c>
      <c r="B132" s="51" t="s">
        <v>1012</v>
      </c>
      <c r="C132" s="51" t="s">
        <v>991</v>
      </c>
      <c r="D132" s="18">
        <v>15</v>
      </c>
      <c r="E132" s="19">
        <v>26.1</v>
      </c>
      <c r="F132" s="19">
        <v>19.5</v>
      </c>
      <c r="G132" s="19">
        <v>9.3000000000000007</v>
      </c>
      <c r="H132" s="19">
        <v>3.9</v>
      </c>
      <c r="I132" s="20">
        <f t="shared" si="4"/>
        <v>58.800000000000004</v>
      </c>
    </row>
    <row r="133" spans="1:9">
      <c r="A133" s="23">
        <v>124</v>
      </c>
      <c r="B133" s="51" t="s">
        <v>125</v>
      </c>
      <c r="C133" s="51" t="s">
        <v>991</v>
      </c>
      <c r="D133" s="18">
        <v>20</v>
      </c>
      <c r="E133" s="19">
        <v>18.100000000000001</v>
      </c>
      <c r="F133" s="19">
        <v>10</v>
      </c>
      <c r="G133" s="19">
        <v>3.8</v>
      </c>
      <c r="H133" s="19">
        <v>2.9</v>
      </c>
      <c r="I133" s="20">
        <f t="shared" si="4"/>
        <v>34.800000000000004</v>
      </c>
    </row>
    <row r="134" spans="1:9">
      <c r="A134" s="23">
        <v>125</v>
      </c>
      <c r="B134" s="51" t="s">
        <v>126</v>
      </c>
      <c r="C134" s="51" t="s">
        <v>991</v>
      </c>
      <c r="D134" s="18">
        <v>70</v>
      </c>
      <c r="E134" s="19">
        <v>48.1</v>
      </c>
      <c r="F134" s="19">
        <v>22.5</v>
      </c>
      <c r="G134" s="19">
        <v>15.8</v>
      </c>
      <c r="H134" s="19">
        <v>2.4</v>
      </c>
      <c r="I134" s="20">
        <f t="shared" si="4"/>
        <v>88.8</v>
      </c>
    </row>
    <row r="135" spans="1:9" ht="30">
      <c r="A135" s="23">
        <v>126</v>
      </c>
      <c r="B135" s="51" t="s">
        <v>127</v>
      </c>
      <c r="C135" s="108" t="s">
        <v>1013</v>
      </c>
      <c r="D135" s="18" t="s">
        <v>20</v>
      </c>
      <c r="E135" s="19">
        <v>6.6</v>
      </c>
      <c r="F135" s="19">
        <v>5.5</v>
      </c>
      <c r="G135" s="19">
        <v>3.3</v>
      </c>
      <c r="H135" s="19">
        <v>0.4</v>
      </c>
      <c r="I135" s="20">
        <f t="shared" si="4"/>
        <v>15.799999999999999</v>
      </c>
    </row>
    <row r="136" spans="1:9">
      <c r="A136" s="23">
        <v>127</v>
      </c>
      <c r="B136" s="51" t="s">
        <v>128</v>
      </c>
      <c r="C136" s="51" t="s">
        <v>991</v>
      </c>
      <c r="D136" s="18">
        <v>15</v>
      </c>
      <c r="E136" s="19">
        <v>17.100000000000001</v>
      </c>
      <c r="F136" s="19">
        <v>14.5</v>
      </c>
      <c r="G136" s="19">
        <v>7.3</v>
      </c>
      <c r="H136" s="19">
        <v>1.4</v>
      </c>
      <c r="I136" s="20">
        <f t="shared" si="4"/>
        <v>40.299999999999997</v>
      </c>
    </row>
    <row r="137" spans="1:9">
      <c r="A137" s="23">
        <v>128</v>
      </c>
      <c r="B137" s="51" t="s">
        <v>129</v>
      </c>
      <c r="C137" s="108" t="s">
        <v>1014</v>
      </c>
      <c r="D137" s="18">
        <v>30</v>
      </c>
      <c r="E137" s="19">
        <v>24.1</v>
      </c>
      <c r="F137" s="19">
        <v>14.5</v>
      </c>
      <c r="G137" s="19">
        <v>8.8000000000000007</v>
      </c>
      <c r="H137" s="19">
        <v>4.4000000000000004</v>
      </c>
      <c r="I137" s="20">
        <f t="shared" si="4"/>
        <v>51.800000000000004</v>
      </c>
    </row>
    <row r="138" spans="1:9">
      <c r="A138" s="23">
        <v>129</v>
      </c>
      <c r="B138" s="51" t="s">
        <v>130</v>
      </c>
      <c r="C138" s="51" t="s">
        <v>991</v>
      </c>
      <c r="D138" s="18">
        <v>900</v>
      </c>
      <c r="E138" s="19">
        <v>331.1</v>
      </c>
      <c r="F138" s="19">
        <v>136.5</v>
      </c>
      <c r="G138" s="19">
        <v>53.3</v>
      </c>
      <c r="H138" s="19">
        <v>64.400000000000006</v>
      </c>
      <c r="I138" s="20">
        <f t="shared" si="4"/>
        <v>585.29999999999995</v>
      </c>
    </row>
    <row r="139" spans="1:9">
      <c r="A139" s="23">
        <v>130</v>
      </c>
      <c r="B139" s="51" t="s">
        <v>131</v>
      </c>
      <c r="C139" s="51" t="s">
        <v>991</v>
      </c>
      <c r="D139" s="18" t="s">
        <v>20</v>
      </c>
      <c r="E139" s="19">
        <v>7.6</v>
      </c>
      <c r="F139" s="19">
        <v>5</v>
      </c>
      <c r="G139" s="19">
        <v>2.2999999999999998</v>
      </c>
      <c r="H139" s="19">
        <v>1.4</v>
      </c>
      <c r="I139" s="20">
        <f t="shared" si="4"/>
        <v>16.299999999999997</v>
      </c>
    </row>
    <row r="140" spans="1:9">
      <c r="A140" s="23">
        <v>131</v>
      </c>
      <c r="B140" s="51" t="s">
        <v>132</v>
      </c>
      <c r="C140" s="51" t="s">
        <v>991</v>
      </c>
      <c r="D140" s="18" t="s">
        <v>20</v>
      </c>
      <c r="E140" s="19">
        <v>6.6</v>
      </c>
      <c r="F140" s="19">
        <v>6</v>
      </c>
      <c r="G140" s="19">
        <v>2.2999999999999998</v>
      </c>
      <c r="H140" s="19">
        <v>1.4</v>
      </c>
      <c r="I140" s="20">
        <f>SUM(E140:H140)</f>
        <v>16.299999999999997</v>
      </c>
    </row>
    <row r="141" spans="1:9">
      <c r="A141" s="23">
        <v>132</v>
      </c>
      <c r="B141" s="51" t="s">
        <v>133</v>
      </c>
      <c r="C141" s="108" t="s">
        <v>1015</v>
      </c>
      <c r="D141" s="18">
        <v>24</v>
      </c>
      <c r="E141" s="19">
        <v>22.6</v>
      </c>
      <c r="F141" s="19">
        <v>13</v>
      </c>
      <c r="G141" s="19">
        <v>9.3000000000000007</v>
      </c>
      <c r="H141" s="19">
        <v>2.4</v>
      </c>
      <c r="I141" s="20">
        <f t="shared" si="4"/>
        <v>47.300000000000004</v>
      </c>
    </row>
    <row r="142" spans="1:9">
      <c r="A142" s="23">
        <v>133</v>
      </c>
      <c r="B142" s="51" t="s">
        <v>1016</v>
      </c>
      <c r="C142" s="51" t="s">
        <v>991</v>
      </c>
      <c r="D142" s="18" t="s">
        <v>20</v>
      </c>
      <c r="E142" s="19">
        <v>5.0999999999999996</v>
      </c>
      <c r="F142" s="19">
        <v>3.5</v>
      </c>
      <c r="G142" s="19">
        <v>2.2999999999999998</v>
      </c>
      <c r="H142" s="19">
        <v>1.4</v>
      </c>
      <c r="I142" s="20">
        <f t="shared" si="4"/>
        <v>12.299999999999999</v>
      </c>
    </row>
    <row r="143" spans="1:9">
      <c r="A143" s="23">
        <v>134</v>
      </c>
      <c r="B143" s="51" t="s">
        <v>134</v>
      </c>
      <c r="C143" s="108" t="s">
        <v>1017</v>
      </c>
      <c r="D143" s="18">
        <v>8</v>
      </c>
      <c r="E143" s="19">
        <v>9.1</v>
      </c>
      <c r="F143" s="19">
        <v>5.5</v>
      </c>
      <c r="G143" s="19">
        <v>4.3</v>
      </c>
      <c r="H143" s="19">
        <v>1.4</v>
      </c>
      <c r="I143" s="20">
        <f t="shared" si="4"/>
        <v>20.299999999999997</v>
      </c>
    </row>
    <row r="144" spans="1:9">
      <c r="A144" s="23">
        <v>135</v>
      </c>
      <c r="B144" s="51" t="s">
        <v>135</v>
      </c>
      <c r="C144" s="108" t="s">
        <v>1018</v>
      </c>
      <c r="D144" s="18">
        <v>50</v>
      </c>
      <c r="E144" s="19">
        <v>51.1</v>
      </c>
      <c r="F144" s="19">
        <v>36</v>
      </c>
      <c r="G144" s="19">
        <v>25.3</v>
      </c>
      <c r="H144" s="19">
        <v>9.4</v>
      </c>
      <c r="I144" s="20">
        <f t="shared" si="4"/>
        <v>121.8</v>
      </c>
    </row>
    <row r="145" spans="1:9">
      <c r="A145" s="23">
        <v>136</v>
      </c>
      <c r="B145" s="51" t="s">
        <v>1019</v>
      </c>
      <c r="C145" s="108" t="s">
        <v>1020</v>
      </c>
      <c r="D145" s="18">
        <v>10</v>
      </c>
      <c r="E145" s="19">
        <v>12.1</v>
      </c>
      <c r="F145" s="19">
        <v>6.5</v>
      </c>
      <c r="G145" s="19">
        <v>3.8</v>
      </c>
      <c r="H145" s="19">
        <v>2.4</v>
      </c>
      <c r="I145" s="20">
        <f t="shared" si="4"/>
        <v>24.8</v>
      </c>
    </row>
    <row r="146" spans="1:9">
      <c r="A146" s="23">
        <v>137</v>
      </c>
      <c r="B146" s="51" t="s">
        <v>136</v>
      </c>
      <c r="C146" s="51" t="s">
        <v>1021</v>
      </c>
      <c r="D146" s="18">
        <v>10</v>
      </c>
      <c r="E146" s="19">
        <v>12.1</v>
      </c>
      <c r="F146" s="19">
        <v>6</v>
      </c>
      <c r="G146" s="19">
        <v>4.3</v>
      </c>
      <c r="H146" s="19">
        <v>1.4</v>
      </c>
      <c r="I146" s="20">
        <f t="shared" si="4"/>
        <v>23.8</v>
      </c>
    </row>
    <row r="147" spans="1:9" ht="30">
      <c r="A147" s="23">
        <v>138</v>
      </c>
      <c r="B147" s="51" t="s">
        <v>137</v>
      </c>
      <c r="C147" s="108" t="s">
        <v>1022</v>
      </c>
      <c r="D147" s="18">
        <v>8</v>
      </c>
      <c r="E147" s="19">
        <v>8.6</v>
      </c>
      <c r="F147" s="19">
        <v>6.5</v>
      </c>
      <c r="G147" s="19">
        <v>3.3</v>
      </c>
      <c r="H147" s="19">
        <v>1.4</v>
      </c>
      <c r="I147" s="20">
        <f t="shared" si="4"/>
        <v>19.799999999999997</v>
      </c>
    </row>
    <row r="148" spans="1:9">
      <c r="A148" s="23">
        <v>139</v>
      </c>
      <c r="B148" s="51" t="s">
        <v>138</v>
      </c>
      <c r="C148" s="51" t="s">
        <v>991</v>
      </c>
      <c r="D148" s="18">
        <v>50</v>
      </c>
      <c r="E148" s="19">
        <v>34.1</v>
      </c>
      <c r="F148" s="19">
        <v>10.5</v>
      </c>
      <c r="G148" s="19">
        <v>3.8</v>
      </c>
      <c r="H148" s="19">
        <v>2.4</v>
      </c>
      <c r="I148" s="20">
        <f t="shared" si="4"/>
        <v>50.8</v>
      </c>
    </row>
    <row r="149" spans="1:9">
      <c r="A149" s="23">
        <v>140</v>
      </c>
      <c r="B149" s="51" t="s">
        <v>139</v>
      </c>
      <c r="C149" s="108" t="s">
        <v>1023</v>
      </c>
      <c r="D149" s="18">
        <v>50</v>
      </c>
      <c r="E149" s="19">
        <v>37.6</v>
      </c>
      <c r="F149" s="19">
        <v>11.5</v>
      </c>
      <c r="G149" s="19">
        <v>4.8</v>
      </c>
      <c r="H149" s="19">
        <v>2.4</v>
      </c>
      <c r="I149" s="20">
        <f t="shared" ref="I149:I208" si="5">SUM(E149:H149)</f>
        <v>56.3</v>
      </c>
    </row>
    <row r="150" spans="1:9">
      <c r="A150" s="23">
        <v>141</v>
      </c>
      <c r="B150" s="51" t="s">
        <v>140</v>
      </c>
      <c r="C150" s="51" t="s">
        <v>991</v>
      </c>
      <c r="D150" s="18">
        <v>50</v>
      </c>
      <c r="E150" s="19">
        <v>37.1</v>
      </c>
      <c r="F150" s="19">
        <v>14</v>
      </c>
      <c r="G150" s="19">
        <v>3.8</v>
      </c>
      <c r="H150" s="19">
        <v>2.4</v>
      </c>
      <c r="I150" s="20">
        <f t="shared" si="5"/>
        <v>57.3</v>
      </c>
    </row>
    <row r="151" spans="1:9">
      <c r="A151" s="23">
        <v>142</v>
      </c>
      <c r="B151" s="51" t="s">
        <v>141</v>
      </c>
      <c r="C151" s="51" t="s">
        <v>991</v>
      </c>
      <c r="D151" s="18" t="s">
        <v>20</v>
      </c>
      <c r="E151" s="19">
        <v>7.6</v>
      </c>
      <c r="F151" s="19">
        <v>4.5</v>
      </c>
      <c r="G151" s="19">
        <v>1.8</v>
      </c>
      <c r="H151" s="19">
        <v>1.4</v>
      </c>
      <c r="I151" s="20">
        <f t="shared" si="5"/>
        <v>15.3</v>
      </c>
    </row>
    <row r="152" spans="1:9">
      <c r="A152" s="23">
        <v>143</v>
      </c>
      <c r="B152" s="51" t="s">
        <v>142</v>
      </c>
      <c r="C152" s="51" t="s">
        <v>991</v>
      </c>
      <c r="D152" s="18">
        <v>4</v>
      </c>
      <c r="E152" s="19">
        <v>9.1</v>
      </c>
      <c r="F152" s="19">
        <v>6.5</v>
      </c>
      <c r="G152" s="19">
        <v>2.8</v>
      </c>
      <c r="H152" s="19">
        <v>1.9</v>
      </c>
      <c r="I152" s="20">
        <f t="shared" si="5"/>
        <v>20.299999999999997</v>
      </c>
    </row>
    <row r="153" spans="1:9">
      <c r="A153" s="23">
        <v>144</v>
      </c>
      <c r="B153" s="51" t="s">
        <v>143</v>
      </c>
      <c r="C153" s="51" t="s">
        <v>991</v>
      </c>
      <c r="D153" s="18">
        <v>5</v>
      </c>
      <c r="E153" s="19">
        <v>14.1</v>
      </c>
      <c r="F153" s="19">
        <v>7.5</v>
      </c>
      <c r="G153" s="19">
        <v>6.3</v>
      </c>
      <c r="H153" s="19">
        <v>2.4</v>
      </c>
      <c r="I153" s="20">
        <f t="shared" si="5"/>
        <v>30.3</v>
      </c>
    </row>
    <row r="154" spans="1:9">
      <c r="A154" s="23">
        <v>145</v>
      </c>
      <c r="B154" s="51" t="s">
        <v>144</v>
      </c>
      <c r="C154" s="51" t="s">
        <v>991</v>
      </c>
      <c r="D154" s="18" t="s">
        <v>20</v>
      </c>
      <c r="E154" s="19">
        <v>5.0999999999999996</v>
      </c>
      <c r="F154" s="19">
        <v>3.5</v>
      </c>
      <c r="G154" s="19">
        <v>2.2999999999999998</v>
      </c>
      <c r="H154" s="19">
        <v>1.9</v>
      </c>
      <c r="I154" s="20">
        <f t="shared" si="5"/>
        <v>12.799999999999999</v>
      </c>
    </row>
    <row r="155" spans="1:9">
      <c r="A155" s="23">
        <v>146</v>
      </c>
      <c r="B155" s="51" t="s">
        <v>145</v>
      </c>
      <c r="C155" s="51" t="s">
        <v>991</v>
      </c>
      <c r="D155" s="18">
        <v>50</v>
      </c>
      <c r="E155" s="19">
        <v>37.1</v>
      </c>
      <c r="F155" s="19">
        <v>12.5</v>
      </c>
      <c r="G155" s="19">
        <v>5.8</v>
      </c>
      <c r="H155" s="19">
        <v>2.4</v>
      </c>
      <c r="I155" s="20">
        <f t="shared" si="5"/>
        <v>57.8</v>
      </c>
    </row>
    <row r="156" spans="1:9">
      <c r="A156" s="23">
        <v>147</v>
      </c>
      <c r="B156" s="51" t="s">
        <v>146</v>
      </c>
      <c r="C156" s="51" t="s">
        <v>991</v>
      </c>
      <c r="D156" s="18">
        <v>10</v>
      </c>
      <c r="E156" s="19">
        <v>14.1</v>
      </c>
      <c r="F156" s="19">
        <v>11.5</v>
      </c>
      <c r="G156" s="19">
        <v>4.8</v>
      </c>
      <c r="H156" s="19">
        <v>1.9</v>
      </c>
      <c r="I156" s="20">
        <f t="shared" si="5"/>
        <v>32.300000000000004</v>
      </c>
    </row>
    <row r="157" spans="1:9">
      <c r="A157" s="23">
        <v>148</v>
      </c>
      <c r="B157" s="51" t="s">
        <v>147</v>
      </c>
      <c r="C157" s="51" t="s">
        <v>991</v>
      </c>
      <c r="D157" s="18" t="s">
        <v>20</v>
      </c>
      <c r="E157" s="19">
        <v>7.1</v>
      </c>
      <c r="F157" s="19">
        <v>5</v>
      </c>
      <c r="G157" s="19">
        <v>2.2999999999999998</v>
      </c>
      <c r="H157" s="19">
        <v>1.4</v>
      </c>
      <c r="I157" s="20">
        <f t="shared" si="5"/>
        <v>15.799999999999999</v>
      </c>
    </row>
    <row r="158" spans="1:9">
      <c r="A158" s="23">
        <v>149</v>
      </c>
      <c r="B158" s="51" t="s">
        <v>148</v>
      </c>
      <c r="C158" s="51" t="s">
        <v>991</v>
      </c>
      <c r="D158" s="18" t="s">
        <v>20</v>
      </c>
      <c r="E158" s="19">
        <v>5.0999999999999996</v>
      </c>
      <c r="F158" s="19">
        <v>4.0999999999999996</v>
      </c>
      <c r="G158" s="19">
        <v>2.2999999999999998</v>
      </c>
      <c r="H158" s="19">
        <v>1.4</v>
      </c>
      <c r="I158" s="20">
        <f>SUM(E158:H158)</f>
        <v>12.9</v>
      </c>
    </row>
    <row r="159" spans="1:9">
      <c r="A159" s="23">
        <v>150</v>
      </c>
      <c r="B159" s="51" t="s">
        <v>149</v>
      </c>
      <c r="C159" s="108" t="s">
        <v>1024</v>
      </c>
      <c r="D159" s="18">
        <v>10</v>
      </c>
      <c r="E159" s="19">
        <v>18.100000000000001</v>
      </c>
      <c r="F159" s="19">
        <v>10.5</v>
      </c>
      <c r="G159" s="19">
        <v>3.8</v>
      </c>
      <c r="H159" s="19">
        <v>1.4</v>
      </c>
      <c r="I159" s="20">
        <f t="shared" si="5"/>
        <v>33.799999999999997</v>
      </c>
    </row>
    <row r="160" spans="1:9">
      <c r="A160" s="23">
        <v>151</v>
      </c>
      <c r="B160" s="51" t="s">
        <v>1025</v>
      </c>
      <c r="C160" s="51" t="s">
        <v>991</v>
      </c>
      <c r="D160" s="18" t="s">
        <v>20</v>
      </c>
      <c r="E160" s="19">
        <v>6.1</v>
      </c>
      <c r="F160" s="19">
        <v>3.5</v>
      </c>
      <c r="G160" s="19">
        <v>2.8</v>
      </c>
      <c r="H160" s="19">
        <v>1.4</v>
      </c>
      <c r="I160" s="20">
        <f t="shared" si="5"/>
        <v>13.799999999999999</v>
      </c>
    </row>
    <row r="161" spans="1:9">
      <c r="A161" s="23">
        <v>152</v>
      </c>
      <c r="B161" s="51" t="s">
        <v>150</v>
      </c>
      <c r="C161" s="108" t="s">
        <v>1026</v>
      </c>
      <c r="D161" s="18" t="s">
        <v>20</v>
      </c>
      <c r="E161" s="19">
        <v>6.1</v>
      </c>
      <c r="F161" s="19">
        <v>3.5</v>
      </c>
      <c r="G161" s="19">
        <v>1.8</v>
      </c>
      <c r="H161" s="19">
        <v>0.4</v>
      </c>
      <c r="I161" s="20">
        <f t="shared" si="5"/>
        <v>11.8</v>
      </c>
    </row>
    <row r="162" spans="1:9">
      <c r="A162" s="23">
        <v>153</v>
      </c>
      <c r="B162" s="51" t="s">
        <v>151</v>
      </c>
      <c r="C162" s="108" t="s">
        <v>1027</v>
      </c>
      <c r="D162" s="18">
        <v>10</v>
      </c>
      <c r="E162" s="19">
        <v>17.100000000000001</v>
      </c>
      <c r="F162" s="19">
        <v>5.5</v>
      </c>
      <c r="G162" s="19">
        <v>1.8</v>
      </c>
      <c r="H162" s="19">
        <v>1.9</v>
      </c>
      <c r="I162" s="20">
        <f t="shared" si="5"/>
        <v>26.3</v>
      </c>
    </row>
    <row r="163" spans="1:9">
      <c r="A163" s="23">
        <v>154</v>
      </c>
      <c r="B163" s="51" t="s">
        <v>152</v>
      </c>
      <c r="C163" s="51" t="s">
        <v>991</v>
      </c>
      <c r="D163" s="18">
        <v>10</v>
      </c>
      <c r="E163" s="19">
        <v>13.1</v>
      </c>
      <c r="F163" s="19">
        <v>7.5</v>
      </c>
      <c r="G163" s="19">
        <v>5.3</v>
      </c>
      <c r="H163" s="19">
        <v>4.4000000000000004</v>
      </c>
      <c r="I163" s="20">
        <f t="shared" si="5"/>
        <v>30.300000000000004</v>
      </c>
    </row>
    <row r="164" spans="1:9" s="1" customFormat="1">
      <c r="A164" s="23">
        <v>155</v>
      </c>
      <c r="B164" s="51" t="s">
        <v>153</v>
      </c>
      <c r="C164" s="51" t="s">
        <v>991</v>
      </c>
      <c r="D164" s="18" t="s">
        <v>20</v>
      </c>
      <c r="E164" s="19">
        <v>6.1</v>
      </c>
      <c r="F164" s="19">
        <v>5</v>
      </c>
      <c r="G164" s="19">
        <v>2.2999999999999998</v>
      </c>
      <c r="H164" s="19">
        <v>1.4</v>
      </c>
      <c r="I164" s="20">
        <f t="shared" si="5"/>
        <v>14.799999999999999</v>
      </c>
    </row>
    <row r="165" spans="1:9" s="1" customFormat="1">
      <c r="A165" s="23">
        <v>156</v>
      </c>
      <c r="B165" s="51" t="s">
        <v>154</v>
      </c>
      <c r="C165" s="51" t="s">
        <v>991</v>
      </c>
      <c r="D165" s="18" t="s">
        <v>20</v>
      </c>
      <c r="E165" s="19">
        <v>5.0999999999999996</v>
      </c>
      <c r="F165" s="19">
        <v>4.2</v>
      </c>
      <c r="G165" s="19">
        <v>2.2999999999999998</v>
      </c>
      <c r="H165" s="19">
        <v>1.4</v>
      </c>
      <c r="I165" s="20">
        <f>SUM(E165:H165)</f>
        <v>13.000000000000002</v>
      </c>
    </row>
    <row r="166" spans="1:9" s="1" customFormat="1">
      <c r="A166" s="23">
        <v>157</v>
      </c>
      <c r="B166" s="37" t="s">
        <v>155</v>
      </c>
      <c r="C166" s="108" t="s">
        <v>1028</v>
      </c>
      <c r="D166" s="18">
        <v>5</v>
      </c>
      <c r="E166" s="19">
        <v>9.6</v>
      </c>
      <c r="F166" s="19">
        <v>8</v>
      </c>
      <c r="G166" s="19">
        <v>6.3</v>
      </c>
      <c r="H166" s="19">
        <v>1.4</v>
      </c>
      <c r="I166" s="20">
        <f t="shared" si="5"/>
        <v>25.3</v>
      </c>
    </row>
    <row r="167" spans="1:9" s="1" customFormat="1" ht="15" customHeight="1">
      <c r="A167" s="23">
        <v>158</v>
      </c>
      <c r="B167" s="51" t="s">
        <v>156</v>
      </c>
      <c r="C167" s="108" t="s">
        <v>1029</v>
      </c>
      <c r="D167" s="18">
        <v>15</v>
      </c>
      <c r="E167" s="19">
        <v>23.6</v>
      </c>
      <c r="F167" s="19">
        <v>14</v>
      </c>
      <c r="G167" s="19">
        <v>11.8</v>
      </c>
      <c r="H167" s="19">
        <v>4.4000000000000004</v>
      </c>
      <c r="I167" s="20">
        <f t="shared" si="5"/>
        <v>53.800000000000004</v>
      </c>
    </row>
    <row r="168" spans="1:9" s="1" customFormat="1">
      <c r="A168" s="23">
        <v>159</v>
      </c>
      <c r="B168" s="51" t="s">
        <v>157</v>
      </c>
      <c r="C168" s="51" t="s">
        <v>991</v>
      </c>
      <c r="D168" s="18" t="s">
        <v>20</v>
      </c>
      <c r="E168" s="19">
        <v>5.0999999999999996</v>
      </c>
      <c r="F168" s="19">
        <v>3.5</v>
      </c>
      <c r="G168" s="19">
        <v>2.2999999999999998</v>
      </c>
      <c r="H168" s="19">
        <v>1.9</v>
      </c>
      <c r="I168" s="20">
        <f t="shared" si="5"/>
        <v>12.799999999999999</v>
      </c>
    </row>
    <row r="169" spans="1:9" s="1" customFormat="1" ht="30">
      <c r="A169" s="23">
        <v>160</v>
      </c>
      <c r="B169" s="51" t="s">
        <v>158</v>
      </c>
      <c r="C169" s="108" t="s">
        <v>1030</v>
      </c>
      <c r="D169" s="18" t="s">
        <v>20</v>
      </c>
      <c r="E169" s="19">
        <v>5.0999999999999996</v>
      </c>
      <c r="F169" s="19">
        <v>3.5</v>
      </c>
      <c r="G169" s="19">
        <v>1.8</v>
      </c>
      <c r="H169" s="19">
        <v>0.4</v>
      </c>
      <c r="I169" s="20">
        <f t="shared" si="5"/>
        <v>10.8</v>
      </c>
    </row>
    <row r="170" spans="1:9" s="1" customFormat="1">
      <c r="A170" s="23">
        <v>161</v>
      </c>
      <c r="B170" s="51" t="s">
        <v>159</v>
      </c>
      <c r="C170" s="51" t="s">
        <v>991</v>
      </c>
      <c r="D170" s="18" t="s">
        <v>20</v>
      </c>
      <c r="E170" s="19">
        <v>6.6</v>
      </c>
      <c r="F170" s="19">
        <v>5.5</v>
      </c>
      <c r="G170" s="19">
        <v>3.3</v>
      </c>
      <c r="H170" s="19">
        <v>1.4</v>
      </c>
      <c r="I170" s="20">
        <f t="shared" si="5"/>
        <v>16.799999999999997</v>
      </c>
    </row>
    <row r="171" spans="1:9" s="1" customFormat="1" ht="30">
      <c r="A171" s="23">
        <v>162</v>
      </c>
      <c r="B171" s="51" t="s">
        <v>160</v>
      </c>
      <c r="C171" s="108" t="s">
        <v>1031</v>
      </c>
      <c r="D171" s="18">
        <v>10</v>
      </c>
      <c r="E171" s="19">
        <v>11.6</v>
      </c>
      <c r="F171" s="19">
        <v>7.5</v>
      </c>
      <c r="G171" s="19">
        <v>6.3</v>
      </c>
      <c r="H171" s="19">
        <v>2.4</v>
      </c>
      <c r="I171" s="20">
        <f>SUM(E171:H171)</f>
        <v>27.8</v>
      </c>
    </row>
    <row r="172" spans="1:9" s="1" customFormat="1">
      <c r="A172" s="23">
        <v>163</v>
      </c>
      <c r="B172" s="51" t="s">
        <v>161</v>
      </c>
      <c r="C172" s="51" t="s">
        <v>991</v>
      </c>
      <c r="D172" s="18">
        <v>60</v>
      </c>
      <c r="E172" s="19">
        <v>38.6</v>
      </c>
      <c r="F172" s="19">
        <v>12.5</v>
      </c>
      <c r="G172" s="19">
        <v>2.8</v>
      </c>
      <c r="H172" s="19">
        <v>2.4</v>
      </c>
      <c r="I172" s="20">
        <f>SUM(E172:H172)</f>
        <v>56.3</v>
      </c>
    </row>
    <row r="173" spans="1:9" s="1" customFormat="1">
      <c r="A173" s="23">
        <v>164</v>
      </c>
      <c r="B173" s="51" t="s">
        <v>162</v>
      </c>
      <c r="C173" s="51" t="s">
        <v>991</v>
      </c>
      <c r="D173" s="18" t="s">
        <v>20</v>
      </c>
      <c r="E173" s="19">
        <v>6.6</v>
      </c>
      <c r="F173" s="19">
        <v>4</v>
      </c>
      <c r="G173" s="19">
        <v>1.8</v>
      </c>
      <c r="H173" s="19">
        <v>1.2</v>
      </c>
      <c r="I173" s="20">
        <f t="shared" si="5"/>
        <v>13.6</v>
      </c>
    </row>
    <row r="174" spans="1:9">
      <c r="A174" s="23">
        <v>165</v>
      </c>
      <c r="B174" s="51" t="s">
        <v>163</v>
      </c>
      <c r="C174" s="108" t="s">
        <v>1032</v>
      </c>
      <c r="D174" s="18">
        <v>10</v>
      </c>
      <c r="E174" s="19">
        <v>13.6</v>
      </c>
      <c r="F174" s="19">
        <v>12</v>
      </c>
      <c r="G174" s="19">
        <v>7.8</v>
      </c>
      <c r="H174" s="19">
        <v>2.9</v>
      </c>
      <c r="I174" s="20">
        <f>SUM(E174:H174)</f>
        <v>36.299999999999997</v>
      </c>
    </row>
    <row r="175" spans="1:9" ht="30">
      <c r="A175" s="23">
        <v>166</v>
      </c>
      <c r="B175" s="51" t="s">
        <v>164</v>
      </c>
      <c r="C175" s="108" t="s">
        <v>1033</v>
      </c>
      <c r="D175" s="18">
        <v>20</v>
      </c>
      <c r="E175" s="19">
        <v>9.6</v>
      </c>
      <c r="F175" s="19">
        <v>8</v>
      </c>
      <c r="G175" s="19">
        <v>6.8</v>
      </c>
      <c r="H175" s="19">
        <v>1.9</v>
      </c>
      <c r="I175" s="20">
        <f>SUM(E175:H175)</f>
        <v>26.3</v>
      </c>
    </row>
    <row r="176" spans="1:9" ht="30">
      <c r="A176" s="23">
        <v>167</v>
      </c>
      <c r="B176" s="51" t="s">
        <v>165</v>
      </c>
      <c r="C176" s="108" t="s">
        <v>1034</v>
      </c>
      <c r="D176" s="18" t="s">
        <v>20</v>
      </c>
      <c r="E176" s="19">
        <v>7.6</v>
      </c>
      <c r="F176" s="19">
        <v>5.5</v>
      </c>
      <c r="G176" s="19">
        <v>1.8</v>
      </c>
      <c r="H176" s="19">
        <v>0.4</v>
      </c>
      <c r="I176" s="20">
        <f>SUM(E176:H176)</f>
        <v>15.3</v>
      </c>
    </row>
    <row r="177" spans="1:9" ht="30">
      <c r="A177" s="23">
        <v>168</v>
      </c>
      <c r="B177" s="37" t="s">
        <v>166</v>
      </c>
      <c r="C177" s="108" t="s">
        <v>1035</v>
      </c>
      <c r="D177" s="18" t="s">
        <v>20</v>
      </c>
      <c r="E177" s="19">
        <v>6.6</v>
      </c>
      <c r="F177" s="19">
        <v>5.5</v>
      </c>
      <c r="G177" s="19">
        <v>2.2999999999999998</v>
      </c>
      <c r="H177" s="19">
        <v>1.9</v>
      </c>
      <c r="I177" s="20">
        <f>SUM(E177:H177)</f>
        <v>16.299999999999997</v>
      </c>
    </row>
    <row r="178" spans="1:9">
      <c r="A178" s="23">
        <v>169</v>
      </c>
      <c r="B178" s="51" t="s">
        <v>167</v>
      </c>
      <c r="C178" s="51" t="s">
        <v>991</v>
      </c>
      <c r="D178" s="18" t="s">
        <v>20</v>
      </c>
      <c r="E178" s="19">
        <v>7.6</v>
      </c>
      <c r="F178" s="19">
        <v>5.5</v>
      </c>
      <c r="G178" s="19">
        <v>2.2999999999999998</v>
      </c>
      <c r="H178" s="19">
        <v>1.9</v>
      </c>
      <c r="I178" s="20">
        <f t="shared" si="5"/>
        <v>17.299999999999997</v>
      </c>
    </row>
    <row r="179" spans="1:9">
      <c r="A179" s="23">
        <v>170</v>
      </c>
      <c r="B179" s="51" t="s">
        <v>168</v>
      </c>
      <c r="C179" s="51" t="s">
        <v>991</v>
      </c>
      <c r="D179" s="18" t="s">
        <v>20</v>
      </c>
      <c r="E179" s="19">
        <v>6.1</v>
      </c>
      <c r="F179" s="19">
        <v>4</v>
      </c>
      <c r="G179" s="19">
        <v>1.8</v>
      </c>
      <c r="H179" s="19">
        <v>0.4</v>
      </c>
      <c r="I179" s="20">
        <f t="shared" si="5"/>
        <v>12.3</v>
      </c>
    </row>
    <row r="180" spans="1:9">
      <c r="A180" s="23">
        <v>171</v>
      </c>
      <c r="B180" s="51" t="s">
        <v>169</v>
      </c>
      <c r="C180" s="51" t="s">
        <v>991</v>
      </c>
      <c r="D180" s="18" t="s">
        <v>20</v>
      </c>
      <c r="E180" s="19">
        <v>7.6</v>
      </c>
      <c r="F180" s="19">
        <v>5.5</v>
      </c>
      <c r="G180" s="19">
        <v>1.8</v>
      </c>
      <c r="H180" s="19">
        <v>0.4</v>
      </c>
      <c r="I180" s="20">
        <f t="shared" si="5"/>
        <v>15.3</v>
      </c>
    </row>
    <row r="181" spans="1:9">
      <c r="A181" s="23">
        <v>172</v>
      </c>
      <c r="B181" s="51" t="s">
        <v>170</v>
      </c>
      <c r="C181" s="51" t="s">
        <v>991</v>
      </c>
      <c r="D181" s="18">
        <v>10</v>
      </c>
      <c r="E181" s="19">
        <v>18.100000000000001</v>
      </c>
      <c r="F181" s="19">
        <v>7.5</v>
      </c>
      <c r="G181" s="19">
        <v>3.8</v>
      </c>
      <c r="H181" s="19">
        <v>1.4</v>
      </c>
      <c r="I181" s="20">
        <f t="shared" si="5"/>
        <v>30.8</v>
      </c>
    </row>
    <row r="182" spans="1:9">
      <c r="A182" s="23">
        <v>173</v>
      </c>
      <c r="B182" s="51" t="s">
        <v>171</v>
      </c>
      <c r="C182" s="51" t="s">
        <v>991</v>
      </c>
      <c r="D182" s="18" t="s">
        <v>20</v>
      </c>
      <c r="E182" s="19">
        <v>6.6</v>
      </c>
      <c r="F182" s="19">
        <v>5.5</v>
      </c>
      <c r="G182" s="19">
        <v>3.3</v>
      </c>
      <c r="H182" s="19">
        <v>1.4</v>
      </c>
      <c r="I182" s="20">
        <f t="shared" si="5"/>
        <v>16.799999999999997</v>
      </c>
    </row>
    <row r="183" spans="1:9" ht="30">
      <c r="A183" s="23">
        <v>174</v>
      </c>
      <c r="B183" s="51" t="s">
        <v>172</v>
      </c>
      <c r="C183" s="108" t="s">
        <v>1036</v>
      </c>
      <c r="D183" s="18">
        <v>10</v>
      </c>
      <c r="E183" s="19">
        <v>15.1</v>
      </c>
      <c r="F183" s="19">
        <v>9.5</v>
      </c>
      <c r="G183" s="19">
        <v>5.8</v>
      </c>
      <c r="H183" s="19">
        <v>2.4</v>
      </c>
      <c r="I183" s="20">
        <f t="shared" si="5"/>
        <v>32.800000000000004</v>
      </c>
    </row>
    <row r="184" spans="1:9" s="1" customFormat="1">
      <c r="A184" s="23">
        <v>175</v>
      </c>
      <c r="B184" s="51" t="s">
        <v>173</v>
      </c>
      <c r="C184" s="51" t="s">
        <v>991</v>
      </c>
      <c r="D184" s="18">
        <v>10</v>
      </c>
      <c r="E184" s="19">
        <v>16.600000000000001</v>
      </c>
      <c r="F184" s="19">
        <v>9</v>
      </c>
      <c r="G184" s="19">
        <v>5.8</v>
      </c>
      <c r="H184" s="19">
        <v>1.4</v>
      </c>
      <c r="I184" s="20">
        <f t="shared" si="5"/>
        <v>32.800000000000004</v>
      </c>
    </row>
    <row r="185" spans="1:9" s="1" customFormat="1">
      <c r="A185" s="23">
        <v>176</v>
      </c>
      <c r="B185" s="51" t="s">
        <v>174</v>
      </c>
      <c r="C185" s="51" t="s">
        <v>991</v>
      </c>
      <c r="D185" s="18">
        <v>50</v>
      </c>
      <c r="E185" s="19">
        <v>34.6</v>
      </c>
      <c r="F185" s="19">
        <v>16.5</v>
      </c>
      <c r="G185" s="19">
        <v>7.8</v>
      </c>
      <c r="H185" s="19">
        <v>2.9</v>
      </c>
      <c r="I185" s="20">
        <f t="shared" si="5"/>
        <v>61.8</v>
      </c>
    </row>
    <row r="186" spans="1:9" s="1" customFormat="1">
      <c r="A186" s="23">
        <v>177</v>
      </c>
      <c r="B186" s="51" t="s">
        <v>175</v>
      </c>
      <c r="C186" s="51" t="s">
        <v>991</v>
      </c>
      <c r="D186" s="18" t="s">
        <v>20</v>
      </c>
      <c r="E186" s="19">
        <v>6.6</v>
      </c>
      <c r="F186" s="19">
        <v>4</v>
      </c>
      <c r="G186" s="19">
        <v>1.8</v>
      </c>
      <c r="H186" s="19">
        <v>0.4</v>
      </c>
      <c r="I186" s="20">
        <f t="shared" si="5"/>
        <v>12.8</v>
      </c>
    </row>
    <row r="187" spans="1:9" s="1" customFormat="1">
      <c r="A187" s="23">
        <v>178</v>
      </c>
      <c r="B187" s="51" t="s">
        <v>176</v>
      </c>
      <c r="C187" s="51" t="s">
        <v>991</v>
      </c>
      <c r="D187" s="18" t="s">
        <v>20</v>
      </c>
      <c r="E187" s="19">
        <v>7.6</v>
      </c>
      <c r="F187" s="19">
        <v>5.5</v>
      </c>
      <c r="G187" s="19">
        <v>1.8</v>
      </c>
      <c r="H187" s="19">
        <v>0.4</v>
      </c>
      <c r="I187" s="20">
        <f t="shared" si="5"/>
        <v>15.3</v>
      </c>
    </row>
    <row r="188" spans="1:9" s="1" customFormat="1">
      <c r="A188" s="23">
        <v>179</v>
      </c>
      <c r="B188" s="51" t="s">
        <v>177</v>
      </c>
      <c r="C188" s="51" t="s">
        <v>991</v>
      </c>
      <c r="D188" s="18" t="s">
        <v>20</v>
      </c>
      <c r="E188" s="19">
        <v>6.6</v>
      </c>
      <c r="F188" s="19">
        <v>5.5</v>
      </c>
      <c r="G188" s="19">
        <v>2.2999999999999998</v>
      </c>
      <c r="H188" s="19">
        <v>1.9</v>
      </c>
      <c r="I188" s="20">
        <f t="shared" si="5"/>
        <v>16.299999999999997</v>
      </c>
    </row>
    <row r="189" spans="1:9">
      <c r="A189" s="23">
        <v>180</v>
      </c>
      <c r="B189" s="51" t="s">
        <v>178</v>
      </c>
      <c r="C189" s="51" t="s">
        <v>991</v>
      </c>
      <c r="D189" s="18" t="s">
        <v>20</v>
      </c>
      <c r="E189" s="19">
        <v>7.6</v>
      </c>
      <c r="F189" s="19">
        <v>5.5</v>
      </c>
      <c r="G189" s="19">
        <v>2.2999999999999998</v>
      </c>
      <c r="H189" s="19">
        <v>1.9</v>
      </c>
      <c r="I189" s="20">
        <f t="shared" si="5"/>
        <v>17.299999999999997</v>
      </c>
    </row>
    <row r="190" spans="1:9">
      <c r="A190" s="23">
        <v>181</v>
      </c>
      <c r="B190" s="51" t="s">
        <v>179</v>
      </c>
      <c r="C190" s="51" t="s">
        <v>991</v>
      </c>
      <c r="D190" s="18" t="s">
        <v>20</v>
      </c>
      <c r="E190" s="19">
        <v>6.6</v>
      </c>
      <c r="F190" s="19">
        <v>4</v>
      </c>
      <c r="G190" s="19">
        <v>1.8</v>
      </c>
      <c r="H190" s="19">
        <v>0.4</v>
      </c>
      <c r="I190" s="20">
        <f t="shared" si="5"/>
        <v>12.8</v>
      </c>
    </row>
    <row r="191" spans="1:9">
      <c r="A191" s="23">
        <v>182</v>
      </c>
      <c r="B191" s="51" t="s">
        <v>180</v>
      </c>
      <c r="C191" s="51" t="s">
        <v>991</v>
      </c>
      <c r="D191" s="18" t="s">
        <v>20</v>
      </c>
      <c r="E191" s="19">
        <v>7.6</v>
      </c>
      <c r="F191" s="19">
        <v>5.5</v>
      </c>
      <c r="G191" s="19">
        <v>1.8</v>
      </c>
      <c r="H191" s="19">
        <v>0.4</v>
      </c>
      <c r="I191" s="20">
        <f t="shared" si="5"/>
        <v>15.3</v>
      </c>
    </row>
    <row r="192" spans="1:9">
      <c r="A192" s="23">
        <v>183</v>
      </c>
      <c r="B192" s="51" t="s">
        <v>181</v>
      </c>
      <c r="C192" s="51" t="s">
        <v>991</v>
      </c>
      <c r="D192" s="18" t="s">
        <v>20</v>
      </c>
      <c r="E192" s="19">
        <v>4.5999999999999996</v>
      </c>
      <c r="F192" s="19">
        <v>6.5</v>
      </c>
      <c r="G192" s="19">
        <v>4.8</v>
      </c>
      <c r="H192" s="19">
        <v>1.4</v>
      </c>
      <c r="I192" s="20">
        <f t="shared" si="5"/>
        <v>17.299999999999997</v>
      </c>
    </row>
    <row r="193" spans="1:9">
      <c r="A193" s="23">
        <v>184</v>
      </c>
      <c r="B193" s="51" t="s">
        <v>182</v>
      </c>
      <c r="C193" s="51" t="s">
        <v>991</v>
      </c>
      <c r="D193" s="18">
        <v>10</v>
      </c>
      <c r="E193" s="19">
        <v>13.6</v>
      </c>
      <c r="F193" s="19">
        <v>12</v>
      </c>
      <c r="G193" s="19">
        <v>7.8</v>
      </c>
      <c r="H193" s="19">
        <v>2.9</v>
      </c>
      <c r="I193" s="20">
        <f t="shared" si="5"/>
        <v>36.299999999999997</v>
      </c>
    </row>
    <row r="194" spans="1:9">
      <c r="A194" s="23">
        <v>185</v>
      </c>
      <c r="B194" s="51" t="s">
        <v>183</v>
      </c>
      <c r="C194" s="51" t="s">
        <v>991</v>
      </c>
      <c r="D194" s="18" t="s">
        <v>20</v>
      </c>
      <c r="E194" s="19">
        <v>6.6</v>
      </c>
      <c r="F194" s="19">
        <v>5</v>
      </c>
      <c r="G194" s="19">
        <v>2.2999999999999998</v>
      </c>
      <c r="H194" s="19">
        <v>1.4</v>
      </c>
      <c r="I194" s="20">
        <f t="shared" si="5"/>
        <v>15.299999999999999</v>
      </c>
    </row>
    <row r="195" spans="1:9" s="1" customFormat="1">
      <c r="A195" s="23">
        <v>186</v>
      </c>
      <c r="B195" s="51" t="s">
        <v>184</v>
      </c>
      <c r="C195" s="51" t="s">
        <v>991</v>
      </c>
      <c r="D195" s="18">
        <v>10</v>
      </c>
      <c r="E195" s="19">
        <v>13.6</v>
      </c>
      <c r="F195" s="19">
        <v>12</v>
      </c>
      <c r="G195" s="19">
        <v>7.8</v>
      </c>
      <c r="H195" s="19">
        <v>2.9</v>
      </c>
      <c r="I195" s="20">
        <f t="shared" si="5"/>
        <v>36.299999999999997</v>
      </c>
    </row>
    <row r="196" spans="1:9">
      <c r="A196" s="23">
        <v>187</v>
      </c>
      <c r="B196" s="51" t="s">
        <v>185</v>
      </c>
      <c r="C196" s="51" t="s">
        <v>991</v>
      </c>
      <c r="D196" s="18">
        <v>10</v>
      </c>
      <c r="E196" s="19">
        <v>14.6</v>
      </c>
      <c r="F196" s="19">
        <v>11</v>
      </c>
      <c r="G196" s="19">
        <v>9.3000000000000007</v>
      </c>
      <c r="H196" s="19">
        <v>2.4</v>
      </c>
      <c r="I196" s="20">
        <f t="shared" si="5"/>
        <v>37.300000000000004</v>
      </c>
    </row>
    <row r="197" spans="1:9" s="1" customFormat="1">
      <c r="A197" s="23">
        <v>188</v>
      </c>
      <c r="B197" s="51" t="s">
        <v>186</v>
      </c>
      <c r="C197" s="51" t="s">
        <v>991</v>
      </c>
      <c r="D197" s="18">
        <v>10</v>
      </c>
      <c r="E197" s="19">
        <v>15.1</v>
      </c>
      <c r="F197" s="19">
        <v>7</v>
      </c>
      <c r="G197" s="19">
        <v>3.8</v>
      </c>
      <c r="H197" s="19">
        <v>1.9</v>
      </c>
      <c r="I197" s="20">
        <f t="shared" si="5"/>
        <v>27.8</v>
      </c>
    </row>
    <row r="198" spans="1:9">
      <c r="A198" s="23">
        <v>189</v>
      </c>
      <c r="B198" s="51" t="s">
        <v>187</v>
      </c>
      <c r="C198" s="51" t="s">
        <v>991</v>
      </c>
      <c r="D198" s="18">
        <v>10</v>
      </c>
      <c r="E198" s="19">
        <v>13.6</v>
      </c>
      <c r="F198" s="19">
        <v>12</v>
      </c>
      <c r="G198" s="19">
        <v>7.8</v>
      </c>
      <c r="H198" s="19">
        <v>2.9</v>
      </c>
      <c r="I198" s="20">
        <f t="shared" si="5"/>
        <v>36.299999999999997</v>
      </c>
    </row>
    <row r="199" spans="1:9">
      <c r="A199" s="23">
        <v>190</v>
      </c>
      <c r="B199" s="51" t="s">
        <v>188</v>
      </c>
      <c r="C199" s="51" t="s">
        <v>991</v>
      </c>
      <c r="D199" s="18">
        <v>20</v>
      </c>
      <c r="E199" s="19">
        <v>19.100000000000001</v>
      </c>
      <c r="F199" s="19">
        <v>18</v>
      </c>
      <c r="G199" s="19">
        <v>11.8</v>
      </c>
      <c r="H199" s="19">
        <v>2.4</v>
      </c>
      <c r="I199" s="20">
        <f t="shared" si="5"/>
        <v>51.300000000000004</v>
      </c>
    </row>
    <row r="200" spans="1:9" s="1" customFormat="1">
      <c r="A200" s="23">
        <v>191</v>
      </c>
      <c r="B200" s="51" t="s">
        <v>1037</v>
      </c>
      <c r="C200" s="51" t="s">
        <v>991</v>
      </c>
      <c r="D200" s="18">
        <v>20</v>
      </c>
      <c r="E200" s="19">
        <v>18.600000000000001</v>
      </c>
      <c r="F200" s="19">
        <v>8</v>
      </c>
      <c r="G200" s="19">
        <v>4.8</v>
      </c>
      <c r="H200" s="19">
        <v>1.9</v>
      </c>
      <c r="I200" s="20">
        <f t="shared" si="5"/>
        <v>33.300000000000004</v>
      </c>
    </row>
    <row r="201" spans="1:9" s="1" customFormat="1">
      <c r="A201" s="23">
        <v>192</v>
      </c>
      <c r="B201" s="51" t="s">
        <v>1038</v>
      </c>
      <c r="C201" s="51" t="s">
        <v>991</v>
      </c>
      <c r="D201" s="18">
        <v>50</v>
      </c>
      <c r="E201" s="19">
        <v>31.1</v>
      </c>
      <c r="F201" s="19">
        <v>9.5</v>
      </c>
      <c r="G201" s="19">
        <v>5.3</v>
      </c>
      <c r="H201" s="19">
        <v>2.9</v>
      </c>
      <c r="I201" s="20">
        <f t="shared" si="5"/>
        <v>48.8</v>
      </c>
    </row>
    <row r="202" spans="1:9">
      <c r="A202" s="23">
        <v>193</v>
      </c>
      <c r="B202" s="51" t="s">
        <v>189</v>
      </c>
      <c r="C202" s="51" t="s">
        <v>991</v>
      </c>
      <c r="D202" s="18" t="s">
        <v>20</v>
      </c>
      <c r="E202" s="19">
        <v>6.1</v>
      </c>
      <c r="F202" s="19">
        <v>4.5</v>
      </c>
      <c r="G202" s="19">
        <v>3.3</v>
      </c>
      <c r="H202" s="19">
        <v>1.4</v>
      </c>
      <c r="I202" s="20">
        <f t="shared" si="5"/>
        <v>15.299999999999999</v>
      </c>
    </row>
    <row r="203" spans="1:9">
      <c r="A203" s="23">
        <v>194</v>
      </c>
      <c r="B203" s="51" t="s">
        <v>190</v>
      </c>
      <c r="C203" s="51" t="s">
        <v>991</v>
      </c>
      <c r="D203" s="18">
        <v>10</v>
      </c>
      <c r="E203" s="19">
        <v>13.6</v>
      </c>
      <c r="F203" s="19">
        <v>12</v>
      </c>
      <c r="G203" s="19">
        <v>7.8</v>
      </c>
      <c r="H203" s="19">
        <v>2.9</v>
      </c>
      <c r="I203" s="20">
        <f t="shared" si="5"/>
        <v>36.299999999999997</v>
      </c>
    </row>
    <row r="204" spans="1:9">
      <c r="A204" s="23">
        <v>195</v>
      </c>
      <c r="B204" s="51" t="s">
        <v>191</v>
      </c>
      <c r="C204" s="51" t="s">
        <v>991</v>
      </c>
      <c r="D204" s="18" t="s">
        <v>20</v>
      </c>
      <c r="E204" s="19">
        <v>6.1</v>
      </c>
      <c r="F204" s="19">
        <v>5</v>
      </c>
      <c r="G204" s="19">
        <v>1.8</v>
      </c>
      <c r="H204" s="19">
        <v>1.9</v>
      </c>
      <c r="I204" s="20">
        <f t="shared" si="5"/>
        <v>14.8</v>
      </c>
    </row>
    <row r="205" spans="1:9">
      <c r="A205" s="23">
        <v>196</v>
      </c>
      <c r="B205" s="51" t="s">
        <v>192</v>
      </c>
      <c r="C205" s="51" t="s">
        <v>991</v>
      </c>
      <c r="D205" s="18">
        <v>15</v>
      </c>
      <c r="E205" s="19">
        <v>17.100000000000001</v>
      </c>
      <c r="F205" s="19">
        <v>10.5</v>
      </c>
      <c r="G205" s="19">
        <v>7.3</v>
      </c>
      <c r="H205" s="19">
        <v>3.4</v>
      </c>
      <c r="I205" s="20">
        <f t="shared" si="5"/>
        <v>38.299999999999997</v>
      </c>
    </row>
    <row r="206" spans="1:9">
      <c r="A206" s="23">
        <v>197</v>
      </c>
      <c r="B206" s="51" t="s">
        <v>193</v>
      </c>
      <c r="C206" s="51" t="s">
        <v>991</v>
      </c>
      <c r="D206" s="18">
        <v>10</v>
      </c>
      <c r="E206" s="19">
        <v>13.1</v>
      </c>
      <c r="F206" s="19">
        <v>7.5</v>
      </c>
      <c r="G206" s="19">
        <v>3.3</v>
      </c>
      <c r="H206" s="19">
        <v>1.9</v>
      </c>
      <c r="I206" s="20">
        <f t="shared" si="5"/>
        <v>25.8</v>
      </c>
    </row>
    <row r="207" spans="1:9">
      <c r="A207" s="23">
        <v>198</v>
      </c>
      <c r="B207" s="51" t="s">
        <v>194</v>
      </c>
      <c r="C207" s="51" t="s">
        <v>991</v>
      </c>
      <c r="D207" s="18" t="s">
        <v>20</v>
      </c>
      <c r="E207" s="19">
        <v>7.1</v>
      </c>
      <c r="F207" s="19">
        <v>4.0999999999999996</v>
      </c>
      <c r="G207" s="19">
        <v>4.3</v>
      </c>
      <c r="H207" s="19">
        <v>0.4</v>
      </c>
      <c r="I207" s="20">
        <f t="shared" si="5"/>
        <v>15.9</v>
      </c>
    </row>
    <row r="208" spans="1:9">
      <c r="A208" s="23">
        <v>199</v>
      </c>
      <c r="B208" s="51" t="s">
        <v>195</v>
      </c>
      <c r="C208" s="51" t="s">
        <v>991</v>
      </c>
      <c r="D208" s="18" t="s">
        <v>20</v>
      </c>
      <c r="E208" s="19">
        <v>7.1</v>
      </c>
      <c r="F208" s="19">
        <v>4.3</v>
      </c>
      <c r="G208" s="19">
        <v>1.8</v>
      </c>
      <c r="H208" s="19">
        <v>1.4</v>
      </c>
      <c r="I208" s="20">
        <f t="shared" si="5"/>
        <v>14.6</v>
      </c>
    </row>
    <row r="209" spans="1:9">
      <c r="A209" s="23">
        <v>200</v>
      </c>
      <c r="B209" s="51" t="s">
        <v>196</v>
      </c>
      <c r="C209" s="51" t="s">
        <v>991</v>
      </c>
      <c r="D209" s="18" t="s">
        <v>20</v>
      </c>
      <c r="E209" s="19">
        <v>9.6</v>
      </c>
      <c r="F209" s="19">
        <v>7</v>
      </c>
      <c r="G209" s="19">
        <v>3.3</v>
      </c>
      <c r="H209" s="19">
        <v>1.9</v>
      </c>
      <c r="I209" s="20">
        <f t="shared" ref="I209:I215" si="6">SUM(E209:H209)</f>
        <v>21.8</v>
      </c>
    </row>
    <row r="210" spans="1:9" s="1" customFormat="1">
      <c r="A210" s="23">
        <v>201</v>
      </c>
      <c r="B210" s="37" t="s">
        <v>197</v>
      </c>
      <c r="C210" s="51" t="s">
        <v>991</v>
      </c>
      <c r="D210" s="18">
        <v>10</v>
      </c>
      <c r="E210" s="19">
        <v>13.6</v>
      </c>
      <c r="F210" s="19">
        <v>11.5</v>
      </c>
      <c r="G210" s="19">
        <v>7.8</v>
      </c>
      <c r="H210" s="19">
        <v>2.9</v>
      </c>
      <c r="I210" s="20">
        <f t="shared" si="6"/>
        <v>35.799999999999997</v>
      </c>
    </row>
    <row r="211" spans="1:9">
      <c r="A211" s="23">
        <v>202</v>
      </c>
      <c r="B211" s="37" t="s">
        <v>198</v>
      </c>
      <c r="C211" s="51" t="s">
        <v>991</v>
      </c>
      <c r="D211" s="31">
        <v>5</v>
      </c>
      <c r="E211" s="23">
        <v>7.1</v>
      </c>
      <c r="F211" s="23">
        <v>4</v>
      </c>
      <c r="G211" s="23">
        <v>2.8</v>
      </c>
      <c r="H211" s="23">
        <v>1.9</v>
      </c>
      <c r="I211" s="20">
        <f t="shared" si="6"/>
        <v>15.799999999999999</v>
      </c>
    </row>
    <row r="212" spans="1:9">
      <c r="A212" s="23">
        <v>203</v>
      </c>
      <c r="B212" s="37" t="s">
        <v>800</v>
      </c>
      <c r="C212" s="51" t="s">
        <v>991</v>
      </c>
      <c r="D212" s="18" t="s">
        <v>20</v>
      </c>
      <c r="E212" s="19">
        <v>4.0999999999999996</v>
      </c>
      <c r="F212" s="19">
        <v>4.5</v>
      </c>
      <c r="G212" s="19">
        <v>2.2999999999999998</v>
      </c>
      <c r="H212" s="19">
        <v>1.4</v>
      </c>
      <c r="I212" s="20">
        <f t="shared" si="6"/>
        <v>12.299999999999999</v>
      </c>
    </row>
    <row r="213" spans="1:9">
      <c r="A213" s="23">
        <v>204</v>
      </c>
      <c r="B213" s="51" t="s">
        <v>199</v>
      </c>
      <c r="C213" s="51" t="s">
        <v>991</v>
      </c>
      <c r="D213" s="18" t="s">
        <v>20</v>
      </c>
      <c r="E213" s="19">
        <v>5.6</v>
      </c>
      <c r="F213" s="19">
        <v>2.5</v>
      </c>
      <c r="G213" s="19">
        <v>2.2999999999999998</v>
      </c>
      <c r="H213" s="19">
        <v>0.4</v>
      </c>
      <c r="I213" s="20">
        <f t="shared" si="6"/>
        <v>10.799999999999999</v>
      </c>
    </row>
    <row r="214" spans="1:9">
      <c r="A214" s="23">
        <v>205</v>
      </c>
      <c r="B214" s="37" t="s">
        <v>200</v>
      </c>
      <c r="C214" s="51" t="s">
        <v>991</v>
      </c>
      <c r="D214" s="18" t="s">
        <v>20</v>
      </c>
      <c r="E214" s="19">
        <v>4.0999999999999996</v>
      </c>
      <c r="F214" s="19">
        <v>3</v>
      </c>
      <c r="G214" s="19">
        <v>2.8</v>
      </c>
      <c r="H214" s="19">
        <v>1.4</v>
      </c>
      <c r="I214" s="20">
        <f t="shared" si="6"/>
        <v>11.299999999999999</v>
      </c>
    </row>
    <row r="215" spans="1:9">
      <c r="A215" s="23">
        <v>206</v>
      </c>
      <c r="B215" s="37" t="s">
        <v>201</v>
      </c>
      <c r="C215" s="51" t="s">
        <v>991</v>
      </c>
      <c r="D215" s="18" t="s">
        <v>20</v>
      </c>
      <c r="E215" s="19">
        <v>6.6</v>
      </c>
      <c r="F215" s="19">
        <v>3.5</v>
      </c>
      <c r="G215" s="19">
        <v>1.8</v>
      </c>
      <c r="H215" s="19">
        <v>0.4</v>
      </c>
      <c r="I215" s="20">
        <f t="shared" si="6"/>
        <v>12.3</v>
      </c>
    </row>
    <row r="216" spans="1:9">
      <c r="A216" s="23">
        <v>207</v>
      </c>
      <c r="B216" s="112" t="s">
        <v>202</v>
      </c>
      <c r="C216" s="51" t="s">
        <v>991</v>
      </c>
      <c r="D216" s="18" t="s">
        <v>20</v>
      </c>
      <c r="E216" s="19">
        <v>7.6</v>
      </c>
      <c r="F216" s="19">
        <v>5.5</v>
      </c>
      <c r="G216" s="19">
        <v>1.8</v>
      </c>
      <c r="H216" s="19">
        <v>0.4</v>
      </c>
      <c r="I216" s="20">
        <f t="shared" ref="I216:I226" si="7">SUM(E216:H216)</f>
        <v>15.3</v>
      </c>
    </row>
    <row r="217" spans="1:9">
      <c r="A217" s="23">
        <v>208</v>
      </c>
      <c r="B217" s="25" t="s">
        <v>1039</v>
      </c>
      <c r="C217" s="51" t="s">
        <v>991</v>
      </c>
      <c r="D217" s="18" t="s">
        <v>20</v>
      </c>
      <c r="E217" s="19">
        <v>6.6</v>
      </c>
      <c r="F217" s="19">
        <v>6</v>
      </c>
      <c r="G217" s="19">
        <v>1.8</v>
      </c>
      <c r="H217" s="19">
        <v>1.4</v>
      </c>
      <c r="I217" s="20">
        <f t="shared" si="7"/>
        <v>15.8</v>
      </c>
    </row>
    <row r="218" spans="1:9">
      <c r="A218" s="23">
        <v>209</v>
      </c>
      <c r="B218" s="52" t="s">
        <v>801</v>
      </c>
      <c r="C218" s="51" t="s">
        <v>991</v>
      </c>
      <c r="D218" s="18">
        <v>10</v>
      </c>
      <c r="E218" s="19">
        <v>13.6</v>
      </c>
      <c r="F218" s="19">
        <v>12</v>
      </c>
      <c r="G218" s="19">
        <v>7.8</v>
      </c>
      <c r="H218" s="19">
        <v>1.9</v>
      </c>
      <c r="I218" s="20">
        <f t="shared" ref="I218" si="8">SUM(E218:H218)</f>
        <v>35.299999999999997</v>
      </c>
    </row>
    <row r="219" spans="1:9">
      <c r="A219" s="23">
        <v>210</v>
      </c>
      <c r="B219" s="25" t="s">
        <v>203</v>
      </c>
      <c r="C219" s="108" t="s">
        <v>1040</v>
      </c>
      <c r="D219" s="18">
        <v>10</v>
      </c>
      <c r="E219" s="19">
        <v>13.6</v>
      </c>
      <c r="F219" s="19">
        <v>12</v>
      </c>
      <c r="G219" s="19">
        <v>7.8</v>
      </c>
      <c r="H219" s="19">
        <v>1.9</v>
      </c>
      <c r="I219" s="20">
        <f t="shared" si="7"/>
        <v>35.299999999999997</v>
      </c>
    </row>
    <row r="220" spans="1:9">
      <c r="A220" s="23">
        <v>211</v>
      </c>
      <c r="B220" s="25" t="s">
        <v>204</v>
      </c>
      <c r="C220" s="51" t="s">
        <v>991</v>
      </c>
      <c r="D220" s="18" t="s">
        <v>20</v>
      </c>
      <c r="E220" s="19">
        <v>5.0999999999999996</v>
      </c>
      <c r="F220" s="19">
        <v>3.5</v>
      </c>
      <c r="G220" s="19">
        <v>1.8</v>
      </c>
      <c r="H220" s="19">
        <v>1.4</v>
      </c>
      <c r="I220" s="20">
        <f t="shared" si="7"/>
        <v>11.8</v>
      </c>
    </row>
    <row r="221" spans="1:9">
      <c r="A221" s="23">
        <v>212</v>
      </c>
      <c r="B221" s="25" t="s">
        <v>205</v>
      </c>
      <c r="C221" s="51" t="s">
        <v>991</v>
      </c>
      <c r="D221" s="18">
        <v>10</v>
      </c>
      <c r="E221" s="19">
        <v>12.1</v>
      </c>
      <c r="F221" s="19">
        <v>7.5</v>
      </c>
      <c r="G221" s="19">
        <v>3.3</v>
      </c>
      <c r="H221" s="19">
        <v>1.9</v>
      </c>
      <c r="I221" s="20">
        <f t="shared" si="7"/>
        <v>24.8</v>
      </c>
    </row>
    <row r="222" spans="1:9">
      <c r="A222" s="23">
        <v>213</v>
      </c>
      <c r="B222" s="25" t="s">
        <v>206</v>
      </c>
      <c r="C222" s="108" t="s">
        <v>1041</v>
      </c>
      <c r="D222" s="18">
        <v>50</v>
      </c>
      <c r="E222" s="19">
        <v>31.1</v>
      </c>
      <c r="F222" s="19">
        <v>11.5</v>
      </c>
      <c r="G222" s="19">
        <v>4.3</v>
      </c>
      <c r="H222" s="19">
        <v>1.9</v>
      </c>
      <c r="I222" s="20">
        <f t="shared" si="7"/>
        <v>48.8</v>
      </c>
    </row>
    <row r="223" spans="1:9" ht="30">
      <c r="A223" s="23">
        <v>214</v>
      </c>
      <c r="B223" s="25" t="s">
        <v>207</v>
      </c>
      <c r="C223" s="108" t="s">
        <v>1042</v>
      </c>
      <c r="D223" s="18">
        <v>10</v>
      </c>
      <c r="E223" s="19">
        <v>18.100000000000001</v>
      </c>
      <c r="F223" s="19">
        <v>5</v>
      </c>
      <c r="G223" s="19">
        <v>3.8</v>
      </c>
      <c r="H223" s="19">
        <v>1.4</v>
      </c>
      <c r="I223" s="20">
        <f t="shared" si="7"/>
        <v>28.3</v>
      </c>
    </row>
    <row r="224" spans="1:9">
      <c r="A224" s="23">
        <v>215</v>
      </c>
      <c r="B224" s="25" t="s">
        <v>208</v>
      </c>
      <c r="C224" s="51" t="s">
        <v>991</v>
      </c>
      <c r="D224" s="18" t="s">
        <v>20</v>
      </c>
      <c r="E224" s="19">
        <v>6.6</v>
      </c>
      <c r="F224" s="19">
        <v>4.5</v>
      </c>
      <c r="G224" s="19">
        <v>3.3</v>
      </c>
      <c r="H224" s="19">
        <v>0.4</v>
      </c>
      <c r="I224" s="20">
        <f t="shared" si="7"/>
        <v>14.799999999999999</v>
      </c>
    </row>
    <row r="225" spans="1:9">
      <c r="A225" s="23">
        <v>216</v>
      </c>
      <c r="B225" s="25" t="s">
        <v>209</v>
      </c>
      <c r="C225" s="51" t="s">
        <v>991</v>
      </c>
      <c r="D225" s="18">
        <v>5</v>
      </c>
      <c r="E225" s="23">
        <v>7.1</v>
      </c>
      <c r="F225" s="23">
        <v>4</v>
      </c>
      <c r="G225" s="23">
        <v>2.8</v>
      </c>
      <c r="H225" s="23">
        <v>1.9</v>
      </c>
      <c r="I225" s="20">
        <f t="shared" si="7"/>
        <v>15.799999999999999</v>
      </c>
    </row>
    <row r="226" spans="1:9">
      <c r="A226" s="23">
        <v>217</v>
      </c>
      <c r="B226" s="25" t="s">
        <v>210</v>
      </c>
      <c r="C226" s="51" t="s">
        <v>991</v>
      </c>
      <c r="D226" s="18" t="s">
        <v>20</v>
      </c>
      <c r="E226" s="19">
        <v>5.0999999999999996</v>
      </c>
      <c r="F226" s="19">
        <v>3.2</v>
      </c>
      <c r="G226" s="19">
        <v>2.8</v>
      </c>
      <c r="H226" s="19">
        <v>1.9</v>
      </c>
      <c r="I226" s="20">
        <f t="shared" si="7"/>
        <v>13.000000000000002</v>
      </c>
    </row>
    <row r="227" spans="1:9" s="1" customFormat="1">
      <c r="A227" s="23">
        <v>218</v>
      </c>
      <c r="B227" s="25" t="s">
        <v>211</v>
      </c>
      <c r="C227" s="51" t="s">
        <v>991</v>
      </c>
      <c r="D227" s="18" t="s">
        <v>20</v>
      </c>
      <c r="E227" s="19">
        <v>6.6</v>
      </c>
      <c r="F227" s="19">
        <v>5.5</v>
      </c>
      <c r="G227" s="19">
        <v>2.2999999999999998</v>
      </c>
      <c r="H227" s="19">
        <v>1.4</v>
      </c>
      <c r="I227" s="20">
        <f t="shared" ref="I227:I234" si="9">SUM(E227:H227)</f>
        <v>15.799999999999999</v>
      </c>
    </row>
    <row r="228" spans="1:9" s="1" customFormat="1">
      <c r="A228" s="23">
        <v>219</v>
      </c>
      <c r="B228" s="112" t="s">
        <v>212</v>
      </c>
      <c r="C228" s="51" t="s">
        <v>991</v>
      </c>
      <c r="D228" s="18" t="s">
        <v>20</v>
      </c>
      <c r="E228" s="19">
        <v>5.0999999999999996</v>
      </c>
      <c r="F228" s="19">
        <v>3.5</v>
      </c>
      <c r="G228" s="19">
        <v>1.8</v>
      </c>
      <c r="H228" s="19">
        <v>1.4</v>
      </c>
      <c r="I228" s="20">
        <f t="shared" si="9"/>
        <v>11.8</v>
      </c>
    </row>
    <row r="229" spans="1:9" s="1" customFormat="1">
      <c r="A229" s="23">
        <v>220</v>
      </c>
      <c r="B229" s="113" t="s">
        <v>213</v>
      </c>
      <c r="C229" s="51" t="s">
        <v>991</v>
      </c>
      <c r="D229" s="18" t="s">
        <v>20</v>
      </c>
      <c r="E229" s="19">
        <v>4.0999999999999996</v>
      </c>
      <c r="F229" s="19">
        <v>4.5</v>
      </c>
      <c r="G229" s="19">
        <v>2.2999999999999998</v>
      </c>
      <c r="H229" s="19">
        <v>1.4</v>
      </c>
      <c r="I229" s="20">
        <f t="shared" si="9"/>
        <v>12.299999999999999</v>
      </c>
    </row>
    <row r="230" spans="1:9" s="1" customFormat="1">
      <c r="A230" s="23">
        <v>221</v>
      </c>
      <c r="B230" s="113" t="s">
        <v>214</v>
      </c>
      <c r="C230" s="51" t="s">
        <v>991</v>
      </c>
      <c r="D230" s="18" t="s">
        <v>20</v>
      </c>
      <c r="E230" s="19">
        <v>5.6</v>
      </c>
      <c r="F230" s="19">
        <v>3.5</v>
      </c>
      <c r="G230" s="19">
        <v>2.2999999999999998</v>
      </c>
      <c r="H230" s="19">
        <v>0.4</v>
      </c>
      <c r="I230" s="20">
        <f t="shared" si="9"/>
        <v>11.799999999999999</v>
      </c>
    </row>
    <row r="231" spans="1:9" s="1" customFormat="1">
      <c r="A231" s="23">
        <v>222</v>
      </c>
      <c r="B231" s="113" t="s">
        <v>215</v>
      </c>
      <c r="C231" s="51" t="s">
        <v>991</v>
      </c>
      <c r="D231" s="18">
        <v>6</v>
      </c>
      <c r="E231" s="23">
        <v>7.1</v>
      </c>
      <c r="F231" s="23">
        <v>4</v>
      </c>
      <c r="G231" s="23">
        <v>1.8</v>
      </c>
      <c r="H231" s="23">
        <v>1.9</v>
      </c>
      <c r="I231" s="20">
        <f t="shared" si="9"/>
        <v>14.8</v>
      </c>
    </row>
    <row r="232" spans="1:9" s="1" customFormat="1">
      <c r="A232" s="23">
        <v>223</v>
      </c>
      <c r="B232" s="113" t="s">
        <v>216</v>
      </c>
      <c r="C232" s="51" t="s">
        <v>991</v>
      </c>
      <c r="D232" s="18" t="s">
        <v>20</v>
      </c>
      <c r="E232" s="19">
        <v>7.6</v>
      </c>
      <c r="F232" s="19">
        <v>5.5</v>
      </c>
      <c r="G232" s="19">
        <v>1.8</v>
      </c>
      <c r="H232" s="19">
        <v>0.4</v>
      </c>
      <c r="I232" s="20">
        <f t="shared" si="9"/>
        <v>15.3</v>
      </c>
    </row>
    <row r="233" spans="1:9" s="1" customFormat="1">
      <c r="A233" s="23">
        <v>224</v>
      </c>
      <c r="B233" s="25" t="s">
        <v>217</v>
      </c>
      <c r="C233" s="51" t="s">
        <v>991</v>
      </c>
      <c r="D233" s="18">
        <v>3</v>
      </c>
      <c r="E233" s="19">
        <v>7.1</v>
      </c>
      <c r="F233" s="19">
        <v>6.5</v>
      </c>
      <c r="G233" s="19">
        <v>2.8</v>
      </c>
      <c r="H233" s="19">
        <v>1.9</v>
      </c>
      <c r="I233" s="20">
        <f t="shared" si="9"/>
        <v>18.299999999999997</v>
      </c>
    </row>
    <row r="234" spans="1:9" s="1" customFormat="1">
      <c r="A234" s="23">
        <v>225</v>
      </c>
      <c r="B234" s="25" t="s">
        <v>218</v>
      </c>
      <c r="C234" s="51" t="s">
        <v>991</v>
      </c>
      <c r="D234" s="18">
        <v>2</v>
      </c>
      <c r="E234" s="19">
        <v>5.0999999999999996</v>
      </c>
      <c r="F234" s="19">
        <v>3.5</v>
      </c>
      <c r="G234" s="19">
        <v>2.8</v>
      </c>
      <c r="H234" s="19">
        <v>1.9</v>
      </c>
      <c r="I234" s="20">
        <f t="shared" si="9"/>
        <v>13.299999999999999</v>
      </c>
    </row>
    <row r="235" spans="1:9" s="1" customFormat="1">
      <c r="A235" s="23">
        <v>226</v>
      </c>
      <c r="B235" s="25" t="s">
        <v>219</v>
      </c>
      <c r="C235" s="51" t="s">
        <v>991</v>
      </c>
      <c r="D235" s="18">
        <v>5</v>
      </c>
      <c r="E235" s="23">
        <v>7.1</v>
      </c>
      <c r="F235" s="23">
        <v>4</v>
      </c>
      <c r="G235" s="23">
        <v>1.8</v>
      </c>
      <c r="H235" s="23">
        <v>1.9</v>
      </c>
      <c r="I235" s="20">
        <f t="shared" ref="I235:I247" si="10">SUM(E235:H235)</f>
        <v>14.8</v>
      </c>
    </row>
    <row r="236" spans="1:9" s="1" customFormat="1">
      <c r="A236" s="23">
        <v>227</v>
      </c>
      <c r="B236" s="25" t="s">
        <v>220</v>
      </c>
      <c r="C236" s="51" t="s">
        <v>991</v>
      </c>
      <c r="D236" s="18" t="s">
        <v>20</v>
      </c>
      <c r="E236" s="19">
        <v>4.0999999999999996</v>
      </c>
      <c r="F236" s="19">
        <v>2.9</v>
      </c>
      <c r="G236" s="19">
        <v>1.8</v>
      </c>
      <c r="H236" s="19">
        <v>1.4</v>
      </c>
      <c r="I236" s="20">
        <f t="shared" si="10"/>
        <v>10.200000000000001</v>
      </c>
    </row>
    <row r="237" spans="1:9" s="1" customFormat="1">
      <c r="A237" s="23">
        <v>228</v>
      </c>
      <c r="B237" s="25" t="s">
        <v>221</v>
      </c>
      <c r="C237" s="51" t="s">
        <v>991</v>
      </c>
      <c r="D237" s="18" t="s">
        <v>20</v>
      </c>
      <c r="E237" s="19">
        <v>6.6</v>
      </c>
      <c r="F237" s="19">
        <v>3.5</v>
      </c>
      <c r="G237" s="19">
        <v>1.8</v>
      </c>
      <c r="H237" s="19">
        <v>0.4</v>
      </c>
      <c r="I237" s="20">
        <f t="shared" si="10"/>
        <v>12.3</v>
      </c>
    </row>
    <row r="238" spans="1:9" s="1" customFormat="1">
      <c r="A238" s="23">
        <v>229</v>
      </c>
      <c r="B238" s="25" t="s">
        <v>222</v>
      </c>
      <c r="C238" s="51" t="s">
        <v>991</v>
      </c>
      <c r="D238" s="18" t="s">
        <v>20</v>
      </c>
      <c r="E238" s="19">
        <v>7.6</v>
      </c>
      <c r="F238" s="19">
        <v>5.5</v>
      </c>
      <c r="G238" s="19">
        <v>1.8</v>
      </c>
      <c r="H238" s="19">
        <v>0.4</v>
      </c>
      <c r="I238" s="20">
        <f t="shared" si="10"/>
        <v>15.3</v>
      </c>
    </row>
    <row r="239" spans="1:9" s="1" customFormat="1">
      <c r="A239" s="23">
        <v>230</v>
      </c>
      <c r="B239" s="25" t="s">
        <v>223</v>
      </c>
      <c r="C239" s="51" t="s">
        <v>991</v>
      </c>
      <c r="D239" s="18">
        <v>5</v>
      </c>
      <c r="E239" s="23">
        <v>7.1</v>
      </c>
      <c r="F239" s="23">
        <v>4</v>
      </c>
      <c r="G239" s="23">
        <v>2.8</v>
      </c>
      <c r="H239" s="23">
        <v>1.9</v>
      </c>
      <c r="I239" s="20">
        <f t="shared" si="10"/>
        <v>15.799999999999999</v>
      </c>
    </row>
    <row r="240" spans="1:9" s="1" customFormat="1">
      <c r="A240" s="23">
        <v>231</v>
      </c>
      <c r="B240" s="25" t="s">
        <v>224</v>
      </c>
      <c r="C240" s="51" t="s">
        <v>991</v>
      </c>
      <c r="D240" s="18">
        <v>10</v>
      </c>
      <c r="E240" s="19">
        <v>13.6</v>
      </c>
      <c r="F240" s="19">
        <v>12</v>
      </c>
      <c r="G240" s="19">
        <v>7.8</v>
      </c>
      <c r="H240" s="19">
        <v>1.9</v>
      </c>
      <c r="I240" s="20">
        <f t="shared" si="10"/>
        <v>35.299999999999997</v>
      </c>
    </row>
    <row r="241" spans="1:9" s="1" customFormat="1">
      <c r="A241" s="23">
        <v>232</v>
      </c>
      <c r="B241" s="25" t="s">
        <v>225</v>
      </c>
      <c r="C241" s="51" t="s">
        <v>991</v>
      </c>
      <c r="D241" s="18" t="s">
        <v>20</v>
      </c>
      <c r="E241" s="19">
        <v>5.0999999999999996</v>
      </c>
      <c r="F241" s="19">
        <v>5</v>
      </c>
      <c r="G241" s="19">
        <v>2.8</v>
      </c>
      <c r="H241" s="19">
        <v>1.9</v>
      </c>
      <c r="I241" s="20">
        <f t="shared" si="10"/>
        <v>14.799999999999999</v>
      </c>
    </row>
    <row r="242" spans="1:9" s="1" customFormat="1">
      <c r="A242" s="23">
        <v>233</v>
      </c>
      <c r="B242" s="25" t="s">
        <v>226</v>
      </c>
      <c r="C242" s="51" t="s">
        <v>991</v>
      </c>
      <c r="D242" s="18" t="s">
        <v>20</v>
      </c>
      <c r="E242" s="19">
        <v>6.6</v>
      </c>
      <c r="F242" s="19">
        <v>5.5</v>
      </c>
      <c r="G242" s="19">
        <v>2.2999999999999998</v>
      </c>
      <c r="H242" s="19">
        <v>1.4</v>
      </c>
      <c r="I242" s="20">
        <f t="shared" si="10"/>
        <v>15.799999999999999</v>
      </c>
    </row>
    <row r="243" spans="1:9" s="1" customFormat="1">
      <c r="A243" s="23">
        <v>234</v>
      </c>
      <c r="B243" s="25" t="s">
        <v>227</v>
      </c>
      <c r="C243" s="51" t="s">
        <v>991</v>
      </c>
      <c r="D243" s="18" t="s">
        <v>20</v>
      </c>
      <c r="E243" s="19">
        <v>5.0999999999999996</v>
      </c>
      <c r="F243" s="19">
        <v>3.5</v>
      </c>
      <c r="G243" s="19">
        <v>1.8</v>
      </c>
      <c r="H243" s="19">
        <v>1.4</v>
      </c>
      <c r="I243" s="20">
        <f t="shared" si="10"/>
        <v>11.8</v>
      </c>
    </row>
    <row r="244" spans="1:9" s="1" customFormat="1">
      <c r="A244" s="23">
        <v>235</v>
      </c>
      <c r="B244" s="113" t="s">
        <v>228</v>
      </c>
      <c r="C244" s="51" t="s">
        <v>991</v>
      </c>
      <c r="D244" s="18" t="s">
        <v>20</v>
      </c>
      <c r="E244" s="19">
        <v>4.0999999999999996</v>
      </c>
      <c r="F244" s="19">
        <v>3.2</v>
      </c>
      <c r="G244" s="19">
        <v>2.8</v>
      </c>
      <c r="H244" s="19">
        <v>1.4</v>
      </c>
      <c r="I244" s="20">
        <f t="shared" si="10"/>
        <v>11.5</v>
      </c>
    </row>
    <row r="245" spans="1:9" s="1" customFormat="1">
      <c r="A245" s="23">
        <v>236</v>
      </c>
      <c r="B245" s="115" t="s">
        <v>779</v>
      </c>
      <c r="C245" s="51" t="s">
        <v>991</v>
      </c>
      <c r="D245" s="18" t="s">
        <v>20</v>
      </c>
      <c r="E245" s="19">
        <v>5.0999999999999996</v>
      </c>
      <c r="F245" s="19">
        <v>3.5</v>
      </c>
      <c r="G245" s="19">
        <v>1.8</v>
      </c>
      <c r="H245" s="19">
        <v>1.4</v>
      </c>
      <c r="I245" s="20">
        <f t="shared" si="10"/>
        <v>11.8</v>
      </c>
    </row>
    <row r="246" spans="1:9" s="1" customFormat="1">
      <c r="A246" s="23">
        <v>237</v>
      </c>
      <c r="B246" s="115" t="s">
        <v>780</v>
      </c>
      <c r="C246" s="51" t="s">
        <v>991</v>
      </c>
      <c r="D246" s="18" t="s">
        <v>20</v>
      </c>
      <c r="E246" s="19">
        <v>4.0999999999999996</v>
      </c>
      <c r="F246" s="19">
        <v>2.5</v>
      </c>
      <c r="G246" s="19">
        <v>2.2999999999999998</v>
      </c>
      <c r="H246" s="19">
        <v>1.4</v>
      </c>
      <c r="I246" s="20">
        <f t="shared" si="10"/>
        <v>10.299999999999999</v>
      </c>
    </row>
    <row r="247" spans="1:9" s="1" customFormat="1">
      <c r="A247" s="23">
        <v>238</v>
      </c>
      <c r="B247" s="115" t="s">
        <v>781</v>
      </c>
      <c r="C247" s="51" t="s">
        <v>991</v>
      </c>
      <c r="D247" s="18">
        <v>50</v>
      </c>
      <c r="E247" s="23">
        <v>37.1</v>
      </c>
      <c r="F247" s="23">
        <v>22.5</v>
      </c>
      <c r="G247" s="23">
        <v>14.8</v>
      </c>
      <c r="H247" s="23">
        <v>2.4</v>
      </c>
      <c r="I247" s="20">
        <f t="shared" si="10"/>
        <v>76.800000000000011</v>
      </c>
    </row>
    <row r="248" spans="1:9">
      <c r="A248" s="34"/>
      <c r="B248" s="35"/>
      <c r="C248" s="28" t="s">
        <v>77</v>
      </c>
      <c r="D248" s="29">
        <f ca="1">SUM(D85:D276)</f>
        <v>2599</v>
      </c>
      <c r="E248" s="29">
        <f>SUM(E85:E247)</f>
        <v>2470.0999999999908</v>
      </c>
      <c r="F248" s="29">
        <f>SUM(F85:F247)</f>
        <v>1370.2</v>
      </c>
      <c r="G248" s="29">
        <f>SUM(G85:G247)</f>
        <v>759.89999999999782</v>
      </c>
      <c r="H248" s="29">
        <f>SUM(H85:H247)</f>
        <v>362.99999999999881</v>
      </c>
      <c r="I248" s="29">
        <f>SUM(I85:I247)</f>
        <v>4963.2000000000171</v>
      </c>
    </row>
    <row r="249" spans="1:9" ht="28.5" customHeight="1">
      <c r="A249" s="152" t="s">
        <v>229</v>
      </c>
      <c r="B249" s="152"/>
      <c r="C249" s="152"/>
      <c r="D249" s="152"/>
      <c r="E249" s="152"/>
      <c r="F249" s="152"/>
      <c r="G249" s="152"/>
      <c r="H249" s="152"/>
      <c r="I249" s="152"/>
    </row>
    <row r="250" spans="1:9">
      <c r="A250" s="36">
        <v>239</v>
      </c>
      <c r="B250" s="51" t="s">
        <v>230</v>
      </c>
      <c r="C250" s="108" t="s">
        <v>975</v>
      </c>
      <c r="D250" s="18">
        <v>4</v>
      </c>
      <c r="E250" s="19">
        <v>7.1</v>
      </c>
      <c r="F250" s="19">
        <v>4</v>
      </c>
      <c r="G250" s="19">
        <v>2.2999999999999998</v>
      </c>
      <c r="H250" s="19">
        <v>0.9</v>
      </c>
      <c r="I250" s="20">
        <f>SUM(E250:H250)</f>
        <v>14.299999999999999</v>
      </c>
    </row>
    <row r="251" spans="1:9">
      <c r="A251" s="36">
        <v>240</v>
      </c>
      <c r="B251" s="51" t="s">
        <v>976</v>
      </c>
      <c r="C251" s="108" t="s">
        <v>977</v>
      </c>
      <c r="D251" s="18">
        <v>10</v>
      </c>
      <c r="E251" s="19">
        <v>14.1</v>
      </c>
      <c r="F251" s="19">
        <v>8.5</v>
      </c>
      <c r="G251" s="19">
        <v>3.8</v>
      </c>
      <c r="H251" s="19">
        <v>0.9</v>
      </c>
      <c r="I251" s="20">
        <f>SUM(E251:H251)</f>
        <v>27.3</v>
      </c>
    </row>
    <row r="252" spans="1:9">
      <c r="A252" s="36">
        <v>241</v>
      </c>
      <c r="B252" s="51" t="s">
        <v>231</v>
      </c>
      <c r="C252" s="37" t="s">
        <v>978</v>
      </c>
      <c r="D252" s="18" t="s">
        <v>20</v>
      </c>
      <c r="E252" s="23">
        <v>8.1</v>
      </c>
      <c r="F252" s="23">
        <v>3.5</v>
      </c>
      <c r="G252" s="23">
        <v>1.8</v>
      </c>
      <c r="H252" s="23">
        <v>0.9</v>
      </c>
      <c r="I252" s="20">
        <f>SUM(E252:H252)</f>
        <v>14.3</v>
      </c>
    </row>
    <row r="253" spans="1:9">
      <c r="A253" s="36">
        <v>242</v>
      </c>
      <c r="B253" s="51" t="s">
        <v>232</v>
      </c>
      <c r="C253" s="108" t="s">
        <v>979</v>
      </c>
      <c r="D253" s="18">
        <v>5</v>
      </c>
      <c r="E253" s="19">
        <v>15.1</v>
      </c>
      <c r="F253" s="19">
        <v>5.5</v>
      </c>
      <c r="G253" s="19">
        <v>3.8</v>
      </c>
      <c r="H253" s="19">
        <v>1.4</v>
      </c>
      <c r="I253" s="20">
        <f t="shared" ref="I253:I271" si="11">SUM(E253:H253)</f>
        <v>25.8</v>
      </c>
    </row>
    <row r="254" spans="1:9">
      <c r="A254" s="36">
        <v>243</v>
      </c>
      <c r="B254" s="51" t="s">
        <v>233</v>
      </c>
      <c r="C254" s="37" t="s">
        <v>978</v>
      </c>
      <c r="D254" s="18" t="s">
        <v>20</v>
      </c>
      <c r="E254" s="19">
        <v>6.6</v>
      </c>
      <c r="F254" s="19">
        <v>4.5</v>
      </c>
      <c r="G254" s="19">
        <v>2.8</v>
      </c>
      <c r="H254" s="19">
        <v>0.9</v>
      </c>
      <c r="I254" s="20">
        <f t="shared" si="11"/>
        <v>14.799999999999999</v>
      </c>
    </row>
    <row r="255" spans="1:9">
      <c r="A255" s="36">
        <v>244</v>
      </c>
      <c r="B255" s="37" t="s">
        <v>234</v>
      </c>
      <c r="C255" s="37" t="s">
        <v>978</v>
      </c>
      <c r="D255" s="18">
        <v>10</v>
      </c>
      <c r="E255" s="19">
        <v>12.1</v>
      </c>
      <c r="F255" s="19">
        <v>6.5</v>
      </c>
      <c r="G255" s="19">
        <v>3.8</v>
      </c>
      <c r="H255" s="19">
        <v>0.9</v>
      </c>
      <c r="I255" s="20">
        <f t="shared" si="11"/>
        <v>23.3</v>
      </c>
    </row>
    <row r="256" spans="1:9">
      <c r="A256" s="36">
        <v>245</v>
      </c>
      <c r="B256" s="51" t="s">
        <v>235</v>
      </c>
      <c r="C256" s="37" t="s">
        <v>978</v>
      </c>
      <c r="D256" s="18">
        <v>10</v>
      </c>
      <c r="E256" s="19">
        <v>14.1</v>
      </c>
      <c r="F256" s="19">
        <v>6.5</v>
      </c>
      <c r="G256" s="19">
        <v>3.8</v>
      </c>
      <c r="H256" s="19">
        <v>1.9</v>
      </c>
      <c r="I256" s="20">
        <f t="shared" si="11"/>
        <v>26.3</v>
      </c>
    </row>
    <row r="257" spans="1:9" s="1" customFormat="1">
      <c r="A257" s="36">
        <v>246</v>
      </c>
      <c r="B257" s="51" t="s">
        <v>980</v>
      </c>
      <c r="C257" s="37" t="s">
        <v>978</v>
      </c>
      <c r="D257" s="38" t="s">
        <v>20</v>
      </c>
      <c r="E257" s="19">
        <v>7.1</v>
      </c>
      <c r="F257" s="19">
        <v>3.5</v>
      </c>
      <c r="G257" s="19">
        <v>1.3</v>
      </c>
      <c r="H257" s="19">
        <v>0.2</v>
      </c>
      <c r="I257" s="20">
        <f t="shared" si="11"/>
        <v>12.1</v>
      </c>
    </row>
    <row r="258" spans="1:9" s="1" customFormat="1">
      <c r="A258" s="36">
        <v>247</v>
      </c>
      <c r="B258" s="51" t="s">
        <v>236</v>
      </c>
      <c r="C258" s="37" t="s">
        <v>978</v>
      </c>
      <c r="D258" s="18" t="s">
        <v>20</v>
      </c>
      <c r="E258" s="19">
        <v>7.1</v>
      </c>
      <c r="F258" s="19">
        <v>4.5</v>
      </c>
      <c r="G258" s="19">
        <v>2.2999999999999998</v>
      </c>
      <c r="H258" s="19">
        <v>1.4</v>
      </c>
      <c r="I258" s="20">
        <f t="shared" si="11"/>
        <v>15.299999999999999</v>
      </c>
    </row>
    <row r="259" spans="1:9">
      <c r="A259" s="36">
        <v>248</v>
      </c>
      <c r="B259" s="51" t="s">
        <v>237</v>
      </c>
      <c r="C259" s="37" t="s">
        <v>978</v>
      </c>
      <c r="D259" s="18">
        <v>50</v>
      </c>
      <c r="E259" s="19">
        <v>31.1</v>
      </c>
      <c r="F259" s="19">
        <v>11.5</v>
      </c>
      <c r="G259" s="19">
        <v>1.8</v>
      </c>
      <c r="H259" s="19">
        <v>0.9</v>
      </c>
      <c r="I259" s="20">
        <f t="shared" si="11"/>
        <v>45.3</v>
      </c>
    </row>
    <row r="260" spans="1:9">
      <c r="A260" s="36">
        <v>249</v>
      </c>
      <c r="B260" s="51" t="s">
        <v>238</v>
      </c>
      <c r="C260" s="108" t="s">
        <v>981</v>
      </c>
      <c r="D260" s="38" t="s">
        <v>20</v>
      </c>
      <c r="E260" s="19">
        <v>7.1</v>
      </c>
      <c r="F260" s="19">
        <v>3.5</v>
      </c>
      <c r="G260" s="19">
        <v>2.2999999999999998</v>
      </c>
      <c r="H260" s="19">
        <v>1.9</v>
      </c>
      <c r="I260" s="20">
        <f t="shared" si="11"/>
        <v>14.799999999999999</v>
      </c>
    </row>
    <row r="261" spans="1:9">
      <c r="A261" s="36">
        <v>250</v>
      </c>
      <c r="B261" s="37" t="s">
        <v>239</v>
      </c>
      <c r="C261" s="108" t="s">
        <v>982</v>
      </c>
      <c r="D261" s="38">
        <v>50</v>
      </c>
      <c r="E261" s="19">
        <v>31.1</v>
      </c>
      <c r="F261" s="19">
        <v>13.5</v>
      </c>
      <c r="G261" s="19">
        <v>4.8</v>
      </c>
      <c r="H261" s="19">
        <v>1.4</v>
      </c>
      <c r="I261" s="20">
        <f t="shared" si="11"/>
        <v>50.8</v>
      </c>
    </row>
    <row r="262" spans="1:9">
      <c r="A262" s="36">
        <v>251</v>
      </c>
      <c r="B262" s="51" t="s">
        <v>240</v>
      </c>
      <c r="C262" s="37" t="s">
        <v>978</v>
      </c>
      <c r="D262" s="38" t="s">
        <v>20</v>
      </c>
      <c r="E262" s="19">
        <v>7.6</v>
      </c>
      <c r="F262" s="19">
        <v>3</v>
      </c>
      <c r="G262" s="19">
        <v>1.8</v>
      </c>
      <c r="H262" s="19">
        <v>1.4</v>
      </c>
      <c r="I262" s="20">
        <f t="shared" si="11"/>
        <v>13.8</v>
      </c>
    </row>
    <row r="263" spans="1:9">
      <c r="A263" s="36">
        <v>252</v>
      </c>
      <c r="B263" s="51" t="s">
        <v>241</v>
      </c>
      <c r="C263" s="108" t="s">
        <v>983</v>
      </c>
      <c r="D263" s="38" t="s">
        <v>20</v>
      </c>
      <c r="E263" s="19">
        <v>6.6</v>
      </c>
      <c r="F263" s="19">
        <v>4.5</v>
      </c>
      <c r="G263" s="19">
        <v>2.2999999999999998</v>
      </c>
      <c r="H263" s="19">
        <v>1.4</v>
      </c>
      <c r="I263" s="20">
        <f t="shared" si="11"/>
        <v>14.799999999999999</v>
      </c>
    </row>
    <row r="264" spans="1:9" s="1" customFormat="1">
      <c r="A264" s="36">
        <v>253</v>
      </c>
      <c r="B264" s="51" t="s">
        <v>242</v>
      </c>
      <c r="C264" s="108" t="s">
        <v>984</v>
      </c>
      <c r="D264" s="18">
        <v>10</v>
      </c>
      <c r="E264" s="19">
        <v>8.1</v>
      </c>
      <c r="F264" s="19">
        <v>4.5</v>
      </c>
      <c r="G264" s="19">
        <v>3.3</v>
      </c>
      <c r="H264" s="19">
        <v>0.9</v>
      </c>
      <c r="I264" s="20">
        <f t="shared" si="11"/>
        <v>16.799999999999997</v>
      </c>
    </row>
    <row r="265" spans="1:9">
      <c r="A265" s="36">
        <v>254</v>
      </c>
      <c r="B265" s="51" t="s">
        <v>985</v>
      </c>
      <c r="C265" s="37" t="s">
        <v>978</v>
      </c>
      <c r="D265" s="18" t="s">
        <v>20</v>
      </c>
      <c r="E265" s="19">
        <v>7.1</v>
      </c>
      <c r="F265" s="19">
        <v>4.5</v>
      </c>
      <c r="G265" s="19">
        <v>2.2999999999999998</v>
      </c>
      <c r="H265" s="19">
        <v>0.9</v>
      </c>
      <c r="I265" s="20">
        <f t="shared" si="11"/>
        <v>14.799999999999999</v>
      </c>
    </row>
    <row r="266" spans="1:9">
      <c r="A266" s="36">
        <v>255</v>
      </c>
      <c r="B266" s="51" t="s">
        <v>243</v>
      </c>
      <c r="C266" s="37" t="s">
        <v>978</v>
      </c>
      <c r="D266" s="18" t="s">
        <v>20</v>
      </c>
      <c r="E266" s="19">
        <v>7.1</v>
      </c>
      <c r="F266" s="19">
        <v>3.5</v>
      </c>
      <c r="G266" s="19">
        <v>2.2999999999999998</v>
      </c>
      <c r="H266" s="19">
        <v>0.9</v>
      </c>
      <c r="I266" s="20">
        <f t="shared" si="11"/>
        <v>13.799999999999999</v>
      </c>
    </row>
    <row r="267" spans="1:9">
      <c r="A267" s="36">
        <v>256</v>
      </c>
      <c r="B267" s="51" t="s">
        <v>244</v>
      </c>
      <c r="C267" s="37" t="s">
        <v>978</v>
      </c>
      <c r="D267" s="18">
        <v>10</v>
      </c>
      <c r="E267" s="19">
        <v>16.100000000000001</v>
      </c>
      <c r="F267" s="19">
        <v>3.5</v>
      </c>
      <c r="G267" s="19">
        <v>1.8</v>
      </c>
      <c r="H267" s="19">
        <v>1.4</v>
      </c>
      <c r="I267" s="20">
        <f t="shared" si="11"/>
        <v>22.8</v>
      </c>
    </row>
    <row r="268" spans="1:9">
      <c r="A268" s="36">
        <v>257</v>
      </c>
      <c r="B268" s="51" t="s">
        <v>986</v>
      </c>
      <c r="C268" s="37" t="s">
        <v>978</v>
      </c>
      <c r="D268" s="38" t="s">
        <v>20</v>
      </c>
      <c r="E268" s="19">
        <v>7.1</v>
      </c>
      <c r="F268" s="19">
        <v>4.5</v>
      </c>
      <c r="G268" s="19">
        <v>1.8</v>
      </c>
      <c r="H268" s="19">
        <v>0.9</v>
      </c>
      <c r="I268" s="20">
        <f t="shared" si="11"/>
        <v>14.3</v>
      </c>
    </row>
    <row r="269" spans="1:9">
      <c r="A269" s="36">
        <v>258</v>
      </c>
      <c r="B269" s="51" t="s">
        <v>245</v>
      </c>
      <c r="C269" s="37" t="s">
        <v>978</v>
      </c>
      <c r="D269" s="18">
        <v>5</v>
      </c>
      <c r="E269" s="19">
        <v>8.1</v>
      </c>
      <c r="F269" s="19">
        <v>4.5</v>
      </c>
      <c r="G269" s="19">
        <v>1.3</v>
      </c>
      <c r="H269" s="19">
        <v>-0.1</v>
      </c>
      <c r="I269" s="20">
        <f t="shared" si="11"/>
        <v>13.8</v>
      </c>
    </row>
    <row r="270" spans="1:9">
      <c r="A270" s="36">
        <v>259</v>
      </c>
      <c r="B270" s="112" t="s">
        <v>246</v>
      </c>
      <c r="C270" s="37" t="s">
        <v>978</v>
      </c>
      <c r="D270" s="18">
        <v>10</v>
      </c>
      <c r="E270" s="19">
        <v>8.1</v>
      </c>
      <c r="F270" s="19">
        <v>4.5</v>
      </c>
      <c r="G270" s="19">
        <v>2.8</v>
      </c>
      <c r="H270" s="19">
        <v>0.4</v>
      </c>
      <c r="I270" s="20">
        <f t="shared" si="11"/>
        <v>15.799999999999999</v>
      </c>
    </row>
    <row r="271" spans="1:9">
      <c r="A271" s="36">
        <v>260</v>
      </c>
      <c r="B271" s="25" t="s">
        <v>247</v>
      </c>
      <c r="C271" s="37" t="s">
        <v>978</v>
      </c>
      <c r="D271" s="18" t="s">
        <v>20</v>
      </c>
      <c r="E271" s="19">
        <v>7.1</v>
      </c>
      <c r="F271" s="19">
        <v>3.5</v>
      </c>
      <c r="G271" s="19">
        <v>1.8</v>
      </c>
      <c r="H271" s="19">
        <v>0.9</v>
      </c>
      <c r="I271" s="20">
        <f t="shared" si="11"/>
        <v>13.3</v>
      </c>
    </row>
    <row r="272" spans="1:9">
      <c r="A272" s="36">
        <v>261</v>
      </c>
      <c r="B272" s="25" t="s">
        <v>248</v>
      </c>
      <c r="C272" s="37" t="s">
        <v>978</v>
      </c>
      <c r="D272" s="18">
        <v>10</v>
      </c>
      <c r="E272" s="19">
        <v>7.1</v>
      </c>
      <c r="F272" s="19">
        <v>5.5</v>
      </c>
      <c r="G272" s="19">
        <v>4.8</v>
      </c>
      <c r="H272" s="19">
        <v>1.4</v>
      </c>
      <c r="I272" s="20">
        <f>SUM(E272:H272)</f>
        <v>18.799999999999997</v>
      </c>
    </row>
    <row r="273" spans="1:970">
      <c r="A273" s="36">
        <v>262</v>
      </c>
      <c r="B273" s="25" t="s">
        <v>249</v>
      </c>
      <c r="C273" s="37" t="s">
        <v>978</v>
      </c>
      <c r="D273" s="18">
        <v>10</v>
      </c>
      <c r="E273" s="19">
        <v>12.1</v>
      </c>
      <c r="F273" s="19">
        <v>6.5</v>
      </c>
      <c r="G273" s="19">
        <v>3.8</v>
      </c>
      <c r="H273" s="19">
        <v>0.9</v>
      </c>
      <c r="I273" s="20">
        <f>SUM(E273:H273)</f>
        <v>23.3</v>
      </c>
    </row>
    <row r="274" spans="1:970">
      <c r="A274" s="36">
        <v>263</v>
      </c>
      <c r="B274" s="25" t="s">
        <v>250</v>
      </c>
      <c r="C274" s="108" t="s">
        <v>987</v>
      </c>
      <c r="D274" s="18">
        <v>10</v>
      </c>
      <c r="E274" s="19">
        <v>14.1</v>
      </c>
      <c r="F274" s="19">
        <v>6.5</v>
      </c>
      <c r="G274" s="19">
        <v>3.8</v>
      </c>
      <c r="H274" s="19">
        <v>1.9</v>
      </c>
      <c r="I274" s="20">
        <f>SUM(E274:H274)</f>
        <v>26.3</v>
      </c>
    </row>
    <row r="275" spans="1:970">
      <c r="A275" s="36">
        <v>264</v>
      </c>
      <c r="B275" s="113" t="s">
        <v>251</v>
      </c>
      <c r="C275" s="37" t="s">
        <v>978</v>
      </c>
      <c r="D275" s="18" t="s">
        <v>20</v>
      </c>
      <c r="E275" s="19">
        <v>7.1</v>
      </c>
      <c r="F275" s="19">
        <v>3.5</v>
      </c>
      <c r="G275" s="19">
        <v>1.8</v>
      </c>
      <c r="H275" s="19">
        <v>0.9</v>
      </c>
      <c r="I275" s="20">
        <f>SUM(E275:H275)</f>
        <v>13.3</v>
      </c>
    </row>
    <row r="276" spans="1:970">
      <c r="A276" s="36">
        <v>265</v>
      </c>
      <c r="B276" s="52" t="s">
        <v>988</v>
      </c>
      <c r="C276" s="37" t="s">
        <v>978</v>
      </c>
      <c r="D276" s="18" t="s">
        <v>20</v>
      </c>
      <c r="E276" s="19">
        <v>4.0999999999999996</v>
      </c>
      <c r="F276" s="19">
        <v>3.1</v>
      </c>
      <c r="G276" s="19">
        <v>2.8</v>
      </c>
      <c r="H276" s="19">
        <v>1.4</v>
      </c>
      <c r="I276" s="20">
        <f t="shared" ref="I276" si="12">SUM(E276:H276)</f>
        <v>11.4</v>
      </c>
    </row>
    <row r="277" spans="1:970">
      <c r="A277" s="40"/>
      <c r="B277" s="21"/>
      <c r="C277" s="28" t="s">
        <v>77</v>
      </c>
      <c r="D277" s="29">
        <f t="shared" ref="D277" si="13">SUM(D250:D275)</f>
        <v>204</v>
      </c>
      <c r="E277" s="29">
        <f>SUM(E250:E276)</f>
        <v>288.2</v>
      </c>
      <c r="F277" s="29">
        <f>SUM(F250:F276)</f>
        <v>141.1</v>
      </c>
      <c r="G277" s="29">
        <f>SUM(G250:G276)</f>
        <v>73.099999999999966</v>
      </c>
      <c r="H277" s="29">
        <f>SUM(H250:H276)</f>
        <v>29.099999999999984</v>
      </c>
      <c r="I277" s="29">
        <f>SUM(I250:I276)</f>
        <v>531.50000000000011</v>
      </c>
    </row>
    <row r="278" spans="1:970" ht="30" customHeight="1">
      <c r="A278" s="150" t="s">
        <v>252</v>
      </c>
      <c r="B278" s="150"/>
      <c r="C278" s="150"/>
      <c r="D278" s="150"/>
      <c r="E278" s="150"/>
      <c r="F278" s="150"/>
      <c r="G278" s="150"/>
      <c r="H278" s="150"/>
      <c r="I278" s="15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  <c r="IL278" s="1"/>
      <c r="IM278" s="1"/>
      <c r="IN278" s="1"/>
      <c r="IO278" s="1"/>
      <c r="IP278" s="1"/>
      <c r="IQ278" s="1"/>
      <c r="IR278" s="1"/>
      <c r="IS278" s="1"/>
      <c r="IT278" s="1"/>
      <c r="IU278" s="1"/>
      <c r="IV278" s="1"/>
      <c r="IW278" s="1"/>
      <c r="IX278" s="1"/>
      <c r="IY278" s="1"/>
      <c r="IZ278" s="1"/>
      <c r="JA278" s="1"/>
      <c r="JB278" s="1"/>
      <c r="JC278" s="1"/>
      <c r="JD278" s="1"/>
      <c r="JE278" s="1"/>
      <c r="JF278" s="1"/>
      <c r="JG278" s="1"/>
      <c r="JH278" s="1"/>
      <c r="JI278" s="1"/>
      <c r="JJ278" s="1"/>
      <c r="JK278" s="1"/>
      <c r="JL278" s="1"/>
      <c r="JM278" s="1"/>
      <c r="JN278" s="1"/>
      <c r="JO278" s="1"/>
      <c r="JP278" s="1"/>
      <c r="JQ278" s="1"/>
      <c r="JR278" s="1"/>
      <c r="JS278" s="1"/>
      <c r="JT278" s="1"/>
      <c r="JU278" s="1"/>
      <c r="JV278" s="1"/>
      <c r="JW278" s="1"/>
      <c r="JX278" s="1"/>
      <c r="JY278" s="1"/>
      <c r="JZ278" s="1"/>
      <c r="KA278" s="1"/>
      <c r="KB278" s="1"/>
      <c r="KC278" s="1"/>
      <c r="KD278" s="1"/>
      <c r="KE278" s="1"/>
      <c r="KF278" s="1"/>
      <c r="KG278" s="1"/>
      <c r="KH278" s="1"/>
      <c r="KI278" s="1"/>
      <c r="KJ278" s="1"/>
      <c r="KK278" s="1"/>
      <c r="KL278" s="1"/>
      <c r="KM278" s="1"/>
      <c r="KN278" s="1"/>
      <c r="KO278" s="1"/>
      <c r="KP278" s="1"/>
      <c r="KQ278" s="1"/>
      <c r="KR278" s="1"/>
      <c r="KS278" s="1"/>
      <c r="KT278" s="1"/>
      <c r="KU278" s="1"/>
      <c r="KV278" s="1"/>
      <c r="KW278" s="1"/>
      <c r="KX278" s="1"/>
      <c r="KY278" s="1"/>
      <c r="KZ278" s="1"/>
      <c r="LA278" s="1"/>
      <c r="LB278" s="1"/>
      <c r="LC278" s="1"/>
      <c r="LD278" s="1"/>
      <c r="LE278" s="1"/>
      <c r="LF278" s="1"/>
      <c r="LG278" s="1"/>
      <c r="LH278" s="1"/>
      <c r="LI278" s="1"/>
      <c r="LJ278" s="1"/>
      <c r="LK278" s="1"/>
      <c r="LL278" s="1"/>
      <c r="LM278" s="1"/>
      <c r="LN278" s="1"/>
      <c r="LO278" s="1"/>
      <c r="LP278" s="1"/>
      <c r="LQ278" s="1"/>
      <c r="LR278" s="1"/>
      <c r="LS278" s="1"/>
      <c r="LT278" s="1"/>
      <c r="LU278" s="1"/>
      <c r="LV278" s="1"/>
      <c r="LW278" s="1"/>
      <c r="LX278" s="1"/>
      <c r="LY278" s="1"/>
      <c r="LZ278" s="1"/>
      <c r="MA278" s="1"/>
      <c r="MB278" s="1"/>
      <c r="MC278" s="1"/>
      <c r="MD278" s="1"/>
      <c r="ME278" s="1"/>
      <c r="MF278" s="1"/>
      <c r="MG278" s="1"/>
      <c r="MH278" s="1"/>
      <c r="MI278" s="1"/>
      <c r="MJ278" s="1"/>
      <c r="MK278" s="1"/>
      <c r="ML278" s="1"/>
      <c r="MM278" s="1"/>
      <c r="MN278" s="1"/>
      <c r="MO278" s="1"/>
      <c r="MP278" s="1"/>
      <c r="MQ278" s="1"/>
      <c r="MR278" s="1"/>
      <c r="MS278" s="1"/>
      <c r="MT278" s="1"/>
      <c r="MU278" s="1"/>
      <c r="MV278" s="1"/>
      <c r="MW278" s="1"/>
      <c r="MX278" s="1"/>
      <c r="MY278" s="1"/>
      <c r="MZ278" s="1"/>
      <c r="NA278" s="1"/>
      <c r="NB278" s="1"/>
      <c r="NC278" s="1"/>
      <c r="ND278" s="1"/>
      <c r="NE278" s="1"/>
      <c r="NF278" s="1"/>
      <c r="NG278" s="1"/>
      <c r="NH278" s="1"/>
      <c r="NI278" s="1"/>
      <c r="NJ278" s="1"/>
      <c r="NK278" s="1"/>
      <c r="NL278" s="1"/>
      <c r="NM278" s="1"/>
      <c r="NN278" s="1"/>
      <c r="NO278" s="1"/>
      <c r="NP278" s="1"/>
      <c r="NQ278" s="1"/>
      <c r="NR278" s="1"/>
      <c r="NS278" s="1"/>
      <c r="NT278" s="1"/>
      <c r="NU278" s="1"/>
      <c r="NV278" s="1"/>
      <c r="NW278" s="1"/>
      <c r="NX278" s="1"/>
      <c r="NY278" s="1"/>
      <c r="NZ278" s="1"/>
      <c r="OA278" s="1"/>
      <c r="OB278" s="1"/>
      <c r="OC278" s="1"/>
      <c r="OD278" s="1"/>
      <c r="OE278" s="1"/>
      <c r="OF278" s="1"/>
      <c r="OG278" s="1"/>
      <c r="OH278" s="1"/>
      <c r="OI278" s="1"/>
      <c r="OJ278" s="1"/>
      <c r="OK278" s="1"/>
      <c r="OL278" s="1"/>
      <c r="OM278" s="1"/>
      <c r="ON278" s="1"/>
      <c r="OO278" s="1"/>
      <c r="OP278" s="1"/>
      <c r="OQ278" s="1"/>
      <c r="OR278" s="1"/>
      <c r="OS278" s="1"/>
      <c r="OT278" s="1"/>
      <c r="OU278" s="1"/>
      <c r="OV278" s="1"/>
      <c r="OW278" s="1"/>
      <c r="OX278" s="1"/>
      <c r="OY278" s="1"/>
      <c r="OZ278" s="1"/>
      <c r="PA278" s="1"/>
      <c r="PB278" s="1"/>
      <c r="PC278" s="1"/>
      <c r="PD278" s="1"/>
      <c r="PE278" s="1"/>
      <c r="PF278" s="1"/>
      <c r="PG278" s="1"/>
      <c r="PH278" s="1"/>
      <c r="PI278" s="1"/>
      <c r="PJ278" s="1"/>
      <c r="PK278" s="1"/>
      <c r="PL278" s="1"/>
      <c r="PM278" s="1"/>
      <c r="PN278" s="1"/>
      <c r="PO278" s="1"/>
      <c r="PP278" s="1"/>
      <c r="PQ278" s="1"/>
      <c r="PR278" s="1"/>
      <c r="PS278" s="1"/>
      <c r="PT278" s="1"/>
      <c r="PU278" s="1"/>
      <c r="PV278" s="1"/>
      <c r="PW278" s="1"/>
      <c r="PX278" s="1"/>
      <c r="PY278" s="1"/>
      <c r="PZ278" s="1"/>
      <c r="QA278" s="1"/>
      <c r="QB278" s="1"/>
      <c r="QC278" s="1"/>
      <c r="QD278" s="1"/>
      <c r="QE278" s="1"/>
      <c r="QF278" s="1"/>
      <c r="QG278" s="1"/>
      <c r="QH278" s="1"/>
      <c r="QI278" s="1"/>
      <c r="QJ278" s="1"/>
      <c r="QK278" s="1"/>
      <c r="QL278" s="1"/>
      <c r="QM278" s="1"/>
      <c r="QN278" s="1"/>
      <c r="QO278" s="1"/>
      <c r="QP278" s="1"/>
      <c r="QQ278" s="1"/>
      <c r="QR278" s="1"/>
      <c r="QS278" s="1"/>
      <c r="QT278" s="1"/>
      <c r="QU278" s="1"/>
      <c r="QV278" s="1"/>
      <c r="QW278" s="1"/>
      <c r="QX278" s="1"/>
      <c r="QY278" s="1"/>
      <c r="QZ278" s="1"/>
      <c r="RA278" s="1"/>
      <c r="RB278" s="1"/>
      <c r="RC278" s="1"/>
      <c r="RD278" s="1"/>
      <c r="RE278" s="1"/>
      <c r="RF278" s="1"/>
      <c r="RG278" s="1"/>
      <c r="RH278" s="1"/>
      <c r="RI278" s="1"/>
      <c r="RJ278" s="1"/>
      <c r="RK278" s="1"/>
      <c r="RL278" s="1"/>
      <c r="RM278" s="1"/>
      <c r="RN278" s="1"/>
      <c r="RO278" s="1"/>
      <c r="RP278" s="1"/>
      <c r="RQ278" s="1"/>
      <c r="RR278" s="1"/>
      <c r="RS278" s="1"/>
      <c r="RT278" s="1"/>
      <c r="RU278" s="1"/>
      <c r="RV278" s="1"/>
      <c r="RW278" s="1"/>
      <c r="RX278" s="1"/>
      <c r="RY278" s="1"/>
      <c r="RZ278" s="1"/>
      <c r="SA278" s="1"/>
      <c r="SB278" s="1"/>
      <c r="SC278" s="1"/>
      <c r="SD278" s="1"/>
      <c r="SE278" s="1"/>
      <c r="SF278" s="1"/>
      <c r="SG278" s="1"/>
      <c r="SH278" s="1"/>
      <c r="SI278" s="1"/>
      <c r="SJ278" s="1"/>
      <c r="SK278" s="1"/>
      <c r="SL278" s="1"/>
      <c r="SM278" s="1"/>
      <c r="SN278" s="1"/>
      <c r="SO278" s="1"/>
      <c r="SP278" s="1"/>
      <c r="SQ278" s="1"/>
      <c r="SR278" s="1"/>
      <c r="SS278" s="1"/>
      <c r="ST278" s="1"/>
      <c r="SU278" s="1"/>
      <c r="SV278" s="1"/>
      <c r="SW278" s="1"/>
      <c r="SX278" s="1"/>
      <c r="SY278" s="1"/>
      <c r="SZ278" s="1"/>
      <c r="TA278" s="1"/>
      <c r="TB278" s="1"/>
      <c r="TC278" s="1"/>
      <c r="TD278" s="1"/>
      <c r="TE278" s="1"/>
      <c r="TF278" s="1"/>
      <c r="TG278" s="1"/>
      <c r="TH278" s="1"/>
      <c r="TI278" s="1"/>
      <c r="TJ278" s="1"/>
      <c r="TK278" s="1"/>
      <c r="TL278" s="1"/>
      <c r="TM278" s="1"/>
      <c r="TN278" s="1"/>
      <c r="TO278" s="1"/>
      <c r="TP278" s="1"/>
      <c r="TQ278" s="1"/>
      <c r="TR278" s="1"/>
      <c r="TS278" s="1"/>
      <c r="TT278" s="1"/>
      <c r="TU278" s="1"/>
      <c r="TV278" s="1"/>
      <c r="TW278" s="1"/>
      <c r="TX278" s="1"/>
      <c r="TY278" s="1"/>
      <c r="TZ278" s="1"/>
      <c r="UA278" s="1"/>
      <c r="UB278" s="1"/>
      <c r="UC278" s="1"/>
      <c r="UD278" s="1"/>
      <c r="UE278" s="1"/>
      <c r="UF278" s="1"/>
      <c r="UG278" s="1"/>
      <c r="UH278" s="1"/>
      <c r="UI278" s="1"/>
      <c r="UJ278" s="1"/>
      <c r="UK278" s="1"/>
      <c r="UL278" s="1"/>
      <c r="UM278" s="1"/>
      <c r="UN278" s="1"/>
      <c r="UO278" s="1"/>
      <c r="UP278" s="1"/>
      <c r="UQ278" s="1"/>
      <c r="UR278" s="1"/>
      <c r="US278" s="1"/>
      <c r="UT278" s="1"/>
      <c r="UU278" s="1"/>
      <c r="UV278" s="1"/>
      <c r="UW278" s="1"/>
      <c r="UX278" s="1"/>
      <c r="UY278" s="1"/>
      <c r="UZ278" s="1"/>
      <c r="VA278" s="1"/>
      <c r="VB278" s="1"/>
      <c r="VC278" s="1"/>
      <c r="VD278" s="1"/>
      <c r="VE278" s="1"/>
      <c r="VF278" s="1"/>
      <c r="VG278" s="1"/>
      <c r="VH278" s="1"/>
      <c r="VI278" s="1"/>
      <c r="VJ278" s="1"/>
      <c r="VK278" s="1"/>
      <c r="VL278" s="1"/>
      <c r="VM278" s="1"/>
      <c r="VN278" s="1"/>
      <c r="VO278" s="1"/>
      <c r="VP278" s="1"/>
      <c r="VQ278" s="1"/>
      <c r="VR278" s="1"/>
      <c r="VS278" s="1"/>
      <c r="VT278" s="1"/>
      <c r="VU278" s="1"/>
      <c r="VV278" s="1"/>
      <c r="VW278" s="1"/>
      <c r="VX278" s="1"/>
      <c r="VY278" s="1"/>
      <c r="VZ278" s="1"/>
      <c r="WA278" s="1"/>
      <c r="WB278" s="1"/>
      <c r="WC278" s="1"/>
      <c r="WD278" s="1"/>
      <c r="WE278" s="1"/>
      <c r="WF278" s="1"/>
      <c r="WG278" s="1"/>
      <c r="WH278" s="1"/>
      <c r="WI278" s="1"/>
      <c r="WJ278" s="1"/>
      <c r="WK278" s="1"/>
      <c r="WL278" s="1"/>
      <c r="WM278" s="1"/>
      <c r="WN278" s="1"/>
      <c r="WO278" s="1"/>
      <c r="WP278" s="1"/>
      <c r="WQ278" s="1"/>
      <c r="WR278" s="1"/>
      <c r="WS278" s="1"/>
      <c r="WT278" s="1"/>
      <c r="WU278" s="1"/>
      <c r="WV278" s="1"/>
      <c r="WW278" s="1"/>
      <c r="WX278" s="1"/>
      <c r="WY278" s="1"/>
      <c r="WZ278" s="1"/>
      <c r="XA278" s="1"/>
      <c r="XB278" s="1"/>
      <c r="XC278" s="1"/>
      <c r="XD278" s="1"/>
      <c r="XE278" s="1"/>
      <c r="XF278" s="1"/>
      <c r="XG278" s="1"/>
      <c r="XH278" s="1"/>
      <c r="XI278" s="1"/>
      <c r="XJ278" s="1"/>
      <c r="XK278" s="1"/>
      <c r="XL278" s="1"/>
      <c r="XM278" s="1"/>
      <c r="XN278" s="1"/>
      <c r="XO278" s="1"/>
      <c r="XP278" s="1"/>
      <c r="XQ278" s="1"/>
      <c r="XR278" s="1"/>
      <c r="XS278" s="1"/>
      <c r="XT278" s="1"/>
      <c r="XU278" s="1"/>
      <c r="XV278" s="1"/>
      <c r="XW278" s="1"/>
      <c r="XX278" s="1"/>
      <c r="XY278" s="1"/>
      <c r="XZ278" s="1"/>
      <c r="YA278" s="1"/>
      <c r="YB278" s="1"/>
      <c r="YC278" s="1"/>
      <c r="YD278" s="1"/>
      <c r="YE278" s="1"/>
      <c r="YF278" s="1"/>
      <c r="YG278" s="1"/>
      <c r="YH278" s="1"/>
      <c r="YI278" s="1"/>
      <c r="YJ278" s="1"/>
      <c r="YK278" s="1"/>
      <c r="YL278" s="1"/>
      <c r="YM278" s="1"/>
      <c r="YN278" s="1"/>
      <c r="YO278" s="1"/>
      <c r="YP278" s="1"/>
      <c r="YQ278" s="1"/>
      <c r="YR278" s="1"/>
      <c r="YS278" s="1"/>
      <c r="YT278" s="1"/>
      <c r="YU278" s="1"/>
      <c r="YV278" s="1"/>
      <c r="YW278" s="1"/>
      <c r="YX278" s="1"/>
      <c r="YY278" s="1"/>
      <c r="YZ278" s="1"/>
      <c r="ZA278" s="1"/>
      <c r="ZB278" s="1"/>
      <c r="ZC278" s="1"/>
      <c r="ZD278" s="1"/>
      <c r="ZE278" s="1"/>
      <c r="ZF278" s="1"/>
      <c r="ZG278" s="1"/>
      <c r="ZH278" s="1"/>
      <c r="ZI278" s="1"/>
      <c r="ZJ278" s="1"/>
      <c r="ZK278" s="1"/>
      <c r="ZL278" s="1"/>
      <c r="ZM278" s="1"/>
      <c r="ZN278" s="1"/>
      <c r="ZO278" s="1"/>
      <c r="ZP278" s="1"/>
      <c r="ZQ278" s="1"/>
      <c r="ZR278" s="1"/>
      <c r="ZS278" s="1"/>
      <c r="ZT278" s="1"/>
      <c r="ZU278" s="1"/>
      <c r="ZV278" s="1"/>
      <c r="ZW278" s="1"/>
      <c r="ZX278" s="1"/>
      <c r="ZY278" s="1"/>
      <c r="ZZ278" s="1"/>
      <c r="AAA278" s="1"/>
      <c r="AAB278" s="1"/>
      <c r="AAC278" s="1"/>
      <c r="AAD278" s="1"/>
      <c r="AAE278" s="1"/>
      <c r="AAF278" s="1"/>
      <c r="AAG278" s="1"/>
      <c r="AAH278" s="1"/>
      <c r="AAI278" s="1"/>
      <c r="AAJ278" s="1"/>
      <c r="AAK278" s="1"/>
      <c r="AAL278" s="1"/>
      <c r="AAM278" s="1"/>
      <c r="AAN278" s="1"/>
      <c r="AAO278" s="1"/>
      <c r="AAP278" s="1"/>
      <c r="AAQ278" s="1"/>
      <c r="AAR278" s="1"/>
      <c r="AAS278" s="1"/>
      <c r="AAT278" s="1"/>
      <c r="AAU278" s="1"/>
      <c r="AAV278" s="1"/>
      <c r="AAW278" s="1"/>
      <c r="AAX278" s="1"/>
      <c r="AAY278" s="1"/>
      <c r="AAZ278" s="1"/>
      <c r="ABA278" s="1"/>
      <c r="ABB278" s="1"/>
      <c r="ABC278" s="1"/>
      <c r="ABD278" s="1"/>
      <c r="ABE278" s="1"/>
      <c r="ABF278" s="1"/>
      <c r="ABG278" s="1"/>
      <c r="ABH278" s="1"/>
      <c r="ABI278" s="1"/>
      <c r="ABJ278" s="1"/>
      <c r="ABK278" s="1"/>
      <c r="ABL278" s="1"/>
      <c r="ABM278" s="1"/>
      <c r="ABN278" s="1"/>
      <c r="ABO278" s="1"/>
      <c r="ABP278" s="1"/>
      <c r="ABQ278" s="1"/>
      <c r="ABR278" s="1"/>
      <c r="ABS278" s="1"/>
      <c r="ABT278" s="1"/>
      <c r="ABU278" s="1"/>
      <c r="ABV278" s="1"/>
      <c r="ABW278" s="1"/>
      <c r="ABX278" s="1"/>
      <c r="ABY278" s="1"/>
      <c r="ABZ278" s="1"/>
      <c r="ACA278" s="1"/>
      <c r="ACB278" s="1"/>
      <c r="ACC278" s="1"/>
      <c r="ACD278" s="1"/>
      <c r="ACE278" s="1"/>
      <c r="ACF278" s="1"/>
      <c r="ACG278" s="1"/>
      <c r="ACH278" s="1"/>
      <c r="ACI278" s="1"/>
      <c r="ACJ278" s="1"/>
      <c r="ACK278" s="1"/>
      <c r="ACL278" s="1"/>
      <c r="ACM278" s="1"/>
      <c r="ACN278" s="1"/>
      <c r="ACO278" s="1"/>
      <c r="ACP278" s="1"/>
      <c r="ACQ278" s="1"/>
      <c r="ACR278" s="1"/>
      <c r="ACS278" s="1"/>
      <c r="ACT278" s="1"/>
      <c r="ACU278" s="1"/>
      <c r="ACV278" s="1"/>
      <c r="ACW278" s="1"/>
      <c r="ACX278" s="1"/>
      <c r="ACY278" s="1"/>
      <c r="ACZ278" s="1"/>
      <c r="ADA278" s="1"/>
      <c r="ADB278" s="1"/>
      <c r="ADC278" s="1"/>
      <c r="ADD278" s="1"/>
      <c r="ADE278" s="1"/>
      <c r="ADF278" s="1"/>
      <c r="ADG278" s="1"/>
      <c r="ADH278" s="1"/>
      <c r="ADI278" s="1"/>
      <c r="ADJ278" s="1"/>
      <c r="ADK278" s="1"/>
      <c r="ADL278" s="1"/>
      <c r="ADM278" s="1"/>
      <c r="ADN278" s="1"/>
      <c r="ADO278" s="1"/>
      <c r="ADP278" s="1"/>
      <c r="ADQ278" s="1"/>
      <c r="ADR278" s="1"/>
      <c r="ADS278" s="1"/>
      <c r="ADT278" s="1"/>
      <c r="ADU278" s="1"/>
      <c r="ADV278" s="1"/>
      <c r="ADW278" s="1"/>
      <c r="ADX278" s="1"/>
      <c r="ADY278" s="1"/>
      <c r="ADZ278" s="1"/>
      <c r="AEA278" s="1"/>
      <c r="AEB278" s="1"/>
      <c r="AEC278" s="1"/>
      <c r="AED278" s="1"/>
      <c r="AEE278" s="1"/>
      <c r="AEF278" s="1"/>
      <c r="AEG278" s="1"/>
      <c r="AEH278" s="1"/>
      <c r="AEI278" s="1"/>
      <c r="AEJ278" s="1"/>
      <c r="AEK278" s="1"/>
      <c r="AEL278" s="1"/>
      <c r="AEM278" s="1"/>
      <c r="AEN278" s="1"/>
      <c r="AEO278" s="1"/>
      <c r="AEP278" s="1"/>
      <c r="AEQ278" s="1"/>
      <c r="AER278" s="1"/>
      <c r="AES278" s="1"/>
      <c r="AET278" s="1"/>
      <c r="AEU278" s="1"/>
      <c r="AEV278" s="1"/>
      <c r="AEW278" s="1"/>
      <c r="AEX278" s="1"/>
      <c r="AEY278" s="1"/>
      <c r="AEZ278" s="1"/>
      <c r="AFA278" s="1"/>
      <c r="AFB278" s="1"/>
      <c r="AFC278" s="1"/>
      <c r="AFD278" s="1"/>
      <c r="AFE278" s="1"/>
      <c r="AFF278" s="1"/>
      <c r="AFG278" s="1"/>
      <c r="AFH278" s="1"/>
      <c r="AFI278" s="1"/>
      <c r="AFJ278" s="1"/>
      <c r="AFK278" s="1"/>
      <c r="AFL278" s="1"/>
      <c r="AFM278" s="1"/>
      <c r="AFN278" s="1"/>
      <c r="AFO278" s="1"/>
      <c r="AFP278" s="1"/>
      <c r="AFQ278" s="1"/>
      <c r="AFR278" s="1"/>
      <c r="AFS278" s="1"/>
      <c r="AFT278" s="1"/>
      <c r="AFU278" s="1"/>
      <c r="AFV278" s="1"/>
      <c r="AFW278" s="1"/>
      <c r="AFX278" s="1"/>
      <c r="AFY278" s="1"/>
      <c r="AFZ278" s="1"/>
      <c r="AGA278" s="1"/>
      <c r="AGB278" s="1"/>
      <c r="AGC278" s="1"/>
      <c r="AGD278" s="1"/>
      <c r="AGE278" s="1"/>
      <c r="AGF278" s="1"/>
      <c r="AGG278" s="1"/>
      <c r="AGH278" s="1"/>
      <c r="AGI278" s="1"/>
      <c r="AGJ278" s="1"/>
      <c r="AGK278" s="1"/>
      <c r="AGL278" s="1"/>
      <c r="AGM278" s="1"/>
      <c r="AGN278" s="1"/>
      <c r="AGO278" s="1"/>
      <c r="AGP278" s="1"/>
      <c r="AGQ278" s="1"/>
      <c r="AGR278" s="1"/>
      <c r="AGS278" s="1"/>
      <c r="AGT278" s="1"/>
      <c r="AGU278" s="1"/>
      <c r="AGV278" s="1"/>
      <c r="AGW278" s="1"/>
      <c r="AGX278" s="1"/>
      <c r="AGY278" s="1"/>
      <c r="AGZ278" s="1"/>
      <c r="AHA278" s="1"/>
      <c r="AHB278" s="1"/>
      <c r="AHC278" s="1"/>
      <c r="AHD278" s="1"/>
      <c r="AHE278" s="1"/>
      <c r="AHF278" s="1"/>
      <c r="AHG278" s="1"/>
      <c r="AHH278" s="1"/>
      <c r="AHI278" s="1"/>
      <c r="AHJ278" s="1"/>
      <c r="AHK278" s="1"/>
      <c r="AHL278" s="1"/>
      <c r="AHM278" s="1"/>
      <c r="AHN278" s="1"/>
      <c r="AHO278" s="1"/>
      <c r="AHP278" s="1"/>
      <c r="AHQ278" s="1"/>
      <c r="AHR278" s="1"/>
      <c r="AHS278" s="1"/>
      <c r="AHT278" s="1"/>
      <c r="AHU278" s="1"/>
      <c r="AHV278" s="1"/>
      <c r="AHW278" s="1"/>
      <c r="AHX278" s="1"/>
      <c r="AHY278" s="1"/>
      <c r="AHZ278" s="1"/>
      <c r="AIA278" s="1"/>
      <c r="AIB278" s="1"/>
      <c r="AIC278" s="1"/>
      <c r="AID278" s="1"/>
      <c r="AIE278" s="1"/>
      <c r="AIF278" s="1"/>
      <c r="AIG278" s="1"/>
      <c r="AIH278" s="1"/>
      <c r="AII278" s="1"/>
      <c r="AIJ278" s="1"/>
      <c r="AIK278" s="1"/>
      <c r="AIL278" s="1"/>
      <c r="AIM278" s="1"/>
      <c r="AIN278" s="1"/>
      <c r="AIO278" s="1"/>
      <c r="AIP278" s="1"/>
      <c r="AIQ278" s="1"/>
      <c r="AIR278" s="1"/>
      <c r="AIS278" s="1"/>
      <c r="AIT278" s="1"/>
      <c r="AIU278" s="1"/>
      <c r="AIV278" s="1"/>
      <c r="AIW278" s="1"/>
      <c r="AIX278" s="1"/>
      <c r="AIY278" s="1"/>
      <c r="AIZ278" s="1"/>
      <c r="AJA278" s="1"/>
      <c r="AJB278" s="1"/>
      <c r="AJC278" s="1"/>
      <c r="AJD278" s="1"/>
      <c r="AJE278" s="1"/>
      <c r="AJF278" s="1"/>
      <c r="AJG278" s="1"/>
      <c r="AJH278" s="1"/>
      <c r="AJI278" s="1"/>
      <c r="AJJ278" s="1"/>
      <c r="AJK278" s="1"/>
      <c r="AJL278" s="1"/>
      <c r="AJM278" s="1"/>
      <c r="AJN278" s="1"/>
      <c r="AJO278" s="1"/>
      <c r="AJP278" s="1"/>
      <c r="AJQ278" s="1"/>
      <c r="AJR278" s="1"/>
      <c r="AJS278" s="1"/>
      <c r="AJT278" s="1"/>
      <c r="AJU278" s="1"/>
      <c r="AJV278" s="1"/>
      <c r="AJW278" s="1"/>
      <c r="AJX278" s="1"/>
      <c r="AJY278" s="1"/>
      <c r="AJZ278" s="1"/>
      <c r="AKA278" s="1"/>
      <c r="AKB278" s="1"/>
      <c r="AKC278" s="1"/>
      <c r="AKD278" s="1"/>
      <c r="AKE278" s="1"/>
      <c r="AKF278" s="1"/>
      <c r="AKG278" s="1"/>
      <c r="AKH278" s="1"/>
    </row>
    <row r="279" spans="1:970">
      <c r="A279" s="41">
        <v>266</v>
      </c>
      <c r="B279" s="42" t="s">
        <v>253</v>
      </c>
      <c r="C279" s="43" t="s">
        <v>254</v>
      </c>
      <c r="D279" s="41">
        <v>6</v>
      </c>
      <c r="E279" s="19">
        <v>0</v>
      </c>
      <c r="F279" s="19">
        <v>0</v>
      </c>
      <c r="G279" s="19">
        <v>0</v>
      </c>
      <c r="H279" s="19">
        <v>0</v>
      </c>
      <c r="I279" s="44">
        <f>SUM(E279:H279)</f>
        <v>0</v>
      </c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  <c r="KJ279" s="1"/>
      <c r="KK279" s="1"/>
      <c r="KL279" s="1"/>
      <c r="KM279" s="1"/>
      <c r="KN279" s="1"/>
      <c r="KO279" s="1"/>
      <c r="KP279" s="1"/>
      <c r="KQ279" s="1"/>
      <c r="KR279" s="1"/>
      <c r="KS279" s="1"/>
      <c r="KT279" s="1"/>
      <c r="KU279" s="1"/>
      <c r="KV279" s="1"/>
      <c r="KW279" s="1"/>
      <c r="KX279" s="1"/>
      <c r="KY279" s="1"/>
      <c r="KZ279" s="1"/>
      <c r="LA279" s="1"/>
      <c r="LB279" s="1"/>
      <c r="LC279" s="1"/>
      <c r="LD279" s="1"/>
      <c r="LE279" s="1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  <c r="LZ279" s="1"/>
      <c r="MA279" s="1"/>
      <c r="MB279" s="1"/>
      <c r="MC279" s="1"/>
      <c r="MD279" s="1"/>
      <c r="ME279" s="1"/>
      <c r="MF279" s="1"/>
      <c r="MG279" s="1"/>
      <c r="MH279" s="1"/>
      <c r="MI279" s="1"/>
      <c r="MJ279" s="1"/>
      <c r="MK279" s="1"/>
      <c r="ML279" s="1"/>
      <c r="MM279" s="1"/>
      <c r="MN279" s="1"/>
      <c r="MO279" s="1"/>
      <c r="MP279" s="1"/>
      <c r="MQ279" s="1"/>
      <c r="MR279" s="1"/>
      <c r="MS279" s="1"/>
      <c r="MT279" s="1"/>
      <c r="MU279" s="1"/>
      <c r="MV279" s="1"/>
      <c r="MW279" s="1"/>
      <c r="MX279" s="1"/>
      <c r="MY279" s="1"/>
      <c r="MZ279" s="1"/>
      <c r="NA279" s="1"/>
      <c r="NB279" s="1"/>
      <c r="NC279" s="1"/>
      <c r="ND279" s="1"/>
      <c r="NE279" s="1"/>
      <c r="NF279" s="1"/>
      <c r="NG279" s="1"/>
      <c r="NH279" s="1"/>
      <c r="NI279" s="1"/>
      <c r="NJ279" s="1"/>
      <c r="NK279" s="1"/>
      <c r="NL279" s="1"/>
      <c r="NM279" s="1"/>
      <c r="NN279" s="1"/>
      <c r="NO279" s="1"/>
      <c r="NP279" s="1"/>
      <c r="NQ279" s="1"/>
      <c r="NR279" s="1"/>
      <c r="NS279" s="1"/>
      <c r="NT279" s="1"/>
      <c r="NU279" s="1"/>
      <c r="NV279" s="1"/>
      <c r="NW279" s="1"/>
      <c r="NX279" s="1"/>
      <c r="NY279" s="1"/>
      <c r="NZ279" s="1"/>
      <c r="OA279" s="1"/>
      <c r="OB279" s="1"/>
      <c r="OC279" s="1"/>
      <c r="OD279" s="1"/>
      <c r="OE279" s="1"/>
      <c r="OF279" s="1"/>
      <c r="OG279" s="1"/>
      <c r="OH279" s="1"/>
      <c r="OI279" s="1"/>
      <c r="OJ279" s="1"/>
      <c r="OK279" s="1"/>
      <c r="OL279" s="1"/>
      <c r="OM279" s="1"/>
      <c r="ON279" s="1"/>
      <c r="OO279" s="1"/>
      <c r="OP279" s="1"/>
      <c r="OQ279" s="1"/>
      <c r="OR279" s="1"/>
      <c r="OS279" s="1"/>
      <c r="OT279" s="1"/>
      <c r="OU279" s="1"/>
      <c r="OV279" s="1"/>
      <c r="OW279" s="1"/>
      <c r="OX279" s="1"/>
      <c r="OY279" s="1"/>
      <c r="OZ279" s="1"/>
      <c r="PA279" s="1"/>
      <c r="PB279" s="1"/>
      <c r="PC279" s="1"/>
      <c r="PD279" s="1"/>
      <c r="PE279" s="1"/>
      <c r="PF279" s="1"/>
      <c r="PG279" s="1"/>
      <c r="PH279" s="1"/>
      <c r="PI279" s="1"/>
      <c r="PJ279" s="1"/>
      <c r="PK279" s="1"/>
      <c r="PL279" s="1"/>
      <c r="PM279" s="1"/>
      <c r="PN279" s="1"/>
      <c r="PO279" s="1"/>
      <c r="PP279" s="1"/>
      <c r="PQ279" s="1"/>
      <c r="PR279" s="1"/>
      <c r="PS279" s="1"/>
      <c r="PT279" s="1"/>
      <c r="PU279" s="1"/>
      <c r="PV279" s="1"/>
      <c r="PW279" s="1"/>
      <c r="PX279" s="1"/>
      <c r="PY279" s="1"/>
      <c r="PZ279" s="1"/>
      <c r="QA279" s="1"/>
      <c r="QB279" s="1"/>
      <c r="QC279" s="1"/>
      <c r="QD279" s="1"/>
      <c r="QE279" s="1"/>
      <c r="QF279" s="1"/>
      <c r="QG279" s="1"/>
      <c r="QH279" s="1"/>
      <c r="QI279" s="1"/>
      <c r="QJ279" s="1"/>
      <c r="QK279" s="1"/>
      <c r="QL279" s="1"/>
      <c r="QM279" s="1"/>
      <c r="QN279" s="1"/>
      <c r="QO279" s="1"/>
      <c r="QP279" s="1"/>
      <c r="QQ279" s="1"/>
      <c r="QR279" s="1"/>
      <c r="QS279" s="1"/>
      <c r="QT279" s="1"/>
      <c r="QU279" s="1"/>
      <c r="QV279" s="1"/>
      <c r="QW279" s="1"/>
      <c r="QX279" s="1"/>
      <c r="QY279" s="1"/>
      <c r="QZ279" s="1"/>
      <c r="RA279" s="1"/>
      <c r="RB279" s="1"/>
      <c r="RC279" s="1"/>
      <c r="RD279" s="1"/>
      <c r="RE279" s="1"/>
      <c r="RF279" s="1"/>
      <c r="RG279" s="1"/>
      <c r="RH279" s="1"/>
      <c r="RI279" s="1"/>
      <c r="RJ279" s="1"/>
      <c r="RK279" s="1"/>
      <c r="RL279" s="1"/>
      <c r="RM279" s="1"/>
      <c r="RN279" s="1"/>
      <c r="RO279" s="1"/>
      <c r="RP279" s="1"/>
      <c r="RQ279" s="1"/>
      <c r="RR279" s="1"/>
      <c r="RS279" s="1"/>
      <c r="RT279" s="1"/>
      <c r="RU279" s="1"/>
      <c r="RV279" s="1"/>
      <c r="RW279" s="1"/>
      <c r="RX279" s="1"/>
      <c r="RY279" s="1"/>
      <c r="RZ279" s="1"/>
      <c r="SA279" s="1"/>
      <c r="SB279" s="1"/>
      <c r="SC279" s="1"/>
      <c r="SD279" s="1"/>
      <c r="SE279" s="1"/>
      <c r="SF279" s="1"/>
      <c r="SG279" s="1"/>
      <c r="SH279" s="1"/>
      <c r="SI279" s="1"/>
      <c r="SJ279" s="1"/>
      <c r="SK279" s="1"/>
      <c r="SL279" s="1"/>
      <c r="SM279" s="1"/>
      <c r="SN279" s="1"/>
      <c r="SO279" s="1"/>
      <c r="SP279" s="1"/>
      <c r="SQ279" s="1"/>
      <c r="SR279" s="1"/>
      <c r="SS279" s="1"/>
      <c r="ST279" s="1"/>
      <c r="SU279" s="1"/>
      <c r="SV279" s="1"/>
      <c r="SW279" s="1"/>
      <c r="SX279" s="1"/>
      <c r="SY279" s="1"/>
      <c r="SZ279" s="1"/>
      <c r="TA279" s="1"/>
      <c r="TB279" s="1"/>
      <c r="TC279" s="1"/>
      <c r="TD279" s="1"/>
      <c r="TE279" s="1"/>
      <c r="TF279" s="1"/>
      <c r="TG279" s="1"/>
      <c r="TH279" s="1"/>
      <c r="TI279" s="1"/>
      <c r="TJ279" s="1"/>
      <c r="TK279" s="1"/>
      <c r="TL279" s="1"/>
      <c r="TM279" s="1"/>
      <c r="TN279" s="1"/>
      <c r="TO279" s="1"/>
      <c r="TP279" s="1"/>
      <c r="TQ279" s="1"/>
      <c r="TR279" s="1"/>
      <c r="TS279" s="1"/>
      <c r="TT279" s="1"/>
      <c r="TU279" s="1"/>
      <c r="TV279" s="1"/>
      <c r="TW279" s="1"/>
      <c r="TX279" s="1"/>
      <c r="TY279" s="1"/>
      <c r="TZ279" s="1"/>
      <c r="UA279" s="1"/>
      <c r="UB279" s="1"/>
      <c r="UC279" s="1"/>
      <c r="UD279" s="1"/>
      <c r="UE279" s="1"/>
      <c r="UF279" s="1"/>
      <c r="UG279" s="1"/>
      <c r="UH279" s="1"/>
      <c r="UI279" s="1"/>
      <c r="UJ279" s="1"/>
      <c r="UK279" s="1"/>
      <c r="UL279" s="1"/>
      <c r="UM279" s="1"/>
      <c r="UN279" s="1"/>
      <c r="UO279" s="1"/>
      <c r="UP279" s="1"/>
      <c r="UQ279" s="1"/>
      <c r="UR279" s="1"/>
      <c r="US279" s="1"/>
      <c r="UT279" s="1"/>
      <c r="UU279" s="1"/>
      <c r="UV279" s="1"/>
      <c r="UW279" s="1"/>
      <c r="UX279" s="1"/>
      <c r="UY279" s="1"/>
      <c r="UZ279" s="1"/>
      <c r="VA279" s="1"/>
      <c r="VB279" s="1"/>
      <c r="VC279" s="1"/>
      <c r="VD279" s="1"/>
      <c r="VE279" s="1"/>
      <c r="VF279" s="1"/>
      <c r="VG279" s="1"/>
      <c r="VH279" s="1"/>
      <c r="VI279" s="1"/>
      <c r="VJ279" s="1"/>
      <c r="VK279" s="1"/>
      <c r="VL279" s="1"/>
      <c r="VM279" s="1"/>
      <c r="VN279" s="1"/>
      <c r="VO279" s="1"/>
      <c r="VP279" s="1"/>
      <c r="VQ279" s="1"/>
      <c r="VR279" s="1"/>
      <c r="VS279" s="1"/>
      <c r="VT279" s="1"/>
      <c r="VU279" s="1"/>
      <c r="VV279" s="1"/>
      <c r="VW279" s="1"/>
      <c r="VX279" s="1"/>
      <c r="VY279" s="1"/>
      <c r="VZ279" s="1"/>
      <c r="WA279" s="1"/>
      <c r="WB279" s="1"/>
      <c r="WC279" s="1"/>
      <c r="WD279" s="1"/>
      <c r="WE279" s="1"/>
      <c r="WF279" s="1"/>
      <c r="WG279" s="1"/>
      <c r="WH279" s="1"/>
      <c r="WI279" s="1"/>
      <c r="WJ279" s="1"/>
      <c r="WK279" s="1"/>
      <c r="WL279" s="1"/>
      <c r="WM279" s="1"/>
      <c r="WN279" s="1"/>
      <c r="WO279" s="1"/>
      <c r="WP279" s="1"/>
      <c r="WQ279" s="1"/>
      <c r="WR279" s="1"/>
      <c r="WS279" s="1"/>
      <c r="WT279" s="1"/>
      <c r="WU279" s="1"/>
      <c r="WV279" s="1"/>
      <c r="WW279" s="1"/>
      <c r="WX279" s="1"/>
      <c r="WY279" s="1"/>
      <c r="WZ279" s="1"/>
      <c r="XA279" s="1"/>
      <c r="XB279" s="1"/>
      <c r="XC279" s="1"/>
      <c r="XD279" s="1"/>
      <c r="XE279" s="1"/>
      <c r="XF279" s="1"/>
      <c r="XG279" s="1"/>
      <c r="XH279" s="1"/>
      <c r="XI279" s="1"/>
      <c r="XJ279" s="1"/>
      <c r="XK279" s="1"/>
      <c r="XL279" s="1"/>
      <c r="XM279" s="1"/>
      <c r="XN279" s="1"/>
      <c r="XO279" s="1"/>
      <c r="XP279" s="1"/>
      <c r="XQ279" s="1"/>
      <c r="XR279" s="1"/>
      <c r="XS279" s="1"/>
      <c r="XT279" s="1"/>
      <c r="XU279" s="1"/>
      <c r="XV279" s="1"/>
      <c r="XW279" s="1"/>
      <c r="XX279" s="1"/>
      <c r="XY279" s="1"/>
      <c r="XZ279" s="1"/>
      <c r="YA279" s="1"/>
      <c r="YB279" s="1"/>
      <c r="YC279" s="1"/>
      <c r="YD279" s="1"/>
      <c r="YE279" s="1"/>
      <c r="YF279" s="1"/>
      <c r="YG279" s="1"/>
      <c r="YH279" s="1"/>
      <c r="YI279" s="1"/>
      <c r="YJ279" s="1"/>
      <c r="YK279" s="1"/>
      <c r="YL279" s="1"/>
      <c r="YM279" s="1"/>
      <c r="YN279" s="1"/>
      <c r="YO279" s="1"/>
      <c r="YP279" s="1"/>
      <c r="YQ279" s="1"/>
      <c r="YR279" s="1"/>
      <c r="YS279" s="1"/>
      <c r="YT279" s="1"/>
      <c r="YU279" s="1"/>
      <c r="YV279" s="1"/>
      <c r="YW279" s="1"/>
      <c r="YX279" s="1"/>
      <c r="YY279" s="1"/>
      <c r="YZ279" s="1"/>
      <c r="ZA279" s="1"/>
      <c r="ZB279" s="1"/>
      <c r="ZC279" s="1"/>
      <c r="ZD279" s="1"/>
      <c r="ZE279" s="1"/>
      <c r="ZF279" s="1"/>
      <c r="ZG279" s="1"/>
      <c r="ZH279" s="1"/>
      <c r="ZI279" s="1"/>
      <c r="ZJ279" s="1"/>
      <c r="ZK279" s="1"/>
      <c r="ZL279" s="1"/>
      <c r="ZM279" s="1"/>
      <c r="ZN279" s="1"/>
      <c r="ZO279" s="1"/>
      <c r="ZP279" s="1"/>
      <c r="ZQ279" s="1"/>
      <c r="ZR279" s="1"/>
      <c r="ZS279" s="1"/>
      <c r="ZT279" s="1"/>
      <c r="ZU279" s="1"/>
      <c r="ZV279" s="1"/>
      <c r="ZW279" s="1"/>
      <c r="ZX279" s="1"/>
      <c r="ZY279" s="1"/>
      <c r="ZZ279" s="1"/>
      <c r="AAA279" s="1"/>
      <c r="AAB279" s="1"/>
      <c r="AAC279" s="1"/>
      <c r="AAD279" s="1"/>
      <c r="AAE279" s="1"/>
      <c r="AAF279" s="1"/>
      <c r="AAG279" s="1"/>
      <c r="AAH279" s="1"/>
      <c r="AAI279" s="1"/>
      <c r="AAJ279" s="1"/>
      <c r="AAK279" s="1"/>
      <c r="AAL279" s="1"/>
      <c r="AAM279" s="1"/>
      <c r="AAN279" s="1"/>
      <c r="AAO279" s="1"/>
      <c r="AAP279" s="1"/>
      <c r="AAQ279" s="1"/>
      <c r="AAR279" s="1"/>
      <c r="AAS279" s="1"/>
      <c r="AAT279" s="1"/>
      <c r="AAU279" s="1"/>
      <c r="AAV279" s="1"/>
      <c r="AAW279" s="1"/>
      <c r="AAX279" s="1"/>
      <c r="AAY279" s="1"/>
      <c r="AAZ279" s="1"/>
      <c r="ABA279" s="1"/>
      <c r="ABB279" s="1"/>
      <c r="ABC279" s="1"/>
      <c r="ABD279" s="1"/>
      <c r="ABE279" s="1"/>
      <c r="ABF279" s="1"/>
      <c r="ABG279" s="1"/>
      <c r="ABH279" s="1"/>
      <c r="ABI279" s="1"/>
      <c r="ABJ279" s="1"/>
      <c r="ABK279" s="1"/>
      <c r="ABL279" s="1"/>
      <c r="ABM279" s="1"/>
      <c r="ABN279" s="1"/>
      <c r="ABO279" s="1"/>
      <c r="ABP279" s="1"/>
      <c r="ABQ279" s="1"/>
      <c r="ABR279" s="1"/>
      <c r="ABS279" s="1"/>
      <c r="ABT279" s="1"/>
      <c r="ABU279" s="1"/>
      <c r="ABV279" s="1"/>
      <c r="ABW279" s="1"/>
      <c r="ABX279" s="1"/>
      <c r="ABY279" s="1"/>
      <c r="ABZ279" s="1"/>
      <c r="ACA279" s="1"/>
      <c r="ACB279" s="1"/>
      <c r="ACC279" s="1"/>
      <c r="ACD279" s="1"/>
      <c r="ACE279" s="1"/>
      <c r="ACF279" s="1"/>
      <c r="ACG279" s="1"/>
      <c r="ACH279" s="1"/>
      <c r="ACI279" s="1"/>
      <c r="ACJ279" s="1"/>
      <c r="ACK279" s="1"/>
      <c r="ACL279" s="1"/>
      <c r="ACM279" s="1"/>
      <c r="ACN279" s="1"/>
      <c r="ACO279" s="1"/>
      <c r="ACP279" s="1"/>
      <c r="ACQ279" s="1"/>
      <c r="ACR279" s="1"/>
      <c r="ACS279" s="1"/>
      <c r="ACT279" s="1"/>
      <c r="ACU279" s="1"/>
      <c r="ACV279" s="1"/>
      <c r="ACW279" s="1"/>
      <c r="ACX279" s="1"/>
      <c r="ACY279" s="1"/>
      <c r="ACZ279" s="1"/>
      <c r="ADA279" s="1"/>
      <c r="ADB279" s="1"/>
      <c r="ADC279" s="1"/>
      <c r="ADD279" s="1"/>
      <c r="ADE279" s="1"/>
      <c r="ADF279" s="1"/>
      <c r="ADG279" s="1"/>
      <c r="ADH279" s="1"/>
      <c r="ADI279" s="1"/>
      <c r="ADJ279" s="1"/>
      <c r="ADK279" s="1"/>
      <c r="ADL279" s="1"/>
      <c r="ADM279" s="1"/>
      <c r="ADN279" s="1"/>
      <c r="ADO279" s="1"/>
      <c r="ADP279" s="1"/>
      <c r="ADQ279" s="1"/>
      <c r="ADR279" s="1"/>
      <c r="ADS279" s="1"/>
      <c r="ADT279" s="1"/>
      <c r="ADU279" s="1"/>
      <c r="ADV279" s="1"/>
      <c r="ADW279" s="1"/>
      <c r="ADX279" s="1"/>
      <c r="ADY279" s="1"/>
      <c r="ADZ279" s="1"/>
      <c r="AEA279" s="1"/>
      <c r="AEB279" s="1"/>
      <c r="AEC279" s="1"/>
      <c r="AED279" s="1"/>
      <c r="AEE279" s="1"/>
      <c r="AEF279" s="1"/>
      <c r="AEG279" s="1"/>
      <c r="AEH279" s="1"/>
      <c r="AEI279" s="1"/>
      <c r="AEJ279" s="1"/>
      <c r="AEK279" s="1"/>
      <c r="AEL279" s="1"/>
      <c r="AEM279" s="1"/>
      <c r="AEN279" s="1"/>
      <c r="AEO279" s="1"/>
      <c r="AEP279" s="1"/>
      <c r="AEQ279" s="1"/>
      <c r="AER279" s="1"/>
      <c r="AES279" s="1"/>
      <c r="AET279" s="1"/>
      <c r="AEU279" s="1"/>
      <c r="AEV279" s="1"/>
      <c r="AEW279" s="1"/>
      <c r="AEX279" s="1"/>
      <c r="AEY279" s="1"/>
      <c r="AEZ279" s="1"/>
      <c r="AFA279" s="1"/>
      <c r="AFB279" s="1"/>
      <c r="AFC279" s="1"/>
      <c r="AFD279" s="1"/>
      <c r="AFE279" s="1"/>
      <c r="AFF279" s="1"/>
      <c r="AFG279" s="1"/>
      <c r="AFH279" s="1"/>
      <c r="AFI279" s="1"/>
      <c r="AFJ279" s="1"/>
      <c r="AFK279" s="1"/>
      <c r="AFL279" s="1"/>
      <c r="AFM279" s="1"/>
      <c r="AFN279" s="1"/>
      <c r="AFO279" s="1"/>
      <c r="AFP279" s="1"/>
      <c r="AFQ279" s="1"/>
      <c r="AFR279" s="1"/>
      <c r="AFS279" s="1"/>
      <c r="AFT279" s="1"/>
      <c r="AFU279" s="1"/>
      <c r="AFV279" s="1"/>
      <c r="AFW279" s="1"/>
      <c r="AFX279" s="1"/>
      <c r="AFY279" s="1"/>
      <c r="AFZ279" s="1"/>
      <c r="AGA279" s="1"/>
      <c r="AGB279" s="1"/>
      <c r="AGC279" s="1"/>
      <c r="AGD279" s="1"/>
      <c r="AGE279" s="1"/>
      <c r="AGF279" s="1"/>
      <c r="AGG279" s="1"/>
      <c r="AGH279" s="1"/>
      <c r="AGI279" s="1"/>
      <c r="AGJ279" s="1"/>
      <c r="AGK279" s="1"/>
      <c r="AGL279" s="1"/>
      <c r="AGM279" s="1"/>
      <c r="AGN279" s="1"/>
      <c r="AGO279" s="1"/>
      <c r="AGP279" s="1"/>
      <c r="AGQ279" s="1"/>
      <c r="AGR279" s="1"/>
      <c r="AGS279" s="1"/>
      <c r="AGT279" s="1"/>
      <c r="AGU279" s="1"/>
      <c r="AGV279" s="1"/>
      <c r="AGW279" s="1"/>
      <c r="AGX279" s="1"/>
      <c r="AGY279" s="1"/>
      <c r="AGZ279" s="1"/>
      <c r="AHA279" s="1"/>
      <c r="AHB279" s="1"/>
      <c r="AHC279" s="1"/>
      <c r="AHD279" s="1"/>
      <c r="AHE279" s="1"/>
      <c r="AHF279" s="1"/>
      <c r="AHG279" s="1"/>
      <c r="AHH279" s="1"/>
      <c r="AHI279" s="1"/>
      <c r="AHJ279" s="1"/>
      <c r="AHK279" s="1"/>
      <c r="AHL279" s="1"/>
      <c r="AHM279" s="1"/>
      <c r="AHN279" s="1"/>
      <c r="AHO279" s="1"/>
      <c r="AHP279" s="1"/>
      <c r="AHQ279" s="1"/>
      <c r="AHR279" s="1"/>
      <c r="AHS279" s="1"/>
      <c r="AHT279" s="1"/>
      <c r="AHU279" s="1"/>
      <c r="AHV279" s="1"/>
      <c r="AHW279" s="1"/>
      <c r="AHX279" s="1"/>
      <c r="AHY279" s="1"/>
      <c r="AHZ279" s="1"/>
      <c r="AIA279" s="1"/>
      <c r="AIB279" s="1"/>
      <c r="AIC279" s="1"/>
      <c r="AID279" s="1"/>
      <c r="AIE279" s="1"/>
      <c r="AIF279" s="1"/>
      <c r="AIG279" s="1"/>
      <c r="AIH279" s="1"/>
      <c r="AII279" s="1"/>
      <c r="AIJ279" s="1"/>
      <c r="AIK279" s="1"/>
      <c r="AIL279" s="1"/>
      <c r="AIM279" s="1"/>
      <c r="AIN279" s="1"/>
      <c r="AIO279" s="1"/>
      <c r="AIP279" s="1"/>
      <c r="AIQ279" s="1"/>
      <c r="AIR279" s="1"/>
      <c r="AIS279" s="1"/>
      <c r="AIT279" s="1"/>
      <c r="AIU279" s="1"/>
      <c r="AIV279" s="1"/>
      <c r="AIW279" s="1"/>
      <c r="AIX279" s="1"/>
      <c r="AIY279" s="1"/>
      <c r="AIZ279" s="1"/>
      <c r="AJA279" s="1"/>
      <c r="AJB279" s="1"/>
      <c r="AJC279" s="1"/>
      <c r="AJD279" s="1"/>
      <c r="AJE279" s="1"/>
      <c r="AJF279" s="1"/>
      <c r="AJG279" s="1"/>
      <c r="AJH279" s="1"/>
      <c r="AJI279" s="1"/>
      <c r="AJJ279" s="1"/>
      <c r="AJK279" s="1"/>
      <c r="AJL279" s="1"/>
      <c r="AJM279" s="1"/>
      <c r="AJN279" s="1"/>
      <c r="AJO279" s="1"/>
      <c r="AJP279" s="1"/>
      <c r="AJQ279" s="1"/>
      <c r="AJR279" s="1"/>
      <c r="AJS279" s="1"/>
      <c r="AJT279" s="1"/>
      <c r="AJU279" s="1"/>
      <c r="AJV279" s="1"/>
      <c r="AJW279" s="1"/>
      <c r="AJX279" s="1"/>
      <c r="AJY279" s="1"/>
      <c r="AJZ279" s="1"/>
      <c r="AKA279" s="1"/>
      <c r="AKB279" s="1"/>
      <c r="AKC279" s="1"/>
      <c r="AKD279" s="1"/>
      <c r="AKE279" s="1"/>
      <c r="AKF279" s="1"/>
      <c r="AKG279" s="1"/>
      <c r="AKH279" s="1"/>
    </row>
    <row r="280" spans="1:970">
      <c r="A280" s="41">
        <v>267</v>
      </c>
      <c r="B280" s="42" t="s">
        <v>255</v>
      </c>
      <c r="C280" s="43" t="s">
        <v>254</v>
      </c>
      <c r="D280" s="41">
        <v>6</v>
      </c>
      <c r="E280" s="19">
        <v>0</v>
      </c>
      <c r="F280" s="19">
        <v>0</v>
      </c>
      <c r="G280" s="19">
        <v>0</v>
      </c>
      <c r="H280" s="19">
        <v>0</v>
      </c>
      <c r="I280" s="44">
        <f>SUM(E280:H280)</f>
        <v>0</v>
      </c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  <c r="IT280" s="1"/>
      <c r="IU280" s="1"/>
      <c r="IV280" s="1"/>
      <c r="IW280" s="1"/>
      <c r="IX280" s="1"/>
      <c r="IY280" s="1"/>
      <c r="IZ280" s="1"/>
      <c r="JA280" s="1"/>
      <c r="JB280" s="1"/>
      <c r="JC280" s="1"/>
      <c r="JD280" s="1"/>
      <c r="JE280" s="1"/>
      <c r="JF280" s="1"/>
      <c r="JG280" s="1"/>
      <c r="JH280" s="1"/>
      <c r="JI280" s="1"/>
      <c r="JJ280" s="1"/>
      <c r="JK280" s="1"/>
      <c r="JL280" s="1"/>
      <c r="JM280" s="1"/>
      <c r="JN280" s="1"/>
      <c r="JO280" s="1"/>
      <c r="JP280" s="1"/>
      <c r="JQ280" s="1"/>
      <c r="JR280" s="1"/>
      <c r="JS280" s="1"/>
      <c r="JT280" s="1"/>
      <c r="JU280" s="1"/>
      <c r="JV280" s="1"/>
      <c r="JW280" s="1"/>
      <c r="JX280" s="1"/>
      <c r="JY280" s="1"/>
      <c r="JZ280" s="1"/>
      <c r="KA280" s="1"/>
      <c r="KB280" s="1"/>
      <c r="KC280" s="1"/>
      <c r="KD280" s="1"/>
      <c r="KE280" s="1"/>
      <c r="KF280" s="1"/>
      <c r="KG280" s="1"/>
      <c r="KH280" s="1"/>
      <c r="KI280" s="1"/>
      <c r="KJ280" s="1"/>
      <c r="KK280" s="1"/>
      <c r="KL280" s="1"/>
      <c r="KM280" s="1"/>
      <c r="KN280" s="1"/>
      <c r="KO280" s="1"/>
      <c r="KP280" s="1"/>
      <c r="KQ280" s="1"/>
      <c r="KR280" s="1"/>
      <c r="KS280" s="1"/>
      <c r="KT280" s="1"/>
      <c r="KU280" s="1"/>
      <c r="KV280" s="1"/>
      <c r="KW280" s="1"/>
      <c r="KX280" s="1"/>
      <c r="KY280" s="1"/>
      <c r="KZ280" s="1"/>
      <c r="LA280" s="1"/>
      <c r="LB280" s="1"/>
      <c r="LC280" s="1"/>
      <c r="LD280" s="1"/>
      <c r="LE280" s="1"/>
      <c r="LF280" s="1"/>
      <c r="LG280" s="1"/>
      <c r="LH280" s="1"/>
      <c r="LI280" s="1"/>
      <c r="LJ280" s="1"/>
      <c r="LK280" s="1"/>
      <c r="LL280" s="1"/>
      <c r="LM280" s="1"/>
      <c r="LN280" s="1"/>
      <c r="LO280" s="1"/>
      <c r="LP280" s="1"/>
      <c r="LQ280" s="1"/>
      <c r="LR280" s="1"/>
      <c r="LS280" s="1"/>
      <c r="LT280" s="1"/>
      <c r="LU280" s="1"/>
      <c r="LV280" s="1"/>
      <c r="LW280" s="1"/>
      <c r="LX280" s="1"/>
      <c r="LY280" s="1"/>
      <c r="LZ280" s="1"/>
      <c r="MA280" s="1"/>
      <c r="MB280" s="1"/>
      <c r="MC280" s="1"/>
      <c r="MD280" s="1"/>
      <c r="ME280" s="1"/>
      <c r="MF280" s="1"/>
      <c r="MG280" s="1"/>
      <c r="MH280" s="1"/>
      <c r="MI280" s="1"/>
      <c r="MJ280" s="1"/>
      <c r="MK280" s="1"/>
      <c r="ML280" s="1"/>
      <c r="MM280" s="1"/>
      <c r="MN280" s="1"/>
      <c r="MO280" s="1"/>
      <c r="MP280" s="1"/>
      <c r="MQ280" s="1"/>
      <c r="MR280" s="1"/>
      <c r="MS280" s="1"/>
      <c r="MT280" s="1"/>
      <c r="MU280" s="1"/>
      <c r="MV280" s="1"/>
      <c r="MW280" s="1"/>
      <c r="MX280" s="1"/>
      <c r="MY280" s="1"/>
      <c r="MZ280" s="1"/>
      <c r="NA280" s="1"/>
      <c r="NB280" s="1"/>
      <c r="NC280" s="1"/>
      <c r="ND280" s="1"/>
      <c r="NE280" s="1"/>
      <c r="NF280" s="1"/>
      <c r="NG280" s="1"/>
      <c r="NH280" s="1"/>
      <c r="NI280" s="1"/>
      <c r="NJ280" s="1"/>
      <c r="NK280" s="1"/>
      <c r="NL280" s="1"/>
      <c r="NM280" s="1"/>
      <c r="NN280" s="1"/>
      <c r="NO280" s="1"/>
      <c r="NP280" s="1"/>
      <c r="NQ280" s="1"/>
      <c r="NR280" s="1"/>
      <c r="NS280" s="1"/>
      <c r="NT280" s="1"/>
      <c r="NU280" s="1"/>
      <c r="NV280" s="1"/>
      <c r="NW280" s="1"/>
      <c r="NX280" s="1"/>
      <c r="NY280" s="1"/>
      <c r="NZ280" s="1"/>
      <c r="OA280" s="1"/>
      <c r="OB280" s="1"/>
      <c r="OC280" s="1"/>
      <c r="OD280" s="1"/>
      <c r="OE280" s="1"/>
      <c r="OF280" s="1"/>
      <c r="OG280" s="1"/>
      <c r="OH280" s="1"/>
      <c r="OI280" s="1"/>
      <c r="OJ280" s="1"/>
      <c r="OK280" s="1"/>
      <c r="OL280" s="1"/>
      <c r="OM280" s="1"/>
      <c r="ON280" s="1"/>
      <c r="OO280" s="1"/>
      <c r="OP280" s="1"/>
      <c r="OQ280" s="1"/>
      <c r="OR280" s="1"/>
      <c r="OS280" s="1"/>
      <c r="OT280" s="1"/>
      <c r="OU280" s="1"/>
      <c r="OV280" s="1"/>
      <c r="OW280" s="1"/>
      <c r="OX280" s="1"/>
      <c r="OY280" s="1"/>
      <c r="OZ280" s="1"/>
      <c r="PA280" s="1"/>
      <c r="PB280" s="1"/>
      <c r="PC280" s="1"/>
      <c r="PD280" s="1"/>
      <c r="PE280" s="1"/>
      <c r="PF280" s="1"/>
      <c r="PG280" s="1"/>
      <c r="PH280" s="1"/>
      <c r="PI280" s="1"/>
      <c r="PJ280" s="1"/>
      <c r="PK280" s="1"/>
      <c r="PL280" s="1"/>
      <c r="PM280" s="1"/>
      <c r="PN280" s="1"/>
      <c r="PO280" s="1"/>
      <c r="PP280" s="1"/>
      <c r="PQ280" s="1"/>
      <c r="PR280" s="1"/>
      <c r="PS280" s="1"/>
      <c r="PT280" s="1"/>
      <c r="PU280" s="1"/>
      <c r="PV280" s="1"/>
      <c r="PW280" s="1"/>
      <c r="PX280" s="1"/>
      <c r="PY280" s="1"/>
      <c r="PZ280" s="1"/>
      <c r="QA280" s="1"/>
      <c r="QB280" s="1"/>
      <c r="QC280" s="1"/>
      <c r="QD280" s="1"/>
      <c r="QE280" s="1"/>
      <c r="QF280" s="1"/>
      <c r="QG280" s="1"/>
      <c r="QH280" s="1"/>
      <c r="QI280" s="1"/>
      <c r="QJ280" s="1"/>
      <c r="QK280" s="1"/>
      <c r="QL280" s="1"/>
      <c r="QM280" s="1"/>
      <c r="QN280" s="1"/>
      <c r="QO280" s="1"/>
      <c r="QP280" s="1"/>
      <c r="QQ280" s="1"/>
      <c r="QR280" s="1"/>
      <c r="QS280" s="1"/>
      <c r="QT280" s="1"/>
      <c r="QU280" s="1"/>
      <c r="QV280" s="1"/>
      <c r="QW280" s="1"/>
      <c r="QX280" s="1"/>
      <c r="QY280" s="1"/>
      <c r="QZ280" s="1"/>
      <c r="RA280" s="1"/>
      <c r="RB280" s="1"/>
      <c r="RC280" s="1"/>
      <c r="RD280" s="1"/>
      <c r="RE280" s="1"/>
      <c r="RF280" s="1"/>
      <c r="RG280" s="1"/>
      <c r="RH280" s="1"/>
      <c r="RI280" s="1"/>
      <c r="RJ280" s="1"/>
      <c r="RK280" s="1"/>
      <c r="RL280" s="1"/>
      <c r="RM280" s="1"/>
      <c r="RN280" s="1"/>
      <c r="RO280" s="1"/>
      <c r="RP280" s="1"/>
      <c r="RQ280" s="1"/>
      <c r="RR280" s="1"/>
      <c r="RS280" s="1"/>
      <c r="RT280" s="1"/>
      <c r="RU280" s="1"/>
      <c r="RV280" s="1"/>
      <c r="RW280" s="1"/>
      <c r="RX280" s="1"/>
      <c r="RY280" s="1"/>
      <c r="RZ280" s="1"/>
      <c r="SA280" s="1"/>
      <c r="SB280" s="1"/>
      <c r="SC280" s="1"/>
      <c r="SD280" s="1"/>
      <c r="SE280" s="1"/>
      <c r="SF280" s="1"/>
      <c r="SG280" s="1"/>
      <c r="SH280" s="1"/>
      <c r="SI280" s="1"/>
      <c r="SJ280" s="1"/>
      <c r="SK280" s="1"/>
      <c r="SL280" s="1"/>
      <c r="SM280" s="1"/>
      <c r="SN280" s="1"/>
      <c r="SO280" s="1"/>
      <c r="SP280" s="1"/>
      <c r="SQ280" s="1"/>
      <c r="SR280" s="1"/>
      <c r="SS280" s="1"/>
      <c r="ST280" s="1"/>
      <c r="SU280" s="1"/>
      <c r="SV280" s="1"/>
      <c r="SW280" s="1"/>
      <c r="SX280" s="1"/>
      <c r="SY280" s="1"/>
      <c r="SZ280" s="1"/>
      <c r="TA280" s="1"/>
      <c r="TB280" s="1"/>
      <c r="TC280" s="1"/>
      <c r="TD280" s="1"/>
      <c r="TE280" s="1"/>
      <c r="TF280" s="1"/>
      <c r="TG280" s="1"/>
      <c r="TH280" s="1"/>
      <c r="TI280" s="1"/>
      <c r="TJ280" s="1"/>
      <c r="TK280" s="1"/>
      <c r="TL280" s="1"/>
      <c r="TM280" s="1"/>
      <c r="TN280" s="1"/>
      <c r="TO280" s="1"/>
      <c r="TP280" s="1"/>
      <c r="TQ280" s="1"/>
      <c r="TR280" s="1"/>
      <c r="TS280" s="1"/>
      <c r="TT280" s="1"/>
      <c r="TU280" s="1"/>
      <c r="TV280" s="1"/>
      <c r="TW280" s="1"/>
      <c r="TX280" s="1"/>
      <c r="TY280" s="1"/>
      <c r="TZ280" s="1"/>
      <c r="UA280" s="1"/>
      <c r="UB280" s="1"/>
      <c r="UC280" s="1"/>
      <c r="UD280" s="1"/>
      <c r="UE280" s="1"/>
      <c r="UF280" s="1"/>
      <c r="UG280" s="1"/>
      <c r="UH280" s="1"/>
      <c r="UI280" s="1"/>
      <c r="UJ280" s="1"/>
      <c r="UK280" s="1"/>
      <c r="UL280" s="1"/>
      <c r="UM280" s="1"/>
      <c r="UN280" s="1"/>
      <c r="UO280" s="1"/>
      <c r="UP280" s="1"/>
      <c r="UQ280" s="1"/>
      <c r="UR280" s="1"/>
      <c r="US280" s="1"/>
      <c r="UT280" s="1"/>
      <c r="UU280" s="1"/>
      <c r="UV280" s="1"/>
      <c r="UW280" s="1"/>
      <c r="UX280" s="1"/>
      <c r="UY280" s="1"/>
      <c r="UZ280" s="1"/>
      <c r="VA280" s="1"/>
      <c r="VB280" s="1"/>
      <c r="VC280" s="1"/>
      <c r="VD280" s="1"/>
      <c r="VE280" s="1"/>
      <c r="VF280" s="1"/>
      <c r="VG280" s="1"/>
      <c r="VH280" s="1"/>
      <c r="VI280" s="1"/>
      <c r="VJ280" s="1"/>
      <c r="VK280" s="1"/>
      <c r="VL280" s="1"/>
      <c r="VM280" s="1"/>
      <c r="VN280" s="1"/>
      <c r="VO280" s="1"/>
      <c r="VP280" s="1"/>
      <c r="VQ280" s="1"/>
      <c r="VR280" s="1"/>
      <c r="VS280" s="1"/>
      <c r="VT280" s="1"/>
      <c r="VU280" s="1"/>
      <c r="VV280" s="1"/>
      <c r="VW280" s="1"/>
      <c r="VX280" s="1"/>
      <c r="VY280" s="1"/>
      <c r="VZ280" s="1"/>
      <c r="WA280" s="1"/>
      <c r="WB280" s="1"/>
      <c r="WC280" s="1"/>
      <c r="WD280" s="1"/>
      <c r="WE280" s="1"/>
      <c r="WF280" s="1"/>
      <c r="WG280" s="1"/>
      <c r="WH280" s="1"/>
      <c r="WI280" s="1"/>
      <c r="WJ280" s="1"/>
      <c r="WK280" s="1"/>
      <c r="WL280" s="1"/>
      <c r="WM280" s="1"/>
      <c r="WN280" s="1"/>
      <c r="WO280" s="1"/>
      <c r="WP280" s="1"/>
      <c r="WQ280" s="1"/>
      <c r="WR280" s="1"/>
      <c r="WS280" s="1"/>
      <c r="WT280" s="1"/>
      <c r="WU280" s="1"/>
      <c r="WV280" s="1"/>
      <c r="WW280" s="1"/>
      <c r="WX280" s="1"/>
      <c r="WY280" s="1"/>
      <c r="WZ280" s="1"/>
      <c r="XA280" s="1"/>
      <c r="XB280" s="1"/>
      <c r="XC280" s="1"/>
      <c r="XD280" s="1"/>
      <c r="XE280" s="1"/>
      <c r="XF280" s="1"/>
      <c r="XG280" s="1"/>
      <c r="XH280" s="1"/>
      <c r="XI280" s="1"/>
      <c r="XJ280" s="1"/>
      <c r="XK280" s="1"/>
      <c r="XL280" s="1"/>
      <c r="XM280" s="1"/>
      <c r="XN280" s="1"/>
      <c r="XO280" s="1"/>
      <c r="XP280" s="1"/>
      <c r="XQ280" s="1"/>
      <c r="XR280" s="1"/>
      <c r="XS280" s="1"/>
      <c r="XT280" s="1"/>
      <c r="XU280" s="1"/>
      <c r="XV280" s="1"/>
      <c r="XW280" s="1"/>
      <c r="XX280" s="1"/>
      <c r="XY280" s="1"/>
      <c r="XZ280" s="1"/>
      <c r="YA280" s="1"/>
      <c r="YB280" s="1"/>
      <c r="YC280" s="1"/>
      <c r="YD280" s="1"/>
      <c r="YE280" s="1"/>
      <c r="YF280" s="1"/>
      <c r="YG280" s="1"/>
      <c r="YH280" s="1"/>
      <c r="YI280" s="1"/>
      <c r="YJ280" s="1"/>
      <c r="YK280" s="1"/>
      <c r="YL280" s="1"/>
      <c r="YM280" s="1"/>
      <c r="YN280" s="1"/>
      <c r="YO280" s="1"/>
      <c r="YP280" s="1"/>
      <c r="YQ280" s="1"/>
      <c r="YR280" s="1"/>
      <c r="YS280" s="1"/>
      <c r="YT280" s="1"/>
      <c r="YU280" s="1"/>
      <c r="YV280" s="1"/>
      <c r="YW280" s="1"/>
      <c r="YX280" s="1"/>
      <c r="YY280" s="1"/>
      <c r="YZ280" s="1"/>
      <c r="ZA280" s="1"/>
      <c r="ZB280" s="1"/>
      <c r="ZC280" s="1"/>
      <c r="ZD280" s="1"/>
      <c r="ZE280" s="1"/>
      <c r="ZF280" s="1"/>
      <c r="ZG280" s="1"/>
      <c r="ZH280" s="1"/>
      <c r="ZI280" s="1"/>
      <c r="ZJ280" s="1"/>
      <c r="ZK280" s="1"/>
      <c r="ZL280" s="1"/>
      <c r="ZM280" s="1"/>
      <c r="ZN280" s="1"/>
      <c r="ZO280" s="1"/>
      <c r="ZP280" s="1"/>
      <c r="ZQ280" s="1"/>
      <c r="ZR280" s="1"/>
      <c r="ZS280" s="1"/>
      <c r="ZT280" s="1"/>
      <c r="ZU280" s="1"/>
      <c r="ZV280" s="1"/>
      <c r="ZW280" s="1"/>
      <c r="ZX280" s="1"/>
      <c r="ZY280" s="1"/>
      <c r="ZZ280" s="1"/>
      <c r="AAA280" s="1"/>
      <c r="AAB280" s="1"/>
      <c r="AAC280" s="1"/>
      <c r="AAD280" s="1"/>
      <c r="AAE280" s="1"/>
      <c r="AAF280" s="1"/>
      <c r="AAG280" s="1"/>
      <c r="AAH280" s="1"/>
      <c r="AAI280" s="1"/>
      <c r="AAJ280" s="1"/>
      <c r="AAK280" s="1"/>
      <c r="AAL280" s="1"/>
      <c r="AAM280" s="1"/>
      <c r="AAN280" s="1"/>
      <c r="AAO280" s="1"/>
      <c r="AAP280" s="1"/>
      <c r="AAQ280" s="1"/>
      <c r="AAR280" s="1"/>
      <c r="AAS280" s="1"/>
      <c r="AAT280" s="1"/>
      <c r="AAU280" s="1"/>
      <c r="AAV280" s="1"/>
      <c r="AAW280" s="1"/>
      <c r="AAX280" s="1"/>
      <c r="AAY280" s="1"/>
      <c r="AAZ280" s="1"/>
      <c r="ABA280" s="1"/>
      <c r="ABB280" s="1"/>
      <c r="ABC280" s="1"/>
      <c r="ABD280" s="1"/>
      <c r="ABE280" s="1"/>
      <c r="ABF280" s="1"/>
      <c r="ABG280" s="1"/>
      <c r="ABH280" s="1"/>
      <c r="ABI280" s="1"/>
      <c r="ABJ280" s="1"/>
      <c r="ABK280" s="1"/>
      <c r="ABL280" s="1"/>
      <c r="ABM280" s="1"/>
      <c r="ABN280" s="1"/>
      <c r="ABO280" s="1"/>
      <c r="ABP280" s="1"/>
      <c r="ABQ280" s="1"/>
      <c r="ABR280" s="1"/>
      <c r="ABS280" s="1"/>
      <c r="ABT280" s="1"/>
      <c r="ABU280" s="1"/>
      <c r="ABV280" s="1"/>
      <c r="ABW280" s="1"/>
      <c r="ABX280" s="1"/>
      <c r="ABY280" s="1"/>
      <c r="ABZ280" s="1"/>
      <c r="ACA280" s="1"/>
      <c r="ACB280" s="1"/>
      <c r="ACC280" s="1"/>
      <c r="ACD280" s="1"/>
      <c r="ACE280" s="1"/>
      <c r="ACF280" s="1"/>
      <c r="ACG280" s="1"/>
      <c r="ACH280" s="1"/>
      <c r="ACI280" s="1"/>
      <c r="ACJ280" s="1"/>
      <c r="ACK280" s="1"/>
      <c r="ACL280" s="1"/>
      <c r="ACM280" s="1"/>
      <c r="ACN280" s="1"/>
      <c r="ACO280" s="1"/>
      <c r="ACP280" s="1"/>
      <c r="ACQ280" s="1"/>
      <c r="ACR280" s="1"/>
      <c r="ACS280" s="1"/>
      <c r="ACT280" s="1"/>
      <c r="ACU280" s="1"/>
      <c r="ACV280" s="1"/>
      <c r="ACW280" s="1"/>
      <c r="ACX280" s="1"/>
      <c r="ACY280" s="1"/>
      <c r="ACZ280" s="1"/>
      <c r="ADA280" s="1"/>
      <c r="ADB280" s="1"/>
      <c r="ADC280" s="1"/>
      <c r="ADD280" s="1"/>
      <c r="ADE280" s="1"/>
      <c r="ADF280" s="1"/>
      <c r="ADG280" s="1"/>
      <c r="ADH280" s="1"/>
      <c r="ADI280" s="1"/>
      <c r="ADJ280" s="1"/>
      <c r="ADK280" s="1"/>
      <c r="ADL280" s="1"/>
      <c r="ADM280" s="1"/>
      <c r="ADN280" s="1"/>
      <c r="ADO280" s="1"/>
      <c r="ADP280" s="1"/>
      <c r="ADQ280" s="1"/>
      <c r="ADR280" s="1"/>
      <c r="ADS280" s="1"/>
      <c r="ADT280" s="1"/>
      <c r="ADU280" s="1"/>
      <c r="ADV280" s="1"/>
      <c r="ADW280" s="1"/>
      <c r="ADX280" s="1"/>
      <c r="ADY280" s="1"/>
      <c r="ADZ280" s="1"/>
      <c r="AEA280" s="1"/>
      <c r="AEB280" s="1"/>
      <c r="AEC280" s="1"/>
      <c r="AED280" s="1"/>
      <c r="AEE280" s="1"/>
      <c r="AEF280" s="1"/>
      <c r="AEG280" s="1"/>
      <c r="AEH280" s="1"/>
      <c r="AEI280" s="1"/>
      <c r="AEJ280" s="1"/>
      <c r="AEK280" s="1"/>
      <c r="AEL280" s="1"/>
      <c r="AEM280" s="1"/>
      <c r="AEN280" s="1"/>
      <c r="AEO280" s="1"/>
      <c r="AEP280" s="1"/>
      <c r="AEQ280" s="1"/>
      <c r="AER280" s="1"/>
      <c r="AES280" s="1"/>
      <c r="AET280" s="1"/>
      <c r="AEU280" s="1"/>
      <c r="AEV280" s="1"/>
      <c r="AEW280" s="1"/>
      <c r="AEX280" s="1"/>
      <c r="AEY280" s="1"/>
      <c r="AEZ280" s="1"/>
      <c r="AFA280" s="1"/>
      <c r="AFB280" s="1"/>
      <c r="AFC280" s="1"/>
      <c r="AFD280" s="1"/>
      <c r="AFE280" s="1"/>
      <c r="AFF280" s="1"/>
      <c r="AFG280" s="1"/>
      <c r="AFH280" s="1"/>
      <c r="AFI280" s="1"/>
      <c r="AFJ280" s="1"/>
      <c r="AFK280" s="1"/>
      <c r="AFL280" s="1"/>
      <c r="AFM280" s="1"/>
      <c r="AFN280" s="1"/>
      <c r="AFO280" s="1"/>
      <c r="AFP280" s="1"/>
      <c r="AFQ280" s="1"/>
      <c r="AFR280" s="1"/>
      <c r="AFS280" s="1"/>
      <c r="AFT280" s="1"/>
      <c r="AFU280" s="1"/>
      <c r="AFV280" s="1"/>
      <c r="AFW280" s="1"/>
      <c r="AFX280" s="1"/>
      <c r="AFY280" s="1"/>
      <c r="AFZ280" s="1"/>
      <c r="AGA280" s="1"/>
      <c r="AGB280" s="1"/>
      <c r="AGC280" s="1"/>
      <c r="AGD280" s="1"/>
      <c r="AGE280" s="1"/>
      <c r="AGF280" s="1"/>
      <c r="AGG280" s="1"/>
      <c r="AGH280" s="1"/>
      <c r="AGI280" s="1"/>
      <c r="AGJ280" s="1"/>
      <c r="AGK280" s="1"/>
      <c r="AGL280" s="1"/>
      <c r="AGM280" s="1"/>
      <c r="AGN280" s="1"/>
      <c r="AGO280" s="1"/>
      <c r="AGP280" s="1"/>
      <c r="AGQ280" s="1"/>
      <c r="AGR280" s="1"/>
      <c r="AGS280" s="1"/>
      <c r="AGT280" s="1"/>
      <c r="AGU280" s="1"/>
      <c r="AGV280" s="1"/>
      <c r="AGW280" s="1"/>
      <c r="AGX280" s="1"/>
      <c r="AGY280" s="1"/>
      <c r="AGZ280" s="1"/>
      <c r="AHA280" s="1"/>
      <c r="AHB280" s="1"/>
      <c r="AHC280" s="1"/>
      <c r="AHD280" s="1"/>
      <c r="AHE280" s="1"/>
      <c r="AHF280" s="1"/>
      <c r="AHG280" s="1"/>
      <c r="AHH280" s="1"/>
      <c r="AHI280" s="1"/>
      <c r="AHJ280" s="1"/>
      <c r="AHK280" s="1"/>
      <c r="AHL280" s="1"/>
      <c r="AHM280" s="1"/>
      <c r="AHN280" s="1"/>
      <c r="AHO280" s="1"/>
      <c r="AHP280" s="1"/>
      <c r="AHQ280" s="1"/>
      <c r="AHR280" s="1"/>
      <c r="AHS280" s="1"/>
      <c r="AHT280" s="1"/>
      <c r="AHU280" s="1"/>
      <c r="AHV280" s="1"/>
      <c r="AHW280" s="1"/>
      <c r="AHX280" s="1"/>
      <c r="AHY280" s="1"/>
      <c r="AHZ280" s="1"/>
      <c r="AIA280" s="1"/>
      <c r="AIB280" s="1"/>
      <c r="AIC280" s="1"/>
      <c r="AID280" s="1"/>
      <c r="AIE280" s="1"/>
      <c r="AIF280" s="1"/>
      <c r="AIG280" s="1"/>
      <c r="AIH280" s="1"/>
      <c r="AII280" s="1"/>
      <c r="AIJ280" s="1"/>
      <c r="AIK280" s="1"/>
      <c r="AIL280" s="1"/>
      <c r="AIM280" s="1"/>
      <c r="AIN280" s="1"/>
      <c r="AIO280" s="1"/>
      <c r="AIP280" s="1"/>
      <c r="AIQ280" s="1"/>
      <c r="AIR280" s="1"/>
      <c r="AIS280" s="1"/>
      <c r="AIT280" s="1"/>
      <c r="AIU280" s="1"/>
      <c r="AIV280" s="1"/>
      <c r="AIW280" s="1"/>
      <c r="AIX280" s="1"/>
      <c r="AIY280" s="1"/>
      <c r="AIZ280" s="1"/>
      <c r="AJA280" s="1"/>
      <c r="AJB280" s="1"/>
      <c r="AJC280" s="1"/>
      <c r="AJD280" s="1"/>
      <c r="AJE280" s="1"/>
      <c r="AJF280" s="1"/>
      <c r="AJG280" s="1"/>
      <c r="AJH280" s="1"/>
      <c r="AJI280" s="1"/>
      <c r="AJJ280" s="1"/>
      <c r="AJK280" s="1"/>
      <c r="AJL280" s="1"/>
      <c r="AJM280" s="1"/>
      <c r="AJN280" s="1"/>
      <c r="AJO280" s="1"/>
      <c r="AJP280" s="1"/>
      <c r="AJQ280" s="1"/>
      <c r="AJR280" s="1"/>
      <c r="AJS280" s="1"/>
      <c r="AJT280" s="1"/>
      <c r="AJU280" s="1"/>
      <c r="AJV280" s="1"/>
      <c r="AJW280" s="1"/>
      <c r="AJX280" s="1"/>
      <c r="AJY280" s="1"/>
      <c r="AJZ280" s="1"/>
      <c r="AKA280" s="1"/>
      <c r="AKB280" s="1"/>
      <c r="AKC280" s="1"/>
      <c r="AKD280" s="1"/>
      <c r="AKE280" s="1"/>
      <c r="AKF280" s="1"/>
      <c r="AKG280" s="1"/>
      <c r="AKH280" s="1"/>
    </row>
    <row r="281" spans="1:970">
      <c r="A281" s="41">
        <v>268</v>
      </c>
      <c r="B281" s="42" t="s">
        <v>256</v>
      </c>
      <c r="C281" s="43" t="s">
        <v>254</v>
      </c>
      <c r="D281" s="41">
        <v>6</v>
      </c>
      <c r="E281" s="19">
        <v>0</v>
      </c>
      <c r="F281" s="19">
        <v>0</v>
      </c>
      <c r="G281" s="19">
        <v>0</v>
      </c>
      <c r="H281" s="19">
        <v>0</v>
      </c>
      <c r="I281" s="44">
        <f t="shared" ref="I281:I293" si="14">SUM(E281:H281)</f>
        <v>0</v>
      </c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  <c r="IL281" s="1"/>
      <c r="IM281" s="1"/>
      <c r="IN281" s="1"/>
      <c r="IO281" s="1"/>
      <c r="IP281" s="1"/>
      <c r="IQ281" s="1"/>
      <c r="IR281" s="1"/>
      <c r="IS281" s="1"/>
      <c r="IT281" s="1"/>
      <c r="IU281" s="1"/>
      <c r="IV281" s="1"/>
      <c r="IW281" s="1"/>
      <c r="IX281" s="1"/>
      <c r="IY281" s="1"/>
      <c r="IZ281" s="1"/>
      <c r="JA281" s="1"/>
      <c r="JB281" s="1"/>
      <c r="JC281" s="1"/>
      <c r="JD281" s="1"/>
      <c r="JE281" s="1"/>
      <c r="JF281" s="1"/>
      <c r="JG281" s="1"/>
      <c r="JH281" s="1"/>
      <c r="JI281" s="1"/>
      <c r="JJ281" s="1"/>
      <c r="JK281" s="1"/>
      <c r="JL281" s="1"/>
      <c r="JM281" s="1"/>
      <c r="JN281" s="1"/>
      <c r="JO281" s="1"/>
      <c r="JP281" s="1"/>
      <c r="JQ281" s="1"/>
      <c r="JR281" s="1"/>
      <c r="JS281" s="1"/>
      <c r="JT281" s="1"/>
      <c r="JU281" s="1"/>
      <c r="JV281" s="1"/>
      <c r="JW281" s="1"/>
      <c r="JX281" s="1"/>
      <c r="JY281" s="1"/>
      <c r="JZ281" s="1"/>
      <c r="KA281" s="1"/>
      <c r="KB281" s="1"/>
      <c r="KC281" s="1"/>
      <c r="KD281" s="1"/>
      <c r="KE281" s="1"/>
      <c r="KF281" s="1"/>
      <c r="KG281" s="1"/>
      <c r="KH281" s="1"/>
      <c r="KI281" s="1"/>
      <c r="KJ281" s="1"/>
      <c r="KK281" s="1"/>
      <c r="KL281" s="1"/>
      <c r="KM281" s="1"/>
      <c r="KN281" s="1"/>
      <c r="KO281" s="1"/>
      <c r="KP281" s="1"/>
      <c r="KQ281" s="1"/>
      <c r="KR281" s="1"/>
      <c r="KS281" s="1"/>
      <c r="KT281" s="1"/>
      <c r="KU281" s="1"/>
      <c r="KV281" s="1"/>
      <c r="KW281" s="1"/>
      <c r="KX281" s="1"/>
      <c r="KY281" s="1"/>
      <c r="KZ281" s="1"/>
      <c r="LA281" s="1"/>
      <c r="LB281" s="1"/>
      <c r="LC281" s="1"/>
      <c r="LD281" s="1"/>
      <c r="LE281" s="1"/>
      <c r="LF281" s="1"/>
      <c r="LG281" s="1"/>
      <c r="LH281" s="1"/>
      <c r="LI281" s="1"/>
      <c r="LJ281" s="1"/>
      <c r="LK281" s="1"/>
      <c r="LL281" s="1"/>
      <c r="LM281" s="1"/>
      <c r="LN281" s="1"/>
      <c r="LO281" s="1"/>
      <c r="LP281" s="1"/>
      <c r="LQ281" s="1"/>
      <c r="LR281" s="1"/>
      <c r="LS281" s="1"/>
      <c r="LT281" s="1"/>
      <c r="LU281" s="1"/>
      <c r="LV281" s="1"/>
      <c r="LW281" s="1"/>
      <c r="LX281" s="1"/>
      <c r="LY281" s="1"/>
      <c r="LZ281" s="1"/>
      <c r="MA281" s="1"/>
      <c r="MB281" s="1"/>
      <c r="MC281" s="1"/>
      <c r="MD281" s="1"/>
      <c r="ME281" s="1"/>
      <c r="MF281" s="1"/>
      <c r="MG281" s="1"/>
      <c r="MH281" s="1"/>
      <c r="MI281" s="1"/>
      <c r="MJ281" s="1"/>
      <c r="MK281" s="1"/>
      <c r="ML281" s="1"/>
      <c r="MM281" s="1"/>
      <c r="MN281" s="1"/>
      <c r="MO281" s="1"/>
      <c r="MP281" s="1"/>
      <c r="MQ281" s="1"/>
      <c r="MR281" s="1"/>
      <c r="MS281" s="1"/>
      <c r="MT281" s="1"/>
      <c r="MU281" s="1"/>
      <c r="MV281" s="1"/>
      <c r="MW281" s="1"/>
      <c r="MX281" s="1"/>
      <c r="MY281" s="1"/>
      <c r="MZ281" s="1"/>
      <c r="NA281" s="1"/>
      <c r="NB281" s="1"/>
      <c r="NC281" s="1"/>
      <c r="ND281" s="1"/>
      <c r="NE281" s="1"/>
      <c r="NF281" s="1"/>
      <c r="NG281" s="1"/>
      <c r="NH281" s="1"/>
      <c r="NI281" s="1"/>
      <c r="NJ281" s="1"/>
      <c r="NK281" s="1"/>
      <c r="NL281" s="1"/>
      <c r="NM281" s="1"/>
      <c r="NN281" s="1"/>
      <c r="NO281" s="1"/>
      <c r="NP281" s="1"/>
      <c r="NQ281" s="1"/>
      <c r="NR281" s="1"/>
      <c r="NS281" s="1"/>
      <c r="NT281" s="1"/>
      <c r="NU281" s="1"/>
      <c r="NV281" s="1"/>
      <c r="NW281" s="1"/>
      <c r="NX281" s="1"/>
      <c r="NY281" s="1"/>
      <c r="NZ281" s="1"/>
      <c r="OA281" s="1"/>
      <c r="OB281" s="1"/>
      <c r="OC281" s="1"/>
      <c r="OD281" s="1"/>
      <c r="OE281" s="1"/>
      <c r="OF281" s="1"/>
      <c r="OG281" s="1"/>
      <c r="OH281" s="1"/>
      <c r="OI281" s="1"/>
      <c r="OJ281" s="1"/>
      <c r="OK281" s="1"/>
      <c r="OL281" s="1"/>
      <c r="OM281" s="1"/>
      <c r="ON281" s="1"/>
      <c r="OO281" s="1"/>
      <c r="OP281" s="1"/>
      <c r="OQ281" s="1"/>
      <c r="OR281" s="1"/>
      <c r="OS281" s="1"/>
      <c r="OT281" s="1"/>
      <c r="OU281" s="1"/>
      <c r="OV281" s="1"/>
      <c r="OW281" s="1"/>
      <c r="OX281" s="1"/>
      <c r="OY281" s="1"/>
      <c r="OZ281" s="1"/>
      <c r="PA281" s="1"/>
      <c r="PB281" s="1"/>
      <c r="PC281" s="1"/>
      <c r="PD281" s="1"/>
      <c r="PE281" s="1"/>
      <c r="PF281" s="1"/>
      <c r="PG281" s="1"/>
      <c r="PH281" s="1"/>
      <c r="PI281" s="1"/>
      <c r="PJ281" s="1"/>
      <c r="PK281" s="1"/>
      <c r="PL281" s="1"/>
      <c r="PM281" s="1"/>
      <c r="PN281" s="1"/>
      <c r="PO281" s="1"/>
      <c r="PP281" s="1"/>
      <c r="PQ281" s="1"/>
      <c r="PR281" s="1"/>
      <c r="PS281" s="1"/>
      <c r="PT281" s="1"/>
      <c r="PU281" s="1"/>
      <c r="PV281" s="1"/>
      <c r="PW281" s="1"/>
      <c r="PX281" s="1"/>
      <c r="PY281" s="1"/>
      <c r="PZ281" s="1"/>
      <c r="QA281" s="1"/>
      <c r="QB281" s="1"/>
      <c r="QC281" s="1"/>
      <c r="QD281" s="1"/>
      <c r="QE281" s="1"/>
      <c r="QF281" s="1"/>
      <c r="QG281" s="1"/>
      <c r="QH281" s="1"/>
      <c r="QI281" s="1"/>
      <c r="QJ281" s="1"/>
      <c r="QK281" s="1"/>
      <c r="QL281" s="1"/>
      <c r="QM281" s="1"/>
      <c r="QN281" s="1"/>
      <c r="QO281" s="1"/>
      <c r="QP281" s="1"/>
      <c r="QQ281" s="1"/>
      <c r="QR281" s="1"/>
      <c r="QS281" s="1"/>
      <c r="QT281" s="1"/>
      <c r="QU281" s="1"/>
      <c r="QV281" s="1"/>
      <c r="QW281" s="1"/>
      <c r="QX281" s="1"/>
      <c r="QY281" s="1"/>
      <c r="QZ281" s="1"/>
      <c r="RA281" s="1"/>
      <c r="RB281" s="1"/>
      <c r="RC281" s="1"/>
      <c r="RD281" s="1"/>
      <c r="RE281" s="1"/>
      <c r="RF281" s="1"/>
      <c r="RG281" s="1"/>
      <c r="RH281" s="1"/>
      <c r="RI281" s="1"/>
      <c r="RJ281" s="1"/>
      <c r="RK281" s="1"/>
      <c r="RL281" s="1"/>
      <c r="RM281" s="1"/>
      <c r="RN281" s="1"/>
      <c r="RO281" s="1"/>
      <c r="RP281" s="1"/>
      <c r="RQ281" s="1"/>
      <c r="RR281" s="1"/>
      <c r="RS281" s="1"/>
      <c r="RT281" s="1"/>
      <c r="RU281" s="1"/>
      <c r="RV281" s="1"/>
      <c r="RW281" s="1"/>
      <c r="RX281" s="1"/>
      <c r="RY281" s="1"/>
      <c r="RZ281" s="1"/>
      <c r="SA281" s="1"/>
      <c r="SB281" s="1"/>
      <c r="SC281" s="1"/>
      <c r="SD281" s="1"/>
      <c r="SE281" s="1"/>
      <c r="SF281" s="1"/>
      <c r="SG281" s="1"/>
      <c r="SH281" s="1"/>
      <c r="SI281" s="1"/>
      <c r="SJ281" s="1"/>
      <c r="SK281" s="1"/>
      <c r="SL281" s="1"/>
      <c r="SM281" s="1"/>
      <c r="SN281" s="1"/>
      <c r="SO281" s="1"/>
      <c r="SP281" s="1"/>
      <c r="SQ281" s="1"/>
      <c r="SR281" s="1"/>
      <c r="SS281" s="1"/>
      <c r="ST281" s="1"/>
      <c r="SU281" s="1"/>
      <c r="SV281" s="1"/>
      <c r="SW281" s="1"/>
      <c r="SX281" s="1"/>
      <c r="SY281" s="1"/>
      <c r="SZ281" s="1"/>
      <c r="TA281" s="1"/>
      <c r="TB281" s="1"/>
      <c r="TC281" s="1"/>
      <c r="TD281" s="1"/>
      <c r="TE281" s="1"/>
      <c r="TF281" s="1"/>
      <c r="TG281" s="1"/>
      <c r="TH281" s="1"/>
      <c r="TI281" s="1"/>
      <c r="TJ281" s="1"/>
      <c r="TK281" s="1"/>
      <c r="TL281" s="1"/>
      <c r="TM281" s="1"/>
      <c r="TN281" s="1"/>
      <c r="TO281" s="1"/>
      <c r="TP281" s="1"/>
      <c r="TQ281" s="1"/>
      <c r="TR281" s="1"/>
      <c r="TS281" s="1"/>
      <c r="TT281" s="1"/>
      <c r="TU281" s="1"/>
      <c r="TV281" s="1"/>
      <c r="TW281" s="1"/>
      <c r="TX281" s="1"/>
      <c r="TY281" s="1"/>
      <c r="TZ281" s="1"/>
      <c r="UA281" s="1"/>
      <c r="UB281" s="1"/>
      <c r="UC281" s="1"/>
      <c r="UD281" s="1"/>
      <c r="UE281" s="1"/>
      <c r="UF281" s="1"/>
      <c r="UG281" s="1"/>
      <c r="UH281" s="1"/>
      <c r="UI281" s="1"/>
      <c r="UJ281" s="1"/>
      <c r="UK281" s="1"/>
      <c r="UL281" s="1"/>
      <c r="UM281" s="1"/>
      <c r="UN281" s="1"/>
      <c r="UO281" s="1"/>
      <c r="UP281" s="1"/>
      <c r="UQ281" s="1"/>
      <c r="UR281" s="1"/>
      <c r="US281" s="1"/>
      <c r="UT281" s="1"/>
      <c r="UU281" s="1"/>
      <c r="UV281" s="1"/>
      <c r="UW281" s="1"/>
      <c r="UX281" s="1"/>
      <c r="UY281" s="1"/>
      <c r="UZ281" s="1"/>
      <c r="VA281" s="1"/>
      <c r="VB281" s="1"/>
      <c r="VC281" s="1"/>
      <c r="VD281" s="1"/>
      <c r="VE281" s="1"/>
      <c r="VF281" s="1"/>
      <c r="VG281" s="1"/>
      <c r="VH281" s="1"/>
      <c r="VI281" s="1"/>
      <c r="VJ281" s="1"/>
      <c r="VK281" s="1"/>
      <c r="VL281" s="1"/>
      <c r="VM281" s="1"/>
      <c r="VN281" s="1"/>
      <c r="VO281" s="1"/>
      <c r="VP281" s="1"/>
      <c r="VQ281" s="1"/>
      <c r="VR281" s="1"/>
      <c r="VS281" s="1"/>
      <c r="VT281" s="1"/>
      <c r="VU281" s="1"/>
      <c r="VV281" s="1"/>
      <c r="VW281" s="1"/>
      <c r="VX281" s="1"/>
      <c r="VY281" s="1"/>
      <c r="VZ281" s="1"/>
      <c r="WA281" s="1"/>
      <c r="WB281" s="1"/>
      <c r="WC281" s="1"/>
      <c r="WD281" s="1"/>
      <c r="WE281" s="1"/>
      <c r="WF281" s="1"/>
      <c r="WG281" s="1"/>
      <c r="WH281" s="1"/>
      <c r="WI281" s="1"/>
      <c r="WJ281" s="1"/>
      <c r="WK281" s="1"/>
      <c r="WL281" s="1"/>
      <c r="WM281" s="1"/>
      <c r="WN281" s="1"/>
      <c r="WO281" s="1"/>
      <c r="WP281" s="1"/>
      <c r="WQ281" s="1"/>
      <c r="WR281" s="1"/>
      <c r="WS281" s="1"/>
      <c r="WT281" s="1"/>
      <c r="WU281" s="1"/>
      <c r="WV281" s="1"/>
      <c r="WW281" s="1"/>
      <c r="WX281" s="1"/>
      <c r="WY281" s="1"/>
      <c r="WZ281" s="1"/>
      <c r="XA281" s="1"/>
      <c r="XB281" s="1"/>
      <c r="XC281" s="1"/>
      <c r="XD281" s="1"/>
      <c r="XE281" s="1"/>
      <c r="XF281" s="1"/>
      <c r="XG281" s="1"/>
      <c r="XH281" s="1"/>
      <c r="XI281" s="1"/>
      <c r="XJ281" s="1"/>
      <c r="XK281" s="1"/>
      <c r="XL281" s="1"/>
      <c r="XM281" s="1"/>
      <c r="XN281" s="1"/>
      <c r="XO281" s="1"/>
      <c r="XP281" s="1"/>
      <c r="XQ281" s="1"/>
      <c r="XR281" s="1"/>
      <c r="XS281" s="1"/>
      <c r="XT281" s="1"/>
      <c r="XU281" s="1"/>
      <c r="XV281" s="1"/>
      <c r="XW281" s="1"/>
      <c r="XX281" s="1"/>
      <c r="XY281" s="1"/>
      <c r="XZ281" s="1"/>
      <c r="YA281" s="1"/>
      <c r="YB281" s="1"/>
      <c r="YC281" s="1"/>
      <c r="YD281" s="1"/>
      <c r="YE281" s="1"/>
      <c r="YF281" s="1"/>
      <c r="YG281" s="1"/>
      <c r="YH281" s="1"/>
      <c r="YI281" s="1"/>
      <c r="YJ281" s="1"/>
      <c r="YK281" s="1"/>
      <c r="YL281" s="1"/>
      <c r="YM281" s="1"/>
      <c r="YN281" s="1"/>
      <c r="YO281" s="1"/>
      <c r="YP281" s="1"/>
      <c r="YQ281" s="1"/>
      <c r="YR281" s="1"/>
      <c r="YS281" s="1"/>
      <c r="YT281" s="1"/>
      <c r="YU281" s="1"/>
      <c r="YV281" s="1"/>
      <c r="YW281" s="1"/>
      <c r="YX281" s="1"/>
      <c r="YY281" s="1"/>
      <c r="YZ281" s="1"/>
      <c r="ZA281" s="1"/>
      <c r="ZB281" s="1"/>
      <c r="ZC281" s="1"/>
      <c r="ZD281" s="1"/>
      <c r="ZE281" s="1"/>
      <c r="ZF281" s="1"/>
      <c r="ZG281" s="1"/>
      <c r="ZH281" s="1"/>
      <c r="ZI281" s="1"/>
      <c r="ZJ281" s="1"/>
      <c r="ZK281" s="1"/>
      <c r="ZL281" s="1"/>
      <c r="ZM281" s="1"/>
      <c r="ZN281" s="1"/>
      <c r="ZO281" s="1"/>
      <c r="ZP281" s="1"/>
      <c r="ZQ281" s="1"/>
      <c r="ZR281" s="1"/>
      <c r="ZS281" s="1"/>
      <c r="ZT281" s="1"/>
      <c r="ZU281" s="1"/>
      <c r="ZV281" s="1"/>
      <c r="ZW281" s="1"/>
      <c r="ZX281" s="1"/>
      <c r="ZY281" s="1"/>
      <c r="ZZ281" s="1"/>
      <c r="AAA281" s="1"/>
      <c r="AAB281" s="1"/>
      <c r="AAC281" s="1"/>
      <c r="AAD281" s="1"/>
      <c r="AAE281" s="1"/>
      <c r="AAF281" s="1"/>
      <c r="AAG281" s="1"/>
      <c r="AAH281" s="1"/>
      <c r="AAI281" s="1"/>
      <c r="AAJ281" s="1"/>
      <c r="AAK281" s="1"/>
      <c r="AAL281" s="1"/>
      <c r="AAM281" s="1"/>
      <c r="AAN281" s="1"/>
      <c r="AAO281" s="1"/>
      <c r="AAP281" s="1"/>
      <c r="AAQ281" s="1"/>
      <c r="AAR281" s="1"/>
      <c r="AAS281" s="1"/>
      <c r="AAT281" s="1"/>
      <c r="AAU281" s="1"/>
      <c r="AAV281" s="1"/>
      <c r="AAW281" s="1"/>
      <c r="AAX281" s="1"/>
      <c r="AAY281" s="1"/>
      <c r="AAZ281" s="1"/>
      <c r="ABA281" s="1"/>
      <c r="ABB281" s="1"/>
      <c r="ABC281" s="1"/>
      <c r="ABD281" s="1"/>
      <c r="ABE281" s="1"/>
      <c r="ABF281" s="1"/>
      <c r="ABG281" s="1"/>
      <c r="ABH281" s="1"/>
      <c r="ABI281" s="1"/>
      <c r="ABJ281" s="1"/>
      <c r="ABK281" s="1"/>
      <c r="ABL281" s="1"/>
      <c r="ABM281" s="1"/>
      <c r="ABN281" s="1"/>
      <c r="ABO281" s="1"/>
      <c r="ABP281" s="1"/>
      <c r="ABQ281" s="1"/>
      <c r="ABR281" s="1"/>
      <c r="ABS281" s="1"/>
      <c r="ABT281" s="1"/>
      <c r="ABU281" s="1"/>
      <c r="ABV281" s="1"/>
      <c r="ABW281" s="1"/>
      <c r="ABX281" s="1"/>
      <c r="ABY281" s="1"/>
      <c r="ABZ281" s="1"/>
      <c r="ACA281" s="1"/>
      <c r="ACB281" s="1"/>
      <c r="ACC281" s="1"/>
      <c r="ACD281" s="1"/>
      <c r="ACE281" s="1"/>
      <c r="ACF281" s="1"/>
      <c r="ACG281" s="1"/>
      <c r="ACH281" s="1"/>
      <c r="ACI281" s="1"/>
      <c r="ACJ281" s="1"/>
      <c r="ACK281" s="1"/>
      <c r="ACL281" s="1"/>
      <c r="ACM281" s="1"/>
      <c r="ACN281" s="1"/>
      <c r="ACO281" s="1"/>
      <c r="ACP281" s="1"/>
      <c r="ACQ281" s="1"/>
      <c r="ACR281" s="1"/>
      <c r="ACS281" s="1"/>
      <c r="ACT281" s="1"/>
      <c r="ACU281" s="1"/>
      <c r="ACV281" s="1"/>
      <c r="ACW281" s="1"/>
      <c r="ACX281" s="1"/>
      <c r="ACY281" s="1"/>
      <c r="ACZ281" s="1"/>
      <c r="ADA281" s="1"/>
      <c r="ADB281" s="1"/>
      <c r="ADC281" s="1"/>
      <c r="ADD281" s="1"/>
      <c r="ADE281" s="1"/>
      <c r="ADF281" s="1"/>
      <c r="ADG281" s="1"/>
      <c r="ADH281" s="1"/>
      <c r="ADI281" s="1"/>
      <c r="ADJ281" s="1"/>
      <c r="ADK281" s="1"/>
      <c r="ADL281" s="1"/>
      <c r="ADM281" s="1"/>
      <c r="ADN281" s="1"/>
      <c r="ADO281" s="1"/>
      <c r="ADP281" s="1"/>
      <c r="ADQ281" s="1"/>
      <c r="ADR281" s="1"/>
      <c r="ADS281" s="1"/>
      <c r="ADT281" s="1"/>
      <c r="ADU281" s="1"/>
      <c r="ADV281" s="1"/>
      <c r="ADW281" s="1"/>
      <c r="ADX281" s="1"/>
      <c r="ADY281" s="1"/>
      <c r="ADZ281" s="1"/>
      <c r="AEA281" s="1"/>
      <c r="AEB281" s="1"/>
      <c r="AEC281" s="1"/>
      <c r="AED281" s="1"/>
      <c r="AEE281" s="1"/>
      <c r="AEF281" s="1"/>
      <c r="AEG281" s="1"/>
      <c r="AEH281" s="1"/>
      <c r="AEI281" s="1"/>
      <c r="AEJ281" s="1"/>
      <c r="AEK281" s="1"/>
      <c r="AEL281" s="1"/>
      <c r="AEM281" s="1"/>
      <c r="AEN281" s="1"/>
      <c r="AEO281" s="1"/>
      <c r="AEP281" s="1"/>
      <c r="AEQ281" s="1"/>
      <c r="AER281" s="1"/>
      <c r="AES281" s="1"/>
      <c r="AET281" s="1"/>
      <c r="AEU281" s="1"/>
      <c r="AEV281" s="1"/>
      <c r="AEW281" s="1"/>
      <c r="AEX281" s="1"/>
      <c r="AEY281" s="1"/>
      <c r="AEZ281" s="1"/>
      <c r="AFA281" s="1"/>
      <c r="AFB281" s="1"/>
      <c r="AFC281" s="1"/>
      <c r="AFD281" s="1"/>
      <c r="AFE281" s="1"/>
      <c r="AFF281" s="1"/>
      <c r="AFG281" s="1"/>
      <c r="AFH281" s="1"/>
      <c r="AFI281" s="1"/>
      <c r="AFJ281" s="1"/>
      <c r="AFK281" s="1"/>
      <c r="AFL281" s="1"/>
      <c r="AFM281" s="1"/>
      <c r="AFN281" s="1"/>
      <c r="AFO281" s="1"/>
      <c r="AFP281" s="1"/>
      <c r="AFQ281" s="1"/>
      <c r="AFR281" s="1"/>
      <c r="AFS281" s="1"/>
      <c r="AFT281" s="1"/>
      <c r="AFU281" s="1"/>
      <c r="AFV281" s="1"/>
      <c r="AFW281" s="1"/>
      <c r="AFX281" s="1"/>
      <c r="AFY281" s="1"/>
      <c r="AFZ281" s="1"/>
      <c r="AGA281" s="1"/>
      <c r="AGB281" s="1"/>
      <c r="AGC281" s="1"/>
      <c r="AGD281" s="1"/>
      <c r="AGE281" s="1"/>
      <c r="AGF281" s="1"/>
      <c r="AGG281" s="1"/>
      <c r="AGH281" s="1"/>
      <c r="AGI281" s="1"/>
      <c r="AGJ281" s="1"/>
      <c r="AGK281" s="1"/>
      <c r="AGL281" s="1"/>
      <c r="AGM281" s="1"/>
      <c r="AGN281" s="1"/>
      <c r="AGO281" s="1"/>
      <c r="AGP281" s="1"/>
      <c r="AGQ281" s="1"/>
      <c r="AGR281" s="1"/>
      <c r="AGS281" s="1"/>
      <c r="AGT281" s="1"/>
      <c r="AGU281" s="1"/>
      <c r="AGV281" s="1"/>
      <c r="AGW281" s="1"/>
      <c r="AGX281" s="1"/>
      <c r="AGY281" s="1"/>
      <c r="AGZ281" s="1"/>
      <c r="AHA281" s="1"/>
      <c r="AHB281" s="1"/>
      <c r="AHC281" s="1"/>
      <c r="AHD281" s="1"/>
      <c r="AHE281" s="1"/>
      <c r="AHF281" s="1"/>
      <c r="AHG281" s="1"/>
      <c r="AHH281" s="1"/>
      <c r="AHI281" s="1"/>
      <c r="AHJ281" s="1"/>
      <c r="AHK281" s="1"/>
      <c r="AHL281" s="1"/>
      <c r="AHM281" s="1"/>
      <c r="AHN281" s="1"/>
      <c r="AHO281" s="1"/>
      <c r="AHP281" s="1"/>
      <c r="AHQ281" s="1"/>
      <c r="AHR281" s="1"/>
      <c r="AHS281" s="1"/>
      <c r="AHT281" s="1"/>
      <c r="AHU281" s="1"/>
      <c r="AHV281" s="1"/>
      <c r="AHW281" s="1"/>
      <c r="AHX281" s="1"/>
      <c r="AHY281" s="1"/>
      <c r="AHZ281" s="1"/>
      <c r="AIA281" s="1"/>
      <c r="AIB281" s="1"/>
      <c r="AIC281" s="1"/>
      <c r="AID281" s="1"/>
      <c r="AIE281" s="1"/>
      <c r="AIF281" s="1"/>
      <c r="AIG281" s="1"/>
      <c r="AIH281" s="1"/>
      <c r="AII281" s="1"/>
      <c r="AIJ281" s="1"/>
      <c r="AIK281" s="1"/>
      <c r="AIL281" s="1"/>
      <c r="AIM281" s="1"/>
      <c r="AIN281" s="1"/>
      <c r="AIO281" s="1"/>
      <c r="AIP281" s="1"/>
      <c r="AIQ281" s="1"/>
      <c r="AIR281" s="1"/>
      <c r="AIS281" s="1"/>
      <c r="AIT281" s="1"/>
      <c r="AIU281" s="1"/>
      <c r="AIV281" s="1"/>
      <c r="AIW281" s="1"/>
      <c r="AIX281" s="1"/>
      <c r="AIY281" s="1"/>
      <c r="AIZ281" s="1"/>
      <c r="AJA281" s="1"/>
      <c r="AJB281" s="1"/>
      <c r="AJC281" s="1"/>
      <c r="AJD281" s="1"/>
      <c r="AJE281" s="1"/>
      <c r="AJF281" s="1"/>
      <c r="AJG281" s="1"/>
      <c r="AJH281" s="1"/>
      <c r="AJI281" s="1"/>
      <c r="AJJ281" s="1"/>
      <c r="AJK281" s="1"/>
      <c r="AJL281" s="1"/>
      <c r="AJM281" s="1"/>
      <c r="AJN281" s="1"/>
      <c r="AJO281" s="1"/>
      <c r="AJP281" s="1"/>
      <c r="AJQ281" s="1"/>
      <c r="AJR281" s="1"/>
      <c r="AJS281" s="1"/>
      <c r="AJT281" s="1"/>
      <c r="AJU281" s="1"/>
      <c r="AJV281" s="1"/>
      <c r="AJW281" s="1"/>
      <c r="AJX281" s="1"/>
      <c r="AJY281" s="1"/>
      <c r="AJZ281" s="1"/>
      <c r="AKA281" s="1"/>
      <c r="AKB281" s="1"/>
      <c r="AKC281" s="1"/>
      <c r="AKD281" s="1"/>
      <c r="AKE281" s="1"/>
      <c r="AKF281" s="1"/>
      <c r="AKG281" s="1"/>
      <c r="AKH281" s="1"/>
    </row>
    <row r="282" spans="1:970">
      <c r="A282" s="41">
        <v>269</v>
      </c>
      <c r="B282" s="42" t="s">
        <v>257</v>
      </c>
      <c r="C282" s="43" t="s">
        <v>254</v>
      </c>
      <c r="D282" s="41">
        <v>6</v>
      </c>
      <c r="E282" s="19">
        <v>0</v>
      </c>
      <c r="F282" s="19">
        <v>0</v>
      </c>
      <c r="G282" s="19">
        <v>0</v>
      </c>
      <c r="H282" s="19">
        <v>0</v>
      </c>
      <c r="I282" s="44">
        <f t="shared" si="14"/>
        <v>0</v>
      </c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  <c r="IL282" s="1"/>
      <c r="IM282" s="1"/>
      <c r="IN282" s="1"/>
      <c r="IO282" s="1"/>
      <c r="IP282" s="1"/>
      <c r="IQ282" s="1"/>
      <c r="IR282" s="1"/>
      <c r="IS282" s="1"/>
      <c r="IT282" s="1"/>
      <c r="IU282" s="1"/>
      <c r="IV282" s="1"/>
      <c r="IW282" s="1"/>
      <c r="IX282" s="1"/>
      <c r="IY282" s="1"/>
      <c r="IZ282" s="1"/>
      <c r="JA282" s="1"/>
      <c r="JB282" s="1"/>
      <c r="JC282" s="1"/>
      <c r="JD282" s="1"/>
      <c r="JE282" s="1"/>
      <c r="JF282" s="1"/>
      <c r="JG282" s="1"/>
      <c r="JH282" s="1"/>
      <c r="JI282" s="1"/>
      <c r="JJ282" s="1"/>
      <c r="JK282" s="1"/>
      <c r="JL282" s="1"/>
      <c r="JM282" s="1"/>
      <c r="JN282" s="1"/>
      <c r="JO282" s="1"/>
      <c r="JP282" s="1"/>
      <c r="JQ282" s="1"/>
      <c r="JR282" s="1"/>
      <c r="JS282" s="1"/>
      <c r="JT282" s="1"/>
      <c r="JU282" s="1"/>
      <c r="JV282" s="1"/>
      <c r="JW282" s="1"/>
      <c r="JX282" s="1"/>
      <c r="JY282" s="1"/>
      <c r="JZ282" s="1"/>
      <c r="KA282" s="1"/>
      <c r="KB282" s="1"/>
      <c r="KC282" s="1"/>
      <c r="KD282" s="1"/>
      <c r="KE282" s="1"/>
      <c r="KF282" s="1"/>
      <c r="KG282" s="1"/>
      <c r="KH282" s="1"/>
      <c r="KI282" s="1"/>
      <c r="KJ282" s="1"/>
      <c r="KK282" s="1"/>
      <c r="KL282" s="1"/>
      <c r="KM282" s="1"/>
      <c r="KN282" s="1"/>
      <c r="KO282" s="1"/>
      <c r="KP282" s="1"/>
      <c r="KQ282" s="1"/>
      <c r="KR282" s="1"/>
      <c r="KS282" s="1"/>
      <c r="KT282" s="1"/>
      <c r="KU282" s="1"/>
      <c r="KV282" s="1"/>
      <c r="KW282" s="1"/>
      <c r="KX282" s="1"/>
      <c r="KY282" s="1"/>
      <c r="KZ282" s="1"/>
      <c r="LA282" s="1"/>
      <c r="LB282" s="1"/>
      <c r="LC282" s="1"/>
      <c r="LD282" s="1"/>
      <c r="LE282" s="1"/>
      <c r="LF282" s="1"/>
      <c r="LG282" s="1"/>
      <c r="LH282" s="1"/>
      <c r="LI282" s="1"/>
      <c r="LJ282" s="1"/>
      <c r="LK282" s="1"/>
      <c r="LL282" s="1"/>
      <c r="LM282" s="1"/>
      <c r="LN282" s="1"/>
      <c r="LO282" s="1"/>
      <c r="LP282" s="1"/>
      <c r="LQ282" s="1"/>
      <c r="LR282" s="1"/>
      <c r="LS282" s="1"/>
      <c r="LT282" s="1"/>
      <c r="LU282" s="1"/>
      <c r="LV282" s="1"/>
      <c r="LW282" s="1"/>
      <c r="LX282" s="1"/>
      <c r="LY282" s="1"/>
      <c r="LZ282" s="1"/>
      <c r="MA282" s="1"/>
      <c r="MB282" s="1"/>
      <c r="MC282" s="1"/>
      <c r="MD282" s="1"/>
      <c r="ME282" s="1"/>
      <c r="MF282" s="1"/>
      <c r="MG282" s="1"/>
      <c r="MH282" s="1"/>
      <c r="MI282" s="1"/>
      <c r="MJ282" s="1"/>
      <c r="MK282" s="1"/>
      <c r="ML282" s="1"/>
      <c r="MM282" s="1"/>
      <c r="MN282" s="1"/>
      <c r="MO282" s="1"/>
      <c r="MP282" s="1"/>
      <c r="MQ282" s="1"/>
      <c r="MR282" s="1"/>
      <c r="MS282" s="1"/>
      <c r="MT282" s="1"/>
      <c r="MU282" s="1"/>
      <c r="MV282" s="1"/>
      <c r="MW282" s="1"/>
      <c r="MX282" s="1"/>
      <c r="MY282" s="1"/>
      <c r="MZ282" s="1"/>
      <c r="NA282" s="1"/>
      <c r="NB282" s="1"/>
      <c r="NC282" s="1"/>
      <c r="ND282" s="1"/>
      <c r="NE282" s="1"/>
      <c r="NF282" s="1"/>
      <c r="NG282" s="1"/>
      <c r="NH282" s="1"/>
      <c r="NI282" s="1"/>
      <c r="NJ282" s="1"/>
      <c r="NK282" s="1"/>
      <c r="NL282" s="1"/>
      <c r="NM282" s="1"/>
      <c r="NN282" s="1"/>
      <c r="NO282" s="1"/>
      <c r="NP282" s="1"/>
      <c r="NQ282" s="1"/>
      <c r="NR282" s="1"/>
      <c r="NS282" s="1"/>
      <c r="NT282" s="1"/>
      <c r="NU282" s="1"/>
      <c r="NV282" s="1"/>
      <c r="NW282" s="1"/>
      <c r="NX282" s="1"/>
      <c r="NY282" s="1"/>
      <c r="NZ282" s="1"/>
      <c r="OA282" s="1"/>
      <c r="OB282" s="1"/>
      <c r="OC282" s="1"/>
      <c r="OD282" s="1"/>
      <c r="OE282" s="1"/>
      <c r="OF282" s="1"/>
      <c r="OG282" s="1"/>
      <c r="OH282" s="1"/>
      <c r="OI282" s="1"/>
      <c r="OJ282" s="1"/>
      <c r="OK282" s="1"/>
      <c r="OL282" s="1"/>
      <c r="OM282" s="1"/>
      <c r="ON282" s="1"/>
      <c r="OO282" s="1"/>
      <c r="OP282" s="1"/>
      <c r="OQ282" s="1"/>
      <c r="OR282" s="1"/>
      <c r="OS282" s="1"/>
      <c r="OT282" s="1"/>
      <c r="OU282" s="1"/>
      <c r="OV282" s="1"/>
      <c r="OW282" s="1"/>
      <c r="OX282" s="1"/>
      <c r="OY282" s="1"/>
      <c r="OZ282" s="1"/>
      <c r="PA282" s="1"/>
      <c r="PB282" s="1"/>
      <c r="PC282" s="1"/>
      <c r="PD282" s="1"/>
      <c r="PE282" s="1"/>
      <c r="PF282" s="1"/>
      <c r="PG282" s="1"/>
      <c r="PH282" s="1"/>
      <c r="PI282" s="1"/>
      <c r="PJ282" s="1"/>
      <c r="PK282" s="1"/>
      <c r="PL282" s="1"/>
      <c r="PM282" s="1"/>
      <c r="PN282" s="1"/>
      <c r="PO282" s="1"/>
      <c r="PP282" s="1"/>
      <c r="PQ282" s="1"/>
      <c r="PR282" s="1"/>
      <c r="PS282" s="1"/>
      <c r="PT282" s="1"/>
      <c r="PU282" s="1"/>
      <c r="PV282" s="1"/>
      <c r="PW282" s="1"/>
      <c r="PX282" s="1"/>
      <c r="PY282" s="1"/>
      <c r="PZ282" s="1"/>
      <c r="QA282" s="1"/>
      <c r="QB282" s="1"/>
      <c r="QC282" s="1"/>
      <c r="QD282" s="1"/>
      <c r="QE282" s="1"/>
      <c r="QF282" s="1"/>
      <c r="QG282" s="1"/>
      <c r="QH282" s="1"/>
      <c r="QI282" s="1"/>
      <c r="QJ282" s="1"/>
      <c r="QK282" s="1"/>
      <c r="QL282" s="1"/>
      <c r="QM282" s="1"/>
      <c r="QN282" s="1"/>
      <c r="QO282" s="1"/>
      <c r="QP282" s="1"/>
      <c r="QQ282" s="1"/>
      <c r="QR282" s="1"/>
      <c r="QS282" s="1"/>
      <c r="QT282" s="1"/>
      <c r="QU282" s="1"/>
      <c r="QV282" s="1"/>
      <c r="QW282" s="1"/>
      <c r="QX282" s="1"/>
      <c r="QY282" s="1"/>
      <c r="QZ282" s="1"/>
      <c r="RA282" s="1"/>
      <c r="RB282" s="1"/>
      <c r="RC282" s="1"/>
      <c r="RD282" s="1"/>
      <c r="RE282" s="1"/>
      <c r="RF282" s="1"/>
      <c r="RG282" s="1"/>
      <c r="RH282" s="1"/>
      <c r="RI282" s="1"/>
      <c r="RJ282" s="1"/>
      <c r="RK282" s="1"/>
      <c r="RL282" s="1"/>
      <c r="RM282" s="1"/>
      <c r="RN282" s="1"/>
      <c r="RO282" s="1"/>
      <c r="RP282" s="1"/>
      <c r="RQ282" s="1"/>
      <c r="RR282" s="1"/>
      <c r="RS282" s="1"/>
      <c r="RT282" s="1"/>
      <c r="RU282" s="1"/>
      <c r="RV282" s="1"/>
      <c r="RW282" s="1"/>
      <c r="RX282" s="1"/>
      <c r="RY282" s="1"/>
      <c r="RZ282" s="1"/>
      <c r="SA282" s="1"/>
      <c r="SB282" s="1"/>
      <c r="SC282" s="1"/>
      <c r="SD282" s="1"/>
      <c r="SE282" s="1"/>
      <c r="SF282" s="1"/>
      <c r="SG282" s="1"/>
      <c r="SH282" s="1"/>
      <c r="SI282" s="1"/>
      <c r="SJ282" s="1"/>
      <c r="SK282" s="1"/>
      <c r="SL282" s="1"/>
      <c r="SM282" s="1"/>
      <c r="SN282" s="1"/>
      <c r="SO282" s="1"/>
      <c r="SP282" s="1"/>
      <c r="SQ282" s="1"/>
      <c r="SR282" s="1"/>
      <c r="SS282" s="1"/>
      <c r="ST282" s="1"/>
      <c r="SU282" s="1"/>
      <c r="SV282" s="1"/>
      <c r="SW282" s="1"/>
      <c r="SX282" s="1"/>
      <c r="SY282" s="1"/>
      <c r="SZ282" s="1"/>
      <c r="TA282" s="1"/>
      <c r="TB282" s="1"/>
      <c r="TC282" s="1"/>
      <c r="TD282" s="1"/>
      <c r="TE282" s="1"/>
      <c r="TF282" s="1"/>
      <c r="TG282" s="1"/>
      <c r="TH282" s="1"/>
      <c r="TI282" s="1"/>
      <c r="TJ282" s="1"/>
      <c r="TK282" s="1"/>
      <c r="TL282" s="1"/>
      <c r="TM282" s="1"/>
      <c r="TN282" s="1"/>
      <c r="TO282" s="1"/>
      <c r="TP282" s="1"/>
      <c r="TQ282" s="1"/>
      <c r="TR282" s="1"/>
      <c r="TS282" s="1"/>
      <c r="TT282" s="1"/>
      <c r="TU282" s="1"/>
      <c r="TV282" s="1"/>
      <c r="TW282" s="1"/>
      <c r="TX282" s="1"/>
      <c r="TY282" s="1"/>
      <c r="TZ282" s="1"/>
      <c r="UA282" s="1"/>
      <c r="UB282" s="1"/>
      <c r="UC282" s="1"/>
      <c r="UD282" s="1"/>
      <c r="UE282" s="1"/>
      <c r="UF282" s="1"/>
      <c r="UG282" s="1"/>
      <c r="UH282" s="1"/>
      <c r="UI282" s="1"/>
      <c r="UJ282" s="1"/>
      <c r="UK282" s="1"/>
      <c r="UL282" s="1"/>
      <c r="UM282" s="1"/>
      <c r="UN282" s="1"/>
      <c r="UO282" s="1"/>
      <c r="UP282" s="1"/>
      <c r="UQ282" s="1"/>
      <c r="UR282" s="1"/>
      <c r="US282" s="1"/>
      <c r="UT282" s="1"/>
      <c r="UU282" s="1"/>
      <c r="UV282" s="1"/>
      <c r="UW282" s="1"/>
      <c r="UX282" s="1"/>
      <c r="UY282" s="1"/>
      <c r="UZ282" s="1"/>
      <c r="VA282" s="1"/>
      <c r="VB282" s="1"/>
      <c r="VC282" s="1"/>
      <c r="VD282" s="1"/>
      <c r="VE282" s="1"/>
      <c r="VF282" s="1"/>
      <c r="VG282" s="1"/>
      <c r="VH282" s="1"/>
      <c r="VI282" s="1"/>
      <c r="VJ282" s="1"/>
      <c r="VK282" s="1"/>
      <c r="VL282" s="1"/>
      <c r="VM282" s="1"/>
      <c r="VN282" s="1"/>
      <c r="VO282" s="1"/>
      <c r="VP282" s="1"/>
      <c r="VQ282" s="1"/>
      <c r="VR282" s="1"/>
      <c r="VS282" s="1"/>
      <c r="VT282" s="1"/>
      <c r="VU282" s="1"/>
      <c r="VV282" s="1"/>
      <c r="VW282" s="1"/>
      <c r="VX282" s="1"/>
      <c r="VY282" s="1"/>
      <c r="VZ282" s="1"/>
      <c r="WA282" s="1"/>
      <c r="WB282" s="1"/>
      <c r="WC282" s="1"/>
      <c r="WD282" s="1"/>
      <c r="WE282" s="1"/>
      <c r="WF282" s="1"/>
      <c r="WG282" s="1"/>
      <c r="WH282" s="1"/>
      <c r="WI282" s="1"/>
      <c r="WJ282" s="1"/>
      <c r="WK282" s="1"/>
      <c r="WL282" s="1"/>
      <c r="WM282" s="1"/>
      <c r="WN282" s="1"/>
      <c r="WO282" s="1"/>
      <c r="WP282" s="1"/>
      <c r="WQ282" s="1"/>
      <c r="WR282" s="1"/>
      <c r="WS282" s="1"/>
      <c r="WT282" s="1"/>
      <c r="WU282" s="1"/>
      <c r="WV282" s="1"/>
      <c r="WW282" s="1"/>
      <c r="WX282" s="1"/>
      <c r="WY282" s="1"/>
      <c r="WZ282" s="1"/>
      <c r="XA282" s="1"/>
      <c r="XB282" s="1"/>
      <c r="XC282" s="1"/>
      <c r="XD282" s="1"/>
      <c r="XE282" s="1"/>
      <c r="XF282" s="1"/>
      <c r="XG282" s="1"/>
      <c r="XH282" s="1"/>
      <c r="XI282" s="1"/>
      <c r="XJ282" s="1"/>
      <c r="XK282" s="1"/>
      <c r="XL282" s="1"/>
      <c r="XM282" s="1"/>
      <c r="XN282" s="1"/>
      <c r="XO282" s="1"/>
      <c r="XP282" s="1"/>
      <c r="XQ282" s="1"/>
      <c r="XR282" s="1"/>
      <c r="XS282" s="1"/>
      <c r="XT282" s="1"/>
      <c r="XU282" s="1"/>
      <c r="XV282" s="1"/>
      <c r="XW282" s="1"/>
      <c r="XX282" s="1"/>
      <c r="XY282" s="1"/>
      <c r="XZ282" s="1"/>
      <c r="YA282" s="1"/>
      <c r="YB282" s="1"/>
      <c r="YC282" s="1"/>
      <c r="YD282" s="1"/>
      <c r="YE282" s="1"/>
      <c r="YF282" s="1"/>
      <c r="YG282" s="1"/>
      <c r="YH282" s="1"/>
      <c r="YI282" s="1"/>
      <c r="YJ282" s="1"/>
      <c r="YK282" s="1"/>
      <c r="YL282" s="1"/>
      <c r="YM282" s="1"/>
      <c r="YN282" s="1"/>
      <c r="YO282" s="1"/>
      <c r="YP282" s="1"/>
      <c r="YQ282" s="1"/>
      <c r="YR282" s="1"/>
      <c r="YS282" s="1"/>
      <c r="YT282" s="1"/>
      <c r="YU282" s="1"/>
      <c r="YV282" s="1"/>
      <c r="YW282" s="1"/>
      <c r="YX282" s="1"/>
      <c r="YY282" s="1"/>
      <c r="YZ282" s="1"/>
      <c r="ZA282" s="1"/>
      <c r="ZB282" s="1"/>
      <c r="ZC282" s="1"/>
      <c r="ZD282" s="1"/>
      <c r="ZE282" s="1"/>
      <c r="ZF282" s="1"/>
      <c r="ZG282" s="1"/>
      <c r="ZH282" s="1"/>
      <c r="ZI282" s="1"/>
      <c r="ZJ282" s="1"/>
      <c r="ZK282" s="1"/>
      <c r="ZL282" s="1"/>
      <c r="ZM282" s="1"/>
      <c r="ZN282" s="1"/>
      <c r="ZO282" s="1"/>
      <c r="ZP282" s="1"/>
      <c r="ZQ282" s="1"/>
      <c r="ZR282" s="1"/>
      <c r="ZS282" s="1"/>
      <c r="ZT282" s="1"/>
      <c r="ZU282" s="1"/>
      <c r="ZV282" s="1"/>
      <c r="ZW282" s="1"/>
      <c r="ZX282" s="1"/>
      <c r="ZY282" s="1"/>
      <c r="ZZ282" s="1"/>
      <c r="AAA282" s="1"/>
      <c r="AAB282" s="1"/>
      <c r="AAC282" s="1"/>
      <c r="AAD282" s="1"/>
      <c r="AAE282" s="1"/>
      <c r="AAF282" s="1"/>
      <c r="AAG282" s="1"/>
      <c r="AAH282" s="1"/>
      <c r="AAI282" s="1"/>
      <c r="AAJ282" s="1"/>
      <c r="AAK282" s="1"/>
      <c r="AAL282" s="1"/>
      <c r="AAM282" s="1"/>
      <c r="AAN282" s="1"/>
      <c r="AAO282" s="1"/>
      <c r="AAP282" s="1"/>
      <c r="AAQ282" s="1"/>
      <c r="AAR282" s="1"/>
      <c r="AAS282" s="1"/>
      <c r="AAT282" s="1"/>
      <c r="AAU282" s="1"/>
      <c r="AAV282" s="1"/>
      <c r="AAW282" s="1"/>
      <c r="AAX282" s="1"/>
      <c r="AAY282" s="1"/>
      <c r="AAZ282" s="1"/>
      <c r="ABA282" s="1"/>
      <c r="ABB282" s="1"/>
      <c r="ABC282" s="1"/>
      <c r="ABD282" s="1"/>
      <c r="ABE282" s="1"/>
      <c r="ABF282" s="1"/>
      <c r="ABG282" s="1"/>
      <c r="ABH282" s="1"/>
      <c r="ABI282" s="1"/>
      <c r="ABJ282" s="1"/>
      <c r="ABK282" s="1"/>
      <c r="ABL282" s="1"/>
      <c r="ABM282" s="1"/>
      <c r="ABN282" s="1"/>
      <c r="ABO282" s="1"/>
      <c r="ABP282" s="1"/>
      <c r="ABQ282" s="1"/>
      <c r="ABR282" s="1"/>
      <c r="ABS282" s="1"/>
      <c r="ABT282" s="1"/>
      <c r="ABU282" s="1"/>
      <c r="ABV282" s="1"/>
      <c r="ABW282" s="1"/>
      <c r="ABX282" s="1"/>
      <c r="ABY282" s="1"/>
      <c r="ABZ282" s="1"/>
      <c r="ACA282" s="1"/>
      <c r="ACB282" s="1"/>
      <c r="ACC282" s="1"/>
      <c r="ACD282" s="1"/>
      <c r="ACE282" s="1"/>
      <c r="ACF282" s="1"/>
      <c r="ACG282" s="1"/>
      <c r="ACH282" s="1"/>
      <c r="ACI282" s="1"/>
      <c r="ACJ282" s="1"/>
      <c r="ACK282" s="1"/>
      <c r="ACL282" s="1"/>
      <c r="ACM282" s="1"/>
      <c r="ACN282" s="1"/>
      <c r="ACO282" s="1"/>
      <c r="ACP282" s="1"/>
      <c r="ACQ282" s="1"/>
      <c r="ACR282" s="1"/>
      <c r="ACS282" s="1"/>
      <c r="ACT282" s="1"/>
      <c r="ACU282" s="1"/>
      <c r="ACV282" s="1"/>
      <c r="ACW282" s="1"/>
      <c r="ACX282" s="1"/>
      <c r="ACY282" s="1"/>
      <c r="ACZ282" s="1"/>
      <c r="ADA282" s="1"/>
      <c r="ADB282" s="1"/>
      <c r="ADC282" s="1"/>
      <c r="ADD282" s="1"/>
      <c r="ADE282" s="1"/>
      <c r="ADF282" s="1"/>
      <c r="ADG282" s="1"/>
      <c r="ADH282" s="1"/>
      <c r="ADI282" s="1"/>
      <c r="ADJ282" s="1"/>
      <c r="ADK282" s="1"/>
      <c r="ADL282" s="1"/>
      <c r="ADM282" s="1"/>
      <c r="ADN282" s="1"/>
      <c r="ADO282" s="1"/>
      <c r="ADP282" s="1"/>
      <c r="ADQ282" s="1"/>
      <c r="ADR282" s="1"/>
      <c r="ADS282" s="1"/>
      <c r="ADT282" s="1"/>
      <c r="ADU282" s="1"/>
      <c r="ADV282" s="1"/>
      <c r="ADW282" s="1"/>
      <c r="ADX282" s="1"/>
      <c r="ADY282" s="1"/>
      <c r="ADZ282" s="1"/>
      <c r="AEA282" s="1"/>
      <c r="AEB282" s="1"/>
      <c r="AEC282" s="1"/>
      <c r="AED282" s="1"/>
      <c r="AEE282" s="1"/>
      <c r="AEF282" s="1"/>
      <c r="AEG282" s="1"/>
      <c r="AEH282" s="1"/>
      <c r="AEI282" s="1"/>
      <c r="AEJ282" s="1"/>
      <c r="AEK282" s="1"/>
      <c r="AEL282" s="1"/>
      <c r="AEM282" s="1"/>
      <c r="AEN282" s="1"/>
      <c r="AEO282" s="1"/>
      <c r="AEP282" s="1"/>
      <c r="AEQ282" s="1"/>
      <c r="AER282" s="1"/>
      <c r="AES282" s="1"/>
      <c r="AET282" s="1"/>
      <c r="AEU282" s="1"/>
      <c r="AEV282" s="1"/>
      <c r="AEW282" s="1"/>
      <c r="AEX282" s="1"/>
      <c r="AEY282" s="1"/>
      <c r="AEZ282" s="1"/>
      <c r="AFA282" s="1"/>
      <c r="AFB282" s="1"/>
      <c r="AFC282" s="1"/>
      <c r="AFD282" s="1"/>
      <c r="AFE282" s="1"/>
      <c r="AFF282" s="1"/>
      <c r="AFG282" s="1"/>
      <c r="AFH282" s="1"/>
      <c r="AFI282" s="1"/>
      <c r="AFJ282" s="1"/>
      <c r="AFK282" s="1"/>
      <c r="AFL282" s="1"/>
      <c r="AFM282" s="1"/>
      <c r="AFN282" s="1"/>
      <c r="AFO282" s="1"/>
      <c r="AFP282" s="1"/>
      <c r="AFQ282" s="1"/>
      <c r="AFR282" s="1"/>
      <c r="AFS282" s="1"/>
      <c r="AFT282" s="1"/>
      <c r="AFU282" s="1"/>
      <c r="AFV282" s="1"/>
      <c r="AFW282" s="1"/>
      <c r="AFX282" s="1"/>
      <c r="AFY282" s="1"/>
      <c r="AFZ282" s="1"/>
      <c r="AGA282" s="1"/>
      <c r="AGB282" s="1"/>
      <c r="AGC282" s="1"/>
      <c r="AGD282" s="1"/>
      <c r="AGE282" s="1"/>
      <c r="AGF282" s="1"/>
      <c r="AGG282" s="1"/>
      <c r="AGH282" s="1"/>
      <c r="AGI282" s="1"/>
      <c r="AGJ282" s="1"/>
      <c r="AGK282" s="1"/>
      <c r="AGL282" s="1"/>
      <c r="AGM282" s="1"/>
      <c r="AGN282" s="1"/>
      <c r="AGO282" s="1"/>
      <c r="AGP282" s="1"/>
      <c r="AGQ282" s="1"/>
      <c r="AGR282" s="1"/>
      <c r="AGS282" s="1"/>
      <c r="AGT282" s="1"/>
      <c r="AGU282" s="1"/>
      <c r="AGV282" s="1"/>
      <c r="AGW282" s="1"/>
      <c r="AGX282" s="1"/>
      <c r="AGY282" s="1"/>
      <c r="AGZ282" s="1"/>
      <c r="AHA282" s="1"/>
      <c r="AHB282" s="1"/>
      <c r="AHC282" s="1"/>
      <c r="AHD282" s="1"/>
      <c r="AHE282" s="1"/>
      <c r="AHF282" s="1"/>
      <c r="AHG282" s="1"/>
      <c r="AHH282" s="1"/>
      <c r="AHI282" s="1"/>
      <c r="AHJ282" s="1"/>
      <c r="AHK282" s="1"/>
      <c r="AHL282" s="1"/>
      <c r="AHM282" s="1"/>
      <c r="AHN282" s="1"/>
      <c r="AHO282" s="1"/>
      <c r="AHP282" s="1"/>
      <c r="AHQ282" s="1"/>
      <c r="AHR282" s="1"/>
      <c r="AHS282" s="1"/>
      <c r="AHT282" s="1"/>
      <c r="AHU282" s="1"/>
      <c r="AHV282" s="1"/>
      <c r="AHW282" s="1"/>
      <c r="AHX282" s="1"/>
      <c r="AHY282" s="1"/>
      <c r="AHZ282" s="1"/>
      <c r="AIA282" s="1"/>
      <c r="AIB282" s="1"/>
      <c r="AIC282" s="1"/>
      <c r="AID282" s="1"/>
      <c r="AIE282" s="1"/>
      <c r="AIF282" s="1"/>
      <c r="AIG282" s="1"/>
      <c r="AIH282" s="1"/>
      <c r="AII282" s="1"/>
      <c r="AIJ282" s="1"/>
      <c r="AIK282" s="1"/>
      <c r="AIL282" s="1"/>
      <c r="AIM282" s="1"/>
      <c r="AIN282" s="1"/>
      <c r="AIO282" s="1"/>
      <c r="AIP282" s="1"/>
      <c r="AIQ282" s="1"/>
      <c r="AIR282" s="1"/>
      <c r="AIS282" s="1"/>
      <c r="AIT282" s="1"/>
      <c r="AIU282" s="1"/>
      <c r="AIV282" s="1"/>
      <c r="AIW282" s="1"/>
      <c r="AIX282" s="1"/>
      <c r="AIY282" s="1"/>
      <c r="AIZ282" s="1"/>
      <c r="AJA282" s="1"/>
      <c r="AJB282" s="1"/>
      <c r="AJC282" s="1"/>
      <c r="AJD282" s="1"/>
      <c r="AJE282" s="1"/>
      <c r="AJF282" s="1"/>
      <c r="AJG282" s="1"/>
      <c r="AJH282" s="1"/>
      <c r="AJI282" s="1"/>
      <c r="AJJ282" s="1"/>
      <c r="AJK282" s="1"/>
      <c r="AJL282" s="1"/>
      <c r="AJM282" s="1"/>
      <c r="AJN282" s="1"/>
      <c r="AJO282" s="1"/>
      <c r="AJP282" s="1"/>
      <c r="AJQ282" s="1"/>
      <c r="AJR282" s="1"/>
      <c r="AJS282" s="1"/>
      <c r="AJT282" s="1"/>
      <c r="AJU282" s="1"/>
      <c r="AJV282" s="1"/>
      <c r="AJW282" s="1"/>
      <c r="AJX282" s="1"/>
      <c r="AJY282" s="1"/>
      <c r="AJZ282" s="1"/>
      <c r="AKA282" s="1"/>
      <c r="AKB282" s="1"/>
      <c r="AKC282" s="1"/>
      <c r="AKD282" s="1"/>
      <c r="AKE282" s="1"/>
      <c r="AKF282" s="1"/>
      <c r="AKG282" s="1"/>
      <c r="AKH282" s="1"/>
    </row>
    <row r="283" spans="1:970">
      <c r="A283" s="41">
        <v>270</v>
      </c>
      <c r="B283" s="42" t="s">
        <v>258</v>
      </c>
      <c r="C283" s="43" t="s">
        <v>254</v>
      </c>
      <c r="D283" s="41">
        <v>6</v>
      </c>
      <c r="E283" s="19">
        <v>0</v>
      </c>
      <c r="F283" s="19">
        <v>0</v>
      </c>
      <c r="G283" s="19">
        <v>0</v>
      </c>
      <c r="H283" s="19">
        <v>0</v>
      </c>
      <c r="I283" s="44">
        <f t="shared" si="14"/>
        <v>0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  <c r="IT283" s="1"/>
      <c r="IU283" s="1"/>
      <c r="IV283" s="1"/>
      <c r="IW283" s="1"/>
      <c r="IX283" s="1"/>
      <c r="IY283" s="1"/>
      <c r="IZ283" s="1"/>
      <c r="JA283" s="1"/>
      <c r="JB283" s="1"/>
      <c r="JC283" s="1"/>
      <c r="JD283" s="1"/>
      <c r="JE283" s="1"/>
      <c r="JF283" s="1"/>
      <c r="JG283" s="1"/>
      <c r="JH283" s="1"/>
      <c r="JI283" s="1"/>
      <c r="JJ283" s="1"/>
      <c r="JK283" s="1"/>
      <c r="JL283" s="1"/>
      <c r="JM283" s="1"/>
      <c r="JN283" s="1"/>
      <c r="JO283" s="1"/>
      <c r="JP283" s="1"/>
      <c r="JQ283" s="1"/>
      <c r="JR283" s="1"/>
      <c r="JS283" s="1"/>
      <c r="JT283" s="1"/>
      <c r="JU283" s="1"/>
      <c r="JV283" s="1"/>
      <c r="JW283" s="1"/>
      <c r="JX283" s="1"/>
      <c r="JY283" s="1"/>
      <c r="JZ283" s="1"/>
      <c r="KA283" s="1"/>
      <c r="KB283" s="1"/>
      <c r="KC283" s="1"/>
      <c r="KD283" s="1"/>
      <c r="KE283" s="1"/>
      <c r="KF283" s="1"/>
      <c r="KG283" s="1"/>
      <c r="KH283" s="1"/>
      <c r="KI283" s="1"/>
      <c r="KJ283" s="1"/>
      <c r="KK283" s="1"/>
      <c r="KL283" s="1"/>
      <c r="KM283" s="1"/>
      <c r="KN283" s="1"/>
      <c r="KO283" s="1"/>
      <c r="KP283" s="1"/>
      <c r="KQ283" s="1"/>
      <c r="KR283" s="1"/>
      <c r="KS283" s="1"/>
      <c r="KT283" s="1"/>
      <c r="KU283" s="1"/>
      <c r="KV283" s="1"/>
      <c r="KW283" s="1"/>
      <c r="KX283" s="1"/>
      <c r="KY283" s="1"/>
      <c r="KZ283" s="1"/>
      <c r="LA283" s="1"/>
      <c r="LB283" s="1"/>
      <c r="LC283" s="1"/>
      <c r="LD283" s="1"/>
      <c r="LE283" s="1"/>
      <c r="LF283" s="1"/>
      <c r="LG283" s="1"/>
      <c r="LH283" s="1"/>
      <c r="LI283" s="1"/>
      <c r="LJ283" s="1"/>
      <c r="LK283" s="1"/>
      <c r="LL283" s="1"/>
      <c r="LM283" s="1"/>
      <c r="LN283" s="1"/>
      <c r="LO283" s="1"/>
      <c r="LP283" s="1"/>
      <c r="LQ283" s="1"/>
      <c r="LR283" s="1"/>
      <c r="LS283" s="1"/>
      <c r="LT283" s="1"/>
      <c r="LU283" s="1"/>
      <c r="LV283" s="1"/>
      <c r="LW283" s="1"/>
      <c r="LX283" s="1"/>
      <c r="LY283" s="1"/>
      <c r="LZ283" s="1"/>
      <c r="MA283" s="1"/>
      <c r="MB283" s="1"/>
      <c r="MC283" s="1"/>
      <c r="MD283" s="1"/>
      <c r="ME283" s="1"/>
      <c r="MF283" s="1"/>
      <c r="MG283" s="1"/>
      <c r="MH283" s="1"/>
      <c r="MI283" s="1"/>
      <c r="MJ283" s="1"/>
      <c r="MK283" s="1"/>
      <c r="ML283" s="1"/>
      <c r="MM283" s="1"/>
      <c r="MN283" s="1"/>
      <c r="MO283" s="1"/>
      <c r="MP283" s="1"/>
      <c r="MQ283" s="1"/>
      <c r="MR283" s="1"/>
      <c r="MS283" s="1"/>
      <c r="MT283" s="1"/>
      <c r="MU283" s="1"/>
      <c r="MV283" s="1"/>
      <c r="MW283" s="1"/>
      <c r="MX283" s="1"/>
      <c r="MY283" s="1"/>
      <c r="MZ283" s="1"/>
      <c r="NA283" s="1"/>
      <c r="NB283" s="1"/>
      <c r="NC283" s="1"/>
      <c r="ND283" s="1"/>
      <c r="NE283" s="1"/>
      <c r="NF283" s="1"/>
      <c r="NG283" s="1"/>
      <c r="NH283" s="1"/>
      <c r="NI283" s="1"/>
      <c r="NJ283" s="1"/>
      <c r="NK283" s="1"/>
      <c r="NL283" s="1"/>
      <c r="NM283" s="1"/>
      <c r="NN283" s="1"/>
      <c r="NO283" s="1"/>
      <c r="NP283" s="1"/>
      <c r="NQ283" s="1"/>
      <c r="NR283" s="1"/>
      <c r="NS283" s="1"/>
      <c r="NT283" s="1"/>
      <c r="NU283" s="1"/>
      <c r="NV283" s="1"/>
      <c r="NW283" s="1"/>
      <c r="NX283" s="1"/>
      <c r="NY283" s="1"/>
      <c r="NZ283" s="1"/>
      <c r="OA283" s="1"/>
      <c r="OB283" s="1"/>
      <c r="OC283" s="1"/>
      <c r="OD283" s="1"/>
      <c r="OE283" s="1"/>
      <c r="OF283" s="1"/>
      <c r="OG283" s="1"/>
      <c r="OH283" s="1"/>
      <c r="OI283" s="1"/>
      <c r="OJ283" s="1"/>
      <c r="OK283" s="1"/>
      <c r="OL283" s="1"/>
      <c r="OM283" s="1"/>
      <c r="ON283" s="1"/>
      <c r="OO283" s="1"/>
      <c r="OP283" s="1"/>
      <c r="OQ283" s="1"/>
      <c r="OR283" s="1"/>
      <c r="OS283" s="1"/>
      <c r="OT283" s="1"/>
      <c r="OU283" s="1"/>
      <c r="OV283" s="1"/>
      <c r="OW283" s="1"/>
      <c r="OX283" s="1"/>
      <c r="OY283" s="1"/>
      <c r="OZ283" s="1"/>
      <c r="PA283" s="1"/>
      <c r="PB283" s="1"/>
      <c r="PC283" s="1"/>
      <c r="PD283" s="1"/>
      <c r="PE283" s="1"/>
      <c r="PF283" s="1"/>
      <c r="PG283" s="1"/>
      <c r="PH283" s="1"/>
      <c r="PI283" s="1"/>
      <c r="PJ283" s="1"/>
      <c r="PK283" s="1"/>
      <c r="PL283" s="1"/>
      <c r="PM283" s="1"/>
      <c r="PN283" s="1"/>
      <c r="PO283" s="1"/>
      <c r="PP283" s="1"/>
      <c r="PQ283" s="1"/>
      <c r="PR283" s="1"/>
      <c r="PS283" s="1"/>
      <c r="PT283" s="1"/>
      <c r="PU283" s="1"/>
      <c r="PV283" s="1"/>
      <c r="PW283" s="1"/>
      <c r="PX283" s="1"/>
      <c r="PY283" s="1"/>
      <c r="PZ283" s="1"/>
      <c r="QA283" s="1"/>
      <c r="QB283" s="1"/>
      <c r="QC283" s="1"/>
      <c r="QD283" s="1"/>
      <c r="QE283" s="1"/>
      <c r="QF283" s="1"/>
      <c r="QG283" s="1"/>
      <c r="QH283" s="1"/>
      <c r="QI283" s="1"/>
      <c r="QJ283" s="1"/>
      <c r="QK283" s="1"/>
      <c r="QL283" s="1"/>
      <c r="QM283" s="1"/>
      <c r="QN283" s="1"/>
      <c r="QO283" s="1"/>
      <c r="QP283" s="1"/>
      <c r="QQ283" s="1"/>
      <c r="QR283" s="1"/>
      <c r="QS283" s="1"/>
      <c r="QT283" s="1"/>
      <c r="QU283" s="1"/>
      <c r="QV283" s="1"/>
      <c r="QW283" s="1"/>
      <c r="QX283" s="1"/>
      <c r="QY283" s="1"/>
      <c r="QZ283" s="1"/>
      <c r="RA283" s="1"/>
      <c r="RB283" s="1"/>
      <c r="RC283" s="1"/>
      <c r="RD283" s="1"/>
      <c r="RE283" s="1"/>
      <c r="RF283" s="1"/>
      <c r="RG283" s="1"/>
      <c r="RH283" s="1"/>
      <c r="RI283" s="1"/>
      <c r="RJ283" s="1"/>
      <c r="RK283" s="1"/>
      <c r="RL283" s="1"/>
      <c r="RM283" s="1"/>
      <c r="RN283" s="1"/>
      <c r="RO283" s="1"/>
      <c r="RP283" s="1"/>
      <c r="RQ283" s="1"/>
      <c r="RR283" s="1"/>
      <c r="RS283" s="1"/>
      <c r="RT283" s="1"/>
      <c r="RU283" s="1"/>
      <c r="RV283" s="1"/>
      <c r="RW283" s="1"/>
      <c r="RX283" s="1"/>
      <c r="RY283" s="1"/>
      <c r="RZ283" s="1"/>
      <c r="SA283" s="1"/>
      <c r="SB283" s="1"/>
      <c r="SC283" s="1"/>
      <c r="SD283" s="1"/>
      <c r="SE283" s="1"/>
      <c r="SF283" s="1"/>
      <c r="SG283" s="1"/>
      <c r="SH283" s="1"/>
      <c r="SI283" s="1"/>
      <c r="SJ283" s="1"/>
      <c r="SK283" s="1"/>
      <c r="SL283" s="1"/>
      <c r="SM283" s="1"/>
      <c r="SN283" s="1"/>
      <c r="SO283" s="1"/>
      <c r="SP283" s="1"/>
      <c r="SQ283" s="1"/>
      <c r="SR283" s="1"/>
      <c r="SS283" s="1"/>
      <c r="ST283" s="1"/>
      <c r="SU283" s="1"/>
      <c r="SV283" s="1"/>
      <c r="SW283" s="1"/>
      <c r="SX283" s="1"/>
      <c r="SY283" s="1"/>
      <c r="SZ283" s="1"/>
      <c r="TA283" s="1"/>
      <c r="TB283" s="1"/>
      <c r="TC283" s="1"/>
      <c r="TD283" s="1"/>
      <c r="TE283" s="1"/>
      <c r="TF283" s="1"/>
      <c r="TG283" s="1"/>
      <c r="TH283" s="1"/>
      <c r="TI283" s="1"/>
      <c r="TJ283" s="1"/>
      <c r="TK283" s="1"/>
      <c r="TL283" s="1"/>
      <c r="TM283" s="1"/>
      <c r="TN283" s="1"/>
      <c r="TO283" s="1"/>
      <c r="TP283" s="1"/>
      <c r="TQ283" s="1"/>
      <c r="TR283" s="1"/>
      <c r="TS283" s="1"/>
      <c r="TT283" s="1"/>
      <c r="TU283" s="1"/>
      <c r="TV283" s="1"/>
      <c r="TW283" s="1"/>
      <c r="TX283" s="1"/>
      <c r="TY283" s="1"/>
      <c r="TZ283" s="1"/>
      <c r="UA283" s="1"/>
      <c r="UB283" s="1"/>
      <c r="UC283" s="1"/>
      <c r="UD283" s="1"/>
      <c r="UE283" s="1"/>
      <c r="UF283" s="1"/>
      <c r="UG283" s="1"/>
      <c r="UH283" s="1"/>
      <c r="UI283" s="1"/>
      <c r="UJ283" s="1"/>
      <c r="UK283" s="1"/>
      <c r="UL283" s="1"/>
      <c r="UM283" s="1"/>
      <c r="UN283" s="1"/>
      <c r="UO283" s="1"/>
      <c r="UP283" s="1"/>
      <c r="UQ283" s="1"/>
      <c r="UR283" s="1"/>
      <c r="US283" s="1"/>
      <c r="UT283" s="1"/>
      <c r="UU283" s="1"/>
      <c r="UV283" s="1"/>
      <c r="UW283" s="1"/>
      <c r="UX283" s="1"/>
      <c r="UY283" s="1"/>
      <c r="UZ283" s="1"/>
      <c r="VA283" s="1"/>
      <c r="VB283" s="1"/>
      <c r="VC283" s="1"/>
      <c r="VD283" s="1"/>
      <c r="VE283" s="1"/>
      <c r="VF283" s="1"/>
      <c r="VG283" s="1"/>
      <c r="VH283" s="1"/>
      <c r="VI283" s="1"/>
      <c r="VJ283" s="1"/>
      <c r="VK283" s="1"/>
      <c r="VL283" s="1"/>
      <c r="VM283" s="1"/>
      <c r="VN283" s="1"/>
      <c r="VO283" s="1"/>
      <c r="VP283" s="1"/>
      <c r="VQ283" s="1"/>
      <c r="VR283" s="1"/>
      <c r="VS283" s="1"/>
      <c r="VT283" s="1"/>
      <c r="VU283" s="1"/>
      <c r="VV283" s="1"/>
      <c r="VW283" s="1"/>
      <c r="VX283" s="1"/>
      <c r="VY283" s="1"/>
      <c r="VZ283" s="1"/>
      <c r="WA283" s="1"/>
      <c r="WB283" s="1"/>
      <c r="WC283" s="1"/>
      <c r="WD283" s="1"/>
      <c r="WE283" s="1"/>
      <c r="WF283" s="1"/>
      <c r="WG283" s="1"/>
      <c r="WH283" s="1"/>
      <c r="WI283" s="1"/>
      <c r="WJ283" s="1"/>
      <c r="WK283" s="1"/>
      <c r="WL283" s="1"/>
      <c r="WM283" s="1"/>
      <c r="WN283" s="1"/>
      <c r="WO283" s="1"/>
      <c r="WP283" s="1"/>
      <c r="WQ283" s="1"/>
      <c r="WR283" s="1"/>
      <c r="WS283" s="1"/>
      <c r="WT283" s="1"/>
      <c r="WU283" s="1"/>
      <c r="WV283" s="1"/>
      <c r="WW283" s="1"/>
      <c r="WX283" s="1"/>
      <c r="WY283" s="1"/>
      <c r="WZ283" s="1"/>
      <c r="XA283" s="1"/>
      <c r="XB283" s="1"/>
      <c r="XC283" s="1"/>
      <c r="XD283" s="1"/>
      <c r="XE283" s="1"/>
      <c r="XF283" s="1"/>
      <c r="XG283" s="1"/>
      <c r="XH283" s="1"/>
      <c r="XI283" s="1"/>
      <c r="XJ283" s="1"/>
      <c r="XK283" s="1"/>
      <c r="XL283" s="1"/>
      <c r="XM283" s="1"/>
      <c r="XN283" s="1"/>
      <c r="XO283" s="1"/>
      <c r="XP283" s="1"/>
      <c r="XQ283" s="1"/>
      <c r="XR283" s="1"/>
      <c r="XS283" s="1"/>
      <c r="XT283" s="1"/>
      <c r="XU283" s="1"/>
      <c r="XV283" s="1"/>
      <c r="XW283" s="1"/>
      <c r="XX283" s="1"/>
      <c r="XY283" s="1"/>
      <c r="XZ283" s="1"/>
      <c r="YA283" s="1"/>
      <c r="YB283" s="1"/>
      <c r="YC283" s="1"/>
      <c r="YD283" s="1"/>
      <c r="YE283" s="1"/>
      <c r="YF283" s="1"/>
      <c r="YG283" s="1"/>
      <c r="YH283" s="1"/>
      <c r="YI283" s="1"/>
      <c r="YJ283" s="1"/>
      <c r="YK283" s="1"/>
      <c r="YL283" s="1"/>
      <c r="YM283" s="1"/>
      <c r="YN283" s="1"/>
      <c r="YO283" s="1"/>
      <c r="YP283" s="1"/>
      <c r="YQ283" s="1"/>
      <c r="YR283" s="1"/>
      <c r="YS283" s="1"/>
      <c r="YT283" s="1"/>
      <c r="YU283" s="1"/>
      <c r="YV283" s="1"/>
      <c r="YW283" s="1"/>
      <c r="YX283" s="1"/>
      <c r="YY283" s="1"/>
      <c r="YZ283" s="1"/>
      <c r="ZA283" s="1"/>
      <c r="ZB283" s="1"/>
      <c r="ZC283" s="1"/>
      <c r="ZD283" s="1"/>
      <c r="ZE283" s="1"/>
      <c r="ZF283" s="1"/>
      <c r="ZG283" s="1"/>
      <c r="ZH283" s="1"/>
      <c r="ZI283" s="1"/>
      <c r="ZJ283" s="1"/>
      <c r="ZK283" s="1"/>
      <c r="ZL283" s="1"/>
      <c r="ZM283" s="1"/>
      <c r="ZN283" s="1"/>
      <c r="ZO283" s="1"/>
      <c r="ZP283" s="1"/>
      <c r="ZQ283" s="1"/>
      <c r="ZR283" s="1"/>
      <c r="ZS283" s="1"/>
      <c r="ZT283" s="1"/>
      <c r="ZU283" s="1"/>
      <c r="ZV283" s="1"/>
      <c r="ZW283" s="1"/>
      <c r="ZX283" s="1"/>
      <c r="ZY283" s="1"/>
      <c r="ZZ283" s="1"/>
      <c r="AAA283" s="1"/>
      <c r="AAB283" s="1"/>
      <c r="AAC283" s="1"/>
      <c r="AAD283" s="1"/>
      <c r="AAE283" s="1"/>
      <c r="AAF283" s="1"/>
      <c r="AAG283" s="1"/>
      <c r="AAH283" s="1"/>
      <c r="AAI283" s="1"/>
      <c r="AAJ283" s="1"/>
      <c r="AAK283" s="1"/>
      <c r="AAL283" s="1"/>
      <c r="AAM283" s="1"/>
      <c r="AAN283" s="1"/>
      <c r="AAO283" s="1"/>
      <c r="AAP283" s="1"/>
      <c r="AAQ283" s="1"/>
      <c r="AAR283" s="1"/>
      <c r="AAS283" s="1"/>
      <c r="AAT283" s="1"/>
      <c r="AAU283" s="1"/>
      <c r="AAV283" s="1"/>
      <c r="AAW283" s="1"/>
      <c r="AAX283" s="1"/>
      <c r="AAY283" s="1"/>
      <c r="AAZ283" s="1"/>
      <c r="ABA283" s="1"/>
      <c r="ABB283" s="1"/>
      <c r="ABC283" s="1"/>
      <c r="ABD283" s="1"/>
      <c r="ABE283" s="1"/>
      <c r="ABF283" s="1"/>
      <c r="ABG283" s="1"/>
      <c r="ABH283" s="1"/>
      <c r="ABI283" s="1"/>
      <c r="ABJ283" s="1"/>
      <c r="ABK283" s="1"/>
      <c r="ABL283" s="1"/>
      <c r="ABM283" s="1"/>
      <c r="ABN283" s="1"/>
      <c r="ABO283" s="1"/>
      <c r="ABP283" s="1"/>
      <c r="ABQ283" s="1"/>
      <c r="ABR283" s="1"/>
      <c r="ABS283" s="1"/>
      <c r="ABT283" s="1"/>
      <c r="ABU283" s="1"/>
      <c r="ABV283" s="1"/>
      <c r="ABW283" s="1"/>
      <c r="ABX283" s="1"/>
      <c r="ABY283" s="1"/>
      <c r="ABZ283" s="1"/>
      <c r="ACA283" s="1"/>
      <c r="ACB283" s="1"/>
      <c r="ACC283" s="1"/>
      <c r="ACD283" s="1"/>
      <c r="ACE283" s="1"/>
      <c r="ACF283" s="1"/>
      <c r="ACG283" s="1"/>
      <c r="ACH283" s="1"/>
      <c r="ACI283" s="1"/>
      <c r="ACJ283" s="1"/>
      <c r="ACK283" s="1"/>
      <c r="ACL283" s="1"/>
      <c r="ACM283" s="1"/>
      <c r="ACN283" s="1"/>
      <c r="ACO283" s="1"/>
      <c r="ACP283" s="1"/>
      <c r="ACQ283" s="1"/>
      <c r="ACR283" s="1"/>
      <c r="ACS283" s="1"/>
      <c r="ACT283" s="1"/>
      <c r="ACU283" s="1"/>
      <c r="ACV283" s="1"/>
      <c r="ACW283" s="1"/>
      <c r="ACX283" s="1"/>
      <c r="ACY283" s="1"/>
      <c r="ACZ283" s="1"/>
      <c r="ADA283" s="1"/>
      <c r="ADB283" s="1"/>
      <c r="ADC283" s="1"/>
      <c r="ADD283" s="1"/>
      <c r="ADE283" s="1"/>
      <c r="ADF283" s="1"/>
      <c r="ADG283" s="1"/>
      <c r="ADH283" s="1"/>
      <c r="ADI283" s="1"/>
      <c r="ADJ283" s="1"/>
      <c r="ADK283" s="1"/>
      <c r="ADL283" s="1"/>
      <c r="ADM283" s="1"/>
      <c r="ADN283" s="1"/>
      <c r="ADO283" s="1"/>
      <c r="ADP283" s="1"/>
      <c r="ADQ283" s="1"/>
      <c r="ADR283" s="1"/>
      <c r="ADS283" s="1"/>
      <c r="ADT283" s="1"/>
      <c r="ADU283" s="1"/>
      <c r="ADV283" s="1"/>
      <c r="ADW283" s="1"/>
      <c r="ADX283" s="1"/>
      <c r="ADY283" s="1"/>
      <c r="ADZ283" s="1"/>
      <c r="AEA283" s="1"/>
      <c r="AEB283" s="1"/>
      <c r="AEC283" s="1"/>
      <c r="AED283" s="1"/>
      <c r="AEE283" s="1"/>
      <c r="AEF283" s="1"/>
      <c r="AEG283" s="1"/>
      <c r="AEH283" s="1"/>
      <c r="AEI283" s="1"/>
      <c r="AEJ283" s="1"/>
      <c r="AEK283" s="1"/>
      <c r="AEL283" s="1"/>
      <c r="AEM283" s="1"/>
      <c r="AEN283" s="1"/>
      <c r="AEO283" s="1"/>
      <c r="AEP283" s="1"/>
      <c r="AEQ283" s="1"/>
      <c r="AER283" s="1"/>
      <c r="AES283" s="1"/>
      <c r="AET283" s="1"/>
      <c r="AEU283" s="1"/>
      <c r="AEV283" s="1"/>
      <c r="AEW283" s="1"/>
      <c r="AEX283" s="1"/>
      <c r="AEY283" s="1"/>
      <c r="AEZ283" s="1"/>
      <c r="AFA283" s="1"/>
      <c r="AFB283" s="1"/>
      <c r="AFC283" s="1"/>
      <c r="AFD283" s="1"/>
      <c r="AFE283" s="1"/>
      <c r="AFF283" s="1"/>
      <c r="AFG283" s="1"/>
      <c r="AFH283" s="1"/>
      <c r="AFI283" s="1"/>
      <c r="AFJ283" s="1"/>
      <c r="AFK283" s="1"/>
      <c r="AFL283" s="1"/>
      <c r="AFM283" s="1"/>
      <c r="AFN283" s="1"/>
      <c r="AFO283" s="1"/>
      <c r="AFP283" s="1"/>
      <c r="AFQ283" s="1"/>
      <c r="AFR283" s="1"/>
      <c r="AFS283" s="1"/>
      <c r="AFT283" s="1"/>
      <c r="AFU283" s="1"/>
      <c r="AFV283" s="1"/>
      <c r="AFW283" s="1"/>
      <c r="AFX283" s="1"/>
      <c r="AFY283" s="1"/>
      <c r="AFZ283" s="1"/>
      <c r="AGA283" s="1"/>
      <c r="AGB283" s="1"/>
      <c r="AGC283" s="1"/>
      <c r="AGD283" s="1"/>
      <c r="AGE283" s="1"/>
      <c r="AGF283" s="1"/>
      <c r="AGG283" s="1"/>
      <c r="AGH283" s="1"/>
      <c r="AGI283" s="1"/>
      <c r="AGJ283" s="1"/>
      <c r="AGK283" s="1"/>
      <c r="AGL283" s="1"/>
      <c r="AGM283" s="1"/>
      <c r="AGN283" s="1"/>
      <c r="AGO283" s="1"/>
      <c r="AGP283" s="1"/>
      <c r="AGQ283" s="1"/>
      <c r="AGR283" s="1"/>
      <c r="AGS283" s="1"/>
      <c r="AGT283" s="1"/>
      <c r="AGU283" s="1"/>
      <c r="AGV283" s="1"/>
      <c r="AGW283" s="1"/>
      <c r="AGX283" s="1"/>
      <c r="AGY283" s="1"/>
      <c r="AGZ283" s="1"/>
      <c r="AHA283" s="1"/>
      <c r="AHB283" s="1"/>
      <c r="AHC283" s="1"/>
      <c r="AHD283" s="1"/>
      <c r="AHE283" s="1"/>
      <c r="AHF283" s="1"/>
      <c r="AHG283" s="1"/>
      <c r="AHH283" s="1"/>
      <c r="AHI283" s="1"/>
      <c r="AHJ283" s="1"/>
      <c r="AHK283" s="1"/>
      <c r="AHL283" s="1"/>
      <c r="AHM283" s="1"/>
      <c r="AHN283" s="1"/>
      <c r="AHO283" s="1"/>
      <c r="AHP283" s="1"/>
      <c r="AHQ283" s="1"/>
      <c r="AHR283" s="1"/>
      <c r="AHS283" s="1"/>
      <c r="AHT283" s="1"/>
      <c r="AHU283" s="1"/>
      <c r="AHV283" s="1"/>
      <c r="AHW283" s="1"/>
      <c r="AHX283" s="1"/>
      <c r="AHY283" s="1"/>
      <c r="AHZ283" s="1"/>
      <c r="AIA283" s="1"/>
      <c r="AIB283" s="1"/>
      <c r="AIC283" s="1"/>
      <c r="AID283" s="1"/>
      <c r="AIE283" s="1"/>
      <c r="AIF283" s="1"/>
      <c r="AIG283" s="1"/>
      <c r="AIH283" s="1"/>
      <c r="AII283" s="1"/>
      <c r="AIJ283" s="1"/>
      <c r="AIK283" s="1"/>
      <c r="AIL283" s="1"/>
      <c r="AIM283" s="1"/>
      <c r="AIN283" s="1"/>
      <c r="AIO283" s="1"/>
      <c r="AIP283" s="1"/>
      <c r="AIQ283" s="1"/>
      <c r="AIR283" s="1"/>
      <c r="AIS283" s="1"/>
      <c r="AIT283" s="1"/>
      <c r="AIU283" s="1"/>
      <c r="AIV283" s="1"/>
      <c r="AIW283" s="1"/>
      <c r="AIX283" s="1"/>
      <c r="AIY283" s="1"/>
      <c r="AIZ283" s="1"/>
      <c r="AJA283" s="1"/>
      <c r="AJB283" s="1"/>
      <c r="AJC283" s="1"/>
      <c r="AJD283" s="1"/>
      <c r="AJE283" s="1"/>
      <c r="AJF283" s="1"/>
      <c r="AJG283" s="1"/>
      <c r="AJH283" s="1"/>
      <c r="AJI283" s="1"/>
      <c r="AJJ283" s="1"/>
      <c r="AJK283" s="1"/>
      <c r="AJL283" s="1"/>
      <c r="AJM283" s="1"/>
      <c r="AJN283" s="1"/>
      <c r="AJO283" s="1"/>
      <c r="AJP283" s="1"/>
      <c r="AJQ283" s="1"/>
      <c r="AJR283" s="1"/>
      <c r="AJS283" s="1"/>
      <c r="AJT283" s="1"/>
      <c r="AJU283" s="1"/>
      <c r="AJV283" s="1"/>
      <c r="AJW283" s="1"/>
      <c r="AJX283" s="1"/>
      <c r="AJY283" s="1"/>
      <c r="AJZ283" s="1"/>
      <c r="AKA283" s="1"/>
      <c r="AKB283" s="1"/>
      <c r="AKC283" s="1"/>
      <c r="AKD283" s="1"/>
      <c r="AKE283" s="1"/>
      <c r="AKF283" s="1"/>
      <c r="AKG283" s="1"/>
      <c r="AKH283" s="1"/>
    </row>
    <row r="284" spans="1:970">
      <c r="A284" s="41">
        <v>271</v>
      </c>
      <c r="B284" s="42" t="s">
        <v>259</v>
      </c>
      <c r="C284" s="43" t="s">
        <v>254</v>
      </c>
      <c r="D284" s="41">
        <v>6</v>
      </c>
      <c r="E284" s="19">
        <v>0</v>
      </c>
      <c r="F284" s="19">
        <v>0</v>
      </c>
      <c r="G284" s="19">
        <v>0</v>
      </c>
      <c r="H284" s="19">
        <v>0</v>
      </c>
      <c r="I284" s="44">
        <f t="shared" si="14"/>
        <v>0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  <c r="IL284" s="1"/>
      <c r="IM284" s="1"/>
      <c r="IN284" s="1"/>
      <c r="IO284" s="1"/>
      <c r="IP284" s="1"/>
      <c r="IQ284" s="1"/>
      <c r="IR284" s="1"/>
      <c r="IS284" s="1"/>
      <c r="IT284" s="1"/>
      <c r="IU284" s="1"/>
      <c r="IV284" s="1"/>
      <c r="IW284" s="1"/>
      <c r="IX284" s="1"/>
      <c r="IY284" s="1"/>
      <c r="IZ284" s="1"/>
      <c r="JA284" s="1"/>
      <c r="JB284" s="1"/>
      <c r="JC284" s="1"/>
      <c r="JD284" s="1"/>
      <c r="JE284" s="1"/>
      <c r="JF284" s="1"/>
      <c r="JG284" s="1"/>
      <c r="JH284" s="1"/>
      <c r="JI284" s="1"/>
      <c r="JJ284" s="1"/>
      <c r="JK284" s="1"/>
      <c r="JL284" s="1"/>
      <c r="JM284" s="1"/>
      <c r="JN284" s="1"/>
      <c r="JO284" s="1"/>
      <c r="JP284" s="1"/>
      <c r="JQ284" s="1"/>
      <c r="JR284" s="1"/>
      <c r="JS284" s="1"/>
      <c r="JT284" s="1"/>
      <c r="JU284" s="1"/>
      <c r="JV284" s="1"/>
      <c r="JW284" s="1"/>
      <c r="JX284" s="1"/>
      <c r="JY284" s="1"/>
      <c r="JZ284" s="1"/>
      <c r="KA284" s="1"/>
      <c r="KB284" s="1"/>
      <c r="KC284" s="1"/>
      <c r="KD284" s="1"/>
      <c r="KE284" s="1"/>
      <c r="KF284" s="1"/>
      <c r="KG284" s="1"/>
      <c r="KH284" s="1"/>
      <c r="KI284" s="1"/>
      <c r="KJ284" s="1"/>
      <c r="KK284" s="1"/>
      <c r="KL284" s="1"/>
      <c r="KM284" s="1"/>
      <c r="KN284" s="1"/>
      <c r="KO284" s="1"/>
      <c r="KP284" s="1"/>
      <c r="KQ284" s="1"/>
      <c r="KR284" s="1"/>
      <c r="KS284" s="1"/>
      <c r="KT284" s="1"/>
      <c r="KU284" s="1"/>
      <c r="KV284" s="1"/>
      <c r="KW284" s="1"/>
      <c r="KX284" s="1"/>
      <c r="KY284" s="1"/>
      <c r="KZ284" s="1"/>
      <c r="LA284" s="1"/>
      <c r="LB284" s="1"/>
      <c r="LC284" s="1"/>
      <c r="LD284" s="1"/>
      <c r="LE284" s="1"/>
      <c r="LF284" s="1"/>
      <c r="LG284" s="1"/>
      <c r="LH284" s="1"/>
      <c r="LI284" s="1"/>
      <c r="LJ284" s="1"/>
      <c r="LK284" s="1"/>
      <c r="LL284" s="1"/>
      <c r="LM284" s="1"/>
      <c r="LN284" s="1"/>
      <c r="LO284" s="1"/>
      <c r="LP284" s="1"/>
      <c r="LQ284" s="1"/>
      <c r="LR284" s="1"/>
      <c r="LS284" s="1"/>
      <c r="LT284" s="1"/>
      <c r="LU284" s="1"/>
      <c r="LV284" s="1"/>
      <c r="LW284" s="1"/>
      <c r="LX284" s="1"/>
      <c r="LY284" s="1"/>
      <c r="LZ284" s="1"/>
      <c r="MA284" s="1"/>
      <c r="MB284" s="1"/>
      <c r="MC284" s="1"/>
      <c r="MD284" s="1"/>
      <c r="ME284" s="1"/>
      <c r="MF284" s="1"/>
      <c r="MG284" s="1"/>
      <c r="MH284" s="1"/>
      <c r="MI284" s="1"/>
      <c r="MJ284" s="1"/>
      <c r="MK284" s="1"/>
      <c r="ML284" s="1"/>
      <c r="MM284" s="1"/>
      <c r="MN284" s="1"/>
      <c r="MO284" s="1"/>
      <c r="MP284" s="1"/>
      <c r="MQ284" s="1"/>
      <c r="MR284" s="1"/>
      <c r="MS284" s="1"/>
      <c r="MT284" s="1"/>
      <c r="MU284" s="1"/>
      <c r="MV284" s="1"/>
      <c r="MW284" s="1"/>
      <c r="MX284" s="1"/>
      <c r="MY284" s="1"/>
      <c r="MZ284" s="1"/>
      <c r="NA284" s="1"/>
      <c r="NB284" s="1"/>
      <c r="NC284" s="1"/>
      <c r="ND284" s="1"/>
      <c r="NE284" s="1"/>
      <c r="NF284" s="1"/>
      <c r="NG284" s="1"/>
      <c r="NH284" s="1"/>
      <c r="NI284" s="1"/>
      <c r="NJ284" s="1"/>
      <c r="NK284" s="1"/>
      <c r="NL284" s="1"/>
      <c r="NM284" s="1"/>
      <c r="NN284" s="1"/>
      <c r="NO284" s="1"/>
      <c r="NP284" s="1"/>
      <c r="NQ284" s="1"/>
      <c r="NR284" s="1"/>
      <c r="NS284" s="1"/>
      <c r="NT284" s="1"/>
      <c r="NU284" s="1"/>
      <c r="NV284" s="1"/>
      <c r="NW284" s="1"/>
      <c r="NX284" s="1"/>
      <c r="NY284" s="1"/>
      <c r="NZ284" s="1"/>
      <c r="OA284" s="1"/>
      <c r="OB284" s="1"/>
      <c r="OC284" s="1"/>
      <c r="OD284" s="1"/>
      <c r="OE284" s="1"/>
      <c r="OF284" s="1"/>
      <c r="OG284" s="1"/>
      <c r="OH284" s="1"/>
      <c r="OI284" s="1"/>
      <c r="OJ284" s="1"/>
      <c r="OK284" s="1"/>
      <c r="OL284" s="1"/>
      <c r="OM284" s="1"/>
      <c r="ON284" s="1"/>
      <c r="OO284" s="1"/>
      <c r="OP284" s="1"/>
      <c r="OQ284" s="1"/>
      <c r="OR284" s="1"/>
      <c r="OS284" s="1"/>
      <c r="OT284" s="1"/>
      <c r="OU284" s="1"/>
      <c r="OV284" s="1"/>
      <c r="OW284" s="1"/>
      <c r="OX284" s="1"/>
      <c r="OY284" s="1"/>
      <c r="OZ284" s="1"/>
      <c r="PA284" s="1"/>
      <c r="PB284" s="1"/>
      <c r="PC284" s="1"/>
      <c r="PD284" s="1"/>
      <c r="PE284" s="1"/>
      <c r="PF284" s="1"/>
      <c r="PG284" s="1"/>
      <c r="PH284" s="1"/>
      <c r="PI284" s="1"/>
      <c r="PJ284" s="1"/>
      <c r="PK284" s="1"/>
      <c r="PL284" s="1"/>
      <c r="PM284" s="1"/>
      <c r="PN284" s="1"/>
      <c r="PO284" s="1"/>
      <c r="PP284" s="1"/>
      <c r="PQ284" s="1"/>
      <c r="PR284" s="1"/>
      <c r="PS284" s="1"/>
      <c r="PT284" s="1"/>
      <c r="PU284" s="1"/>
      <c r="PV284" s="1"/>
      <c r="PW284" s="1"/>
      <c r="PX284" s="1"/>
      <c r="PY284" s="1"/>
      <c r="PZ284" s="1"/>
      <c r="QA284" s="1"/>
      <c r="QB284" s="1"/>
      <c r="QC284" s="1"/>
      <c r="QD284" s="1"/>
      <c r="QE284" s="1"/>
      <c r="QF284" s="1"/>
      <c r="QG284" s="1"/>
      <c r="QH284" s="1"/>
      <c r="QI284" s="1"/>
      <c r="QJ284" s="1"/>
      <c r="QK284" s="1"/>
      <c r="QL284" s="1"/>
      <c r="QM284" s="1"/>
      <c r="QN284" s="1"/>
      <c r="QO284" s="1"/>
      <c r="QP284" s="1"/>
      <c r="QQ284" s="1"/>
      <c r="QR284" s="1"/>
      <c r="QS284" s="1"/>
      <c r="QT284" s="1"/>
      <c r="QU284" s="1"/>
      <c r="QV284" s="1"/>
      <c r="QW284" s="1"/>
      <c r="QX284" s="1"/>
      <c r="QY284" s="1"/>
      <c r="QZ284" s="1"/>
      <c r="RA284" s="1"/>
      <c r="RB284" s="1"/>
      <c r="RC284" s="1"/>
      <c r="RD284" s="1"/>
      <c r="RE284" s="1"/>
      <c r="RF284" s="1"/>
      <c r="RG284" s="1"/>
      <c r="RH284" s="1"/>
      <c r="RI284" s="1"/>
      <c r="RJ284" s="1"/>
      <c r="RK284" s="1"/>
      <c r="RL284" s="1"/>
      <c r="RM284" s="1"/>
      <c r="RN284" s="1"/>
      <c r="RO284" s="1"/>
      <c r="RP284" s="1"/>
      <c r="RQ284" s="1"/>
      <c r="RR284" s="1"/>
      <c r="RS284" s="1"/>
      <c r="RT284" s="1"/>
      <c r="RU284" s="1"/>
      <c r="RV284" s="1"/>
      <c r="RW284" s="1"/>
      <c r="RX284" s="1"/>
      <c r="RY284" s="1"/>
      <c r="RZ284" s="1"/>
      <c r="SA284" s="1"/>
      <c r="SB284" s="1"/>
      <c r="SC284" s="1"/>
      <c r="SD284" s="1"/>
      <c r="SE284" s="1"/>
      <c r="SF284" s="1"/>
      <c r="SG284" s="1"/>
      <c r="SH284" s="1"/>
      <c r="SI284" s="1"/>
      <c r="SJ284" s="1"/>
      <c r="SK284" s="1"/>
      <c r="SL284" s="1"/>
      <c r="SM284" s="1"/>
      <c r="SN284" s="1"/>
      <c r="SO284" s="1"/>
      <c r="SP284" s="1"/>
      <c r="SQ284" s="1"/>
      <c r="SR284" s="1"/>
      <c r="SS284" s="1"/>
      <c r="ST284" s="1"/>
      <c r="SU284" s="1"/>
      <c r="SV284" s="1"/>
      <c r="SW284" s="1"/>
      <c r="SX284" s="1"/>
      <c r="SY284" s="1"/>
      <c r="SZ284" s="1"/>
      <c r="TA284" s="1"/>
      <c r="TB284" s="1"/>
      <c r="TC284" s="1"/>
      <c r="TD284" s="1"/>
      <c r="TE284" s="1"/>
      <c r="TF284" s="1"/>
      <c r="TG284" s="1"/>
      <c r="TH284" s="1"/>
      <c r="TI284" s="1"/>
      <c r="TJ284" s="1"/>
      <c r="TK284" s="1"/>
      <c r="TL284" s="1"/>
      <c r="TM284" s="1"/>
      <c r="TN284" s="1"/>
      <c r="TO284" s="1"/>
      <c r="TP284" s="1"/>
      <c r="TQ284" s="1"/>
      <c r="TR284" s="1"/>
      <c r="TS284" s="1"/>
      <c r="TT284" s="1"/>
      <c r="TU284" s="1"/>
      <c r="TV284" s="1"/>
      <c r="TW284" s="1"/>
      <c r="TX284" s="1"/>
      <c r="TY284" s="1"/>
      <c r="TZ284" s="1"/>
      <c r="UA284" s="1"/>
      <c r="UB284" s="1"/>
      <c r="UC284" s="1"/>
      <c r="UD284" s="1"/>
      <c r="UE284" s="1"/>
      <c r="UF284" s="1"/>
      <c r="UG284" s="1"/>
      <c r="UH284" s="1"/>
      <c r="UI284" s="1"/>
      <c r="UJ284" s="1"/>
      <c r="UK284" s="1"/>
      <c r="UL284" s="1"/>
      <c r="UM284" s="1"/>
      <c r="UN284" s="1"/>
      <c r="UO284" s="1"/>
      <c r="UP284" s="1"/>
      <c r="UQ284" s="1"/>
      <c r="UR284" s="1"/>
      <c r="US284" s="1"/>
      <c r="UT284" s="1"/>
      <c r="UU284" s="1"/>
      <c r="UV284" s="1"/>
      <c r="UW284" s="1"/>
      <c r="UX284" s="1"/>
      <c r="UY284" s="1"/>
      <c r="UZ284" s="1"/>
      <c r="VA284" s="1"/>
      <c r="VB284" s="1"/>
      <c r="VC284" s="1"/>
      <c r="VD284" s="1"/>
      <c r="VE284" s="1"/>
      <c r="VF284" s="1"/>
      <c r="VG284" s="1"/>
      <c r="VH284" s="1"/>
      <c r="VI284" s="1"/>
      <c r="VJ284" s="1"/>
      <c r="VK284" s="1"/>
      <c r="VL284" s="1"/>
      <c r="VM284" s="1"/>
      <c r="VN284" s="1"/>
      <c r="VO284" s="1"/>
      <c r="VP284" s="1"/>
      <c r="VQ284" s="1"/>
      <c r="VR284" s="1"/>
      <c r="VS284" s="1"/>
      <c r="VT284" s="1"/>
      <c r="VU284" s="1"/>
      <c r="VV284" s="1"/>
      <c r="VW284" s="1"/>
      <c r="VX284" s="1"/>
      <c r="VY284" s="1"/>
      <c r="VZ284" s="1"/>
      <c r="WA284" s="1"/>
      <c r="WB284" s="1"/>
      <c r="WC284" s="1"/>
      <c r="WD284" s="1"/>
      <c r="WE284" s="1"/>
      <c r="WF284" s="1"/>
      <c r="WG284" s="1"/>
      <c r="WH284" s="1"/>
      <c r="WI284" s="1"/>
      <c r="WJ284" s="1"/>
      <c r="WK284" s="1"/>
      <c r="WL284" s="1"/>
      <c r="WM284" s="1"/>
      <c r="WN284" s="1"/>
      <c r="WO284" s="1"/>
      <c r="WP284" s="1"/>
      <c r="WQ284" s="1"/>
      <c r="WR284" s="1"/>
      <c r="WS284" s="1"/>
      <c r="WT284" s="1"/>
      <c r="WU284" s="1"/>
      <c r="WV284" s="1"/>
      <c r="WW284" s="1"/>
      <c r="WX284" s="1"/>
      <c r="WY284" s="1"/>
      <c r="WZ284" s="1"/>
      <c r="XA284" s="1"/>
      <c r="XB284" s="1"/>
      <c r="XC284" s="1"/>
      <c r="XD284" s="1"/>
      <c r="XE284" s="1"/>
      <c r="XF284" s="1"/>
      <c r="XG284" s="1"/>
      <c r="XH284" s="1"/>
      <c r="XI284" s="1"/>
      <c r="XJ284" s="1"/>
      <c r="XK284" s="1"/>
      <c r="XL284" s="1"/>
      <c r="XM284" s="1"/>
      <c r="XN284" s="1"/>
      <c r="XO284" s="1"/>
      <c r="XP284" s="1"/>
      <c r="XQ284" s="1"/>
      <c r="XR284" s="1"/>
      <c r="XS284" s="1"/>
      <c r="XT284" s="1"/>
      <c r="XU284" s="1"/>
      <c r="XV284" s="1"/>
      <c r="XW284" s="1"/>
      <c r="XX284" s="1"/>
      <c r="XY284" s="1"/>
      <c r="XZ284" s="1"/>
      <c r="YA284" s="1"/>
      <c r="YB284" s="1"/>
      <c r="YC284" s="1"/>
      <c r="YD284" s="1"/>
      <c r="YE284" s="1"/>
      <c r="YF284" s="1"/>
      <c r="YG284" s="1"/>
      <c r="YH284" s="1"/>
      <c r="YI284" s="1"/>
      <c r="YJ284" s="1"/>
      <c r="YK284" s="1"/>
      <c r="YL284" s="1"/>
      <c r="YM284" s="1"/>
      <c r="YN284" s="1"/>
      <c r="YO284" s="1"/>
      <c r="YP284" s="1"/>
      <c r="YQ284" s="1"/>
      <c r="YR284" s="1"/>
      <c r="YS284" s="1"/>
      <c r="YT284" s="1"/>
      <c r="YU284" s="1"/>
      <c r="YV284" s="1"/>
      <c r="YW284" s="1"/>
      <c r="YX284" s="1"/>
      <c r="YY284" s="1"/>
      <c r="YZ284" s="1"/>
      <c r="ZA284" s="1"/>
      <c r="ZB284" s="1"/>
      <c r="ZC284" s="1"/>
      <c r="ZD284" s="1"/>
      <c r="ZE284" s="1"/>
      <c r="ZF284" s="1"/>
      <c r="ZG284" s="1"/>
      <c r="ZH284" s="1"/>
      <c r="ZI284" s="1"/>
      <c r="ZJ284" s="1"/>
      <c r="ZK284" s="1"/>
      <c r="ZL284" s="1"/>
      <c r="ZM284" s="1"/>
      <c r="ZN284" s="1"/>
      <c r="ZO284" s="1"/>
      <c r="ZP284" s="1"/>
      <c r="ZQ284" s="1"/>
      <c r="ZR284" s="1"/>
      <c r="ZS284" s="1"/>
      <c r="ZT284" s="1"/>
      <c r="ZU284" s="1"/>
      <c r="ZV284" s="1"/>
      <c r="ZW284" s="1"/>
      <c r="ZX284" s="1"/>
      <c r="ZY284" s="1"/>
      <c r="ZZ284" s="1"/>
      <c r="AAA284" s="1"/>
      <c r="AAB284" s="1"/>
      <c r="AAC284" s="1"/>
      <c r="AAD284" s="1"/>
      <c r="AAE284" s="1"/>
      <c r="AAF284" s="1"/>
      <c r="AAG284" s="1"/>
      <c r="AAH284" s="1"/>
      <c r="AAI284" s="1"/>
      <c r="AAJ284" s="1"/>
      <c r="AAK284" s="1"/>
      <c r="AAL284" s="1"/>
      <c r="AAM284" s="1"/>
      <c r="AAN284" s="1"/>
      <c r="AAO284" s="1"/>
      <c r="AAP284" s="1"/>
      <c r="AAQ284" s="1"/>
      <c r="AAR284" s="1"/>
      <c r="AAS284" s="1"/>
      <c r="AAT284" s="1"/>
      <c r="AAU284" s="1"/>
      <c r="AAV284" s="1"/>
      <c r="AAW284" s="1"/>
      <c r="AAX284" s="1"/>
      <c r="AAY284" s="1"/>
      <c r="AAZ284" s="1"/>
      <c r="ABA284" s="1"/>
      <c r="ABB284" s="1"/>
      <c r="ABC284" s="1"/>
      <c r="ABD284" s="1"/>
      <c r="ABE284" s="1"/>
      <c r="ABF284" s="1"/>
      <c r="ABG284" s="1"/>
      <c r="ABH284" s="1"/>
      <c r="ABI284" s="1"/>
      <c r="ABJ284" s="1"/>
      <c r="ABK284" s="1"/>
      <c r="ABL284" s="1"/>
      <c r="ABM284" s="1"/>
      <c r="ABN284" s="1"/>
      <c r="ABO284" s="1"/>
      <c r="ABP284" s="1"/>
      <c r="ABQ284" s="1"/>
      <c r="ABR284" s="1"/>
      <c r="ABS284" s="1"/>
      <c r="ABT284" s="1"/>
      <c r="ABU284" s="1"/>
      <c r="ABV284" s="1"/>
      <c r="ABW284" s="1"/>
      <c r="ABX284" s="1"/>
      <c r="ABY284" s="1"/>
      <c r="ABZ284" s="1"/>
      <c r="ACA284" s="1"/>
      <c r="ACB284" s="1"/>
      <c r="ACC284" s="1"/>
      <c r="ACD284" s="1"/>
      <c r="ACE284" s="1"/>
      <c r="ACF284" s="1"/>
      <c r="ACG284" s="1"/>
      <c r="ACH284" s="1"/>
      <c r="ACI284" s="1"/>
      <c r="ACJ284" s="1"/>
      <c r="ACK284" s="1"/>
      <c r="ACL284" s="1"/>
      <c r="ACM284" s="1"/>
      <c r="ACN284" s="1"/>
      <c r="ACO284" s="1"/>
      <c r="ACP284" s="1"/>
      <c r="ACQ284" s="1"/>
      <c r="ACR284" s="1"/>
      <c r="ACS284" s="1"/>
      <c r="ACT284" s="1"/>
      <c r="ACU284" s="1"/>
      <c r="ACV284" s="1"/>
      <c r="ACW284" s="1"/>
      <c r="ACX284" s="1"/>
      <c r="ACY284" s="1"/>
      <c r="ACZ284" s="1"/>
      <c r="ADA284" s="1"/>
      <c r="ADB284" s="1"/>
      <c r="ADC284" s="1"/>
      <c r="ADD284" s="1"/>
      <c r="ADE284" s="1"/>
      <c r="ADF284" s="1"/>
      <c r="ADG284" s="1"/>
      <c r="ADH284" s="1"/>
      <c r="ADI284" s="1"/>
      <c r="ADJ284" s="1"/>
      <c r="ADK284" s="1"/>
      <c r="ADL284" s="1"/>
      <c r="ADM284" s="1"/>
      <c r="ADN284" s="1"/>
      <c r="ADO284" s="1"/>
      <c r="ADP284" s="1"/>
      <c r="ADQ284" s="1"/>
      <c r="ADR284" s="1"/>
      <c r="ADS284" s="1"/>
      <c r="ADT284" s="1"/>
      <c r="ADU284" s="1"/>
      <c r="ADV284" s="1"/>
      <c r="ADW284" s="1"/>
      <c r="ADX284" s="1"/>
      <c r="ADY284" s="1"/>
      <c r="ADZ284" s="1"/>
      <c r="AEA284" s="1"/>
      <c r="AEB284" s="1"/>
      <c r="AEC284" s="1"/>
      <c r="AED284" s="1"/>
      <c r="AEE284" s="1"/>
      <c r="AEF284" s="1"/>
      <c r="AEG284" s="1"/>
      <c r="AEH284" s="1"/>
      <c r="AEI284" s="1"/>
      <c r="AEJ284" s="1"/>
      <c r="AEK284" s="1"/>
      <c r="AEL284" s="1"/>
      <c r="AEM284" s="1"/>
      <c r="AEN284" s="1"/>
      <c r="AEO284" s="1"/>
      <c r="AEP284" s="1"/>
      <c r="AEQ284" s="1"/>
      <c r="AER284" s="1"/>
      <c r="AES284" s="1"/>
      <c r="AET284" s="1"/>
      <c r="AEU284" s="1"/>
      <c r="AEV284" s="1"/>
      <c r="AEW284" s="1"/>
      <c r="AEX284" s="1"/>
      <c r="AEY284" s="1"/>
      <c r="AEZ284" s="1"/>
      <c r="AFA284" s="1"/>
      <c r="AFB284" s="1"/>
      <c r="AFC284" s="1"/>
      <c r="AFD284" s="1"/>
      <c r="AFE284" s="1"/>
      <c r="AFF284" s="1"/>
      <c r="AFG284" s="1"/>
      <c r="AFH284" s="1"/>
      <c r="AFI284" s="1"/>
      <c r="AFJ284" s="1"/>
      <c r="AFK284" s="1"/>
      <c r="AFL284" s="1"/>
      <c r="AFM284" s="1"/>
      <c r="AFN284" s="1"/>
      <c r="AFO284" s="1"/>
      <c r="AFP284" s="1"/>
      <c r="AFQ284" s="1"/>
      <c r="AFR284" s="1"/>
      <c r="AFS284" s="1"/>
      <c r="AFT284" s="1"/>
      <c r="AFU284" s="1"/>
      <c r="AFV284" s="1"/>
      <c r="AFW284" s="1"/>
      <c r="AFX284" s="1"/>
      <c r="AFY284" s="1"/>
      <c r="AFZ284" s="1"/>
      <c r="AGA284" s="1"/>
      <c r="AGB284" s="1"/>
      <c r="AGC284" s="1"/>
      <c r="AGD284" s="1"/>
      <c r="AGE284" s="1"/>
      <c r="AGF284" s="1"/>
      <c r="AGG284" s="1"/>
      <c r="AGH284" s="1"/>
      <c r="AGI284" s="1"/>
      <c r="AGJ284" s="1"/>
      <c r="AGK284" s="1"/>
      <c r="AGL284" s="1"/>
      <c r="AGM284" s="1"/>
      <c r="AGN284" s="1"/>
      <c r="AGO284" s="1"/>
      <c r="AGP284" s="1"/>
      <c r="AGQ284" s="1"/>
      <c r="AGR284" s="1"/>
      <c r="AGS284" s="1"/>
      <c r="AGT284" s="1"/>
      <c r="AGU284" s="1"/>
      <c r="AGV284" s="1"/>
      <c r="AGW284" s="1"/>
      <c r="AGX284" s="1"/>
      <c r="AGY284" s="1"/>
      <c r="AGZ284" s="1"/>
      <c r="AHA284" s="1"/>
      <c r="AHB284" s="1"/>
      <c r="AHC284" s="1"/>
      <c r="AHD284" s="1"/>
      <c r="AHE284" s="1"/>
      <c r="AHF284" s="1"/>
      <c r="AHG284" s="1"/>
      <c r="AHH284" s="1"/>
      <c r="AHI284" s="1"/>
      <c r="AHJ284" s="1"/>
      <c r="AHK284" s="1"/>
      <c r="AHL284" s="1"/>
      <c r="AHM284" s="1"/>
      <c r="AHN284" s="1"/>
      <c r="AHO284" s="1"/>
      <c r="AHP284" s="1"/>
      <c r="AHQ284" s="1"/>
      <c r="AHR284" s="1"/>
      <c r="AHS284" s="1"/>
      <c r="AHT284" s="1"/>
      <c r="AHU284" s="1"/>
      <c r="AHV284" s="1"/>
      <c r="AHW284" s="1"/>
      <c r="AHX284" s="1"/>
      <c r="AHY284" s="1"/>
      <c r="AHZ284" s="1"/>
      <c r="AIA284" s="1"/>
      <c r="AIB284" s="1"/>
      <c r="AIC284" s="1"/>
      <c r="AID284" s="1"/>
      <c r="AIE284" s="1"/>
      <c r="AIF284" s="1"/>
      <c r="AIG284" s="1"/>
      <c r="AIH284" s="1"/>
      <c r="AII284" s="1"/>
      <c r="AIJ284" s="1"/>
      <c r="AIK284" s="1"/>
      <c r="AIL284" s="1"/>
      <c r="AIM284" s="1"/>
      <c r="AIN284" s="1"/>
      <c r="AIO284" s="1"/>
      <c r="AIP284" s="1"/>
      <c r="AIQ284" s="1"/>
      <c r="AIR284" s="1"/>
      <c r="AIS284" s="1"/>
      <c r="AIT284" s="1"/>
      <c r="AIU284" s="1"/>
      <c r="AIV284" s="1"/>
      <c r="AIW284" s="1"/>
      <c r="AIX284" s="1"/>
      <c r="AIY284" s="1"/>
      <c r="AIZ284" s="1"/>
      <c r="AJA284" s="1"/>
      <c r="AJB284" s="1"/>
      <c r="AJC284" s="1"/>
      <c r="AJD284" s="1"/>
      <c r="AJE284" s="1"/>
      <c r="AJF284" s="1"/>
      <c r="AJG284" s="1"/>
      <c r="AJH284" s="1"/>
      <c r="AJI284" s="1"/>
      <c r="AJJ284" s="1"/>
      <c r="AJK284" s="1"/>
      <c r="AJL284" s="1"/>
      <c r="AJM284" s="1"/>
      <c r="AJN284" s="1"/>
      <c r="AJO284" s="1"/>
      <c r="AJP284" s="1"/>
      <c r="AJQ284" s="1"/>
      <c r="AJR284" s="1"/>
      <c r="AJS284" s="1"/>
      <c r="AJT284" s="1"/>
      <c r="AJU284" s="1"/>
      <c r="AJV284" s="1"/>
      <c r="AJW284" s="1"/>
      <c r="AJX284" s="1"/>
      <c r="AJY284" s="1"/>
      <c r="AJZ284" s="1"/>
      <c r="AKA284" s="1"/>
      <c r="AKB284" s="1"/>
      <c r="AKC284" s="1"/>
      <c r="AKD284" s="1"/>
      <c r="AKE284" s="1"/>
      <c r="AKF284" s="1"/>
      <c r="AKG284" s="1"/>
      <c r="AKH284" s="1"/>
    </row>
    <row r="285" spans="1:970">
      <c r="A285" s="41">
        <v>272</v>
      </c>
      <c r="B285" s="42" t="s">
        <v>260</v>
      </c>
      <c r="C285" s="43" t="s">
        <v>254</v>
      </c>
      <c r="D285" s="41">
        <v>6</v>
      </c>
      <c r="E285" s="19">
        <v>0</v>
      </c>
      <c r="F285" s="19">
        <v>0</v>
      </c>
      <c r="G285" s="19">
        <v>0</v>
      </c>
      <c r="H285" s="19">
        <v>0</v>
      </c>
      <c r="I285" s="44">
        <f t="shared" si="14"/>
        <v>0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  <c r="IL285" s="1"/>
      <c r="IM285" s="1"/>
      <c r="IN285" s="1"/>
      <c r="IO285" s="1"/>
      <c r="IP285" s="1"/>
      <c r="IQ285" s="1"/>
      <c r="IR285" s="1"/>
      <c r="IS285" s="1"/>
      <c r="IT285" s="1"/>
      <c r="IU285" s="1"/>
      <c r="IV285" s="1"/>
      <c r="IW285" s="1"/>
      <c r="IX285" s="1"/>
      <c r="IY285" s="1"/>
      <c r="IZ285" s="1"/>
      <c r="JA285" s="1"/>
      <c r="JB285" s="1"/>
      <c r="JC285" s="1"/>
      <c r="JD285" s="1"/>
      <c r="JE285" s="1"/>
      <c r="JF285" s="1"/>
      <c r="JG285" s="1"/>
      <c r="JH285" s="1"/>
      <c r="JI285" s="1"/>
      <c r="JJ285" s="1"/>
      <c r="JK285" s="1"/>
      <c r="JL285" s="1"/>
      <c r="JM285" s="1"/>
      <c r="JN285" s="1"/>
      <c r="JO285" s="1"/>
      <c r="JP285" s="1"/>
      <c r="JQ285" s="1"/>
      <c r="JR285" s="1"/>
      <c r="JS285" s="1"/>
      <c r="JT285" s="1"/>
      <c r="JU285" s="1"/>
      <c r="JV285" s="1"/>
      <c r="JW285" s="1"/>
      <c r="JX285" s="1"/>
      <c r="JY285" s="1"/>
      <c r="JZ285" s="1"/>
      <c r="KA285" s="1"/>
      <c r="KB285" s="1"/>
      <c r="KC285" s="1"/>
      <c r="KD285" s="1"/>
      <c r="KE285" s="1"/>
      <c r="KF285" s="1"/>
      <c r="KG285" s="1"/>
      <c r="KH285" s="1"/>
      <c r="KI285" s="1"/>
      <c r="KJ285" s="1"/>
      <c r="KK285" s="1"/>
      <c r="KL285" s="1"/>
      <c r="KM285" s="1"/>
      <c r="KN285" s="1"/>
      <c r="KO285" s="1"/>
      <c r="KP285" s="1"/>
      <c r="KQ285" s="1"/>
      <c r="KR285" s="1"/>
      <c r="KS285" s="1"/>
      <c r="KT285" s="1"/>
      <c r="KU285" s="1"/>
      <c r="KV285" s="1"/>
      <c r="KW285" s="1"/>
      <c r="KX285" s="1"/>
      <c r="KY285" s="1"/>
      <c r="KZ285" s="1"/>
      <c r="LA285" s="1"/>
      <c r="LB285" s="1"/>
      <c r="LC285" s="1"/>
      <c r="LD285" s="1"/>
      <c r="LE285" s="1"/>
      <c r="LF285" s="1"/>
      <c r="LG285" s="1"/>
      <c r="LH285" s="1"/>
      <c r="LI285" s="1"/>
      <c r="LJ285" s="1"/>
      <c r="LK285" s="1"/>
      <c r="LL285" s="1"/>
      <c r="LM285" s="1"/>
      <c r="LN285" s="1"/>
      <c r="LO285" s="1"/>
      <c r="LP285" s="1"/>
      <c r="LQ285" s="1"/>
      <c r="LR285" s="1"/>
      <c r="LS285" s="1"/>
      <c r="LT285" s="1"/>
      <c r="LU285" s="1"/>
      <c r="LV285" s="1"/>
      <c r="LW285" s="1"/>
      <c r="LX285" s="1"/>
      <c r="LY285" s="1"/>
      <c r="LZ285" s="1"/>
      <c r="MA285" s="1"/>
      <c r="MB285" s="1"/>
      <c r="MC285" s="1"/>
      <c r="MD285" s="1"/>
      <c r="ME285" s="1"/>
      <c r="MF285" s="1"/>
      <c r="MG285" s="1"/>
      <c r="MH285" s="1"/>
      <c r="MI285" s="1"/>
      <c r="MJ285" s="1"/>
      <c r="MK285" s="1"/>
      <c r="ML285" s="1"/>
      <c r="MM285" s="1"/>
      <c r="MN285" s="1"/>
      <c r="MO285" s="1"/>
      <c r="MP285" s="1"/>
      <c r="MQ285" s="1"/>
      <c r="MR285" s="1"/>
      <c r="MS285" s="1"/>
      <c r="MT285" s="1"/>
      <c r="MU285" s="1"/>
      <c r="MV285" s="1"/>
      <c r="MW285" s="1"/>
      <c r="MX285" s="1"/>
      <c r="MY285" s="1"/>
      <c r="MZ285" s="1"/>
      <c r="NA285" s="1"/>
      <c r="NB285" s="1"/>
      <c r="NC285" s="1"/>
      <c r="ND285" s="1"/>
      <c r="NE285" s="1"/>
      <c r="NF285" s="1"/>
      <c r="NG285" s="1"/>
      <c r="NH285" s="1"/>
      <c r="NI285" s="1"/>
      <c r="NJ285" s="1"/>
      <c r="NK285" s="1"/>
      <c r="NL285" s="1"/>
      <c r="NM285" s="1"/>
      <c r="NN285" s="1"/>
      <c r="NO285" s="1"/>
      <c r="NP285" s="1"/>
      <c r="NQ285" s="1"/>
      <c r="NR285" s="1"/>
      <c r="NS285" s="1"/>
      <c r="NT285" s="1"/>
      <c r="NU285" s="1"/>
      <c r="NV285" s="1"/>
      <c r="NW285" s="1"/>
      <c r="NX285" s="1"/>
      <c r="NY285" s="1"/>
      <c r="NZ285" s="1"/>
      <c r="OA285" s="1"/>
      <c r="OB285" s="1"/>
      <c r="OC285" s="1"/>
      <c r="OD285" s="1"/>
      <c r="OE285" s="1"/>
      <c r="OF285" s="1"/>
      <c r="OG285" s="1"/>
      <c r="OH285" s="1"/>
      <c r="OI285" s="1"/>
      <c r="OJ285" s="1"/>
      <c r="OK285" s="1"/>
      <c r="OL285" s="1"/>
      <c r="OM285" s="1"/>
      <c r="ON285" s="1"/>
      <c r="OO285" s="1"/>
      <c r="OP285" s="1"/>
      <c r="OQ285" s="1"/>
      <c r="OR285" s="1"/>
      <c r="OS285" s="1"/>
      <c r="OT285" s="1"/>
      <c r="OU285" s="1"/>
      <c r="OV285" s="1"/>
      <c r="OW285" s="1"/>
      <c r="OX285" s="1"/>
      <c r="OY285" s="1"/>
      <c r="OZ285" s="1"/>
      <c r="PA285" s="1"/>
      <c r="PB285" s="1"/>
      <c r="PC285" s="1"/>
      <c r="PD285" s="1"/>
      <c r="PE285" s="1"/>
      <c r="PF285" s="1"/>
      <c r="PG285" s="1"/>
      <c r="PH285" s="1"/>
      <c r="PI285" s="1"/>
      <c r="PJ285" s="1"/>
      <c r="PK285" s="1"/>
      <c r="PL285" s="1"/>
      <c r="PM285" s="1"/>
      <c r="PN285" s="1"/>
      <c r="PO285" s="1"/>
      <c r="PP285" s="1"/>
      <c r="PQ285" s="1"/>
      <c r="PR285" s="1"/>
      <c r="PS285" s="1"/>
      <c r="PT285" s="1"/>
      <c r="PU285" s="1"/>
      <c r="PV285" s="1"/>
      <c r="PW285" s="1"/>
      <c r="PX285" s="1"/>
      <c r="PY285" s="1"/>
      <c r="PZ285" s="1"/>
      <c r="QA285" s="1"/>
      <c r="QB285" s="1"/>
      <c r="QC285" s="1"/>
      <c r="QD285" s="1"/>
      <c r="QE285" s="1"/>
      <c r="QF285" s="1"/>
      <c r="QG285" s="1"/>
      <c r="QH285" s="1"/>
      <c r="QI285" s="1"/>
      <c r="QJ285" s="1"/>
      <c r="QK285" s="1"/>
      <c r="QL285" s="1"/>
      <c r="QM285" s="1"/>
      <c r="QN285" s="1"/>
      <c r="QO285" s="1"/>
      <c r="QP285" s="1"/>
      <c r="QQ285" s="1"/>
      <c r="QR285" s="1"/>
      <c r="QS285" s="1"/>
      <c r="QT285" s="1"/>
      <c r="QU285" s="1"/>
      <c r="QV285" s="1"/>
      <c r="QW285" s="1"/>
      <c r="QX285" s="1"/>
      <c r="QY285" s="1"/>
      <c r="QZ285" s="1"/>
      <c r="RA285" s="1"/>
      <c r="RB285" s="1"/>
      <c r="RC285" s="1"/>
      <c r="RD285" s="1"/>
      <c r="RE285" s="1"/>
      <c r="RF285" s="1"/>
      <c r="RG285" s="1"/>
      <c r="RH285" s="1"/>
      <c r="RI285" s="1"/>
      <c r="RJ285" s="1"/>
      <c r="RK285" s="1"/>
      <c r="RL285" s="1"/>
      <c r="RM285" s="1"/>
      <c r="RN285" s="1"/>
      <c r="RO285" s="1"/>
      <c r="RP285" s="1"/>
      <c r="RQ285" s="1"/>
      <c r="RR285" s="1"/>
      <c r="RS285" s="1"/>
      <c r="RT285" s="1"/>
      <c r="RU285" s="1"/>
      <c r="RV285" s="1"/>
      <c r="RW285" s="1"/>
      <c r="RX285" s="1"/>
      <c r="RY285" s="1"/>
      <c r="RZ285" s="1"/>
      <c r="SA285" s="1"/>
      <c r="SB285" s="1"/>
      <c r="SC285" s="1"/>
      <c r="SD285" s="1"/>
      <c r="SE285" s="1"/>
      <c r="SF285" s="1"/>
      <c r="SG285" s="1"/>
      <c r="SH285" s="1"/>
      <c r="SI285" s="1"/>
      <c r="SJ285" s="1"/>
      <c r="SK285" s="1"/>
      <c r="SL285" s="1"/>
      <c r="SM285" s="1"/>
      <c r="SN285" s="1"/>
      <c r="SO285" s="1"/>
      <c r="SP285" s="1"/>
      <c r="SQ285" s="1"/>
      <c r="SR285" s="1"/>
      <c r="SS285" s="1"/>
      <c r="ST285" s="1"/>
      <c r="SU285" s="1"/>
      <c r="SV285" s="1"/>
      <c r="SW285" s="1"/>
      <c r="SX285" s="1"/>
      <c r="SY285" s="1"/>
      <c r="SZ285" s="1"/>
      <c r="TA285" s="1"/>
      <c r="TB285" s="1"/>
      <c r="TC285" s="1"/>
      <c r="TD285" s="1"/>
      <c r="TE285" s="1"/>
      <c r="TF285" s="1"/>
      <c r="TG285" s="1"/>
      <c r="TH285" s="1"/>
      <c r="TI285" s="1"/>
      <c r="TJ285" s="1"/>
      <c r="TK285" s="1"/>
      <c r="TL285" s="1"/>
      <c r="TM285" s="1"/>
      <c r="TN285" s="1"/>
      <c r="TO285" s="1"/>
      <c r="TP285" s="1"/>
      <c r="TQ285" s="1"/>
      <c r="TR285" s="1"/>
      <c r="TS285" s="1"/>
      <c r="TT285" s="1"/>
      <c r="TU285" s="1"/>
      <c r="TV285" s="1"/>
      <c r="TW285" s="1"/>
      <c r="TX285" s="1"/>
      <c r="TY285" s="1"/>
      <c r="TZ285" s="1"/>
      <c r="UA285" s="1"/>
      <c r="UB285" s="1"/>
      <c r="UC285" s="1"/>
      <c r="UD285" s="1"/>
      <c r="UE285" s="1"/>
      <c r="UF285" s="1"/>
      <c r="UG285" s="1"/>
      <c r="UH285" s="1"/>
      <c r="UI285" s="1"/>
      <c r="UJ285" s="1"/>
      <c r="UK285" s="1"/>
      <c r="UL285" s="1"/>
      <c r="UM285" s="1"/>
      <c r="UN285" s="1"/>
      <c r="UO285" s="1"/>
      <c r="UP285" s="1"/>
      <c r="UQ285" s="1"/>
      <c r="UR285" s="1"/>
      <c r="US285" s="1"/>
      <c r="UT285" s="1"/>
      <c r="UU285" s="1"/>
      <c r="UV285" s="1"/>
      <c r="UW285" s="1"/>
      <c r="UX285" s="1"/>
      <c r="UY285" s="1"/>
      <c r="UZ285" s="1"/>
      <c r="VA285" s="1"/>
      <c r="VB285" s="1"/>
      <c r="VC285" s="1"/>
      <c r="VD285" s="1"/>
      <c r="VE285" s="1"/>
      <c r="VF285" s="1"/>
      <c r="VG285" s="1"/>
      <c r="VH285" s="1"/>
      <c r="VI285" s="1"/>
      <c r="VJ285" s="1"/>
      <c r="VK285" s="1"/>
      <c r="VL285" s="1"/>
      <c r="VM285" s="1"/>
      <c r="VN285" s="1"/>
      <c r="VO285" s="1"/>
      <c r="VP285" s="1"/>
      <c r="VQ285" s="1"/>
      <c r="VR285" s="1"/>
      <c r="VS285" s="1"/>
      <c r="VT285" s="1"/>
      <c r="VU285" s="1"/>
      <c r="VV285" s="1"/>
      <c r="VW285" s="1"/>
      <c r="VX285" s="1"/>
      <c r="VY285" s="1"/>
      <c r="VZ285" s="1"/>
      <c r="WA285" s="1"/>
      <c r="WB285" s="1"/>
      <c r="WC285" s="1"/>
      <c r="WD285" s="1"/>
      <c r="WE285" s="1"/>
      <c r="WF285" s="1"/>
      <c r="WG285" s="1"/>
      <c r="WH285" s="1"/>
      <c r="WI285" s="1"/>
      <c r="WJ285" s="1"/>
      <c r="WK285" s="1"/>
      <c r="WL285" s="1"/>
      <c r="WM285" s="1"/>
      <c r="WN285" s="1"/>
      <c r="WO285" s="1"/>
      <c r="WP285" s="1"/>
      <c r="WQ285" s="1"/>
      <c r="WR285" s="1"/>
      <c r="WS285" s="1"/>
      <c r="WT285" s="1"/>
      <c r="WU285" s="1"/>
      <c r="WV285" s="1"/>
      <c r="WW285" s="1"/>
      <c r="WX285" s="1"/>
      <c r="WY285" s="1"/>
      <c r="WZ285" s="1"/>
      <c r="XA285" s="1"/>
      <c r="XB285" s="1"/>
      <c r="XC285" s="1"/>
      <c r="XD285" s="1"/>
      <c r="XE285" s="1"/>
      <c r="XF285" s="1"/>
      <c r="XG285" s="1"/>
      <c r="XH285" s="1"/>
      <c r="XI285" s="1"/>
      <c r="XJ285" s="1"/>
      <c r="XK285" s="1"/>
      <c r="XL285" s="1"/>
      <c r="XM285" s="1"/>
      <c r="XN285" s="1"/>
      <c r="XO285" s="1"/>
      <c r="XP285" s="1"/>
      <c r="XQ285" s="1"/>
      <c r="XR285" s="1"/>
      <c r="XS285" s="1"/>
      <c r="XT285" s="1"/>
      <c r="XU285" s="1"/>
      <c r="XV285" s="1"/>
      <c r="XW285" s="1"/>
      <c r="XX285" s="1"/>
      <c r="XY285" s="1"/>
      <c r="XZ285" s="1"/>
      <c r="YA285" s="1"/>
      <c r="YB285" s="1"/>
      <c r="YC285" s="1"/>
      <c r="YD285" s="1"/>
      <c r="YE285" s="1"/>
      <c r="YF285" s="1"/>
      <c r="YG285" s="1"/>
      <c r="YH285" s="1"/>
      <c r="YI285" s="1"/>
      <c r="YJ285" s="1"/>
      <c r="YK285" s="1"/>
      <c r="YL285" s="1"/>
      <c r="YM285" s="1"/>
      <c r="YN285" s="1"/>
      <c r="YO285" s="1"/>
      <c r="YP285" s="1"/>
      <c r="YQ285" s="1"/>
      <c r="YR285" s="1"/>
      <c r="YS285" s="1"/>
      <c r="YT285" s="1"/>
      <c r="YU285" s="1"/>
      <c r="YV285" s="1"/>
      <c r="YW285" s="1"/>
      <c r="YX285" s="1"/>
      <c r="YY285" s="1"/>
      <c r="YZ285" s="1"/>
      <c r="ZA285" s="1"/>
      <c r="ZB285" s="1"/>
      <c r="ZC285" s="1"/>
      <c r="ZD285" s="1"/>
      <c r="ZE285" s="1"/>
      <c r="ZF285" s="1"/>
      <c r="ZG285" s="1"/>
      <c r="ZH285" s="1"/>
      <c r="ZI285" s="1"/>
      <c r="ZJ285" s="1"/>
      <c r="ZK285" s="1"/>
      <c r="ZL285" s="1"/>
      <c r="ZM285" s="1"/>
      <c r="ZN285" s="1"/>
      <c r="ZO285" s="1"/>
      <c r="ZP285" s="1"/>
      <c r="ZQ285" s="1"/>
      <c r="ZR285" s="1"/>
      <c r="ZS285" s="1"/>
      <c r="ZT285" s="1"/>
      <c r="ZU285" s="1"/>
      <c r="ZV285" s="1"/>
      <c r="ZW285" s="1"/>
      <c r="ZX285" s="1"/>
      <c r="ZY285" s="1"/>
      <c r="ZZ285" s="1"/>
      <c r="AAA285" s="1"/>
      <c r="AAB285" s="1"/>
      <c r="AAC285" s="1"/>
      <c r="AAD285" s="1"/>
      <c r="AAE285" s="1"/>
      <c r="AAF285" s="1"/>
      <c r="AAG285" s="1"/>
      <c r="AAH285" s="1"/>
      <c r="AAI285" s="1"/>
      <c r="AAJ285" s="1"/>
      <c r="AAK285" s="1"/>
      <c r="AAL285" s="1"/>
      <c r="AAM285" s="1"/>
      <c r="AAN285" s="1"/>
      <c r="AAO285" s="1"/>
      <c r="AAP285" s="1"/>
      <c r="AAQ285" s="1"/>
      <c r="AAR285" s="1"/>
      <c r="AAS285" s="1"/>
      <c r="AAT285" s="1"/>
      <c r="AAU285" s="1"/>
      <c r="AAV285" s="1"/>
      <c r="AAW285" s="1"/>
      <c r="AAX285" s="1"/>
      <c r="AAY285" s="1"/>
      <c r="AAZ285" s="1"/>
      <c r="ABA285" s="1"/>
      <c r="ABB285" s="1"/>
      <c r="ABC285" s="1"/>
      <c r="ABD285" s="1"/>
      <c r="ABE285" s="1"/>
      <c r="ABF285" s="1"/>
      <c r="ABG285" s="1"/>
      <c r="ABH285" s="1"/>
      <c r="ABI285" s="1"/>
      <c r="ABJ285" s="1"/>
      <c r="ABK285" s="1"/>
      <c r="ABL285" s="1"/>
      <c r="ABM285" s="1"/>
      <c r="ABN285" s="1"/>
      <c r="ABO285" s="1"/>
      <c r="ABP285" s="1"/>
      <c r="ABQ285" s="1"/>
      <c r="ABR285" s="1"/>
      <c r="ABS285" s="1"/>
      <c r="ABT285" s="1"/>
      <c r="ABU285" s="1"/>
      <c r="ABV285" s="1"/>
      <c r="ABW285" s="1"/>
      <c r="ABX285" s="1"/>
      <c r="ABY285" s="1"/>
      <c r="ABZ285" s="1"/>
      <c r="ACA285" s="1"/>
      <c r="ACB285" s="1"/>
      <c r="ACC285" s="1"/>
      <c r="ACD285" s="1"/>
      <c r="ACE285" s="1"/>
      <c r="ACF285" s="1"/>
      <c r="ACG285" s="1"/>
      <c r="ACH285" s="1"/>
      <c r="ACI285" s="1"/>
      <c r="ACJ285" s="1"/>
      <c r="ACK285" s="1"/>
      <c r="ACL285" s="1"/>
      <c r="ACM285" s="1"/>
      <c r="ACN285" s="1"/>
      <c r="ACO285" s="1"/>
      <c r="ACP285" s="1"/>
      <c r="ACQ285" s="1"/>
      <c r="ACR285" s="1"/>
      <c r="ACS285" s="1"/>
      <c r="ACT285" s="1"/>
      <c r="ACU285" s="1"/>
      <c r="ACV285" s="1"/>
      <c r="ACW285" s="1"/>
      <c r="ACX285" s="1"/>
      <c r="ACY285" s="1"/>
      <c r="ACZ285" s="1"/>
      <c r="ADA285" s="1"/>
      <c r="ADB285" s="1"/>
      <c r="ADC285" s="1"/>
      <c r="ADD285" s="1"/>
      <c r="ADE285" s="1"/>
      <c r="ADF285" s="1"/>
      <c r="ADG285" s="1"/>
      <c r="ADH285" s="1"/>
      <c r="ADI285" s="1"/>
      <c r="ADJ285" s="1"/>
      <c r="ADK285" s="1"/>
      <c r="ADL285" s="1"/>
      <c r="ADM285" s="1"/>
      <c r="ADN285" s="1"/>
      <c r="ADO285" s="1"/>
      <c r="ADP285" s="1"/>
      <c r="ADQ285" s="1"/>
      <c r="ADR285" s="1"/>
      <c r="ADS285" s="1"/>
      <c r="ADT285" s="1"/>
      <c r="ADU285" s="1"/>
      <c r="ADV285" s="1"/>
      <c r="ADW285" s="1"/>
      <c r="ADX285" s="1"/>
      <c r="ADY285" s="1"/>
      <c r="ADZ285" s="1"/>
      <c r="AEA285" s="1"/>
      <c r="AEB285" s="1"/>
      <c r="AEC285" s="1"/>
      <c r="AED285" s="1"/>
      <c r="AEE285" s="1"/>
      <c r="AEF285" s="1"/>
      <c r="AEG285" s="1"/>
      <c r="AEH285" s="1"/>
      <c r="AEI285" s="1"/>
      <c r="AEJ285" s="1"/>
      <c r="AEK285" s="1"/>
      <c r="AEL285" s="1"/>
      <c r="AEM285" s="1"/>
      <c r="AEN285" s="1"/>
      <c r="AEO285" s="1"/>
      <c r="AEP285" s="1"/>
      <c r="AEQ285" s="1"/>
      <c r="AER285" s="1"/>
      <c r="AES285" s="1"/>
      <c r="AET285" s="1"/>
      <c r="AEU285" s="1"/>
      <c r="AEV285" s="1"/>
      <c r="AEW285" s="1"/>
      <c r="AEX285" s="1"/>
      <c r="AEY285" s="1"/>
      <c r="AEZ285" s="1"/>
      <c r="AFA285" s="1"/>
      <c r="AFB285" s="1"/>
      <c r="AFC285" s="1"/>
      <c r="AFD285" s="1"/>
      <c r="AFE285" s="1"/>
      <c r="AFF285" s="1"/>
      <c r="AFG285" s="1"/>
      <c r="AFH285" s="1"/>
      <c r="AFI285" s="1"/>
      <c r="AFJ285" s="1"/>
      <c r="AFK285" s="1"/>
      <c r="AFL285" s="1"/>
      <c r="AFM285" s="1"/>
      <c r="AFN285" s="1"/>
      <c r="AFO285" s="1"/>
      <c r="AFP285" s="1"/>
      <c r="AFQ285" s="1"/>
      <c r="AFR285" s="1"/>
      <c r="AFS285" s="1"/>
      <c r="AFT285" s="1"/>
      <c r="AFU285" s="1"/>
      <c r="AFV285" s="1"/>
      <c r="AFW285" s="1"/>
      <c r="AFX285" s="1"/>
      <c r="AFY285" s="1"/>
      <c r="AFZ285" s="1"/>
      <c r="AGA285" s="1"/>
      <c r="AGB285" s="1"/>
      <c r="AGC285" s="1"/>
      <c r="AGD285" s="1"/>
      <c r="AGE285" s="1"/>
      <c r="AGF285" s="1"/>
      <c r="AGG285" s="1"/>
      <c r="AGH285" s="1"/>
      <c r="AGI285" s="1"/>
      <c r="AGJ285" s="1"/>
      <c r="AGK285" s="1"/>
      <c r="AGL285" s="1"/>
      <c r="AGM285" s="1"/>
      <c r="AGN285" s="1"/>
      <c r="AGO285" s="1"/>
      <c r="AGP285" s="1"/>
      <c r="AGQ285" s="1"/>
      <c r="AGR285" s="1"/>
      <c r="AGS285" s="1"/>
      <c r="AGT285" s="1"/>
      <c r="AGU285" s="1"/>
      <c r="AGV285" s="1"/>
      <c r="AGW285" s="1"/>
      <c r="AGX285" s="1"/>
      <c r="AGY285" s="1"/>
      <c r="AGZ285" s="1"/>
      <c r="AHA285" s="1"/>
      <c r="AHB285" s="1"/>
      <c r="AHC285" s="1"/>
      <c r="AHD285" s="1"/>
      <c r="AHE285" s="1"/>
      <c r="AHF285" s="1"/>
      <c r="AHG285" s="1"/>
      <c r="AHH285" s="1"/>
      <c r="AHI285" s="1"/>
      <c r="AHJ285" s="1"/>
      <c r="AHK285" s="1"/>
      <c r="AHL285" s="1"/>
      <c r="AHM285" s="1"/>
      <c r="AHN285" s="1"/>
      <c r="AHO285" s="1"/>
      <c r="AHP285" s="1"/>
      <c r="AHQ285" s="1"/>
      <c r="AHR285" s="1"/>
      <c r="AHS285" s="1"/>
      <c r="AHT285" s="1"/>
      <c r="AHU285" s="1"/>
      <c r="AHV285" s="1"/>
      <c r="AHW285" s="1"/>
      <c r="AHX285" s="1"/>
      <c r="AHY285" s="1"/>
      <c r="AHZ285" s="1"/>
      <c r="AIA285" s="1"/>
      <c r="AIB285" s="1"/>
      <c r="AIC285" s="1"/>
      <c r="AID285" s="1"/>
      <c r="AIE285" s="1"/>
      <c r="AIF285" s="1"/>
      <c r="AIG285" s="1"/>
      <c r="AIH285" s="1"/>
      <c r="AII285" s="1"/>
      <c r="AIJ285" s="1"/>
      <c r="AIK285" s="1"/>
      <c r="AIL285" s="1"/>
      <c r="AIM285" s="1"/>
      <c r="AIN285" s="1"/>
      <c r="AIO285" s="1"/>
      <c r="AIP285" s="1"/>
      <c r="AIQ285" s="1"/>
      <c r="AIR285" s="1"/>
      <c r="AIS285" s="1"/>
      <c r="AIT285" s="1"/>
      <c r="AIU285" s="1"/>
      <c r="AIV285" s="1"/>
      <c r="AIW285" s="1"/>
      <c r="AIX285" s="1"/>
      <c r="AIY285" s="1"/>
      <c r="AIZ285" s="1"/>
      <c r="AJA285" s="1"/>
      <c r="AJB285" s="1"/>
      <c r="AJC285" s="1"/>
      <c r="AJD285" s="1"/>
      <c r="AJE285" s="1"/>
      <c r="AJF285" s="1"/>
      <c r="AJG285" s="1"/>
      <c r="AJH285" s="1"/>
      <c r="AJI285" s="1"/>
      <c r="AJJ285" s="1"/>
      <c r="AJK285" s="1"/>
      <c r="AJL285" s="1"/>
      <c r="AJM285" s="1"/>
      <c r="AJN285" s="1"/>
      <c r="AJO285" s="1"/>
      <c r="AJP285" s="1"/>
      <c r="AJQ285" s="1"/>
      <c r="AJR285" s="1"/>
      <c r="AJS285" s="1"/>
      <c r="AJT285" s="1"/>
      <c r="AJU285" s="1"/>
      <c r="AJV285" s="1"/>
      <c r="AJW285" s="1"/>
      <c r="AJX285" s="1"/>
      <c r="AJY285" s="1"/>
      <c r="AJZ285" s="1"/>
      <c r="AKA285" s="1"/>
      <c r="AKB285" s="1"/>
      <c r="AKC285" s="1"/>
      <c r="AKD285" s="1"/>
      <c r="AKE285" s="1"/>
      <c r="AKF285" s="1"/>
      <c r="AKG285" s="1"/>
      <c r="AKH285" s="1"/>
    </row>
    <row r="286" spans="1:970">
      <c r="A286" s="41">
        <v>273</v>
      </c>
      <c r="B286" s="42" t="s">
        <v>261</v>
      </c>
      <c r="C286" s="43" t="s">
        <v>254</v>
      </c>
      <c r="D286" s="41">
        <v>6</v>
      </c>
      <c r="E286" s="19">
        <v>0</v>
      </c>
      <c r="F286" s="19">
        <v>0</v>
      </c>
      <c r="G286" s="19">
        <v>0</v>
      </c>
      <c r="H286" s="19">
        <v>0</v>
      </c>
      <c r="I286" s="44">
        <f t="shared" si="14"/>
        <v>0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  <c r="IT286" s="1"/>
      <c r="IU286" s="1"/>
      <c r="IV286" s="1"/>
      <c r="IW286" s="1"/>
      <c r="IX286" s="1"/>
      <c r="IY286" s="1"/>
      <c r="IZ286" s="1"/>
      <c r="JA286" s="1"/>
      <c r="JB286" s="1"/>
      <c r="JC286" s="1"/>
      <c r="JD286" s="1"/>
      <c r="JE286" s="1"/>
      <c r="JF286" s="1"/>
      <c r="JG286" s="1"/>
      <c r="JH286" s="1"/>
      <c r="JI286" s="1"/>
      <c r="JJ286" s="1"/>
      <c r="JK286" s="1"/>
      <c r="JL286" s="1"/>
      <c r="JM286" s="1"/>
      <c r="JN286" s="1"/>
      <c r="JO286" s="1"/>
      <c r="JP286" s="1"/>
      <c r="JQ286" s="1"/>
      <c r="JR286" s="1"/>
      <c r="JS286" s="1"/>
      <c r="JT286" s="1"/>
      <c r="JU286" s="1"/>
      <c r="JV286" s="1"/>
      <c r="JW286" s="1"/>
      <c r="JX286" s="1"/>
      <c r="JY286" s="1"/>
      <c r="JZ286" s="1"/>
      <c r="KA286" s="1"/>
      <c r="KB286" s="1"/>
      <c r="KC286" s="1"/>
      <c r="KD286" s="1"/>
      <c r="KE286" s="1"/>
      <c r="KF286" s="1"/>
      <c r="KG286" s="1"/>
      <c r="KH286" s="1"/>
      <c r="KI286" s="1"/>
      <c r="KJ286" s="1"/>
      <c r="KK286" s="1"/>
      <c r="KL286" s="1"/>
      <c r="KM286" s="1"/>
      <c r="KN286" s="1"/>
      <c r="KO286" s="1"/>
      <c r="KP286" s="1"/>
      <c r="KQ286" s="1"/>
      <c r="KR286" s="1"/>
      <c r="KS286" s="1"/>
      <c r="KT286" s="1"/>
      <c r="KU286" s="1"/>
      <c r="KV286" s="1"/>
      <c r="KW286" s="1"/>
      <c r="KX286" s="1"/>
      <c r="KY286" s="1"/>
      <c r="KZ286" s="1"/>
      <c r="LA286" s="1"/>
      <c r="LB286" s="1"/>
      <c r="LC286" s="1"/>
      <c r="LD286" s="1"/>
      <c r="LE286" s="1"/>
      <c r="LF286" s="1"/>
      <c r="LG286" s="1"/>
      <c r="LH286" s="1"/>
      <c r="LI286" s="1"/>
      <c r="LJ286" s="1"/>
      <c r="LK286" s="1"/>
      <c r="LL286" s="1"/>
      <c r="LM286" s="1"/>
      <c r="LN286" s="1"/>
      <c r="LO286" s="1"/>
      <c r="LP286" s="1"/>
      <c r="LQ286" s="1"/>
      <c r="LR286" s="1"/>
      <c r="LS286" s="1"/>
      <c r="LT286" s="1"/>
      <c r="LU286" s="1"/>
      <c r="LV286" s="1"/>
      <c r="LW286" s="1"/>
      <c r="LX286" s="1"/>
      <c r="LY286" s="1"/>
      <c r="LZ286" s="1"/>
      <c r="MA286" s="1"/>
      <c r="MB286" s="1"/>
      <c r="MC286" s="1"/>
      <c r="MD286" s="1"/>
      <c r="ME286" s="1"/>
      <c r="MF286" s="1"/>
      <c r="MG286" s="1"/>
      <c r="MH286" s="1"/>
      <c r="MI286" s="1"/>
      <c r="MJ286" s="1"/>
      <c r="MK286" s="1"/>
      <c r="ML286" s="1"/>
      <c r="MM286" s="1"/>
      <c r="MN286" s="1"/>
      <c r="MO286" s="1"/>
      <c r="MP286" s="1"/>
      <c r="MQ286" s="1"/>
      <c r="MR286" s="1"/>
      <c r="MS286" s="1"/>
      <c r="MT286" s="1"/>
      <c r="MU286" s="1"/>
      <c r="MV286" s="1"/>
      <c r="MW286" s="1"/>
      <c r="MX286" s="1"/>
      <c r="MY286" s="1"/>
      <c r="MZ286" s="1"/>
      <c r="NA286" s="1"/>
      <c r="NB286" s="1"/>
      <c r="NC286" s="1"/>
      <c r="ND286" s="1"/>
      <c r="NE286" s="1"/>
      <c r="NF286" s="1"/>
      <c r="NG286" s="1"/>
      <c r="NH286" s="1"/>
      <c r="NI286" s="1"/>
      <c r="NJ286" s="1"/>
      <c r="NK286" s="1"/>
      <c r="NL286" s="1"/>
      <c r="NM286" s="1"/>
      <c r="NN286" s="1"/>
      <c r="NO286" s="1"/>
      <c r="NP286" s="1"/>
      <c r="NQ286" s="1"/>
      <c r="NR286" s="1"/>
      <c r="NS286" s="1"/>
      <c r="NT286" s="1"/>
      <c r="NU286" s="1"/>
      <c r="NV286" s="1"/>
      <c r="NW286" s="1"/>
      <c r="NX286" s="1"/>
      <c r="NY286" s="1"/>
      <c r="NZ286" s="1"/>
      <c r="OA286" s="1"/>
      <c r="OB286" s="1"/>
      <c r="OC286" s="1"/>
      <c r="OD286" s="1"/>
      <c r="OE286" s="1"/>
      <c r="OF286" s="1"/>
      <c r="OG286" s="1"/>
      <c r="OH286" s="1"/>
      <c r="OI286" s="1"/>
      <c r="OJ286" s="1"/>
      <c r="OK286" s="1"/>
      <c r="OL286" s="1"/>
      <c r="OM286" s="1"/>
      <c r="ON286" s="1"/>
      <c r="OO286" s="1"/>
      <c r="OP286" s="1"/>
      <c r="OQ286" s="1"/>
      <c r="OR286" s="1"/>
      <c r="OS286" s="1"/>
      <c r="OT286" s="1"/>
      <c r="OU286" s="1"/>
      <c r="OV286" s="1"/>
      <c r="OW286" s="1"/>
      <c r="OX286" s="1"/>
      <c r="OY286" s="1"/>
      <c r="OZ286" s="1"/>
      <c r="PA286" s="1"/>
      <c r="PB286" s="1"/>
      <c r="PC286" s="1"/>
      <c r="PD286" s="1"/>
      <c r="PE286" s="1"/>
      <c r="PF286" s="1"/>
      <c r="PG286" s="1"/>
      <c r="PH286" s="1"/>
      <c r="PI286" s="1"/>
      <c r="PJ286" s="1"/>
      <c r="PK286" s="1"/>
      <c r="PL286" s="1"/>
      <c r="PM286" s="1"/>
      <c r="PN286" s="1"/>
      <c r="PO286" s="1"/>
      <c r="PP286" s="1"/>
      <c r="PQ286" s="1"/>
      <c r="PR286" s="1"/>
      <c r="PS286" s="1"/>
      <c r="PT286" s="1"/>
      <c r="PU286" s="1"/>
      <c r="PV286" s="1"/>
      <c r="PW286" s="1"/>
      <c r="PX286" s="1"/>
      <c r="PY286" s="1"/>
      <c r="PZ286" s="1"/>
      <c r="QA286" s="1"/>
      <c r="QB286" s="1"/>
      <c r="QC286" s="1"/>
      <c r="QD286" s="1"/>
      <c r="QE286" s="1"/>
      <c r="QF286" s="1"/>
      <c r="QG286" s="1"/>
      <c r="QH286" s="1"/>
      <c r="QI286" s="1"/>
      <c r="QJ286" s="1"/>
      <c r="QK286" s="1"/>
      <c r="QL286" s="1"/>
      <c r="QM286" s="1"/>
      <c r="QN286" s="1"/>
      <c r="QO286" s="1"/>
      <c r="QP286" s="1"/>
      <c r="QQ286" s="1"/>
      <c r="QR286" s="1"/>
      <c r="QS286" s="1"/>
      <c r="QT286" s="1"/>
      <c r="QU286" s="1"/>
      <c r="QV286" s="1"/>
      <c r="QW286" s="1"/>
      <c r="QX286" s="1"/>
      <c r="QY286" s="1"/>
      <c r="QZ286" s="1"/>
      <c r="RA286" s="1"/>
      <c r="RB286" s="1"/>
      <c r="RC286" s="1"/>
      <c r="RD286" s="1"/>
      <c r="RE286" s="1"/>
      <c r="RF286" s="1"/>
      <c r="RG286" s="1"/>
      <c r="RH286" s="1"/>
      <c r="RI286" s="1"/>
      <c r="RJ286" s="1"/>
      <c r="RK286" s="1"/>
      <c r="RL286" s="1"/>
      <c r="RM286" s="1"/>
      <c r="RN286" s="1"/>
      <c r="RO286" s="1"/>
      <c r="RP286" s="1"/>
      <c r="RQ286" s="1"/>
      <c r="RR286" s="1"/>
      <c r="RS286" s="1"/>
      <c r="RT286" s="1"/>
      <c r="RU286" s="1"/>
      <c r="RV286" s="1"/>
      <c r="RW286" s="1"/>
      <c r="RX286" s="1"/>
      <c r="RY286" s="1"/>
      <c r="RZ286" s="1"/>
      <c r="SA286" s="1"/>
      <c r="SB286" s="1"/>
      <c r="SC286" s="1"/>
      <c r="SD286" s="1"/>
      <c r="SE286" s="1"/>
      <c r="SF286" s="1"/>
      <c r="SG286" s="1"/>
      <c r="SH286" s="1"/>
      <c r="SI286" s="1"/>
      <c r="SJ286" s="1"/>
      <c r="SK286" s="1"/>
      <c r="SL286" s="1"/>
      <c r="SM286" s="1"/>
      <c r="SN286" s="1"/>
      <c r="SO286" s="1"/>
      <c r="SP286" s="1"/>
      <c r="SQ286" s="1"/>
      <c r="SR286" s="1"/>
      <c r="SS286" s="1"/>
      <c r="ST286" s="1"/>
      <c r="SU286" s="1"/>
      <c r="SV286" s="1"/>
      <c r="SW286" s="1"/>
      <c r="SX286" s="1"/>
      <c r="SY286" s="1"/>
      <c r="SZ286" s="1"/>
      <c r="TA286" s="1"/>
      <c r="TB286" s="1"/>
      <c r="TC286" s="1"/>
      <c r="TD286" s="1"/>
      <c r="TE286" s="1"/>
      <c r="TF286" s="1"/>
      <c r="TG286" s="1"/>
      <c r="TH286" s="1"/>
      <c r="TI286" s="1"/>
      <c r="TJ286" s="1"/>
      <c r="TK286" s="1"/>
      <c r="TL286" s="1"/>
      <c r="TM286" s="1"/>
      <c r="TN286" s="1"/>
      <c r="TO286" s="1"/>
      <c r="TP286" s="1"/>
      <c r="TQ286" s="1"/>
      <c r="TR286" s="1"/>
      <c r="TS286" s="1"/>
      <c r="TT286" s="1"/>
      <c r="TU286" s="1"/>
      <c r="TV286" s="1"/>
      <c r="TW286" s="1"/>
      <c r="TX286" s="1"/>
      <c r="TY286" s="1"/>
      <c r="TZ286" s="1"/>
      <c r="UA286" s="1"/>
      <c r="UB286" s="1"/>
      <c r="UC286" s="1"/>
      <c r="UD286" s="1"/>
      <c r="UE286" s="1"/>
      <c r="UF286" s="1"/>
      <c r="UG286" s="1"/>
      <c r="UH286" s="1"/>
      <c r="UI286" s="1"/>
      <c r="UJ286" s="1"/>
      <c r="UK286" s="1"/>
      <c r="UL286" s="1"/>
      <c r="UM286" s="1"/>
      <c r="UN286" s="1"/>
      <c r="UO286" s="1"/>
      <c r="UP286" s="1"/>
      <c r="UQ286" s="1"/>
      <c r="UR286" s="1"/>
      <c r="US286" s="1"/>
      <c r="UT286" s="1"/>
      <c r="UU286" s="1"/>
      <c r="UV286" s="1"/>
      <c r="UW286" s="1"/>
      <c r="UX286" s="1"/>
      <c r="UY286" s="1"/>
      <c r="UZ286" s="1"/>
      <c r="VA286" s="1"/>
      <c r="VB286" s="1"/>
      <c r="VC286" s="1"/>
      <c r="VD286" s="1"/>
      <c r="VE286" s="1"/>
      <c r="VF286" s="1"/>
      <c r="VG286" s="1"/>
      <c r="VH286" s="1"/>
      <c r="VI286" s="1"/>
      <c r="VJ286" s="1"/>
      <c r="VK286" s="1"/>
      <c r="VL286" s="1"/>
      <c r="VM286" s="1"/>
      <c r="VN286" s="1"/>
      <c r="VO286" s="1"/>
      <c r="VP286" s="1"/>
      <c r="VQ286" s="1"/>
      <c r="VR286" s="1"/>
      <c r="VS286" s="1"/>
      <c r="VT286" s="1"/>
      <c r="VU286" s="1"/>
      <c r="VV286" s="1"/>
      <c r="VW286" s="1"/>
      <c r="VX286" s="1"/>
      <c r="VY286" s="1"/>
      <c r="VZ286" s="1"/>
      <c r="WA286" s="1"/>
      <c r="WB286" s="1"/>
      <c r="WC286" s="1"/>
      <c r="WD286" s="1"/>
      <c r="WE286" s="1"/>
      <c r="WF286" s="1"/>
      <c r="WG286" s="1"/>
      <c r="WH286" s="1"/>
      <c r="WI286" s="1"/>
      <c r="WJ286" s="1"/>
      <c r="WK286" s="1"/>
      <c r="WL286" s="1"/>
      <c r="WM286" s="1"/>
      <c r="WN286" s="1"/>
      <c r="WO286" s="1"/>
      <c r="WP286" s="1"/>
      <c r="WQ286" s="1"/>
      <c r="WR286" s="1"/>
      <c r="WS286" s="1"/>
      <c r="WT286" s="1"/>
      <c r="WU286" s="1"/>
      <c r="WV286" s="1"/>
      <c r="WW286" s="1"/>
      <c r="WX286" s="1"/>
      <c r="WY286" s="1"/>
      <c r="WZ286" s="1"/>
      <c r="XA286" s="1"/>
      <c r="XB286" s="1"/>
      <c r="XC286" s="1"/>
      <c r="XD286" s="1"/>
      <c r="XE286" s="1"/>
      <c r="XF286" s="1"/>
      <c r="XG286" s="1"/>
      <c r="XH286" s="1"/>
      <c r="XI286" s="1"/>
      <c r="XJ286" s="1"/>
      <c r="XK286" s="1"/>
      <c r="XL286" s="1"/>
      <c r="XM286" s="1"/>
      <c r="XN286" s="1"/>
      <c r="XO286" s="1"/>
      <c r="XP286" s="1"/>
      <c r="XQ286" s="1"/>
      <c r="XR286" s="1"/>
      <c r="XS286" s="1"/>
      <c r="XT286" s="1"/>
      <c r="XU286" s="1"/>
      <c r="XV286" s="1"/>
      <c r="XW286" s="1"/>
      <c r="XX286" s="1"/>
      <c r="XY286" s="1"/>
      <c r="XZ286" s="1"/>
      <c r="YA286" s="1"/>
      <c r="YB286" s="1"/>
      <c r="YC286" s="1"/>
      <c r="YD286" s="1"/>
      <c r="YE286" s="1"/>
      <c r="YF286" s="1"/>
      <c r="YG286" s="1"/>
      <c r="YH286" s="1"/>
      <c r="YI286" s="1"/>
      <c r="YJ286" s="1"/>
      <c r="YK286" s="1"/>
      <c r="YL286" s="1"/>
      <c r="YM286" s="1"/>
      <c r="YN286" s="1"/>
      <c r="YO286" s="1"/>
      <c r="YP286" s="1"/>
      <c r="YQ286" s="1"/>
      <c r="YR286" s="1"/>
      <c r="YS286" s="1"/>
      <c r="YT286" s="1"/>
      <c r="YU286" s="1"/>
      <c r="YV286" s="1"/>
      <c r="YW286" s="1"/>
      <c r="YX286" s="1"/>
      <c r="YY286" s="1"/>
      <c r="YZ286" s="1"/>
      <c r="ZA286" s="1"/>
      <c r="ZB286" s="1"/>
      <c r="ZC286" s="1"/>
      <c r="ZD286" s="1"/>
      <c r="ZE286" s="1"/>
      <c r="ZF286" s="1"/>
      <c r="ZG286" s="1"/>
      <c r="ZH286" s="1"/>
      <c r="ZI286" s="1"/>
      <c r="ZJ286" s="1"/>
      <c r="ZK286" s="1"/>
      <c r="ZL286" s="1"/>
      <c r="ZM286" s="1"/>
      <c r="ZN286" s="1"/>
      <c r="ZO286" s="1"/>
      <c r="ZP286" s="1"/>
      <c r="ZQ286" s="1"/>
      <c r="ZR286" s="1"/>
      <c r="ZS286" s="1"/>
      <c r="ZT286" s="1"/>
      <c r="ZU286" s="1"/>
      <c r="ZV286" s="1"/>
      <c r="ZW286" s="1"/>
      <c r="ZX286" s="1"/>
      <c r="ZY286" s="1"/>
      <c r="ZZ286" s="1"/>
      <c r="AAA286" s="1"/>
      <c r="AAB286" s="1"/>
      <c r="AAC286" s="1"/>
      <c r="AAD286" s="1"/>
      <c r="AAE286" s="1"/>
      <c r="AAF286" s="1"/>
      <c r="AAG286" s="1"/>
      <c r="AAH286" s="1"/>
      <c r="AAI286" s="1"/>
      <c r="AAJ286" s="1"/>
      <c r="AAK286" s="1"/>
      <c r="AAL286" s="1"/>
      <c r="AAM286" s="1"/>
      <c r="AAN286" s="1"/>
      <c r="AAO286" s="1"/>
      <c r="AAP286" s="1"/>
      <c r="AAQ286" s="1"/>
      <c r="AAR286" s="1"/>
      <c r="AAS286" s="1"/>
      <c r="AAT286" s="1"/>
      <c r="AAU286" s="1"/>
      <c r="AAV286" s="1"/>
      <c r="AAW286" s="1"/>
      <c r="AAX286" s="1"/>
      <c r="AAY286" s="1"/>
      <c r="AAZ286" s="1"/>
      <c r="ABA286" s="1"/>
      <c r="ABB286" s="1"/>
      <c r="ABC286" s="1"/>
      <c r="ABD286" s="1"/>
      <c r="ABE286" s="1"/>
      <c r="ABF286" s="1"/>
      <c r="ABG286" s="1"/>
      <c r="ABH286" s="1"/>
      <c r="ABI286" s="1"/>
      <c r="ABJ286" s="1"/>
      <c r="ABK286" s="1"/>
      <c r="ABL286" s="1"/>
      <c r="ABM286" s="1"/>
      <c r="ABN286" s="1"/>
      <c r="ABO286" s="1"/>
      <c r="ABP286" s="1"/>
      <c r="ABQ286" s="1"/>
      <c r="ABR286" s="1"/>
      <c r="ABS286" s="1"/>
      <c r="ABT286" s="1"/>
      <c r="ABU286" s="1"/>
      <c r="ABV286" s="1"/>
      <c r="ABW286" s="1"/>
      <c r="ABX286" s="1"/>
      <c r="ABY286" s="1"/>
      <c r="ABZ286" s="1"/>
      <c r="ACA286" s="1"/>
      <c r="ACB286" s="1"/>
      <c r="ACC286" s="1"/>
      <c r="ACD286" s="1"/>
      <c r="ACE286" s="1"/>
      <c r="ACF286" s="1"/>
      <c r="ACG286" s="1"/>
      <c r="ACH286" s="1"/>
      <c r="ACI286" s="1"/>
      <c r="ACJ286" s="1"/>
      <c r="ACK286" s="1"/>
      <c r="ACL286" s="1"/>
      <c r="ACM286" s="1"/>
      <c r="ACN286" s="1"/>
      <c r="ACO286" s="1"/>
      <c r="ACP286" s="1"/>
      <c r="ACQ286" s="1"/>
      <c r="ACR286" s="1"/>
      <c r="ACS286" s="1"/>
      <c r="ACT286" s="1"/>
      <c r="ACU286" s="1"/>
      <c r="ACV286" s="1"/>
      <c r="ACW286" s="1"/>
      <c r="ACX286" s="1"/>
      <c r="ACY286" s="1"/>
      <c r="ACZ286" s="1"/>
      <c r="ADA286" s="1"/>
      <c r="ADB286" s="1"/>
      <c r="ADC286" s="1"/>
      <c r="ADD286" s="1"/>
      <c r="ADE286" s="1"/>
      <c r="ADF286" s="1"/>
      <c r="ADG286" s="1"/>
      <c r="ADH286" s="1"/>
      <c r="ADI286" s="1"/>
      <c r="ADJ286" s="1"/>
      <c r="ADK286" s="1"/>
      <c r="ADL286" s="1"/>
      <c r="ADM286" s="1"/>
      <c r="ADN286" s="1"/>
      <c r="ADO286" s="1"/>
      <c r="ADP286" s="1"/>
      <c r="ADQ286" s="1"/>
      <c r="ADR286" s="1"/>
      <c r="ADS286" s="1"/>
      <c r="ADT286" s="1"/>
      <c r="ADU286" s="1"/>
      <c r="ADV286" s="1"/>
      <c r="ADW286" s="1"/>
      <c r="ADX286" s="1"/>
      <c r="ADY286" s="1"/>
      <c r="ADZ286" s="1"/>
      <c r="AEA286" s="1"/>
      <c r="AEB286" s="1"/>
      <c r="AEC286" s="1"/>
      <c r="AED286" s="1"/>
      <c r="AEE286" s="1"/>
      <c r="AEF286" s="1"/>
      <c r="AEG286" s="1"/>
      <c r="AEH286" s="1"/>
      <c r="AEI286" s="1"/>
      <c r="AEJ286" s="1"/>
      <c r="AEK286" s="1"/>
      <c r="AEL286" s="1"/>
      <c r="AEM286" s="1"/>
      <c r="AEN286" s="1"/>
      <c r="AEO286" s="1"/>
      <c r="AEP286" s="1"/>
      <c r="AEQ286" s="1"/>
      <c r="AER286" s="1"/>
      <c r="AES286" s="1"/>
      <c r="AET286" s="1"/>
      <c r="AEU286" s="1"/>
      <c r="AEV286" s="1"/>
      <c r="AEW286" s="1"/>
      <c r="AEX286" s="1"/>
      <c r="AEY286" s="1"/>
      <c r="AEZ286" s="1"/>
      <c r="AFA286" s="1"/>
      <c r="AFB286" s="1"/>
      <c r="AFC286" s="1"/>
      <c r="AFD286" s="1"/>
      <c r="AFE286" s="1"/>
      <c r="AFF286" s="1"/>
      <c r="AFG286" s="1"/>
      <c r="AFH286" s="1"/>
      <c r="AFI286" s="1"/>
      <c r="AFJ286" s="1"/>
      <c r="AFK286" s="1"/>
      <c r="AFL286" s="1"/>
      <c r="AFM286" s="1"/>
      <c r="AFN286" s="1"/>
      <c r="AFO286" s="1"/>
      <c r="AFP286" s="1"/>
      <c r="AFQ286" s="1"/>
      <c r="AFR286" s="1"/>
      <c r="AFS286" s="1"/>
      <c r="AFT286" s="1"/>
      <c r="AFU286" s="1"/>
      <c r="AFV286" s="1"/>
      <c r="AFW286" s="1"/>
      <c r="AFX286" s="1"/>
      <c r="AFY286" s="1"/>
      <c r="AFZ286" s="1"/>
      <c r="AGA286" s="1"/>
      <c r="AGB286" s="1"/>
      <c r="AGC286" s="1"/>
      <c r="AGD286" s="1"/>
      <c r="AGE286" s="1"/>
      <c r="AGF286" s="1"/>
      <c r="AGG286" s="1"/>
      <c r="AGH286" s="1"/>
      <c r="AGI286" s="1"/>
      <c r="AGJ286" s="1"/>
      <c r="AGK286" s="1"/>
      <c r="AGL286" s="1"/>
      <c r="AGM286" s="1"/>
      <c r="AGN286" s="1"/>
      <c r="AGO286" s="1"/>
      <c r="AGP286" s="1"/>
      <c r="AGQ286" s="1"/>
      <c r="AGR286" s="1"/>
      <c r="AGS286" s="1"/>
      <c r="AGT286" s="1"/>
      <c r="AGU286" s="1"/>
      <c r="AGV286" s="1"/>
      <c r="AGW286" s="1"/>
      <c r="AGX286" s="1"/>
      <c r="AGY286" s="1"/>
      <c r="AGZ286" s="1"/>
      <c r="AHA286" s="1"/>
      <c r="AHB286" s="1"/>
      <c r="AHC286" s="1"/>
      <c r="AHD286" s="1"/>
      <c r="AHE286" s="1"/>
      <c r="AHF286" s="1"/>
      <c r="AHG286" s="1"/>
      <c r="AHH286" s="1"/>
      <c r="AHI286" s="1"/>
      <c r="AHJ286" s="1"/>
      <c r="AHK286" s="1"/>
      <c r="AHL286" s="1"/>
      <c r="AHM286" s="1"/>
      <c r="AHN286" s="1"/>
      <c r="AHO286" s="1"/>
      <c r="AHP286" s="1"/>
      <c r="AHQ286" s="1"/>
      <c r="AHR286" s="1"/>
      <c r="AHS286" s="1"/>
      <c r="AHT286" s="1"/>
      <c r="AHU286" s="1"/>
      <c r="AHV286" s="1"/>
      <c r="AHW286" s="1"/>
      <c r="AHX286" s="1"/>
      <c r="AHY286" s="1"/>
      <c r="AHZ286" s="1"/>
      <c r="AIA286" s="1"/>
      <c r="AIB286" s="1"/>
      <c r="AIC286" s="1"/>
      <c r="AID286" s="1"/>
      <c r="AIE286" s="1"/>
      <c r="AIF286" s="1"/>
      <c r="AIG286" s="1"/>
      <c r="AIH286" s="1"/>
      <c r="AII286" s="1"/>
      <c r="AIJ286" s="1"/>
      <c r="AIK286" s="1"/>
      <c r="AIL286" s="1"/>
      <c r="AIM286" s="1"/>
      <c r="AIN286" s="1"/>
      <c r="AIO286" s="1"/>
      <c r="AIP286" s="1"/>
      <c r="AIQ286" s="1"/>
      <c r="AIR286" s="1"/>
      <c r="AIS286" s="1"/>
      <c r="AIT286" s="1"/>
      <c r="AIU286" s="1"/>
      <c r="AIV286" s="1"/>
      <c r="AIW286" s="1"/>
      <c r="AIX286" s="1"/>
      <c r="AIY286" s="1"/>
      <c r="AIZ286" s="1"/>
      <c r="AJA286" s="1"/>
      <c r="AJB286" s="1"/>
      <c r="AJC286" s="1"/>
      <c r="AJD286" s="1"/>
      <c r="AJE286" s="1"/>
      <c r="AJF286" s="1"/>
      <c r="AJG286" s="1"/>
      <c r="AJH286" s="1"/>
      <c r="AJI286" s="1"/>
      <c r="AJJ286" s="1"/>
      <c r="AJK286" s="1"/>
      <c r="AJL286" s="1"/>
      <c r="AJM286" s="1"/>
      <c r="AJN286" s="1"/>
      <c r="AJO286" s="1"/>
      <c r="AJP286" s="1"/>
      <c r="AJQ286" s="1"/>
      <c r="AJR286" s="1"/>
      <c r="AJS286" s="1"/>
      <c r="AJT286" s="1"/>
      <c r="AJU286" s="1"/>
      <c r="AJV286" s="1"/>
      <c r="AJW286" s="1"/>
      <c r="AJX286" s="1"/>
      <c r="AJY286" s="1"/>
      <c r="AJZ286" s="1"/>
      <c r="AKA286" s="1"/>
      <c r="AKB286" s="1"/>
      <c r="AKC286" s="1"/>
      <c r="AKD286" s="1"/>
      <c r="AKE286" s="1"/>
      <c r="AKF286" s="1"/>
      <c r="AKG286" s="1"/>
      <c r="AKH286" s="1"/>
    </row>
    <row r="287" spans="1:970">
      <c r="A287" s="41">
        <v>274</v>
      </c>
      <c r="B287" s="42" t="s">
        <v>262</v>
      </c>
      <c r="C287" s="43" t="s">
        <v>254</v>
      </c>
      <c r="D287" s="41">
        <v>6</v>
      </c>
      <c r="E287" s="19">
        <v>0</v>
      </c>
      <c r="F287" s="19">
        <v>0</v>
      </c>
      <c r="G287" s="19">
        <v>0</v>
      </c>
      <c r="H287" s="19">
        <v>0</v>
      </c>
      <c r="I287" s="44">
        <f t="shared" si="14"/>
        <v>0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  <c r="IT287" s="1"/>
      <c r="IU287" s="1"/>
      <c r="IV287" s="1"/>
      <c r="IW287" s="1"/>
      <c r="IX287" s="1"/>
      <c r="IY287" s="1"/>
      <c r="IZ287" s="1"/>
      <c r="JA287" s="1"/>
      <c r="JB287" s="1"/>
      <c r="JC287" s="1"/>
      <c r="JD287" s="1"/>
      <c r="JE287" s="1"/>
      <c r="JF287" s="1"/>
      <c r="JG287" s="1"/>
      <c r="JH287" s="1"/>
      <c r="JI287" s="1"/>
      <c r="JJ287" s="1"/>
      <c r="JK287" s="1"/>
      <c r="JL287" s="1"/>
      <c r="JM287" s="1"/>
      <c r="JN287" s="1"/>
      <c r="JO287" s="1"/>
      <c r="JP287" s="1"/>
      <c r="JQ287" s="1"/>
      <c r="JR287" s="1"/>
      <c r="JS287" s="1"/>
      <c r="JT287" s="1"/>
      <c r="JU287" s="1"/>
      <c r="JV287" s="1"/>
      <c r="JW287" s="1"/>
      <c r="JX287" s="1"/>
      <c r="JY287" s="1"/>
      <c r="JZ287" s="1"/>
      <c r="KA287" s="1"/>
      <c r="KB287" s="1"/>
      <c r="KC287" s="1"/>
      <c r="KD287" s="1"/>
      <c r="KE287" s="1"/>
      <c r="KF287" s="1"/>
      <c r="KG287" s="1"/>
      <c r="KH287" s="1"/>
      <c r="KI287" s="1"/>
      <c r="KJ287" s="1"/>
      <c r="KK287" s="1"/>
      <c r="KL287" s="1"/>
      <c r="KM287" s="1"/>
      <c r="KN287" s="1"/>
      <c r="KO287" s="1"/>
      <c r="KP287" s="1"/>
      <c r="KQ287" s="1"/>
      <c r="KR287" s="1"/>
      <c r="KS287" s="1"/>
      <c r="KT287" s="1"/>
      <c r="KU287" s="1"/>
      <c r="KV287" s="1"/>
      <c r="KW287" s="1"/>
      <c r="KX287" s="1"/>
      <c r="KY287" s="1"/>
      <c r="KZ287" s="1"/>
      <c r="LA287" s="1"/>
      <c r="LB287" s="1"/>
      <c r="LC287" s="1"/>
      <c r="LD287" s="1"/>
      <c r="LE287" s="1"/>
      <c r="LF287" s="1"/>
      <c r="LG287" s="1"/>
      <c r="LH287" s="1"/>
      <c r="LI287" s="1"/>
      <c r="LJ287" s="1"/>
      <c r="LK287" s="1"/>
      <c r="LL287" s="1"/>
      <c r="LM287" s="1"/>
      <c r="LN287" s="1"/>
      <c r="LO287" s="1"/>
      <c r="LP287" s="1"/>
      <c r="LQ287" s="1"/>
      <c r="LR287" s="1"/>
      <c r="LS287" s="1"/>
      <c r="LT287" s="1"/>
      <c r="LU287" s="1"/>
      <c r="LV287" s="1"/>
      <c r="LW287" s="1"/>
      <c r="LX287" s="1"/>
      <c r="LY287" s="1"/>
      <c r="LZ287" s="1"/>
      <c r="MA287" s="1"/>
      <c r="MB287" s="1"/>
      <c r="MC287" s="1"/>
      <c r="MD287" s="1"/>
      <c r="ME287" s="1"/>
      <c r="MF287" s="1"/>
      <c r="MG287" s="1"/>
      <c r="MH287" s="1"/>
      <c r="MI287" s="1"/>
      <c r="MJ287" s="1"/>
      <c r="MK287" s="1"/>
      <c r="ML287" s="1"/>
      <c r="MM287" s="1"/>
      <c r="MN287" s="1"/>
      <c r="MO287" s="1"/>
      <c r="MP287" s="1"/>
      <c r="MQ287" s="1"/>
      <c r="MR287" s="1"/>
      <c r="MS287" s="1"/>
      <c r="MT287" s="1"/>
      <c r="MU287" s="1"/>
      <c r="MV287" s="1"/>
      <c r="MW287" s="1"/>
      <c r="MX287" s="1"/>
      <c r="MY287" s="1"/>
      <c r="MZ287" s="1"/>
      <c r="NA287" s="1"/>
      <c r="NB287" s="1"/>
      <c r="NC287" s="1"/>
      <c r="ND287" s="1"/>
      <c r="NE287" s="1"/>
      <c r="NF287" s="1"/>
      <c r="NG287" s="1"/>
      <c r="NH287" s="1"/>
      <c r="NI287" s="1"/>
      <c r="NJ287" s="1"/>
      <c r="NK287" s="1"/>
      <c r="NL287" s="1"/>
      <c r="NM287" s="1"/>
      <c r="NN287" s="1"/>
      <c r="NO287" s="1"/>
      <c r="NP287" s="1"/>
      <c r="NQ287" s="1"/>
      <c r="NR287" s="1"/>
      <c r="NS287" s="1"/>
      <c r="NT287" s="1"/>
      <c r="NU287" s="1"/>
      <c r="NV287" s="1"/>
      <c r="NW287" s="1"/>
      <c r="NX287" s="1"/>
      <c r="NY287" s="1"/>
      <c r="NZ287" s="1"/>
      <c r="OA287" s="1"/>
      <c r="OB287" s="1"/>
      <c r="OC287" s="1"/>
      <c r="OD287" s="1"/>
      <c r="OE287" s="1"/>
      <c r="OF287" s="1"/>
      <c r="OG287" s="1"/>
      <c r="OH287" s="1"/>
      <c r="OI287" s="1"/>
      <c r="OJ287" s="1"/>
      <c r="OK287" s="1"/>
      <c r="OL287" s="1"/>
      <c r="OM287" s="1"/>
      <c r="ON287" s="1"/>
      <c r="OO287" s="1"/>
      <c r="OP287" s="1"/>
      <c r="OQ287" s="1"/>
      <c r="OR287" s="1"/>
      <c r="OS287" s="1"/>
      <c r="OT287" s="1"/>
      <c r="OU287" s="1"/>
      <c r="OV287" s="1"/>
      <c r="OW287" s="1"/>
      <c r="OX287" s="1"/>
      <c r="OY287" s="1"/>
      <c r="OZ287" s="1"/>
      <c r="PA287" s="1"/>
      <c r="PB287" s="1"/>
      <c r="PC287" s="1"/>
      <c r="PD287" s="1"/>
      <c r="PE287" s="1"/>
      <c r="PF287" s="1"/>
      <c r="PG287" s="1"/>
      <c r="PH287" s="1"/>
      <c r="PI287" s="1"/>
      <c r="PJ287" s="1"/>
      <c r="PK287" s="1"/>
      <c r="PL287" s="1"/>
      <c r="PM287" s="1"/>
      <c r="PN287" s="1"/>
      <c r="PO287" s="1"/>
      <c r="PP287" s="1"/>
      <c r="PQ287" s="1"/>
      <c r="PR287" s="1"/>
      <c r="PS287" s="1"/>
      <c r="PT287" s="1"/>
      <c r="PU287" s="1"/>
      <c r="PV287" s="1"/>
      <c r="PW287" s="1"/>
      <c r="PX287" s="1"/>
      <c r="PY287" s="1"/>
      <c r="PZ287" s="1"/>
      <c r="QA287" s="1"/>
      <c r="QB287" s="1"/>
      <c r="QC287" s="1"/>
      <c r="QD287" s="1"/>
      <c r="QE287" s="1"/>
      <c r="QF287" s="1"/>
      <c r="QG287" s="1"/>
      <c r="QH287" s="1"/>
      <c r="QI287" s="1"/>
      <c r="QJ287" s="1"/>
      <c r="QK287" s="1"/>
      <c r="QL287" s="1"/>
      <c r="QM287" s="1"/>
      <c r="QN287" s="1"/>
      <c r="QO287" s="1"/>
      <c r="QP287" s="1"/>
      <c r="QQ287" s="1"/>
      <c r="QR287" s="1"/>
      <c r="QS287" s="1"/>
      <c r="QT287" s="1"/>
      <c r="QU287" s="1"/>
      <c r="QV287" s="1"/>
      <c r="QW287" s="1"/>
      <c r="QX287" s="1"/>
      <c r="QY287" s="1"/>
      <c r="QZ287" s="1"/>
      <c r="RA287" s="1"/>
      <c r="RB287" s="1"/>
      <c r="RC287" s="1"/>
      <c r="RD287" s="1"/>
      <c r="RE287" s="1"/>
      <c r="RF287" s="1"/>
      <c r="RG287" s="1"/>
      <c r="RH287" s="1"/>
      <c r="RI287" s="1"/>
      <c r="RJ287" s="1"/>
      <c r="RK287" s="1"/>
      <c r="RL287" s="1"/>
      <c r="RM287" s="1"/>
      <c r="RN287" s="1"/>
      <c r="RO287" s="1"/>
      <c r="RP287" s="1"/>
      <c r="RQ287" s="1"/>
      <c r="RR287" s="1"/>
      <c r="RS287" s="1"/>
      <c r="RT287" s="1"/>
      <c r="RU287" s="1"/>
      <c r="RV287" s="1"/>
      <c r="RW287" s="1"/>
      <c r="RX287" s="1"/>
      <c r="RY287" s="1"/>
      <c r="RZ287" s="1"/>
      <c r="SA287" s="1"/>
      <c r="SB287" s="1"/>
      <c r="SC287" s="1"/>
      <c r="SD287" s="1"/>
      <c r="SE287" s="1"/>
      <c r="SF287" s="1"/>
      <c r="SG287" s="1"/>
      <c r="SH287" s="1"/>
      <c r="SI287" s="1"/>
      <c r="SJ287" s="1"/>
      <c r="SK287" s="1"/>
      <c r="SL287" s="1"/>
      <c r="SM287" s="1"/>
      <c r="SN287" s="1"/>
      <c r="SO287" s="1"/>
      <c r="SP287" s="1"/>
      <c r="SQ287" s="1"/>
      <c r="SR287" s="1"/>
      <c r="SS287" s="1"/>
      <c r="ST287" s="1"/>
      <c r="SU287" s="1"/>
      <c r="SV287" s="1"/>
      <c r="SW287" s="1"/>
      <c r="SX287" s="1"/>
      <c r="SY287" s="1"/>
      <c r="SZ287" s="1"/>
      <c r="TA287" s="1"/>
      <c r="TB287" s="1"/>
      <c r="TC287" s="1"/>
      <c r="TD287" s="1"/>
      <c r="TE287" s="1"/>
      <c r="TF287" s="1"/>
      <c r="TG287" s="1"/>
      <c r="TH287" s="1"/>
      <c r="TI287" s="1"/>
      <c r="TJ287" s="1"/>
      <c r="TK287" s="1"/>
      <c r="TL287" s="1"/>
      <c r="TM287" s="1"/>
      <c r="TN287" s="1"/>
      <c r="TO287" s="1"/>
      <c r="TP287" s="1"/>
      <c r="TQ287" s="1"/>
      <c r="TR287" s="1"/>
      <c r="TS287" s="1"/>
      <c r="TT287" s="1"/>
      <c r="TU287" s="1"/>
      <c r="TV287" s="1"/>
      <c r="TW287" s="1"/>
      <c r="TX287" s="1"/>
      <c r="TY287" s="1"/>
      <c r="TZ287" s="1"/>
      <c r="UA287" s="1"/>
      <c r="UB287" s="1"/>
      <c r="UC287" s="1"/>
      <c r="UD287" s="1"/>
      <c r="UE287" s="1"/>
      <c r="UF287" s="1"/>
      <c r="UG287" s="1"/>
      <c r="UH287" s="1"/>
      <c r="UI287" s="1"/>
      <c r="UJ287" s="1"/>
      <c r="UK287" s="1"/>
      <c r="UL287" s="1"/>
      <c r="UM287" s="1"/>
      <c r="UN287" s="1"/>
      <c r="UO287" s="1"/>
      <c r="UP287" s="1"/>
      <c r="UQ287" s="1"/>
      <c r="UR287" s="1"/>
      <c r="US287" s="1"/>
      <c r="UT287" s="1"/>
      <c r="UU287" s="1"/>
      <c r="UV287" s="1"/>
      <c r="UW287" s="1"/>
      <c r="UX287" s="1"/>
      <c r="UY287" s="1"/>
      <c r="UZ287" s="1"/>
      <c r="VA287" s="1"/>
      <c r="VB287" s="1"/>
      <c r="VC287" s="1"/>
      <c r="VD287" s="1"/>
      <c r="VE287" s="1"/>
      <c r="VF287" s="1"/>
      <c r="VG287" s="1"/>
      <c r="VH287" s="1"/>
      <c r="VI287" s="1"/>
      <c r="VJ287" s="1"/>
      <c r="VK287" s="1"/>
      <c r="VL287" s="1"/>
      <c r="VM287" s="1"/>
      <c r="VN287" s="1"/>
      <c r="VO287" s="1"/>
      <c r="VP287" s="1"/>
      <c r="VQ287" s="1"/>
      <c r="VR287" s="1"/>
      <c r="VS287" s="1"/>
      <c r="VT287" s="1"/>
      <c r="VU287" s="1"/>
      <c r="VV287" s="1"/>
      <c r="VW287" s="1"/>
      <c r="VX287" s="1"/>
      <c r="VY287" s="1"/>
      <c r="VZ287" s="1"/>
      <c r="WA287" s="1"/>
      <c r="WB287" s="1"/>
      <c r="WC287" s="1"/>
      <c r="WD287" s="1"/>
      <c r="WE287" s="1"/>
      <c r="WF287" s="1"/>
      <c r="WG287" s="1"/>
      <c r="WH287" s="1"/>
      <c r="WI287" s="1"/>
      <c r="WJ287" s="1"/>
      <c r="WK287" s="1"/>
      <c r="WL287" s="1"/>
      <c r="WM287" s="1"/>
      <c r="WN287" s="1"/>
      <c r="WO287" s="1"/>
      <c r="WP287" s="1"/>
      <c r="WQ287" s="1"/>
      <c r="WR287" s="1"/>
      <c r="WS287" s="1"/>
      <c r="WT287" s="1"/>
      <c r="WU287" s="1"/>
      <c r="WV287" s="1"/>
      <c r="WW287" s="1"/>
      <c r="WX287" s="1"/>
      <c r="WY287" s="1"/>
      <c r="WZ287" s="1"/>
      <c r="XA287" s="1"/>
      <c r="XB287" s="1"/>
      <c r="XC287" s="1"/>
      <c r="XD287" s="1"/>
      <c r="XE287" s="1"/>
      <c r="XF287" s="1"/>
      <c r="XG287" s="1"/>
      <c r="XH287" s="1"/>
      <c r="XI287" s="1"/>
      <c r="XJ287" s="1"/>
      <c r="XK287" s="1"/>
      <c r="XL287" s="1"/>
      <c r="XM287" s="1"/>
      <c r="XN287" s="1"/>
      <c r="XO287" s="1"/>
      <c r="XP287" s="1"/>
      <c r="XQ287" s="1"/>
      <c r="XR287" s="1"/>
      <c r="XS287" s="1"/>
      <c r="XT287" s="1"/>
      <c r="XU287" s="1"/>
      <c r="XV287" s="1"/>
      <c r="XW287" s="1"/>
      <c r="XX287" s="1"/>
      <c r="XY287" s="1"/>
      <c r="XZ287" s="1"/>
      <c r="YA287" s="1"/>
      <c r="YB287" s="1"/>
      <c r="YC287" s="1"/>
      <c r="YD287" s="1"/>
      <c r="YE287" s="1"/>
      <c r="YF287" s="1"/>
      <c r="YG287" s="1"/>
      <c r="YH287" s="1"/>
      <c r="YI287" s="1"/>
      <c r="YJ287" s="1"/>
      <c r="YK287" s="1"/>
      <c r="YL287" s="1"/>
      <c r="YM287" s="1"/>
      <c r="YN287" s="1"/>
      <c r="YO287" s="1"/>
      <c r="YP287" s="1"/>
      <c r="YQ287" s="1"/>
      <c r="YR287" s="1"/>
      <c r="YS287" s="1"/>
      <c r="YT287" s="1"/>
      <c r="YU287" s="1"/>
      <c r="YV287" s="1"/>
      <c r="YW287" s="1"/>
      <c r="YX287" s="1"/>
      <c r="YY287" s="1"/>
      <c r="YZ287" s="1"/>
      <c r="ZA287" s="1"/>
      <c r="ZB287" s="1"/>
      <c r="ZC287" s="1"/>
      <c r="ZD287" s="1"/>
      <c r="ZE287" s="1"/>
      <c r="ZF287" s="1"/>
      <c r="ZG287" s="1"/>
      <c r="ZH287" s="1"/>
      <c r="ZI287" s="1"/>
      <c r="ZJ287" s="1"/>
      <c r="ZK287" s="1"/>
      <c r="ZL287" s="1"/>
      <c r="ZM287" s="1"/>
      <c r="ZN287" s="1"/>
      <c r="ZO287" s="1"/>
      <c r="ZP287" s="1"/>
      <c r="ZQ287" s="1"/>
      <c r="ZR287" s="1"/>
      <c r="ZS287" s="1"/>
      <c r="ZT287" s="1"/>
      <c r="ZU287" s="1"/>
      <c r="ZV287" s="1"/>
      <c r="ZW287" s="1"/>
      <c r="ZX287" s="1"/>
      <c r="ZY287" s="1"/>
      <c r="ZZ287" s="1"/>
      <c r="AAA287" s="1"/>
      <c r="AAB287" s="1"/>
      <c r="AAC287" s="1"/>
      <c r="AAD287" s="1"/>
      <c r="AAE287" s="1"/>
      <c r="AAF287" s="1"/>
      <c r="AAG287" s="1"/>
      <c r="AAH287" s="1"/>
      <c r="AAI287" s="1"/>
      <c r="AAJ287" s="1"/>
      <c r="AAK287" s="1"/>
      <c r="AAL287" s="1"/>
      <c r="AAM287" s="1"/>
      <c r="AAN287" s="1"/>
      <c r="AAO287" s="1"/>
      <c r="AAP287" s="1"/>
      <c r="AAQ287" s="1"/>
      <c r="AAR287" s="1"/>
      <c r="AAS287" s="1"/>
      <c r="AAT287" s="1"/>
      <c r="AAU287" s="1"/>
      <c r="AAV287" s="1"/>
      <c r="AAW287" s="1"/>
      <c r="AAX287" s="1"/>
      <c r="AAY287" s="1"/>
      <c r="AAZ287" s="1"/>
      <c r="ABA287" s="1"/>
      <c r="ABB287" s="1"/>
      <c r="ABC287" s="1"/>
      <c r="ABD287" s="1"/>
      <c r="ABE287" s="1"/>
      <c r="ABF287" s="1"/>
      <c r="ABG287" s="1"/>
      <c r="ABH287" s="1"/>
      <c r="ABI287" s="1"/>
      <c r="ABJ287" s="1"/>
      <c r="ABK287" s="1"/>
      <c r="ABL287" s="1"/>
      <c r="ABM287" s="1"/>
      <c r="ABN287" s="1"/>
      <c r="ABO287" s="1"/>
      <c r="ABP287" s="1"/>
      <c r="ABQ287" s="1"/>
      <c r="ABR287" s="1"/>
      <c r="ABS287" s="1"/>
      <c r="ABT287" s="1"/>
      <c r="ABU287" s="1"/>
      <c r="ABV287" s="1"/>
      <c r="ABW287" s="1"/>
      <c r="ABX287" s="1"/>
      <c r="ABY287" s="1"/>
      <c r="ABZ287" s="1"/>
      <c r="ACA287" s="1"/>
      <c r="ACB287" s="1"/>
      <c r="ACC287" s="1"/>
      <c r="ACD287" s="1"/>
      <c r="ACE287" s="1"/>
      <c r="ACF287" s="1"/>
      <c r="ACG287" s="1"/>
      <c r="ACH287" s="1"/>
      <c r="ACI287" s="1"/>
      <c r="ACJ287" s="1"/>
      <c r="ACK287" s="1"/>
      <c r="ACL287" s="1"/>
      <c r="ACM287" s="1"/>
      <c r="ACN287" s="1"/>
      <c r="ACO287" s="1"/>
      <c r="ACP287" s="1"/>
      <c r="ACQ287" s="1"/>
      <c r="ACR287" s="1"/>
      <c r="ACS287" s="1"/>
      <c r="ACT287" s="1"/>
      <c r="ACU287" s="1"/>
      <c r="ACV287" s="1"/>
      <c r="ACW287" s="1"/>
      <c r="ACX287" s="1"/>
      <c r="ACY287" s="1"/>
      <c r="ACZ287" s="1"/>
      <c r="ADA287" s="1"/>
      <c r="ADB287" s="1"/>
      <c r="ADC287" s="1"/>
      <c r="ADD287" s="1"/>
      <c r="ADE287" s="1"/>
      <c r="ADF287" s="1"/>
      <c r="ADG287" s="1"/>
      <c r="ADH287" s="1"/>
      <c r="ADI287" s="1"/>
      <c r="ADJ287" s="1"/>
      <c r="ADK287" s="1"/>
      <c r="ADL287" s="1"/>
      <c r="ADM287" s="1"/>
      <c r="ADN287" s="1"/>
      <c r="ADO287" s="1"/>
      <c r="ADP287" s="1"/>
      <c r="ADQ287" s="1"/>
      <c r="ADR287" s="1"/>
      <c r="ADS287" s="1"/>
      <c r="ADT287" s="1"/>
      <c r="ADU287" s="1"/>
      <c r="ADV287" s="1"/>
      <c r="ADW287" s="1"/>
      <c r="ADX287" s="1"/>
      <c r="ADY287" s="1"/>
      <c r="ADZ287" s="1"/>
      <c r="AEA287" s="1"/>
      <c r="AEB287" s="1"/>
      <c r="AEC287" s="1"/>
      <c r="AED287" s="1"/>
      <c r="AEE287" s="1"/>
      <c r="AEF287" s="1"/>
      <c r="AEG287" s="1"/>
      <c r="AEH287" s="1"/>
      <c r="AEI287" s="1"/>
      <c r="AEJ287" s="1"/>
      <c r="AEK287" s="1"/>
      <c r="AEL287" s="1"/>
      <c r="AEM287" s="1"/>
      <c r="AEN287" s="1"/>
      <c r="AEO287" s="1"/>
      <c r="AEP287" s="1"/>
      <c r="AEQ287" s="1"/>
      <c r="AER287" s="1"/>
      <c r="AES287" s="1"/>
      <c r="AET287" s="1"/>
      <c r="AEU287" s="1"/>
      <c r="AEV287" s="1"/>
      <c r="AEW287" s="1"/>
      <c r="AEX287" s="1"/>
      <c r="AEY287" s="1"/>
      <c r="AEZ287" s="1"/>
      <c r="AFA287" s="1"/>
      <c r="AFB287" s="1"/>
      <c r="AFC287" s="1"/>
      <c r="AFD287" s="1"/>
      <c r="AFE287" s="1"/>
      <c r="AFF287" s="1"/>
      <c r="AFG287" s="1"/>
      <c r="AFH287" s="1"/>
      <c r="AFI287" s="1"/>
      <c r="AFJ287" s="1"/>
      <c r="AFK287" s="1"/>
      <c r="AFL287" s="1"/>
      <c r="AFM287" s="1"/>
      <c r="AFN287" s="1"/>
      <c r="AFO287" s="1"/>
      <c r="AFP287" s="1"/>
      <c r="AFQ287" s="1"/>
      <c r="AFR287" s="1"/>
      <c r="AFS287" s="1"/>
      <c r="AFT287" s="1"/>
      <c r="AFU287" s="1"/>
      <c r="AFV287" s="1"/>
      <c r="AFW287" s="1"/>
      <c r="AFX287" s="1"/>
      <c r="AFY287" s="1"/>
      <c r="AFZ287" s="1"/>
      <c r="AGA287" s="1"/>
      <c r="AGB287" s="1"/>
      <c r="AGC287" s="1"/>
      <c r="AGD287" s="1"/>
      <c r="AGE287" s="1"/>
      <c r="AGF287" s="1"/>
      <c r="AGG287" s="1"/>
      <c r="AGH287" s="1"/>
      <c r="AGI287" s="1"/>
      <c r="AGJ287" s="1"/>
      <c r="AGK287" s="1"/>
      <c r="AGL287" s="1"/>
      <c r="AGM287" s="1"/>
      <c r="AGN287" s="1"/>
      <c r="AGO287" s="1"/>
      <c r="AGP287" s="1"/>
      <c r="AGQ287" s="1"/>
      <c r="AGR287" s="1"/>
      <c r="AGS287" s="1"/>
      <c r="AGT287" s="1"/>
      <c r="AGU287" s="1"/>
      <c r="AGV287" s="1"/>
      <c r="AGW287" s="1"/>
      <c r="AGX287" s="1"/>
      <c r="AGY287" s="1"/>
      <c r="AGZ287" s="1"/>
      <c r="AHA287" s="1"/>
      <c r="AHB287" s="1"/>
      <c r="AHC287" s="1"/>
      <c r="AHD287" s="1"/>
      <c r="AHE287" s="1"/>
      <c r="AHF287" s="1"/>
      <c r="AHG287" s="1"/>
      <c r="AHH287" s="1"/>
      <c r="AHI287" s="1"/>
      <c r="AHJ287" s="1"/>
      <c r="AHK287" s="1"/>
      <c r="AHL287" s="1"/>
      <c r="AHM287" s="1"/>
      <c r="AHN287" s="1"/>
      <c r="AHO287" s="1"/>
      <c r="AHP287" s="1"/>
      <c r="AHQ287" s="1"/>
      <c r="AHR287" s="1"/>
      <c r="AHS287" s="1"/>
      <c r="AHT287" s="1"/>
      <c r="AHU287" s="1"/>
      <c r="AHV287" s="1"/>
      <c r="AHW287" s="1"/>
      <c r="AHX287" s="1"/>
      <c r="AHY287" s="1"/>
      <c r="AHZ287" s="1"/>
      <c r="AIA287" s="1"/>
      <c r="AIB287" s="1"/>
      <c r="AIC287" s="1"/>
      <c r="AID287" s="1"/>
      <c r="AIE287" s="1"/>
      <c r="AIF287" s="1"/>
      <c r="AIG287" s="1"/>
      <c r="AIH287" s="1"/>
      <c r="AII287" s="1"/>
      <c r="AIJ287" s="1"/>
      <c r="AIK287" s="1"/>
      <c r="AIL287" s="1"/>
      <c r="AIM287" s="1"/>
      <c r="AIN287" s="1"/>
      <c r="AIO287" s="1"/>
      <c r="AIP287" s="1"/>
      <c r="AIQ287" s="1"/>
      <c r="AIR287" s="1"/>
      <c r="AIS287" s="1"/>
      <c r="AIT287" s="1"/>
      <c r="AIU287" s="1"/>
      <c r="AIV287" s="1"/>
      <c r="AIW287" s="1"/>
      <c r="AIX287" s="1"/>
      <c r="AIY287" s="1"/>
      <c r="AIZ287" s="1"/>
      <c r="AJA287" s="1"/>
      <c r="AJB287" s="1"/>
      <c r="AJC287" s="1"/>
      <c r="AJD287" s="1"/>
      <c r="AJE287" s="1"/>
      <c r="AJF287" s="1"/>
      <c r="AJG287" s="1"/>
      <c r="AJH287" s="1"/>
      <c r="AJI287" s="1"/>
      <c r="AJJ287" s="1"/>
      <c r="AJK287" s="1"/>
      <c r="AJL287" s="1"/>
      <c r="AJM287" s="1"/>
      <c r="AJN287" s="1"/>
      <c r="AJO287" s="1"/>
      <c r="AJP287" s="1"/>
      <c r="AJQ287" s="1"/>
      <c r="AJR287" s="1"/>
      <c r="AJS287" s="1"/>
      <c r="AJT287" s="1"/>
      <c r="AJU287" s="1"/>
      <c r="AJV287" s="1"/>
      <c r="AJW287" s="1"/>
      <c r="AJX287" s="1"/>
      <c r="AJY287" s="1"/>
      <c r="AJZ287" s="1"/>
      <c r="AKA287" s="1"/>
      <c r="AKB287" s="1"/>
      <c r="AKC287" s="1"/>
      <c r="AKD287" s="1"/>
      <c r="AKE287" s="1"/>
      <c r="AKF287" s="1"/>
      <c r="AKG287" s="1"/>
      <c r="AKH287" s="1"/>
    </row>
    <row r="288" spans="1:970">
      <c r="A288" s="41">
        <v>275</v>
      </c>
      <c r="B288" s="42" t="s">
        <v>263</v>
      </c>
      <c r="C288" s="43" t="s">
        <v>254</v>
      </c>
      <c r="D288" s="41">
        <v>6</v>
      </c>
      <c r="E288" s="19">
        <v>0</v>
      </c>
      <c r="F288" s="19">
        <v>0</v>
      </c>
      <c r="G288" s="19">
        <v>0</v>
      </c>
      <c r="H288" s="19">
        <v>0</v>
      </c>
      <c r="I288" s="44">
        <f t="shared" si="14"/>
        <v>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  <c r="IL288" s="1"/>
      <c r="IM288" s="1"/>
      <c r="IN288" s="1"/>
      <c r="IO288" s="1"/>
      <c r="IP288" s="1"/>
      <c r="IQ288" s="1"/>
      <c r="IR288" s="1"/>
      <c r="IS288" s="1"/>
      <c r="IT288" s="1"/>
      <c r="IU288" s="1"/>
      <c r="IV288" s="1"/>
      <c r="IW288" s="1"/>
      <c r="IX288" s="1"/>
      <c r="IY288" s="1"/>
      <c r="IZ288" s="1"/>
      <c r="JA288" s="1"/>
      <c r="JB288" s="1"/>
      <c r="JC288" s="1"/>
      <c r="JD288" s="1"/>
      <c r="JE288" s="1"/>
      <c r="JF288" s="1"/>
      <c r="JG288" s="1"/>
      <c r="JH288" s="1"/>
      <c r="JI288" s="1"/>
      <c r="JJ288" s="1"/>
      <c r="JK288" s="1"/>
      <c r="JL288" s="1"/>
      <c r="JM288" s="1"/>
      <c r="JN288" s="1"/>
      <c r="JO288" s="1"/>
      <c r="JP288" s="1"/>
      <c r="JQ288" s="1"/>
      <c r="JR288" s="1"/>
      <c r="JS288" s="1"/>
      <c r="JT288" s="1"/>
      <c r="JU288" s="1"/>
      <c r="JV288" s="1"/>
      <c r="JW288" s="1"/>
      <c r="JX288" s="1"/>
      <c r="JY288" s="1"/>
      <c r="JZ288" s="1"/>
      <c r="KA288" s="1"/>
      <c r="KB288" s="1"/>
      <c r="KC288" s="1"/>
      <c r="KD288" s="1"/>
      <c r="KE288" s="1"/>
      <c r="KF288" s="1"/>
      <c r="KG288" s="1"/>
      <c r="KH288" s="1"/>
      <c r="KI288" s="1"/>
      <c r="KJ288" s="1"/>
      <c r="KK288" s="1"/>
      <c r="KL288" s="1"/>
      <c r="KM288" s="1"/>
      <c r="KN288" s="1"/>
      <c r="KO288" s="1"/>
      <c r="KP288" s="1"/>
      <c r="KQ288" s="1"/>
      <c r="KR288" s="1"/>
      <c r="KS288" s="1"/>
      <c r="KT288" s="1"/>
      <c r="KU288" s="1"/>
      <c r="KV288" s="1"/>
      <c r="KW288" s="1"/>
      <c r="KX288" s="1"/>
      <c r="KY288" s="1"/>
      <c r="KZ288" s="1"/>
      <c r="LA288" s="1"/>
      <c r="LB288" s="1"/>
      <c r="LC288" s="1"/>
      <c r="LD288" s="1"/>
      <c r="LE288" s="1"/>
      <c r="LF288" s="1"/>
      <c r="LG288" s="1"/>
      <c r="LH288" s="1"/>
      <c r="LI288" s="1"/>
      <c r="LJ288" s="1"/>
      <c r="LK288" s="1"/>
      <c r="LL288" s="1"/>
      <c r="LM288" s="1"/>
      <c r="LN288" s="1"/>
      <c r="LO288" s="1"/>
      <c r="LP288" s="1"/>
      <c r="LQ288" s="1"/>
      <c r="LR288" s="1"/>
      <c r="LS288" s="1"/>
      <c r="LT288" s="1"/>
      <c r="LU288" s="1"/>
      <c r="LV288" s="1"/>
      <c r="LW288" s="1"/>
      <c r="LX288" s="1"/>
      <c r="LY288" s="1"/>
      <c r="LZ288" s="1"/>
      <c r="MA288" s="1"/>
      <c r="MB288" s="1"/>
      <c r="MC288" s="1"/>
      <c r="MD288" s="1"/>
      <c r="ME288" s="1"/>
      <c r="MF288" s="1"/>
      <c r="MG288" s="1"/>
      <c r="MH288" s="1"/>
      <c r="MI288" s="1"/>
      <c r="MJ288" s="1"/>
      <c r="MK288" s="1"/>
      <c r="ML288" s="1"/>
      <c r="MM288" s="1"/>
      <c r="MN288" s="1"/>
      <c r="MO288" s="1"/>
      <c r="MP288" s="1"/>
      <c r="MQ288" s="1"/>
      <c r="MR288" s="1"/>
      <c r="MS288" s="1"/>
      <c r="MT288" s="1"/>
      <c r="MU288" s="1"/>
      <c r="MV288" s="1"/>
      <c r="MW288" s="1"/>
      <c r="MX288" s="1"/>
      <c r="MY288" s="1"/>
      <c r="MZ288" s="1"/>
      <c r="NA288" s="1"/>
      <c r="NB288" s="1"/>
      <c r="NC288" s="1"/>
      <c r="ND288" s="1"/>
      <c r="NE288" s="1"/>
      <c r="NF288" s="1"/>
      <c r="NG288" s="1"/>
      <c r="NH288" s="1"/>
      <c r="NI288" s="1"/>
      <c r="NJ288" s="1"/>
      <c r="NK288" s="1"/>
      <c r="NL288" s="1"/>
      <c r="NM288" s="1"/>
      <c r="NN288" s="1"/>
      <c r="NO288" s="1"/>
      <c r="NP288" s="1"/>
      <c r="NQ288" s="1"/>
      <c r="NR288" s="1"/>
      <c r="NS288" s="1"/>
      <c r="NT288" s="1"/>
      <c r="NU288" s="1"/>
      <c r="NV288" s="1"/>
      <c r="NW288" s="1"/>
      <c r="NX288" s="1"/>
      <c r="NY288" s="1"/>
      <c r="NZ288" s="1"/>
      <c r="OA288" s="1"/>
      <c r="OB288" s="1"/>
      <c r="OC288" s="1"/>
      <c r="OD288" s="1"/>
      <c r="OE288" s="1"/>
      <c r="OF288" s="1"/>
      <c r="OG288" s="1"/>
      <c r="OH288" s="1"/>
      <c r="OI288" s="1"/>
      <c r="OJ288" s="1"/>
      <c r="OK288" s="1"/>
      <c r="OL288" s="1"/>
      <c r="OM288" s="1"/>
      <c r="ON288" s="1"/>
      <c r="OO288" s="1"/>
      <c r="OP288" s="1"/>
      <c r="OQ288" s="1"/>
      <c r="OR288" s="1"/>
      <c r="OS288" s="1"/>
      <c r="OT288" s="1"/>
      <c r="OU288" s="1"/>
      <c r="OV288" s="1"/>
      <c r="OW288" s="1"/>
      <c r="OX288" s="1"/>
      <c r="OY288" s="1"/>
      <c r="OZ288" s="1"/>
      <c r="PA288" s="1"/>
      <c r="PB288" s="1"/>
      <c r="PC288" s="1"/>
      <c r="PD288" s="1"/>
      <c r="PE288" s="1"/>
      <c r="PF288" s="1"/>
      <c r="PG288" s="1"/>
      <c r="PH288" s="1"/>
      <c r="PI288" s="1"/>
      <c r="PJ288" s="1"/>
      <c r="PK288" s="1"/>
      <c r="PL288" s="1"/>
      <c r="PM288" s="1"/>
      <c r="PN288" s="1"/>
      <c r="PO288" s="1"/>
      <c r="PP288" s="1"/>
      <c r="PQ288" s="1"/>
      <c r="PR288" s="1"/>
      <c r="PS288" s="1"/>
      <c r="PT288" s="1"/>
      <c r="PU288" s="1"/>
      <c r="PV288" s="1"/>
      <c r="PW288" s="1"/>
      <c r="PX288" s="1"/>
      <c r="PY288" s="1"/>
      <c r="PZ288" s="1"/>
      <c r="QA288" s="1"/>
      <c r="QB288" s="1"/>
      <c r="QC288" s="1"/>
      <c r="QD288" s="1"/>
      <c r="QE288" s="1"/>
      <c r="QF288" s="1"/>
      <c r="QG288" s="1"/>
      <c r="QH288" s="1"/>
      <c r="QI288" s="1"/>
      <c r="QJ288" s="1"/>
      <c r="QK288" s="1"/>
      <c r="QL288" s="1"/>
      <c r="QM288" s="1"/>
      <c r="QN288" s="1"/>
      <c r="QO288" s="1"/>
      <c r="QP288" s="1"/>
      <c r="QQ288" s="1"/>
      <c r="QR288" s="1"/>
      <c r="QS288" s="1"/>
      <c r="QT288" s="1"/>
      <c r="QU288" s="1"/>
      <c r="QV288" s="1"/>
      <c r="QW288" s="1"/>
      <c r="QX288" s="1"/>
      <c r="QY288" s="1"/>
      <c r="QZ288" s="1"/>
      <c r="RA288" s="1"/>
      <c r="RB288" s="1"/>
      <c r="RC288" s="1"/>
      <c r="RD288" s="1"/>
      <c r="RE288" s="1"/>
      <c r="RF288" s="1"/>
      <c r="RG288" s="1"/>
      <c r="RH288" s="1"/>
      <c r="RI288" s="1"/>
      <c r="RJ288" s="1"/>
      <c r="RK288" s="1"/>
      <c r="RL288" s="1"/>
      <c r="RM288" s="1"/>
      <c r="RN288" s="1"/>
      <c r="RO288" s="1"/>
      <c r="RP288" s="1"/>
      <c r="RQ288" s="1"/>
      <c r="RR288" s="1"/>
      <c r="RS288" s="1"/>
      <c r="RT288" s="1"/>
      <c r="RU288" s="1"/>
      <c r="RV288" s="1"/>
      <c r="RW288" s="1"/>
      <c r="RX288" s="1"/>
      <c r="RY288" s="1"/>
      <c r="RZ288" s="1"/>
      <c r="SA288" s="1"/>
      <c r="SB288" s="1"/>
      <c r="SC288" s="1"/>
      <c r="SD288" s="1"/>
      <c r="SE288" s="1"/>
      <c r="SF288" s="1"/>
      <c r="SG288" s="1"/>
      <c r="SH288" s="1"/>
      <c r="SI288" s="1"/>
      <c r="SJ288" s="1"/>
      <c r="SK288" s="1"/>
      <c r="SL288" s="1"/>
      <c r="SM288" s="1"/>
      <c r="SN288" s="1"/>
      <c r="SO288" s="1"/>
      <c r="SP288" s="1"/>
      <c r="SQ288" s="1"/>
      <c r="SR288" s="1"/>
      <c r="SS288" s="1"/>
      <c r="ST288" s="1"/>
      <c r="SU288" s="1"/>
      <c r="SV288" s="1"/>
      <c r="SW288" s="1"/>
      <c r="SX288" s="1"/>
      <c r="SY288" s="1"/>
      <c r="SZ288" s="1"/>
      <c r="TA288" s="1"/>
      <c r="TB288" s="1"/>
      <c r="TC288" s="1"/>
      <c r="TD288" s="1"/>
      <c r="TE288" s="1"/>
      <c r="TF288" s="1"/>
      <c r="TG288" s="1"/>
      <c r="TH288" s="1"/>
      <c r="TI288" s="1"/>
      <c r="TJ288" s="1"/>
      <c r="TK288" s="1"/>
      <c r="TL288" s="1"/>
      <c r="TM288" s="1"/>
      <c r="TN288" s="1"/>
      <c r="TO288" s="1"/>
      <c r="TP288" s="1"/>
      <c r="TQ288" s="1"/>
      <c r="TR288" s="1"/>
      <c r="TS288" s="1"/>
      <c r="TT288" s="1"/>
      <c r="TU288" s="1"/>
      <c r="TV288" s="1"/>
      <c r="TW288" s="1"/>
      <c r="TX288" s="1"/>
      <c r="TY288" s="1"/>
      <c r="TZ288" s="1"/>
      <c r="UA288" s="1"/>
      <c r="UB288" s="1"/>
      <c r="UC288" s="1"/>
      <c r="UD288" s="1"/>
      <c r="UE288" s="1"/>
      <c r="UF288" s="1"/>
      <c r="UG288" s="1"/>
      <c r="UH288" s="1"/>
      <c r="UI288" s="1"/>
      <c r="UJ288" s="1"/>
      <c r="UK288" s="1"/>
      <c r="UL288" s="1"/>
      <c r="UM288" s="1"/>
      <c r="UN288" s="1"/>
      <c r="UO288" s="1"/>
      <c r="UP288" s="1"/>
      <c r="UQ288" s="1"/>
      <c r="UR288" s="1"/>
      <c r="US288" s="1"/>
      <c r="UT288" s="1"/>
      <c r="UU288" s="1"/>
      <c r="UV288" s="1"/>
      <c r="UW288" s="1"/>
      <c r="UX288" s="1"/>
      <c r="UY288" s="1"/>
      <c r="UZ288" s="1"/>
      <c r="VA288" s="1"/>
      <c r="VB288" s="1"/>
      <c r="VC288" s="1"/>
      <c r="VD288" s="1"/>
      <c r="VE288" s="1"/>
      <c r="VF288" s="1"/>
      <c r="VG288" s="1"/>
      <c r="VH288" s="1"/>
      <c r="VI288" s="1"/>
      <c r="VJ288" s="1"/>
      <c r="VK288" s="1"/>
      <c r="VL288" s="1"/>
      <c r="VM288" s="1"/>
      <c r="VN288" s="1"/>
      <c r="VO288" s="1"/>
      <c r="VP288" s="1"/>
      <c r="VQ288" s="1"/>
      <c r="VR288" s="1"/>
      <c r="VS288" s="1"/>
      <c r="VT288" s="1"/>
      <c r="VU288" s="1"/>
      <c r="VV288" s="1"/>
      <c r="VW288" s="1"/>
      <c r="VX288" s="1"/>
      <c r="VY288" s="1"/>
      <c r="VZ288" s="1"/>
      <c r="WA288" s="1"/>
      <c r="WB288" s="1"/>
      <c r="WC288" s="1"/>
      <c r="WD288" s="1"/>
      <c r="WE288" s="1"/>
      <c r="WF288" s="1"/>
      <c r="WG288" s="1"/>
      <c r="WH288" s="1"/>
      <c r="WI288" s="1"/>
      <c r="WJ288" s="1"/>
      <c r="WK288" s="1"/>
      <c r="WL288" s="1"/>
      <c r="WM288" s="1"/>
      <c r="WN288" s="1"/>
      <c r="WO288" s="1"/>
      <c r="WP288" s="1"/>
      <c r="WQ288" s="1"/>
      <c r="WR288" s="1"/>
      <c r="WS288" s="1"/>
      <c r="WT288" s="1"/>
      <c r="WU288" s="1"/>
      <c r="WV288" s="1"/>
      <c r="WW288" s="1"/>
      <c r="WX288" s="1"/>
      <c r="WY288" s="1"/>
      <c r="WZ288" s="1"/>
      <c r="XA288" s="1"/>
      <c r="XB288" s="1"/>
      <c r="XC288" s="1"/>
      <c r="XD288" s="1"/>
      <c r="XE288" s="1"/>
      <c r="XF288" s="1"/>
      <c r="XG288" s="1"/>
      <c r="XH288" s="1"/>
      <c r="XI288" s="1"/>
      <c r="XJ288" s="1"/>
      <c r="XK288" s="1"/>
      <c r="XL288" s="1"/>
      <c r="XM288" s="1"/>
      <c r="XN288" s="1"/>
      <c r="XO288" s="1"/>
      <c r="XP288" s="1"/>
      <c r="XQ288" s="1"/>
      <c r="XR288" s="1"/>
      <c r="XS288" s="1"/>
      <c r="XT288" s="1"/>
      <c r="XU288" s="1"/>
      <c r="XV288" s="1"/>
      <c r="XW288" s="1"/>
      <c r="XX288" s="1"/>
      <c r="XY288" s="1"/>
      <c r="XZ288" s="1"/>
      <c r="YA288" s="1"/>
      <c r="YB288" s="1"/>
      <c r="YC288" s="1"/>
      <c r="YD288" s="1"/>
      <c r="YE288" s="1"/>
      <c r="YF288" s="1"/>
      <c r="YG288" s="1"/>
      <c r="YH288" s="1"/>
      <c r="YI288" s="1"/>
      <c r="YJ288" s="1"/>
      <c r="YK288" s="1"/>
      <c r="YL288" s="1"/>
      <c r="YM288" s="1"/>
      <c r="YN288" s="1"/>
      <c r="YO288" s="1"/>
      <c r="YP288" s="1"/>
      <c r="YQ288" s="1"/>
      <c r="YR288" s="1"/>
      <c r="YS288" s="1"/>
      <c r="YT288" s="1"/>
      <c r="YU288" s="1"/>
      <c r="YV288" s="1"/>
      <c r="YW288" s="1"/>
      <c r="YX288" s="1"/>
      <c r="YY288" s="1"/>
      <c r="YZ288" s="1"/>
      <c r="ZA288" s="1"/>
      <c r="ZB288" s="1"/>
      <c r="ZC288" s="1"/>
      <c r="ZD288" s="1"/>
      <c r="ZE288" s="1"/>
      <c r="ZF288" s="1"/>
      <c r="ZG288" s="1"/>
      <c r="ZH288" s="1"/>
      <c r="ZI288" s="1"/>
      <c r="ZJ288" s="1"/>
      <c r="ZK288" s="1"/>
      <c r="ZL288" s="1"/>
      <c r="ZM288" s="1"/>
      <c r="ZN288" s="1"/>
      <c r="ZO288" s="1"/>
      <c r="ZP288" s="1"/>
      <c r="ZQ288" s="1"/>
      <c r="ZR288" s="1"/>
      <c r="ZS288" s="1"/>
      <c r="ZT288" s="1"/>
      <c r="ZU288" s="1"/>
      <c r="ZV288" s="1"/>
      <c r="ZW288" s="1"/>
      <c r="ZX288" s="1"/>
      <c r="ZY288" s="1"/>
      <c r="ZZ288" s="1"/>
      <c r="AAA288" s="1"/>
      <c r="AAB288" s="1"/>
      <c r="AAC288" s="1"/>
      <c r="AAD288" s="1"/>
      <c r="AAE288" s="1"/>
      <c r="AAF288" s="1"/>
      <c r="AAG288" s="1"/>
      <c r="AAH288" s="1"/>
      <c r="AAI288" s="1"/>
      <c r="AAJ288" s="1"/>
      <c r="AAK288" s="1"/>
      <c r="AAL288" s="1"/>
      <c r="AAM288" s="1"/>
      <c r="AAN288" s="1"/>
      <c r="AAO288" s="1"/>
      <c r="AAP288" s="1"/>
      <c r="AAQ288" s="1"/>
      <c r="AAR288" s="1"/>
      <c r="AAS288" s="1"/>
      <c r="AAT288" s="1"/>
      <c r="AAU288" s="1"/>
      <c r="AAV288" s="1"/>
      <c r="AAW288" s="1"/>
      <c r="AAX288" s="1"/>
      <c r="AAY288" s="1"/>
      <c r="AAZ288" s="1"/>
      <c r="ABA288" s="1"/>
      <c r="ABB288" s="1"/>
      <c r="ABC288" s="1"/>
      <c r="ABD288" s="1"/>
      <c r="ABE288" s="1"/>
      <c r="ABF288" s="1"/>
      <c r="ABG288" s="1"/>
      <c r="ABH288" s="1"/>
      <c r="ABI288" s="1"/>
      <c r="ABJ288" s="1"/>
      <c r="ABK288" s="1"/>
      <c r="ABL288" s="1"/>
      <c r="ABM288" s="1"/>
      <c r="ABN288" s="1"/>
      <c r="ABO288" s="1"/>
      <c r="ABP288" s="1"/>
      <c r="ABQ288" s="1"/>
      <c r="ABR288" s="1"/>
      <c r="ABS288" s="1"/>
      <c r="ABT288" s="1"/>
      <c r="ABU288" s="1"/>
      <c r="ABV288" s="1"/>
      <c r="ABW288" s="1"/>
      <c r="ABX288" s="1"/>
      <c r="ABY288" s="1"/>
      <c r="ABZ288" s="1"/>
      <c r="ACA288" s="1"/>
      <c r="ACB288" s="1"/>
      <c r="ACC288" s="1"/>
      <c r="ACD288" s="1"/>
      <c r="ACE288" s="1"/>
      <c r="ACF288" s="1"/>
      <c r="ACG288" s="1"/>
      <c r="ACH288" s="1"/>
      <c r="ACI288" s="1"/>
      <c r="ACJ288" s="1"/>
      <c r="ACK288" s="1"/>
      <c r="ACL288" s="1"/>
      <c r="ACM288" s="1"/>
      <c r="ACN288" s="1"/>
      <c r="ACO288" s="1"/>
      <c r="ACP288" s="1"/>
      <c r="ACQ288" s="1"/>
      <c r="ACR288" s="1"/>
      <c r="ACS288" s="1"/>
      <c r="ACT288" s="1"/>
      <c r="ACU288" s="1"/>
      <c r="ACV288" s="1"/>
      <c r="ACW288" s="1"/>
      <c r="ACX288" s="1"/>
      <c r="ACY288" s="1"/>
      <c r="ACZ288" s="1"/>
      <c r="ADA288" s="1"/>
      <c r="ADB288" s="1"/>
      <c r="ADC288" s="1"/>
      <c r="ADD288" s="1"/>
      <c r="ADE288" s="1"/>
      <c r="ADF288" s="1"/>
      <c r="ADG288" s="1"/>
      <c r="ADH288" s="1"/>
      <c r="ADI288" s="1"/>
      <c r="ADJ288" s="1"/>
      <c r="ADK288" s="1"/>
      <c r="ADL288" s="1"/>
      <c r="ADM288" s="1"/>
      <c r="ADN288" s="1"/>
      <c r="ADO288" s="1"/>
      <c r="ADP288" s="1"/>
      <c r="ADQ288" s="1"/>
      <c r="ADR288" s="1"/>
      <c r="ADS288" s="1"/>
      <c r="ADT288" s="1"/>
      <c r="ADU288" s="1"/>
      <c r="ADV288" s="1"/>
      <c r="ADW288" s="1"/>
      <c r="ADX288" s="1"/>
      <c r="ADY288" s="1"/>
      <c r="ADZ288" s="1"/>
      <c r="AEA288" s="1"/>
      <c r="AEB288" s="1"/>
      <c r="AEC288" s="1"/>
      <c r="AED288" s="1"/>
      <c r="AEE288" s="1"/>
      <c r="AEF288" s="1"/>
      <c r="AEG288" s="1"/>
      <c r="AEH288" s="1"/>
      <c r="AEI288" s="1"/>
      <c r="AEJ288" s="1"/>
      <c r="AEK288" s="1"/>
      <c r="AEL288" s="1"/>
      <c r="AEM288" s="1"/>
      <c r="AEN288" s="1"/>
      <c r="AEO288" s="1"/>
      <c r="AEP288" s="1"/>
      <c r="AEQ288" s="1"/>
      <c r="AER288" s="1"/>
      <c r="AES288" s="1"/>
      <c r="AET288" s="1"/>
      <c r="AEU288" s="1"/>
      <c r="AEV288" s="1"/>
      <c r="AEW288" s="1"/>
      <c r="AEX288" s="1"/>
      <c r="AEY288" s="1"/>
      <c r="AEZ288" s="1"/>
      <c r="AFA288" s="1"/>
      <c r="AFB288" s="1"/>
      <c r="AFC288" s="1"/>
      <c r="AFD288" s="1"/>
      <c r="AFE288" s="1"/>
      <c r="AFF288" s="1"/>
      <c r="AFG288" s="1"/>
      <c r="AFH288" s="1"/>
      <c r="AFI288" s="1"/>
      <c r="AFJ288" s="1"/>
      <c r="AFK288" s="1"/>
      <c r="AFL288" s="1"/>
      <c r="AFM288" s="1"/>
      <c r="AFN288" s="1"/>
      <c r="AFO288" s="1"/>
      <c r="AFP288" s="1"/>
      <c r="AFQ288" s="1"/>
      <c r="AFR288" s="1"/>
      <c r="AFS288" s="1"/>
      <c r="AFT288" s="1"/>
      <c r="AFU288" s="1"/>
      <c r="AFV288" s="1"/>
      <c r="AFW288" s="1"/>
      <c r="AFX288" s="1"/>
      <c r="AFY288" s="1"/>
      <c r="AFZ288" s="1"/>
      <c r="AGA288" s="1"/>
      <c r="AGB288" s="1"/>
      <c r="AGC288" s="1"/>
      <c r="AGD288" s="1"/>
      <c r="AGE288" s="1"/>
      <c r="AGF288" s="1"/>
      <c r="AGG288" s="1"/>
      <c r="AGH288" s="1"/>
      <c r="AGI288" s="1"/>
      <c r="AGJ288" s="1"/>
      <c r="AGK288" s="1"/>
      <c r="AGL288" s="1"/>
      <c r="AGM288" s="1"/>
      <c r="AGN288" s="1"/>
      <c r="AGO288" s="1"/>
      <c r="AGP288" s="1"/>
      <c r="AGQ288" s="1"/>
      <c r="AGR288" s="1"/>
      <c r="AGS288" s="1"/>
      <c r="AGT288" s="1"/>
      <c r="AGU288" s="1"/>
      <c r="AGV288" s="1"/>
      <c r="AGW288" s="1"/>
      <c r="AGX288" s="1"/>
      <c r="AGY288" s="1"/>
      <c r="AGZ288" s="1"/>
      <c r="AHA288" s="1"/>
      <c r="AHB288" s="1"/>
      <c r="AHC288" s="1"/>
      <c r="AHD288" s="1"/>
      <c r="AHE288" s="1"/>
      <c r="AHF288" s="1"/>
      <c r="AHG288" s="1"/>
      <c r="AHH288" s="1"/>
      <c r="AHI288" s="1"/>
      <c r="AHJ288" s="1"/>
      <c r="AHK288" s="1"/>
      <c r="AHL288" s="1"/>
      <c r="AHM288" s="1"/>
      <c r="AHN288" s="1"/>
      <c r="AHO288" s="1"/>
      <c r="AHP288" s="1"/>
      <c r="AHQ288" s="1"/>
      <c r="AHR288" s="1"/>
      <c r="AHS288" s="1"/>
      <c r="AHT288" s="1"/>
      <c r="AHU288" s="1"/>
      <c r="AHV288" s="1"/>
      <c r="AHW288" s="1"/>
      <c r="AHX288" s="1"/>
      <c r="AHY288" s="1"/>
      <c r="AHZ288" s="1"/>
      <c r="AIA288" s="1"/>
      <c r="AIB288" s="1"/>
      <c r="AIC288" s="1"/>
      <c r="AID288" s="1"/>
      <c r="AIE288" s="1"/>
      <c r="AIF288" s="1"/>
      <c r="AIG288" s="1"/>
      <c r="AIH288" s="1"/>
      <c r="AII288" s="1"/>
      <c r="AIJ288" s="1"/>
      <c r="AIK288" s="1"/>
      <c r="AIL288" s="1"/>
      <c r="AIM288" s="1"/>
      <c r="AIN288" s="1"/>
      <c r="AIO288" s="1"/>
      <c r="AIP288" s="1"/>
      <c r="AIQ288" s="1"/>
      <c r="AIR288" s="1"/>
      <c r="AIS288" s="1"/>
      <c r="AIT288" s="1"/>
      <c r="AIU288" s="1"/>
      <c r="AIV288" s="1"/>
      <c r="AIW288" s="1"/>
      <c r="AIX288" s="1"/>
      <c r="AIY288" s="1"/>
      <c r="AIZ288" s="1"/>
      <c r="AJA288" s="1"/>
      <c r="AJB288" s="1"/>
      <c r="AJC288" s="1"/>
      <c r="AJD288" s="1"/>
      <c r="AJE288" s="1"/>
      <c r="AJF288" s="1"/>
      <c r="AJG288" s="1"/>
      <c r="AJH288" s="1"/>
      <c r="AJI288" s="1"/>
      <c r="AJJ288" s="1"/>
      <c r="AJK288" s="1"/>
      <c r="AJL288" s="1"/>
      <c r="AJM288" s="1"/>
      <c r="AJN288" s="1"/>
      <c r="AJO288" s="1"/>
      <c r="AJP288" s="1"/>
      <c r="AJQ288" s="1"/>
      <c r="AJR288" s="1"/>
      <c r="AJS288" s="1"/>
      <c r="AJT288" s="1"/>
      <c r="AJU288" s="1"/>
      <c r="AJV288" s="1"/>
      <c r="AJW288" s="1"/>
      <c r="AJX288" s="1"/>
      <c r="AJY288" s="1"/>
      <c r="AJZ288" s="1"/>
      <c r="AKA288" s="1"/>
      <c r="AKB288" s="1"/>
      <c r="AKC288" s="1"/>
      <c r="AKD288" s="1"/>
      <c r="AKE288" s="1"/>
      <c r="AKF288" s="1"/>
      <c r="AKG288" s="1"/>
      <c r="AKH288" s="1"/>
    </row>
    <row r="289" spans="1:970">
      <c r="A289" s="41">
        <v>276</v>
      </c>
      <c r="B289" s="42" t="s">
        <v>264</v>
      </c>
      <c r="C289" s="43" t="s">
        <v>254</v>
      </c>
      <c r="D289" s="41">
        <v>6</v>
      </c>
      <c r="E289" s="19">
        <v>0</v>
      </c>
      <c r="F289" s="19">
        <v>0</v>
      </c>
      <c r="G289" s="19">
        <v>0</v>
      </c>
      <c r="H289" s="19">
        <v>0</v>
      </c>
      <c r="I289" s="44">
        <f t="shared" si="14"/>
        <v>0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  <c r="IL289" s="1"/>
      <c r="IM289" s="1"/>
      <c r="IN289" s="1"/>
      <c r="IO289" s="1"/>
      <c r="IP289" s="1"/>
      <c r="IQ289" s="1"/>
      <c r="IR289" s="1"/>
      <c r="IS289" s="1"/>
      <c r="IT289" s="1"/>
      <c r="IU289" s="1"/>
      <c r="IV289" s="1"/>
      <c r="IW289" s="1"/>
      <c r="IX289" s="1"/>
      <c r="IY289" s="1"/>
      <c r="IZ289" s="1"/>
      <c r="JA289" s="1"/>
      <c r="JB289" s="1"/>
      <c r="JC289" s="1"/>
      <c r="JD289" s="1"/>
      <c r="JE289" s="1"/>
      <c r="JF289" s="1"/>
      <c r="JG289" s="1"/>
      <c r="JH289" s="1"/>
      <c r="JI289" s="1"/>
      <c r="JJ289" s="1"/>
      <c r="JK289" s="1"/>
      <c r="JL289" s="1"/>
      <c r="JM289" s="1"/>
      <c r="JN289" s="1"/>
      <c r="JO289" s="1"/>
      <c r="JP289" s="1"/>
      <c r="JQ289" s="1"/>
      <c r="JR289" s="1"/>
      <c r="JS289" s="1"/>
      <c r="JT289" s="1"/>
      <c r="JU289" s="1"/>
      <c r="JV289" s="1"/>
      <c r="JW289" s="1"/>
      <c r="JX289" s="1"/>
      <c r="JY289" s="1"/>
      <c r="JZ289" s="1"/>
      <c r="KA289" s="1"/>
      <c r="KB289" s="1"/>
      <c r="KC289" s="1"/>
      <c r="KD289" s="1"/>
      <c r="KE289" s="1"/>
      <c r="KF289" s="1"/>
      <c r="KG289" s="1"/>
      <c r="KH289" s="1"/>
      <c r="KI289" s="1"/>
      <c r="KJ289" s="1"/>
      <c r="KK289" s="1"/>
      <c r="KL289" s="1"/>
      <c r="KM289" s="1"/>
      <c r="KN289" s="1"/>
      <c r="KO289" s="1"/>
      <c r="KP289" s="1"/>
      <c r="KQ289" s="1"/>
      <c r="KR289" s="1"/>
      <c r="KS289" s="1"/>
      <c r="KT289" s="1"/>
      <c r="KU289" s="1"/>
      <c r="KV289" s="1"/>
      <c r="KW289" s="1"/>
      <c r="KX289" s="1"/>
      <c r="KY289" s="1"/>
      <c r="KZ289" s="1"/>
      <c r="LA289" s="1"/>
      <c r="LB289" s="1"/>
      <c r="LC289" s="1"/>
      <c r="LD289" s="1"/>
      <c r="LE289" s="1"/>
      <c r="LF289" s="1"/>
      <c r="LG289" s="1"/>
      <c r="LH289" s="1"/>
      <c r="LI289" s="1"/>
      <c r="LJ289" s="1"/>
      <c r="LK289" s="1"/>
      <c r="LL289" s="1"/>
      <c r="LM289" s="1"/>
      <c r="LN289" s="1"/>
      <c r="LO289" s="1"/>
      <c r="LP289" s="1"/>
      <c r="LQ289" s="1"/>
      <c r="LR289" s="1"/>
      <c r="LS289" s="1"/>
      <c r="LT289" s="1"/>
      <c r="LU289" s="1"/>
      <c r="LV289" s="1"/>
      <c r="LW289" s="1"/>
      <c r="LX289" s="1"/>
      <c r="LY289" s="1"/>
      <c r="LZ289" s="1"/>
      <c r="MA289" s="1"/>
      <c r="MB289" s="1"/>
      <c r="MC289" s="1"/>
      <c r="MD289" s="1"/>
      <c r="ME289" s="1"/>
      <c r="MF289" s="1"/>
      <c r="MG289" s="1"/>
      <c r="MH289" s="1"/>
      <c r="MI289" s="1"/>
      <c r="MJ289" s="1"/>
      <c r="MK289" s="1"/>
      <c r="ML289" s="1"/>
      <c r="MM289" s="1"/>
      <c r="MN289" s="1"/>
      <c r="MO289" s="1"/>
      <c r="MP289" s="1"/>
      <c r="MQ289" s="1"/>
      <c r="MR289" s="1"/>
      <c r="MS289" s="1"/>
      <c r="MT289" s="1"/>
      <c r="MU289" s="1"/>
      <c r="MV289" s="1"/>
      <c r="MW289" s="1"/>
      <c r="MX289" s="1"/>
      <c r="MY289" s="1"/>
      <c r="MZ289" s="1"/>
      <c r="NA289" s="1"/>
      <c r="NB289" s="1"/>
      <c r="NC289" s="1"/>
      <c r="ND289" s="1"/>
      <c r="NE289" s="1"/>
      <c r="NF289" s="1"/>
      <c r="NG289" s="1"/>
      <c r="NH289" s="1"/>
      <c r="NI289" s="1"/>
      <c r="NJ289" s="1"/>
      <c r="NK289" s="1"/>
      <c r="NL289" s="1"/>
      <c r="NM289" s="1"/>
      <c r="NN289" s="1"/>
      <c r="NO289" s="1"/>
      <c r="NP289" s="1"/>
      <c r="NQ289" s="1"/>
      <c r="NR289" s="1"/>
      <c r="NS289" s="1"/>
      <c r="NT289" s="1"/>
      <c r="NU289" s="1"/>
      <c r="NV289" s="1"/>
      <c r="NW289" s="1"/>
      <c r="NX289" s="1"/>
      <c r="NY289" s="1"/>
      <c r="NZ289" s="1"/>
      <c r="OA289" s="1"/>
      <c r="OB289" s="1"/>
      <c r="OC289" s="1"/>
      <c r="OD289" s="1"/>
      <c r="OE289" s="1"/>
      <c r="OF289" s="1"/>
      <c r="OG289" s="1"/>
      <c r="OH289" s="1"/>
      <c r="OI289" s="1"/>
      <c r="OJ289" s="1"/>
      <c r="OK289" s="1"/>
      <c r="OL289" s="1"/>
      <c r="OM289" s="1"/>
      <c r="ON289" s="1"/>
      <c r="OO289" s="1"/>
      <c r="OP289" s="1"/>
      <c r="OQ289" s="1"/>
      <c r="OR289" s="1"/>
      <c r="OS289" s="1"/>
      <c r="OT289" s="1"/>
      <c r="OU289" s="1"/>
      <c r="OV289" s="1"/>
      <c r="OW289" s="1"/>
      <c r="OX289" s="1"/>
      <c r="OY289" s="1"/>
      <c r="OZ289" s="1"/>
      <c r="PA289" s="1"/>
      <c r="PB289" s="1"/>
      <c r="PC289" s="1"/>
      <c r="PD289" s="1"/>
      <c r="PE289" s="1"/>
      <c r="PF289" s="1"/>
      <c r="PG289" s="1"/>
      <c r="PH289" s="1"/>
      <c r="PI289" s="1"/>
      <c r="PJ289" s="1"/>
      <c r="PK289" s="1"/>
      <c r="PL289" s="1"/>
      <c r="PM289" s="1"/>
      <c r="PN289" s="1"/>
      <c r="PO289" s="1"/>
      <c r="PP289" s="1"/>
      <c r="PQ289" s="1"/>
      <c r="PR289" s="1"/>
      <c r="PS289" s="1"/>
      <c r="PT289" s="1"/>
      <c r="PU289" s="1"/>
      <c r="PV289" s="1"/>
      <c r="PW289" s="1"/>
      <c r="PX289" s="1"/>
      <c r="PY289" s="1"/>
      <c r="PZ289" s="1"/>
      <c r="QA289" s="1"/>
      <c r="QB289" s="1"/>
      <c r="QC289" s="1"/>
      <c r="QD289" s="1"/>
      <c r="QE289" s="1"/>
      <c r="QF289" s="1"/>
      <c r="QG289" s="1"/>
      <c r="QH289" s="1"/>
      <c r="QI289" s="1"/>
      <c r="QJ289" s="1"/>
      <c r="QK289" s="1"/>
      <c r="QL289" s="1"/>
      <c r="QM289" s="1"/>
      <c r="QN289" s="1"/>
      <c r="QO289" s="1"/>
      <c r="QP289" s="1"/>
      <c r="QQ289" s="1"/>
      <c r="QR289" s="1"/>
      <c r="QS289" s="1"/>
      <c r="QT289" s="1"/>
      <c r="QU289" s="1"/>
      <c r="QV289" s="1"/>
      <c r="QW289" s="1"/>
      <c r="QX289" s="1"/>
      <c r="QY289" s="1"/>
      <c r="QZ289" s="1"/>
      <c r="RA289" s="1"/>
      <c r="RB289" s="1"/>
      <c r="RC289" s="1"/>
      <c r="RD289" s="1"/>
      <c r="RE289" s="1"/>
      <c r="RF289" s="1"/>
      <c r="RG289" s="1"/>
      <c r="RH289" s="1"/>
      <c r="RI289" s="1"/>
      <c r="RJ289" s="1"/>
      <c r="RK289" s="1"/>
      <c r="RL289" s="1"/>
      <c r="RM289" s="1"/>
      <c r="RN289" s="1"/>
      <c r="RO289" s="1"/>
      <c r="RP289" s="1"/>
      <c r="RQ289" s="1"/>
      <c r="RR289" s="1"/>
      <c r="RS289" s="1"/>
      <c r="RT289" s="1"/>
      <c r="RU289" s="1"/>
      <c r="RV289" s="1"/>
      <c r="RW289" s="1"/>
      <c r="RX289" s="1"/>
      <c r="RY289" s="1"/>
      <c r="RZ289" s="1"/>
      <c r="SA289" s="1"/>
      <c r="SB289" s="1"/>
      <c r="SC289" s="1"/>
      <c r="SD289" s="1"/>
      <c r="SE289" s="1"/>
      <c r="SF289" s="1"/>
      <c r="SG289" s="1"/>
      <c r="SH289" s="1"/>
      <c r="SI289" s="1"/>
      <c r="SJ289" s="1"/>
      <c r="SK289" s="1"/>
      <c r="SL289" s="1"/>
      <c r="SM289" s="1"/>
      <c r="SN289" s="1"/>
      <c r="SO289" s="1"/>
      <c r="SP289" s="1"/>
      <c r="SQ289" s="1"/>
      <c r="SR289" s="1"/>
      <c r="SS289" s="1"/>
      <c r="ST289" s="1"/>
      <c r="SU289" s="1"/>
      <c r="SV289" s="1"/>
      <c r="SW289" s="1"/>
      <c r="SX289" s="1"/>
      <c r="SY289" s="1"/>
      <c r="SZ289" s="1"/>
      <c r="TA289" s="1"/>
      <c r="TB289" s="1"/>
      <c r="TC289" s="1"/>
      <c r="TD289" s="1"/>
      <c r="TE289" s="1"/>
      <c r="TF289" s="1"/>
      <c r="TG289" s="1"/>
      <c r="TH289" s="1"/>
      <c r="TI289" s="1"/>
      <c r="TJ289" s="1"/>
      <c r="TK289" s="1"/>
      <c r="TL289" s="1"/>
      <c r="TM289" s="1"/>
      <c r="TN289" s="1"/>
      <c r="TO289" s="1"/>
      <c r="TP289" s="1"/>
      <c r="TQ289" s="1"/>
      <c r="TR289" s="1"/>
      <c r="TS289" s="1"/>
      <c r="TT289" s="1"/>
      <c r="TU289" s="1"/>
      <c r="TV289" s="1"/>
      <c r="TW289" s="1"/>
      <c r="TX289" s="1"/>
      <c r="TY289" s="1"/>
      <c r="TZ289" s="1"/>
      <c r="UA289" s="1"/>
      <c r="UB289" s="1"/>
      <c r="UC289" s="1"/>
      <c r="UD289" s="1"/>
      <c r="UE289" s="1"/>
      <c r="UF289" s="1"/>
      <c r="UG289" s="1"/>
      <c r="UH289" s="1"/>
      <c r="UI289" s="1"/>
      <c r="UJ289" s="1"/>
      <c r="UK289" s="1"/>
      <c r="UL289" s="1"/>
      <c r="UM289" s="1"/>
      <c r="UN289" s="1"/>
      <c r="UO289" s="1"/>
      <c r="UP289" s="1"/>
      <c r="UQ289" s="1"/>
      <c r="UR289" s="1"/>
      <c r="US289" s="1"/>
      <c r="UT289" s="1"/>
      <c r="UU289" s="1"/>
      <c r="UV289" s="1"/>
      <c r="UW289" s="1"/>
      <c r="UX289" s="1"/>
      <c r="UY289" s="1"/>
      <c r="UZ289" s="1"/>
      <c r="VA289" s="1"/>
      <c r="VB289" s="1"/>
      <c r="VC289" s="1"/>
      <c r="VD289" s="1"/>
      <c r="VE289" s="1"/>
      <c r="VF289" s="1"/>
      <c r="VG289" s="1"/>
      <c r="VH289" s="1"/>
      <c r="VI289" s="1"/>
      <c r="VJ289" s="1"/>
      <c r="VK289" s="1"/>
      <c r="VL289" s="1"/>
      <c r="VM289" s="1"/>
      <c r="VN289" s="1"/>
      <c r="VO289" s="1"/>
      <c r="VP289" s="1"/>
      <c r="VQ289" s="1"/>
      <c r="VR289" s="1"/>
      <c r="VS289" s="1"/>
      <c r="VT289" s="1"/>
      <c r="VU289" s="1"/>
      <c r="VV289" s="1"/>
      <c r="VW289" s="1"/>
      <c r="VX289" s="1"/>
      <c r="VY289" s="1"/>
      <c r="VZ289" s="1"/>
      <c r="WA289" s="1"/>
      <c r="WB289" s="1"/>
      <c r="WC289" s="1"/>
      <c r="WD289" s="1"/>
      <c r="WE289" s="1"/>
      <c r="WF289" s="1"/>
      <c r="WG289" s="1"/>
      <c r="WH289" s="1"/>
      <c r="WI289" s="1"/>
      <c r="WJ289" s="1"/>
      <c r="WK289" s="1"/>
      <c r="WL289" s="1"/>
      <c r="WM289" s="1"/>
      <c r="WN289" s="1"/>
      <c r="WO289" s="1"/>
      <c r="WP289" s="1"/>
      <c r="WQ289" s="1"/>
      <c r="WR289" s="1"/>
      <c r="WS289" s="1"/>
      <c r="WT289" s="1"/>
      <c r="WU289" s="1"/>
      <c r="WV289" s="1"/>
      <c r="WW289" s="1"/>
      <c r="WX289" s="1"/>
      <c r="WY289" s="1"/>
      <c r="WZ289" s="1"/>
      <c r="XA289" s="1"/>
      <c r="XB289" s="1"/>
      <c r="XC289" s="1"/>
      <c r="XD289" s="1"/>
      <c r="XE289" s="1"/>
      <c r="XF289" s="1"/>
      <c r="XG289" s="1"/>
      <c r="XH289" s="1"/>
      <c r="XI289" s="1"/>
      <c r="XJ289" s="1"/>
      <c r="XK289" s="1"/>
      <c r="XL289" s="1"/>
      <c r="XM289" s="1"/>
      <c r="XN289" s="1"/>
      <c r="XO289" s="1"/>
      <c r="XP289" s="1"/>
      <c r="XQ289" s="1"/>
      <c r="XR289" s="1"/>
      <c r="XS289" s="1"/>
      <c r="XT289" s="1"/>
      <c r="XU289" s="1"/>
      <c r="XV289" s="1"/>
      <c r="XW289" s="1"/>
      <c r="XX289" s="1"/>
      <c r="XY289" s="1"/>
      <c r="XZ289" s="1"/>
      <c r="YA289" s="1"/>
      <c r="YB289" s="1"/>
      <c r="YC289" s="1"/>
      <c r="YD289" s="1"/>
      <c r="YE289" s="1"/>
      <c r="YF289" s="1"/>
      <c r="YG289" s="1"/>
      <c r="YH289" s="1"/>
      <c r="YI289" s="1"/>
      <c r="YJ289" s="1"/>
      <c r="YK289" s="1"/>
      <c r="YL289" s="1"/>
      <c r="YM289" s="1"/>
      <c r="YN289" s="1"/>
      <c r="YO289" s="1"/>
      <c r="YP289" s="1"/>
      <c r="YQ289" s="1"/>
      <c r="YR289" s="1"/>
      <c r="YS289" s="1"/>
      <c r="YT289" s="1"/>
      <c r="YU289" s="1"/>
      <c r="YV289" s="1"/>
      <c r="YW289" s="1"/>
      <c r="YX289" s="1"/>
      <c r="YY289" s="1"/>
      <c r="YZ289" s="1"/>
      <c r="ZA289" s="1"/>
      <c r="ZB289" s="1"/>
      <c r="ZC289" s="1"/>
      <c r="ZD289" s="1"/>
      <c r="ZE289" s="1"/>
      <c r="ZF289" s="1"/>
      <c r="ZG289" s="1"/>
      <c r="ZH289" s="1"/>
      <c r="ZI289" s="1"/>
      <c r="ZJ289" s="1"/>
      <c r="ZK289" s="1"/>
      <c r="ZL289" s="1"/>
      <c r="ZM289" s="1"/>
      <c r="ZN289" s="1"/>
      <c r="ZO289" s="1"/>
      <c r="ZP289" s="1"/>
      <c r="ZQ289" s="1"/>
      <c r="ZR289" s="1"/>
      <c r="ZS289" s="1"/>
      <c r="ZT289" s="1"/>
      <c r="ZU289" s="1"/>
      <c r="ZV289" s="1"/>
      <c r="ZW289" s="1"/>
      <c r="ZX289" s="1"/>
      <c r="ZY289" s="1"/>
      <c r="ZZ289" s="1"/>
      <c r="AAA289" s="1"/>
      <c r="AAB289" s="1"/>
      <c r="AAC289" s="1"/>
      <c r="AAD289" s="1"/>
      <c r="AAE289" s="1"/>
      <c r="AAF289" s="1"/>
      <c r="AAG289" s="1"/>
      <c r="AAH289" s="1"/>
      <c r="AAI289" s="1"/>
      <c r="AAJ289" s="1"/>
      <c r="AAK289" s="1"/>
      <c r="AAL289" s="1"/>
      <c r="AAM289" s="1"/>
      <c r="AAN289" s="1"/>
      <c r="AAO289" s="1"/>
      <c r="AAP289" s="1"/>
      <c r="AAQ289" s="1"/>
      <c r="AAR289" s="1"/>
      <c r="AAS289" s="1"/>
      <c r="AAT289" s="1"/>
      <c r="AAU289" s="1"/>
      <c r="AAV289" s="1"/>
      <c r="AAW289" s="1"/>
      <c r="AAX289" s="1"/>
      <c r="AAY289" s="1"/>
      <c r="AAZ289" s="1"/>
      <c r="ABA289" s="1"/>
      <c r="ABB289" s="1"/>
      <c r="ABC289" s="1"/>
      <c r="ABD289" s="1"/>
      <c r="ABE289" s="1"/>
      <c r="ABF289" s="1"/>
      <c r="ABG289" s="1"/>
      <c r="ABH289" s="1"/>
      <c r="ABI289" s="1"/>
      <c r="ABJ289" s="1"/>
      <c r="ABK289" s="1"/>
      <c r="ABL289" s="1"/>
      <c r="ABM289" s="1"/>
      <c r="ABN289" s="1"/>
      <c r="ABO289" s="1"/>
      <c r="ABP289" s="1"/>
      <c r="ABQ289" s="1"/>
      <c r="ABR289" s="1"/>
      <c r="ABS289" s="1"/>
      <c r="ABT289" s="1"/>
      <c r="ABU289" s="1"/>
      <c r="ABV289" s="1"/>
      <c r="ABW289" s="1"/>
      <c r="ABX289" s="1"/>
      <c r="ABY289" s="1"/>
      <c r="ABZ289" s="1"/>
      <c r="ACA289" s="1"/>
      <c r="ACB289" s="1"/>
      <c r="ACC289" s="1"/>
      <c r="ACD289" s="1"/>
      <c r="ACE289" s="1"/>
      <c r="ACF289" s="1"/>
      <c r="ACG289" s="1"/>
      <c r="ACH289" s="1"/>
      <c r="ACI289" s="1"/>
      <c r="ACJ289" s="1"/>
      <c r="ACK289" s="1"/>
      <c r="ACL289" s="1"/>
      <c r="ACM289" s="1"/>
      <c r="ACN289" s="1"/>
      <c r="ACO289" s="1"/>
      <c r="ACP289" s="1"/>
      <c r="ACQ289" s="1"/>
      <c r="ACR289" s="1"/>
      <c r="ACS289" s="1"/>
      <c r="ACT289" s="1"/>
      <c r="ACU289" s="1"/>
      <c r="ACV289" s="1"/>
      <c r="ACW289" s="1"/>
      <c r="ACX289" s="1"/>
      <c r="ACY289" s="1"/>
      <c r="ACZ289" s="1"/>
      <c r="ADA289" s="1"/>
      <c r="ADB289" s="1"/>
      <c r="ADC289" s="1"/>
      <c r="ADD289" s="1"/>
      <c r="ADE289" s="1"/>
      <c r="ADF289" s="1"/>
      <c r="ADG289" s="1"/>
      <c r="ADH289" s="1"/>
      <c r="ADI289" s="1"/>
      <c r="ADJ289" s="1"/>
      <c r="ADK289" s="1"/>
      <c r="ADL289" s="1"/>
      <c r="ADM289" s="1"/>
      <c r="ADN289" s="1"/>
      <c r="ADO289" s="1"/>
      <c r="ADP289" s="1"/>
      <c r="ADQ289" s="1"/>
      <c r="ADR289" s="1"/>
      <c r="ADS289" s="1"/>
      <c r="ADT289" s="1"/>
      <c r="ADU289" s="1"/>
      <c r="ADV289" s="1"/>
      <c r="ADW289" s="1"/>
      <c r="ADX289" s="1"/>
      <c r="ADY289" s="1"/>
      <c r="ADZ289" s="1"/>
      <c r="AEA289" s="1"/>
      <c r="AEB289" s="1"/>
      <c r="AEC289" s="1"/>
      <c r="AED289" s="1"/>
      <c r="AEE289" s="1"/>
      <c r="AEF289" s="1"/>
      <c r="AEG289" s="1"/>
      <c r="AEH289" s="1"/>
      <c r="AEI289" s="1"/>
      <c r="AEJ289" s="1"/>
      <c r="AEK289" s="1"/>
      <c r="AEL289" s="1"/>
      <c r="AEM289" s="1"/>
      <c r="AEN289" s="1"/>
      <c r="AEO289" s="1"/>
      <c r="AEP289" s="1"/>
      <c r="AEQ289" s="1"/>
      <c r="AER289" s="1"/>
      <c r="AES289" s="1"/>
      <c r="AET289" s="1"/>
      <c r="AEU289" s="1"/>
      <c r="AEV289" s="1"/>
      <c r="AEW289" s="1"/>
      <c r="AEX289" s="1"/>
      <c r="AEY289" s="1"/>
      <c r="AEZ289" s="1"/>
      <c r="AFA289" s="1"/>
      <c r="AFB289" s="1"/>
      <c r="AFC289" s="1"/>
      <c r="AFD289" s="1"/>
      <c r="AFE289" s="1"/>
      <c r="AFF289" s="1"/>
      <c r="AFG289" s="1"/>
      <c r="AFH289" s="1"/>
      <c r="AFI289" s="1"/>
      <c r="AFJ289" s="1"/>
      <c r="AFK289" s="1"/>
      <c r="AFL289" s="1"/>
      <c r="AFM289" s="1"/>
      <c r="AFN289" s="1"/>
      <c r="AFO289" s="1"/>
      <c r="AFP289" s="1"/>
      <c r="AFQ289" s="1"/>
      <c r="AFR289" s="1"/>
      <c r="AFS289" s="1"/>
      <c r="AFT289" s="1"/>
      <c r="AFU289" s="1"/>
      <c r="AFV289" s="1"/>
      <c r="AFW289" s="1"/>
      <c r="AFX289" s="1"/>
      <c r="AFY289" s="1"/>
      <c r="AFZ289" s="1"/>
      <c r="AGA289" s="1"/>
      <c r="AGB289" s="1"/>
      <c r="AGC289" s="1"/>
      <c r="AGD289" s="1"/>
      <c r="AGE289" s="1"/>
      <c r="AGF289" s="1"/>
      <c r="AGG289" s="1"/>
      <c r="AGH289" s="1"/>
      <c r="AGI289" s="1"/>
      <c r="AGJ289" s="1"/>
      <c r="AGK289" s="1"/>
      <c r="AGL289" s="1"/>
      <c r="AGM289" s="1"/>
      <c r="AGN289" s="1"/>
      <c r="AGO289" s="1"/>
      <c r="AGP289" s="1"/>
      <c r="AGQ289" s="1"/>
      <c r="AGR289" s="1"/>
      <c r="AGS289" s="1"/>
      <c r="AGT289" s="1"/>
      <c r="AGU289" s="1"/>
      <c r="AGV289" s="1"/>
      <c r="AGW289" s="1"/>
      <c r="AGX289" s="1"/>
      <c r="AGY289" s="1"/>
      <c r="AGZ289" s="1"/>
      <c r="AHA289" s="1"/>
      <c r="AHB289" s="1"/>
      <c r="AHC289" s="1"/>
      <c r="AHD289" s="1"/>
      <c r="AHE289" s="1"/>
      <c r="AHF289" s="1"/>
      <c r="AHG289" s="1"/>
      <c r="AHH289" s="1"/>
      <c r="AHI289" s="1"/>
      <c r="AHJ289" s="1"/>
      <c r="AHK289" s="1"/>
      <c r="AHL289" s="1"/>
      <c r="AHM289" s="1"/>
      <c r="AHN289" s="1"/>
      <c r="AHO289" s="1"/>
      <c r="AHP289" s="1"/>
      <c r="AHQ289" s="1"/>
      <c r="AHR289" s="1"/>
      <c r="AHS289" s="1"/>
      <c r="AHT289" s="1"/>
      <c r="AHU289" s="1"/>
      <c r="AHV289" s="1"/>
      <c r="AHW289" s="1"/>
      <c r="AHX289" s="1"/>
      <c r="AHY289" s="1"/>
      <c r="AHZ289" s="1"/>
      <c r="AIA289" s="1"/>
      <c r="AIB289" s="1"/>
      <c r="AIC289" s="1"/>
      <c r="AID289" s="1"/>
      <c r="AIE289" s="1"/>
      <c r="AIF289" s="1"/>
      <c r="AIG289" s="1"/>
      <c r="AIH289" s="1"/>
      <c r="AII289" s="1"/>
      <c r="AIJ289" s="1"/>
      <c r="AIK289" s="1"/>
      <c r="AIL289" s="1"/>
      <c r="AIM289" s="1"/>
      <c r="AIN289" s="1"/>
      <c r="AIO289" s="1"/>
      <c r="AIP289" s="1"/>
      <c r="AIQ289" s="1"/>
      <c r="AIR289" s="1"/>
      <c r="AIS289" s="1"/>
      <c r="AIT289" s="1"/>
      <c r="AIU289" s="1"/>
      <c r="AIV289" s="1"/>
      <c r="AIW289" s="1"/>
      <c r="AIX289" s="1"/>
      <c r="AIY289" s="1"/>
      <c r="AIZ289" s="1"/>
      <c r="AJA289" s="1"/>
      <c r="AJB289" s="1"/>
      <c r="AJC289" s="1"/>
      <c r="AJD289" s="1"/>
      <c r="AJE289" s="1"/>
      <c r="AJF289" s="1"/>
      <c r="AJG289" s="1"/>
      <c r="AJH289" s="1"/>
      <c r="AJI289" s="1"/>
      <c r="AJJ289" s="1"/>
      <c r="AJK289" s="1"/>
      <c r="AJL289" s="1"/>
      <c r="AJM289" s="1"/>
      <c r="AJN289" s="1"/>
      <c r="AJO289" s="1"/>
      <c r="AJP289" s="1"/>
      <c r="AJQ289" s="1"/>
      <c r="AJR289" s="1"/>
      <c r="AJS289" s="1"/>
      <c r="AJT289" s="1"/>
      <c r="AJU289" s="1"/>
      <c r="AJV289" s="1"/>
      <c r="AJW289" s="1"/>
      <c r="AJX289" s="1"/>
      <c r="AJY289" s="1"/>
      <c r="AJZ289" s="1"/>
      <c r="AKA289" s="1"/>
      <c r="AKB289" s="1"/>
      <c r="AKC289" s="1"/>
      <c r="AKD289" s="1"/>
      <c r="AKE289" s="1"/>
      <c r="AKF289" s="1"/>
      <c r="AKG289" s="1"/>
      <c r="AKH289" s="1"/>
    </row>
    <row r="290" spans="1:970" s="1" customFormat="1">
      <c r="A290" s="41">
        <v>277</v>
      </c>
      <c r="B290" s="42" t="s">
        <v>265</v>
      </c>
      <c r="C290" s="43" t="s">
        <v>254</v>
      </c>
      <c r="D290" s="23">
        <v>6</v>
      </c>
      <c r="E290" s="19">
        <v>0</v>
      </c>
      <c r="F290" s="19">
        <v>0</v>
      </c>
      <c r="G290" s="19">
        <v>0</v>
      </c>
      <c r="H290" s="19">
        <v>0</v>
      </c>
      <c r="I290" s="20">
        <f t="shared" si="14"/>
        <v>0</v>
      </c>
    </row>
    <row r="291" spans="1:970" s="4" customFormat="1">
      <c r="A291" s="41">
        <v>278</v>
      </c>
      <c r="B291" s="42" t="s">
        <v>266</v>
      </c>
      <c r="C291" s="43" t="s">
        <v>254</v>
      </c>
      <c r="D291" s="19">
        <v>6</v>
      </c>
      <c r="E291" s="19">
        <v>0</v>
      </c>
      <c r="F291" s="19">
        <v>0</v>
      </c>
      <c r="G291" s="19">
        <v>0</v>
      </c>
      <c r="H291" s="19">
        <v>0</v>
      </c>
      <c r="I291" s="20">
        <f t="shared" si="14"/>
        <v>0</v>
      </c>
    </row>
    <row r="292" spans="1:970" s="1" customFormat="1">
      <c r="A292" s="41">
        <v>279</v>
      </c>
      <c r="B292" s="32" t="s">
        <v>267</v>
      </c>
      <c r="C292" s="43" t="s">
        <v>254</v>
      </c>
      <c r="D292" s="19">
        <v>6</v>
      </c>
      <c r="E292" s="19">
        <v>0</v>
      </c>
      <c r="F292" s="19">
        <v>0</v>
      </c>
      <c r="G292" s="19">
        <v>0</v>
      </c>
      <c r="H292" s="19">
        <v>0</v>
      </c>
      <c r="I292" s="20">
        <f t="shared" si="14"/>
        <v>0</v>
      </c>
    </row>
    <row r="293" spans="1:970" s="1" customFormat="1">
      <c r="A293" s="41">
        <v>280</v>
      </c>
      <c r="B293" s="32" t="s">
        <v>268</v>
      </c>
      <c r="C293" s="43" t="s">
        <v>254</v>
      </c>
      <c r="D293" s="19">
        <v>6</v>
      </c>
      <c r="E293" s="19">
        <v>0</v>
      </c>
      <c r="F293" s="19">
        <v>0</v>
      </c>
      <c r="G293" s="19">
        <v>0</v>
      </c>
      <c r="H293" s="19">
        <v>0</v>
      </c>
      <c r="I293" s="20">
        <f t="shared" si="14"/>
        <v>0</v>
      </c>
    </row>
    <row r="294" spans="1:970" s="1" customFormat="1">
      <c r="A294" s="41">
        <v>281</v>
      </c>
      <c r="B294" s="45" t="s">
        <v>269</v>
      </c>
      <c r="C294" s="43" t="s">
        <v>254</v>
      </c>
      <c r="D294" s="19">
        <v>6</v>
      </c>
      <c r="E294" s="19">
        <v>0</v>
      </c>
      <c r="F294" s="19">
        <v>0</v>
      </c>
      <c r="G294" s="19">
        <v>0</v>
      </c>
      <c r="H294" s="19">
        <v>0</v>
      </c>
      <c r="I294" s="20">
        <f t="shared" ref="I294:I306" si="15">SUM(E294:H294)</f>
        <v>0</v>
      </c>
    </row>
    <row r="295" spans="1:970" s="1" customFormat="1">
      <c r="A295" s="41">
        <v>282</v>
      </c>
      <c r="B295" s="45" t="s">
        <v>270</v>
      </c>
      <c r="C295" s="43" t="s">
        <v>254</v>
      </c>
      <c r="D295" s="19">
        <v>6</v>
      </c>
      <c r="E295" s="19">
        <v>0</v>
      </c>
      <c r="F295" s="19">
        <v>0</v>
      </c>
      <c r="G295" s="19">
        <v>0</v>
      </c>
      <c r="H295" s="19">
        <v>0</v>
      </c>
      <c r="I295" s="20">
        <f t="shared" si="15"/>
        <v>0</v>
      </c>
    </row>
    <row r="296" spans="1:970" s="1" customFormat="1">
      <c r="A296" s="41">
        <v>283</v>
      </c>
      <c r="B296" s="45" t="s">
        <v>271</v>
      </c>
      <c r="C296" s="43" t="s">
        <v>254</v>
      </c>
      <c r="D296" s="19">
        <v>6</v>
      </c>
      <c r="E296" s="19">
        <v>0</v>
      </c>
      <c r="F296" s="19">
        <v>0</v>
      </c>
      <c r="G296" s="19">
        <v>0</v>
      </c>
      <c r="H296" s="19">
        <v>0</v>
      </c>
      <c r="I296" s="20">
        <f t="shared" si="15"/>
        <v>0</v>
      </c>
    </row>
    <row r="297" spans="1:970" s="1" customFormat="1">
      <c r="A297" s="41">
        <v>284</v>
      </c>
      <c r="B297" s="45" t="s">
        <v>272</v>
      </c>
      <c r="C297" s="43" t="s">
        <v>254</v>
      </c>
      <c r="D297" s="19">
        <v>6</v>
      </c>
      <c r="E297" s="19">
        <v>0</v>
      </c>
      <c r="F297" s="19">
        <v>0</v>
      </c>
      <c r="G297" s="19">
        <v>0</v>
      </c>
      <c r="H297" s="19">
        <v>0</v>
      </c>
      <c r="I297" s="20">
        <f t="shared" si="15"/>
        <v>0</v>
      </c>
    </row>
    <row r="298" spans="1:970" s="1" customFormat="1">
      <c r="A298" s="41">
        <v>285</v>
      </c>
      <c r="B298" s="45" t="s">
        <v>273</v>
      </c>
      <c r="C298" s="43" t="s">
        <v>254</v>
      </c>
      <c r="D298" s="19">
        <v>6</v>
      </c>
      <c r="E298" s="19">
        <v>0</v>
      </c>
      <c r="F298" s="19">
        <v>0</v>
      </c>
      <c r="G298" s="19">
        <v>0</v>
      </c>
      <c r="H298" s="19">
        <v>0</v>
      </c>
      <c r="I298" s="20">
        <f t="shared" si="15"/>
        <v>0</v>
      </c>
    </row>
    <row r="299" spans="1:970" s="1" customFormat="1">
      <c r="A299" s="41">
        <v>286</v>
      </c>
      <c r="B299" s="45" t="s">
        <v>274</v>
      </c>
      <c r="C299" s="43" t="s">
        <v>254</v>
      </c>
      <c r="D299" s="19">
        <v>6</v>
      </c>
      <c r="E299" s="19">
        <v>0</v>
      </c>
      <c r="F299" s="19">
        <v>0</v>
      </c>
      <c r="G299" s="19">
        <v>0</v>
      </c>
      <c r="H299" s="19">
        <v>0</v>
      </c>
      <c r="I299" s="20">
        <f t="shared" si="15"/>
        <v>0</v>
      </c>
    </row>
    <row r="300" spans="1:970" s="1" customFormat="1">
      <c r="A300" s="41">
        <v>287</v>
      </c>
      <c r="B300" s="45" t="s">
        <v>275</v>
      </c>
      <c r="C300" s="43" t="s">
        <v>254</v>
      </c>
      <c r="D300" s="19">
        <v>6</v>
      </c>
      <c r="E300" s="19">
        <v>0</v>
      </c>
      <c r="F300" s="19">
        <v>0</v>
      </c>
      <c r="G300" s="19">
        <v>0</v>
      </c>
      <c r="H300" s="19">
        <v>0</v>
      </c>
      <c r="I300" s="20">
        <f t="shared" si="15"/>
        <v>0</v>
      </c>
    </row>
    <row r="301" spans="1:970" s="1" customFormat="1">
      <c r="A301" s="41">
        <v>288</v>
      </c>
      <c r="B301" s="45" t="s">
        <v>276</v>
      </c>
      <c r="C301" s="43" t="s">
        <v>254</v>
      </c>
      <c r="D301" s="19">
        <v>6</v>
      </c>
      <c r="E301" s="19">
        <v>0</v>
      </c>
      <c r="F301" s="19">
        <v>0</v>
      </c>
      <c r="G301" s="19">
        <v>0</v>
      </c>
      <c r="H301" s="19">
        <v>0</v>
      </c>
      <c r="I301" s="20">
        <f t="shared" si="15"/>
        <v>0</v>
      </c>
    </row>
    <row r="302" spans="1:970" s="1" customFormat="1">
      <c r="A302" s="41">
        <v>289</v>
      </c>
      <c r="B302" s="45" t="s">
        <v>277</v>
      </c>
      <c r="C302" s="43" t="s">
        <v>254</v>
      </c>
      <c r="D302" s="19">
        <v>2</v>
      </c>
      <c r="E302" s="19">
        <v>0</v>
      </c>
      <c r="F302" s="19">
        <v>0</v>
      </c>
      <c r="G302" s="19">
        <v>0</v>
      </c>
      <c r="H302" s="19">
        <v>0</v>
      </c>
      <c r="I302" s="44">
        <f t="shared" si="15"/>
        <v>0</v>
      </c>
    </row>
    <row r="303" spans="1:970" s="1" customFormat="1">
      <c r="A303" s="41">
        <v>290</v>
      </c>
      <c r="B303" s="45" t="s">
        <v>278</v>
      </c>
      <c r="C303" s="43" t="s">
        <v>254</v>
      </c>
      <c r="D303" s="19">
        <v>2</v>
      </c>
      <c r="E303" s="19">
        <v>0</v>
      </c>
      <c r="F303" s="19">
        <v>0</v>
      </c>
      <c r="G303" s="19">
        <v>0</v>
      </c>
      <c r="H303" s="19">
        <v>0</v>
      </c>
      <c r="I303" s="44">
        <f t="shared" si="15"/>
        <v>0</v>
      </c>
    </row>
    <row r="304" spans="1:970" s="1" customFormat="1">
      <c r="A304" s="41">
        <v>291</v>
      </c>
      <c r="B304" s="45" t="s">
        <v>279</v>
      </c>
      <c r="C304" s="43" t="s">
        <v>254</v>
      </c>
      <c r="D304" s="19">
        <v>2</v>
      </c>
      <c r="E304" s="19">
        <v>0</v>
      </c>
      <c r="F304" s="19">
        <v>0</v>
      </c>
      <c r="G304" s="19">
        <v>0</v>
      </c>
      <c r="H304" s="19">
        <v>0</v>
      </c>
      <c r="I304" s="44">
        <f t="shared" si="15"/>
        <v>0</v>
      </c>
    </row>
    <row r="305" spans="1:970" s="1" customFormat="1">
      <c r="A305" s="41">
        <v>292</v>
      </c>
      <c r="B305" s="45" t="s">
        <v>280</v>
      </c>
      <c r="C305" s="43" t="s">
        <v>254</v>
      </c>
      <c r="D305" s="19">
        <v>2</v>
      </c>
      <c r="E305" s="19">
        <v>0</v>
      </c>
      <c r="F305" s="19">
        <v>0</v>
      </c>
      <c r="G305" s="19">
        <v>0</v>
      </c>
      <c r="H305" s="19">
        <v>0</v>
      </c>
      <c r="I305" s="44">
        <f t="shared" si="15"/>
        <v>0</v>
      </c>
    </row>
    <row r="306" spans="1:970" s="1" customFormat="1">
      <c r="A306" s="41">
        <v>293</v>
      </c>
      <c r="B306" s="45" t="s">
        <v>281</v>
      </c>
      <c r="C306" s="43" t="s">
        <v>254</v>
      </c>
      <c r="D306" s="19">
        <v>2</v>
      </c>
      <c r="E306" s="19">
        <v>0</v>
      </c>
      <c r="F306" s="19">
        <v>0</v>
      </c>
      <c r="G306" s="19">
        <v>0</v>
      </c>
      <c r="H306" s="19">
        <v>0</v>
      </c>
      <c r="I306" s="44">
        <f t="shared" si="15"/>
        <v>0</v>
      </c>
    </row>
    <row r="307" spans="1:970" ht="14.25" customHeight="1">
      <c r="A307" s="43"/>
      <c r="B307" s="43"/>
      <c r="C307" s="46" t="s">
        <v>77</v>
      </c>
      <c r="D307" s="47">
        <f t="shared" ref="D307:I307" si="16">SUM(D279:D306)</f>
        <v>148</v>
      </c>
      <c r="E307" s="47">
        <f t="shared" si="16"/>
        <v>0</v>
      </c>
      <c r="F307" s="47">
        <f t="shared" si="16"/>
        <v>0</v>
      </c>
      <c r="G307" s="47">
        <f t="shared" si="16"/>
        <v>0</v>
      </c>
      <c r="H307" s="47">
        <f t="shared" si="16"/>
        <v>0</v>
      </c>
      <c r="I307" s="47">
        <f t="shared" si="16"/>
        <v>0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  <c r="IU307" s="1"/>
      <c r="IV307" s="1"/>
      <c r="IW307" s="1"/>
      <c r="IX307" s="1"/>
      <c r="IY307" s="1"/>
      <c r="IZ307" s="1"/>
      <c r="JA307" s="1"/>
      <c r="JB307" s="1"/>
      <c r="JC307" s="1"/>
      <c r="JD307" s="1"/>
      <c r="JE307" s="1"/>
      <c r="JF307" s="1"/>
      <c r="JG307" s="1"/>
      <c r="JH307" s="1"/>
      <c r="JI307" s="1"/>
      <c r="JJ307" s="1"/>
      <c r="JK307" s="1"/>
      <c r="JL307" s="1"/>
      <c r="JM307" s="1"/>
      <c r="JN307" s="1"/>
      <c r="JO307" s="1"/>
      <c r="JP307" s="1"/>
      <c r="JQ307" s="1"/>
      <c r="JR307" s="1"/>
      <c r="JS307" s="1"/>
      <c r="JT307" s="1"/>
      <c r="JU307" s="1"/>
      <c r="JV307" s="1"/>
      <c r="JW307" s="1"/>
      <c r="JX307" s="1"/>
      <c r="JY307" s="1"/>
      <c r="JZ307" s="1"/>
      <c r="KA307" s="1"/>
      <c r="KB307" s="1"/>
      <c r="KC307" s="1"/>
      <c r="KD307" s="1"/>
      <c r="KE307" s="1"/>
      <c r="KF307" s="1"/>
      <c r="KG307" s="1"/>
      <c r="KH307" s="1"/>
      <c r="KI307" s="1"/>
      <c r="KJ307" s="1"/>
      <c r="KK307" s="1"/>
      <c r="KL307" s="1"/>
      <c r="KM307" s="1"/>
      <c r="KN307" s="1"/>
      <c r="KO307" s="1"/>
      <c r="KP307" s="1"/>
      <c r="KQ307" s="1"/>
      <c r="KR307" s="1"/>
      <c r="KS307" s="1"/>
      <c r="KT307" s="1"/>
      <c r="KU307" s="1"/>
      <c r="KV307" s="1"/>
      <c r="KW307" s="1"/>
      <c r="KX307" s="1"/>
      <c r="KY307" s="1"/>
      <c r="KZ307" s="1"/>
      <c r="LA307" s="1"/>
      <c r="LB307" s="1"/>
      <c r="LC307" s="1"/>
      <c r="LD307" s="1"/>
      <c r="LE307" s="1"/>
      <c r="LF307" s="1"/>
      <c r="LG307" s="1"/>
      <c r="LH307" s="1"/>
      <c r="LI307" s="1"/>
      <c r="LJ307" s="1"/>
      <c r="LK307" s="1"/>
      <c r="LL307" s="1"/>
      <c r="LM307" s="1"/>
      <c r="LN307" s="1"/>
      <c r="LO307" s="1"/>
      <c r="LP307" s="1"/>
      <c r="LQ307" s="1"/>
      <c r="LR307" s="1"/>
      <c r="LS307" s="1"/>
      <c r="LT307" s="1"/>
      <c r="LU307" s="1"/>
      <c r="LV307" s="1"/>
      <c r="LW307" s="1"/>
      <c r="LX307" s="1"/>
      <c r="LY307" s="1"/>
      <c r="LZ307" s="1"/>
      <c r="MA307" s="1"/>
      <c r="MB307" s="1"/>
      <c r="MC307" s="1"/>
      <c r="MD307" s="1"/>
      <c r="ME307" s="1"/>
      <c r="MF307" s="1"/>
      <c r="MG307" s="1"/>
      <c r="MH307" s="1"/>
      <c r="MI307" s="1"/>
      <c r="MJ307" s="1"/>
      <c r="MK307" s="1"/>
      <c r="ML307" s="1"/>
      <c r="MM307" s="1"/>
      <c r="MN307" s="1"/>
      <c r="MO307" s="1"/>
      <c r="MP307" s="1"/>
      <c r="MQ307" s="1"/>
      <c r="MR307" s="1"/>
      <c r="MS307" s="1"/>
      <c r="MT307" s="1"/>
      <c r="MU307" s="1"/>
      <c r="MV307" s="1"/>
      <c r="MW307" s="1"/>
      <c r="MX307" s="1"/>
      <c r="MY307" s="1"/>
      <c r="MZ307" s="1"/>
      <c r="NA307" s="1"/>
      <c r="NB307" s="1"/>
      <c r="NC307" s="1"/>
      <c r="ND307" s="1"/>
      <c r="NE307" s="1"/>
      <c r="NF307" s="1"/>
      <c r="NG307" s="1"/>
      <c r="NH307" s="1"/>
      <c r="NI307" s="1"/>
      <c r="NJ307" s="1"/>
      <c r="NK307" s="1"/>
      <c r="NL307" s="1"/>
      <c r="NM307" s="1"/>
      <c r="NN307" s="1"/>
      <c r="NO307" s="1"/>
      <c r="NP307" s="1"/>
      <c r="NQ307" s="1"/>
      <c r="NR307" s="1"/>
      <c r="NS307" s="1"/>
      <c r="NT307" s="1"/>
      <c r="NU307" s="1"/>
      <c r="NV307" s="1"/>
      <c r="NW307" s="1"/>
      <c r="NX307" s="1"/>
      <c r="NY307" s="1"/>
      <c r="NZ307" s="1"/>
      <c r="OA307" s="1"/>
      <c r="OB307" s="1"/>
      <c r="OC307" s="1"/>
      <c r="OD307" s="1"/>
      <c r="OE307" s="1"/>
      <c r="OF307" s="1"/>
      <c r="OG307" s="1"/>
      <c r="OH307" s="1"/>
      <c r="OI307" s="1"/>
      <c r="OJ307" s="1"/>
      <c r="OK307" s="1"/>
      <c r="OL307" s="1"/>
      <c r="OM307" s="1"/>
      <c r="ON307" s="1"/>
      <c r="OO307" s="1"/>
      <c r="OP307" s="1"/>
      <c r="OQ307" s="1"/>
      <c r="OR307" s="1"/>
      <c r="OS307" s="1"/>
      <c r="OT307" s="1"/>
      <c r="OU307" s="1"/>
      <c r="OV307" s="1"/>
      <c r="OW307" s="1"/>
      <c r="OX307" s="1"/>
      <c r="OY307" s="1"/>
      <c r="OZ307" s="1"/>
      <c r="PA307" s="1"/>
      <c r="PB307" s="1"/>
      <c r="PC307" s="1"/>
      <c r="PD307" s="1"/>
      <c r="PE307" s="1"/>
      <c r="PF307" s="1"/>
      <c r="PG307" s="1"/>
      <c r="PH307" s="1"/>
      <c r="PI307" s="1"/>
      <c r="PJ307" s="1"/>
      <c r="PK307" s="1"/>
      <c r="PL307" s="1"/>
      <c r="PM307" s="1"/>
      <c r="PN307" s="1"/>
      <c r="PO307" s="1"/>
      <c r="PP307" s="1"/>
      <c r="PQ307" s="1"/>
      <c r="PR307" s="1"/>
      <c r="PS307" s="1"/>
      <c r="PT307" s="1"/>
      <c r="PU307" s="1"/>
      <c r="PV307" s="1"/>
      <c r="PW307" s="1"/>
      <c r="PX307" s="1"/>
      <c r="PY307" s="1"/>
      <c r="PZ307" s="1"/>
      <c r="QA307" s="1"/>
      <c r="QB307" s="1"/>
      <c r="QC307" s="1"/>
      <c r="QD307" s="1"/>
      <c r="QE307" s="1"/>
      <c r="QF307" s="1"/>
      <c r="QG307" s="1"/>
      <c r="QH307" s="1"/>
      <c r="QI307" s="1"/>
      <c r="QJ307" s="1"/>
      <c r="QK307" s="1"/>
      <c r="QL307" s="1"/>
      <c r="QM307" s="1"/>
      <c r="QN307" s="1"/>
      <c r="QO307" s="1"/>
      <c r="QP307" s="1"/>
      <c r="QQ307" s="1"/>
      <c r="QR307" s="1"/>
      <c r="QS307" s="1"/>
      <c r="QT307" s="1"/>
      <c r="QU307" s="1"/>
      <c r="QV307" s="1"/>
      <c r="QW307" s="1"/>
      <c r="QX307" s="1"/>
      <c r="QY307" s="1"/>
      <c r="QZ307" s="1"/>
      <c r="RA307" s="1"/>
      <c r="RB307" s="1"/>
      <c r="RC307" s="1"/>
      <c r="RD307" s="1"/>
      <c r="RE307" s="1"/>
      <c r="RF307" s="1"/>
      <c r="RG307" s="1"/>
      <c r="RH307" s="1"/>
      <c r="RI307" s="1"/>
      <c r="RJ307" s="1"/>
      <c r="RK307" s="1"/>
      <c r="RL307" s="1"/>
      <c r="RM307" s="1"/>
      <c r="RN307" s="1"/>
      <c r="RO307" s="1"/>
      <c r="RP307" s="1"/>
      <c r="RQ307" s="1"/>
      <c r="RR307" s="1"/>
      <c r="RS307" s="1"/>
      <c r="RT307" s="1"/>
      <c r="RU307" s="1"/>
      <c r="RV307" s="1"/>
      <c r="RW307" s="1"/>
      <c r="RX307" s="1"/>
      <c r="RY307" s="1"/>
      <c r="RZ307" s="1"/>
      <c r="SA307" s="1"/>
      <c r="SB307" s="1"/>
      <c r="SC307" s="1"/>
      <c r="SD307" s="1"/>
      <c r="SE307" s="1"/>
      <c r="SF307" s="1"/>
      <c r="SG307" s="1"/>
      <c r="SH307" s="1"/>
      <c r="SI307" s="1"/>
      <c r="SJ307" s="1"/>
      <c r="SK307" s="1"/>
      <c r="SL307" s="1"/>
      <c r="SM307" s="1"/>
      <c r="SN307" s="1"/>
      <c r="SO307" s="1"/>
      <c r="SP307" s="1"/>
      <c r="SQ307" s="1"/>
      <c r="SR307" s="1"/>
      <c r="SS307" s="1"/>
      <c r="ST307" s="1"/>
      <c r="SU307" s="1"/>
      <c r="SV307" s="1"/>
      <c r="SW307" s="1"/>
      <c r="SX307" s="1"/>
      <c r="SY307" s="1"/>
      <c r="SZ307" s="1"/>
      <c r="TA307" s="1"/>
      <c r="TB307" s="1"/>
      <c r="TC307" s="1"/>
      <c r="TD307" s="1"/>
      <c r="TE307" s="1"/>
      <c r="TF307" s="1"/>
      <c r="TG307" s="1"/>
      <c r="TH307" s="1"/>
      <c r="TI307" s="1"/>
      <c r="TJ307" s="1"/>
      <c r="TK307" s="1"/>
      <c r="TL307" s="1"/>
      <c r="TM307" s="1"/>
      <c r="TN307" s="1"/>
      <c r="TO307" s="1"/>
      <c r="TP307" s="1"/>
      <c r="TQ307" s="1"/>
      <c r="TR307" s="1"/>
      <c r="TS307" s="1"/>
      <c r="TT307" s="1"/>
      <c r="TU307" s="1"/>
      <c r="TV307" s="1"/>
      <c r="TW307" s="1"/>
      <c r="TX307" s="1"/>
      <c r="TY307" s="1"/>
      <c r="TZ307" s="1"/>
      <c r="UA307" s="1"/>
      <c r="UB307" s="1"/>
      <c r="UC307" s="1"/>
      <c r="UD307" s="1"/>
      <c r="UE307" s="1"/>
      <c r="UF307" s="1"/>
      <c r="UG307" s="1"/>
      <c r="UH307" s="1"/>
      <c r="UI307" s="1"/>
      <c r="UJ307" s="1"/>
      <c r="UK307" s="1"/>
      <c r="UL307" s="1"/>
      <c r="UM307" s="1"/>
      <c r="UN307" s="1"/>
      <c r="UO307" s="1"/>
      <c r="UP307" s="1"/>
      <c r="UQ307" s="1"/>
      <c r="UR307" s="1"/>
      <c r="US307" s="1"/>
      <c r="UT307" s="1"/>
      <c r="UU307" s="1"/>
      <c r="UV307" s="1"/>
      <c r="UW307" s="1"/>
      <c r="UX307" s="1"/>
      <c r="UY307" s="1"/>
      <c r="UZ307" s="1"/>
      <c r="VA307" s="1"/>
      <c r="VB307" s="1"/>
      <c r="VC307" s="1"/>
      <c r="VD307" s="1"/>
      <c r="VE307" s="1"/>
      <c r="VF307" s="1"/>
      <c r="VG307" s="1"/>
      <c r="VH307" s="1"/>
      <c r="VI307" s="1"/>
      <c r="VJ307" s="1"/>
      <c r="VK307" s="1"/>
      <c r="VL307" s="1"/>
      <c r="VM307" s="1"/>
      <c r="VN307" s="1"/>
      <c r="VO307" s="1"/>
      <c r="VP307" s="1"/>
      <c r="VQ307" s="1"/>
      <c r="VR307" s="1"/>
      <c r="VS307" s="1"/>
      <c r="VT307" s="1"/>
      <c r="VU307" s="1"/>
      <c r="VV307" s="1"/>
      <c r="VW307" s="1"/>
      <c r="VX307" s="1"/>
      <c r="VY307" s="1"/>
      <c r="VZ307" s="1"/>
      <c r="WA307" s="1"/>
      <c r="WB307" s="1"/>
      <c r="WC307" s="1"/>
      <c r="WD307" s="1"/>
      <c r="WE307" s="1"/>
      <c r="WF307" s="1"/>
      <c r="WG307" s="1"/>
      <c r="WH307" s="1"/>
      <c r="WI307" s="1"/>
      <c r="WJ307" s="1"/>
      <c r="WK307" s="1"/>
      <c r="WL307" s="1"/>
      <c r="WM307" s="1"/>
      <c r="WN307" s="1"/>
      <c r="WO307" s="1"/>
      <c r="WP307" s="1"/>
      <c r="WQ307" s="1"/>
      <c r="WR307" s="1"/>
      <c r="WS307" s="1"/>
      <c r="WT307" s="1"/>
      <c r="WU307" s="1"/>
      <c r="WV307" s="1"/>
      <c r="WW307" s="1"/>
      <c r="WX307" s="1"/>
      <c r="WY307" s="1"/>
      <c r="WZ307" s="1"/>
      <c r="XA307" s="1"/>
      <c r="XB307" s="1"/>
      <c r="XC307" s="1"/>
      <c r="XD307" s="1"/>
      <c r="XE307" s="1"/>
      <c r="XF307" s="1"/>
      <c r="XG307" s="1"/>
      <c r="XH307" s="1"/>
      <c r="XI307" s="1"/>
      <c r="XJ307" s="1"/>
      <c r="XK307" s="1"/>
      <c r="XL307" s="1"/>
      <c r="XM307" s="1"/>
      <c r="XN307" s="1"/>
      <c r="XO307" s="1"/>
      <c r="XP307" s="1"/>
      <c r="XQ307" s="1"/>
      <c r="XR307" s="1"/>
      <c r="XS307" s="1"/>
      <c r="XT307" s="1"/>
      <c r="XU307" s="1"/>
      <c r="XV307" s="1"/>
      <c r="XW307" s="1"/>
      <c r="XX307" s="1"/>
      <c r="XY307" s="1"/>
      <c r="XZ307" s="1"/>
      <c r="YA307" s="1"/>
      <c r="YB307" s="1"/>
      <c r="YC307" s="1"/>
      <c r="YD307" s="1"/>
      <c r="YE307" s="1"/>
      <c r="YF307" s="1"/>
      <c r="YG307" s="1"/>
      <c r="YH307" s="1"/>
      <c r="YI307" s="1"/>
      <c r="YJ307" s="1"/>
      <c r="YK307" s="1"/>
      <c r="YL307" s="1"/>
      <c r="YM307" s="1"/>
      <c r="YN307" s="1"/>
      <c r="YO307" s="1"/>
      <c r="YP307" s="1"/>
      <c r="YQ307" s="1"/>
      <c r="YR307" s="1"/>
      <c r="YS307" s="1"/>
      <c r="YT307" s="1"/>
      <c r="YU307" s="1"/>
      <c r="YV307" s="1"/>
      <c r="YW307" s="1"/>
      <c r="YX307" s="1"/>
      <c r="YY307" s="1"/>
      <c r="YZ307" s="1"/>
      <c r="ZA307" s="1"/>
      <c r="ZB307" s="1"/>
      <c r="ZC307" s="1"/>
      <c r="ZD307" s="1"/>
      <c r="ZE307" s="1"/>
      <c r="ZF307" s="1"/>
      <c r="ZG307" s="1"/>
      <c r="ZH307" s="1"/>
      <c r="ZI307" s="1"/>
      <c r="ZJ307" s="1"/>
      <c r="ZK307" s="1"/>
      <c r="ZL307" s="1"/>
      <c r="ZM307" s="1"/>
      <c r="ZN307" s="1"/>
      <c r="ZO307" s="1"/>
      <c r="ZP307" s="1"/>
      <c r="ZQ307" s="1"/>
      <c r="ZR307" s="1"/>
      <c r="ZS307" s="1"/>
      <c r="ZT307" s="1"/>
      <c r="ZU307" s="1"/>
      <c r="ZV307" s="1"/>
      <c r="ZW307" s="1"/>
      <c r="ZX307" s="1"/>
      <c r="ZY307" s="1"/>
      <c r="ZZ307" s="1"/>
      <c r="AAA307" s="1"/>
      <c r="AAB307" s="1"/>
      <c r="AAC307" s="1"/>
      <c r="AAD307" s="1"/>
      <c r="AAE307" s="1"/>
      <c r="AAF307" s="1"/>
      <c r="AAG307" s="1"/>
      <c r="AAH307" s="1"/>
      <c r="AAI307" s="1"/>
      <c r="AAJ307" s="1"/>
      <c r="AAK307" s="1"/>
      <c r="AAL307" s="1"/>
      <c r="AAM307" s="1"/>
      <c r="AAN307" s="1"/>
      <c r="AAO307" s="1"/>
      <c r="AAP307" s="1"/>
      <c r="AAQ307" s="1"/>
      <c r="AAR307" s="1"/>
      <c r="AAS307" s="1"/>
      <c r="AAT307" s="1"/>
      <c r="AAU307" s="1"/>
      <c r="AAV307" s="1"/>
      <c r="AAW307" s="1"/>
      <c r="AAX307" s="1"/>
      <c r="AAY307" s="1"/>
      <c r="AAZ307" s="1"/>
      <c r="ABA307" s="1"/>
      <c r="ABB307" s="1"/>
      <c r="ABC307" s="1"/>
      <c r="ABD307" s="1"/>
      <c r="ABE307" s="1"/>
      <c r="ABF307" s="1"/>
      <c r="ABG307" s="1"/>
      <c r="ABH307" s="1"/>
      <c r="ABI307" s="1"/>
      <c r="ABJ307" s="1"/>
      <c r="ABK307" s="1"/>
      <c r="ABL307" s="1"/>
      <c r="ABM307" s="1"/>
      <c r="ABN307" s="1"/>
      <c r="ABO307" s="1"/>
      <c r="ABP307" s="1"/>
      <c r="ABQ307" s="1"/>
      <c r="ABR307" s="1"/>
      <c r="ABS307" s="1"/>
      <c r="ABT307" s="1"/>
      <c r="ABU307" s="1"/>
      <c r="ABV307" s="1"/>
      <c r="ABW307" s="1"/>
      <c r="ABX307" s="1"/>
      <c r="ABY307" s="1"/>
      <c r="ABZ307" s="1"/>
      <c r="ACA307" s="1"/>
      <c r="ACB307" s="1"/>
      <c r="ACC307" s="1"/>
      <c r="ACD307" s="1"/>
      <c r="ACE307" s="1"/>
      <c r="ACF307" s="1"/>
      <c r="ACG307" s="1"/>
      <c r="ACH307" s="1"/>
      <c r="ACI307" s="1"/>
      <c r="ACJ307" s="1"/>
      <c r="ACK307" s="1"/>
      <c r="ACL307" s="1"/>
      <c r="ACM307" s="1"/>
      <c r="ACN307" s="1"/>
      <c r="ACO307" s="1"/>
      <c r="ACP307" s="1"/>
      <c r="ACQ307" s="1"/>
      <c r="ACR307" s="1"/>
      <c r="ACS307" s="1"/>
      <c r="ACT307" s="1"/>
      <c r="ACU307" s="1"/>
      <c r="ACV307" s="1"/>
      <c r="ACW307" s="1"/>
      <c r="ACX307" s="1"/>
      <c r="ACY307" s="1"/>
      <c r="ACZ307" s="1"/>
      <c r="ADA307" s="1"/>
      <c r="ADB307" s="1"/>
      <c r="ADC307" s="1"/>
      <c r="ADD307" s="1"/>
      <c r="ADE307" s="1"/>
      <c r="ADF307" s="1"/>
      <c r="ADG307" s="1"/>
      <c r="ADH307" s="1"/>
      <c r="ADI307" s="1"/>
      <c r="ADJ307" s="1"/>
      <c r="ADK307" s="1"/>
      <c r="ADL307" s="1"/>
      <c r="ADM307" s="1"/>
      <c r="ADN307" s="1"/>
      <c r="ADO307" s="1"/>
      <c r="ADP307" s="1"/>
      <c r="ADQ307" s="1"/>
      <c r="ADR307" s="1"/>
      <c r="ADS307" s="1"/>
      <c r="ADT307" s="1"/>
      <c r="ADU307" s="1"/>
      <c r="ADV307" s="1"/>
      <c r="ADW307" s="1"/>
      <c r="ADX307" s="1"/>
      <c r="ADY307" s="1"/>
      <c r="ADZ307" s="1"/>
      <c r="AEA307" s="1"/>
      <c r="AEB307" s="1"/>
      <c r="AEC307" s="1"/>
      <c r="AED307" s="1"/>
      <c r="AEE307" s="1"/>
      <c r="AEF307" s="1"/>
      <c r="AEG307" s="1"/>
      <c r="AEH307" s="1"/>
      <c r="AEI307" s="1"/>
      <c r="AEJ307" s="1"/>
      <c r="AEK307" s="1"/>
      <c r="AEL307" s="1"/>
      <c r="AEM307" s="1"/>
      <c r="AEN307" s="1"/>
      <c r="AEO307" s="1"/>
      <c r="AEP307" s="1"/>
      <c r="AEQ307" s="1"/>
      <c r="AER307" s="1"/>
      <c r="AES307" s="1"/>
      <c r="AET307" s="1"/>
      <c r="AEU307" s="1"/>
      <c r="AEV307" s="1"/>
      <c r="AEW307" s="1"/>
      <c r="AEX307" s="1"/>
      <c r="AEY307" s="1"/>
      <c r="AEZ307" s="1"/>
      <c r="AFA307" s="1"/>
      <c r="AFB307" s="1"/>
      <c r="AFC307" s="1"/>
      <c r="AFD307" s="1"/>
      <c r="AFE307" s="1"/>
      <c r="AFF307" s="1"/>
      <c r="AFG307" s="1"/>
      <c r="AFH307" s="1"/>
      <c r="AFI307" s="1"/>
      <c r="AFJ307" s="1"/>
      <c r="AFK307" s="1"/>
      <c r="AFL307" s="1"/>
      <c r="AFM307" s="1"/>
      <c r="AFN307" s="1"/>
      <c r="AFO307" s="1"/>
      <c r="AFP307" s="1"/>
      <c r="AFQ307" s="1"/>
      <c r="AFR307" s="1"/>
      <c r="AFS307" s="1"/>
      <c r="AFT307" s="1"/>
      <c r="AFU307" s="1"/>
      <c r="AFV307" s="1"/>
      <c r="AFW307" s="1"/>
      <c r="AFX307" s="1"/>
      <c r="AFY307" s="1"/>
      <c r="AFZ307" s="1"/>
      <c r="AGA307" s="1"/>
      <c r="AGB307" s="1"/>
      <c r="AGC307" s="1"/>
      <c r="AGD307" s="1"/>
      <c r="AGE307" s="1"/>
      <c r="AGF307" s="1"/>
      <c r="AGG307" s="1"/>
      <c r="AGH307" s="1"/>
      <c r="AGI307" s="1"/>
      <c r="AGJ307" s="1"/>
      <c r="AGK307" s="1"/>
      <c r="AGL307" s="1"/>
      <c r="AGM307" s="1"/>
      <c r="AGN307" s="1"/>
      <c r="AGO307" s="1"/>
      <c r="AGP307" s="1"/>
      <c r="AGQ307" s="1"/>
      <c r="AGR307" s="1"/>
      <c r="AGS307" s="1"/>
      <c r="AGT307" s="1"/>
      <c r="AGU307" s="1"/>
      <c r="AGV307" s="1"/>
      <c r="AGW307" s="1"/>
      <c r="AGX307" s="1"/>
      <c r="AGY307" s="1"/>
      <c r="AGZ307" s="1"/>
      <c r="AHA307" s="1"/>
      <c r="AHB307" s="1"/>
      <c r="AHC307" s="1"/>
      <c r="AHD307" s="1"/>
      <c r="AHE307" s="1"/>
      <c r="AHF307" s="1"/>
      <c r="AHG307" s="1"/>
      <c r="AHH307" s="1"/>
      <c r="AHI307" s="1"/>
      <c r="AHJ307" s="1"/>
      <c r="AHK307" s="1"/>
      <c r="AHL307" s="1"/>
      <c r="AHM307" s="1"/>
      <c r="AHN307" s="1"/>
      <c r="AHO307" s="1"/>
      <c r="AHP307" s="1"/>
      <c r="AHQ307" s="1"/>
      <c r="AHR307" s="1"/>
      <c r="AHS307" s="1"/>
      <c r="AHT307" s="1"/>
      <c r="AHU307" s="1"/>
      <c r="AHV307" s="1"/>
      <c r="AHW307" s="1"/>
      <c r="AHX307" s="1"/>
      <c r="AHY307" s="1"/>
      <c r="AHZ307" s="1"/>
      <c r="AIA307" s="1"/>
      <c r="AIB307" s="1"/>
      <c r="AIC307" s="1"/>
      <c r="AID307" s="1"/>
      <c r="AIE307" s="1"/>
      <c r="AIF307" s="1"/>
      <c r="AIG307" s="1"/>
      <c r="AIH307" s="1"/>
      <c r="AII307" s="1"/>
      <c r="AIJ307" s="1"/>
      <c r="AIK307" s="1"/>
      <c r="AIL307" s="1"/>
      <c r="AIM307" s="1"/>
      <c r="AIN307" s="1"/>
      <c r="AIO307" s="1"/>
      <c r="AIP307" s="1"/>
      <c r="AIQ307" s="1"/>
      <c r="AIR307" s="1"/>
      <c r="AIS307" s="1"/>
      <c r="AIT307" s="1"/>
      <c r="AIU307" s="1"/>
      <c r="AIV307" s="1"/>
      <c r="AIW307" s="1"/>
      <c r="AIX307" s="1"/>
      <c r="AIY307" s="1"/>
      <c r="AIZ307" s="1"/>
      <c r="AJA307" s="1"/>
      <c r="AJB307" s="1"/>
      <c r="AJC307" s="1"/>
      <c r="AJD307" s="1"/>
      <c r="AJE307" s="1"/>
      <c r="AJF307" s="1"/>
      <c r="AJG307" s="1"/>
      <c r="AJH307" s="1"/>
      <c r="AJI307" s="1"/>
      <c r="AJJ307" s="1"/>
      <c r="AJK307" s="1"/>
      <c r="AJL307" s="1"/>
      <c r="AJM307" s="1"/>
      <c r="AJN307" s="1"/>
      <c r="AJO307" s="1"/>
      <c r="AJP307" s="1"/>
      <c r="AJQ307" s="1"/>
      <c r="AJR307" s="1"/>
      <c r="AJS307" s="1"/>
      <c r="AJT307" s="1"/>
      <c r="AJU307" s="1"/>
      <c r="AJV307" s="1"/>
      <c r="AJW307" s="1"/>
      <c r="AJX307" s="1"/>
      <c r="AJY307" s="1"/>
      <c r="AJZ307" s="1"/>
      <c r="AKA307" s="1"/>
      <c r="AKB307" s="1"/>
      <c r="AKC307" s="1"/>
      <c r="AKD307" s="1"/>
      <c r="AKE307" s="1"/>
      <c r="AKF307" s="1"/>
      <c r="AKG307" s="1"/>
      <c r="AKH307" s="1"/>
    </row>
    <row r="308" spans="1:970" ht="27.75" customHeight="1">
      <c r="A308" s="150" t="s">
        <v>282</v>
      </c>
      <c r="B308" s="150"/>
      <c r="C308" s="150"/>
      <c r="D308" s="150"/>
      <c r="E308" s="150"/>
      <c r="F308" s="150"/>
      <c r="G308" s="150"/>
      <c r="H308" s="150"/>
      <c r="I308" s="150"/>
    </row>
    <row r="309" spans="1:970">
      <c r="A309" s="48">
        <v>294</v>
      </c>
      <c r="B309" s="117" t="s">
        <v>283</v>
      </c>
      <c r="C309" s="108" t="s">
        <v>949</v>
      </c>
      <c r="D309" s="18">
        <v>15</v>
      </c>
      <c r="E309" s="19">
        <v>16.100000000000001</v>
      </c>
      <c r="F309" s="19">
        <v>5.5</v>
      </c>
      <c r="G309" s="19">
        <v>4.3</v>
      </c>
      <c r="H309" s="19">
        <v>1.4</v>
      </c>
      <c r="I309" s="20">
        <f t="shared" ref="I309:I336" si="17">SUM(E309:H309)</f>
        <v>27.3</v>
      </c>
    </row>
    <row r="310" spans="1:970">
      <c r="A310" s="48">
        <v>295</v>
      </c>
      <c r="B310" s="118" t="s">
        <v>285</v>
      </c>
      <c r="C310" s="108" t="s">
        <v>950</v>
      </c>
      <c r="D310" s="18">
        <v>9</v>
      </c>
      <c r="E310" s="23">
        <v>5.6</v>
      </c>
      <c r="F310" s="23">
        <v>3.5</v>
      </c>
      <c r="G310" s="23">
        <v>2.2999999999999998</v>
      </c>
      <c r="H310" s="23">
        <v>1.4</v>
      </c>
      <c r="I310" s="20">
        <f t="shared" si="17"/>
        <v>12.799999999999999</v>
      </c>
    </row>
    <row r="311" spans="1:970">
      <c r="A311" s="48">
        <v>296</v>
      </c>
      <c r="B311" s="51" t="s">
        <v>951</v>
      </c>
      <c r="C311" s="108" t="s">
        <v>952</v>
      </c>
      <c r="D311" s="18">
        <v>10</v>
      </c>
      <c r="E311" s="19">
        <v>10.6</v>
      </c>
      <c r="F311" s="19">
        <v>6</v>
      </c>
      <c r="G311" s="19">
        <v>3.8</v>
      </c>
      <c r="H311" s="19">
        <v>1.9</v>
      </c>
      <c r="I311" s="20">
        <f t="shared" si="17"/>
        <v>22.3</v>
      </c>
    </row>
    <row r="312" spans="1:970">
      <c r="A312" s="48">
        <v>297</v>
      </c>
      <c r="B312" s="118" t="s">
        <v>286</v>
      </c>
      <c r="C312" s="108" t="s">
        <v>950</v>
      </c>
      <c r="D312" s="18" t="s">
        <v>20</v>
      </c>
      <c r="E312" s="19">
        <v>5.6</v>
      </c>
      <c r="F312" s="19">
        <v>4.5</v>
      </c>
      <c r="G312" s="19">
        <v>1.8</v>
      </c>
      <c r="H312" s="19">
        <v>0.9</v>
      </c>
      <c r="I312" s="20">
        <f t="shared" si="17"/>
        <v>12.8</v>
      </c>
    </row>
    <row r="313" spans="1:970">
      <c r="A313" s="48">
        <v>298</v>
      </c>
      <c r="B313" s="37" t="s">
        <v>287</v>
      </c>
      <c r="C313" s="108" t="s">
        <v>953</v>
      </c>
      <c r="D313" s="18">
        <v>22</v>
      </c>
      <c r="E313" s="19">
        <v>12.6</v>
      </c>
      <c r="F313" s="19">
        <v>11</v>
      </c>
      <c r="G313" s="19">
        <v>4.8</v>
      </c>
      <c r="H313" s="19">
        <v>1.4</v>
      </c>
      <c r="I313" s="20">
        <f t="shared" si="17"/>
        <v>29.8</v>
      </c>
    </row>
    <row r="314" spans="1:970">
      <c r="A314" s="48">
        <v>299</v>
      </c>
      <c r="B314" s="37" t="s">
        <v>288</v>
      </c>
      <c r="C314" s="51" t="s">
        <v>954</v>
      </c>
      <c r="D314" s="18">
        <v>9</v>
      </c>
      <c r="E314" s="19">
        <v>12.6</v>
      </c>
      <c r="F314" s="19">
        <v>6.5</v>
      </c>
      <c r="G314" s="19">
        <v>4.8</v>
      </c>
      <c r="H314" s="19">
        <v>1.4</v>
      </c>
      <c r="I314" s="20">
        <f t="shared" si="17"/>
        <v>25.3</v>
      </c>
    </row>
    <row r="315" spans="1:970">
      <c r="A315" s="48">
        <v>300</v>
      </c>
      <c r="B315" s="37" t="s">
        <v>955</v>
      </c>
      <c r="C315" s="51" t="s">
        <v>954</v>
      </c>
      <c r="D315" s="18" t="s">
        <v>20</v>
      </c>
      <c r="E315" s="19">
        <v>5.6</v>
      </c>
      <c r="F315" s="19">
        <v>4</v>
      </c>
      <c r="G315" s="19">
        <v>3.8</v>
      </c>
      <c r="H315" s="19">
        <v>1.4</v>
      </c>
      <c r="I315" s="20">
        <f t="shared" si="17"/>
        <v>14.799999999999999</v>
      </c>
    </row>
    <row r="316" spans="1:970">
      <c r="A316" s="48">
        <v>301</v>
      </c>
      <c r="B316" s="37" t="s">
        <v>289</v>
      </c>
      <c r="C316" s="108" t="s">
        <v>956</v>
      </c>
      <c r="D316" s="18">
        <v>27</v>
      </c>
      <c r="E316" s="19">
        <v>11.6</v>
      </c>
      <c r="F316" s="19">
        <v>7</v>
      </c>
      <c r="G316" s="19">
        <v>4.8</v>
      </c>
      <c r="H316" s="19">
        <v>1.4</v>
      </c>
      <c r="I316" s="20">
        <f t="shared" si="17"/>
        <v>24.8</v>
      </c>
    </row>
    <row r="317" spans="1:970">
      <c r="A317" s="48">
        <v>302</v>
      </c>
      <c r="B317" s="37" t="s">
        <v>290</v>
      </c>
      <c r="C317" s="51" t="s">
        <v>954</v>
      </c>
      <c r="D317" s="18">
        <v>10</v>
      </c>
      <c r="E317" s="19">
        <v>6.1</v>
      </c>
      <c r="F317" s="19">
        <v>4.5</v>
      </c>
      <c r="G317" s="19">
        <v>1.8</v>
      </c>
      <c r="H317" s="19">
        <v>1.9</v>
      </c>
      <c r="I317" s="20">
        <f t="shared" si="17"/>
        <v>14.3</v>
      </c>
    </row>
    <row r="318" spans="1:970">
      <c r="A318" s="48">
        <v>303</v>
      </c>
      <c r="B318" s="37" t="s">
        <v>420</v>
      </c>
      <c r="C318" s="51" t="s">
        <v>954</v>
      </c>
      <c r="D318" s="18" t="s">
        <v>20</v>
      </c>
      <c r="E318" s="19">
        <v>5.0999999999999996</v>
      </c>
      <c r="F318" s="19">
        <v>4.2</v>
      </c>
      <c r="G318" s="19">
        <v>3.3</v>
      </c>
      <c r="H318" s="19">
        <v>2.4</v>
      </c>
      <c r="I318" s="20">
        <f>SUM(E318:H318)</f>
        <v>15.000000000000002</v>
      </c>
    </row>
    <row r="319" spans="1:970">
      <c r="A319" s="48">
        <v>304</v>
      </c>
      <c r="B319" s="118" t="s">
        <v>957</v>
      </c>
      <c r="C319" s="108" t="s">
        <v>958</v>
      </c>
      <c r="D319" s="18" t="s">
        <v>20</v>
      </c>
      <c r="E319" s="19">
        <v>6.1</v>
      </c>
      <c r="F319" s="19">
        <v>5.5</v>
      </c>
      <c r="G319" s="19">
        <v>3.3</v>
      </c>
      <c r="H319" s="19">
        <v>1.4</v>
      </c>
      <c r="I319" s="20">
        <f>SUM(E319:H319)</f>
        <v>16.299999999999997</v>
      </c>
    </row>
    <row r="320" spans="1:970" s="1" customFormat="1">
      <c r="A320" s="48">
        <v>305</v>
      </c>
      <c r="B320" s="118" t="s">
        <v>292</v>
      </c>
      <c r="C320" s="51" t="s">
        <v>954</v>
      </c>
      <c r="D320" s="18" t="s">
        <v>20</v>
      </c>
      <c r="E320" s="19">
        <v>5.0999999999999996</v>
      </c>
      <c r="F320" s="19">
        <v>4</v>
      </c>
      <c r="G320" s="19">
        <v>2.8</v>
      </c>
      <c r="H320" s="19">
        <v>1.9</v>
      </c>
      <c r="I320" s="20">
        <f>SUM(E320:H320)</f>
        <v>13.799999999999999</v>
      </c>
    </row>
    <row r="321" spans="1:9">
      <c r="A321" s="48">
        <v>306</v>
      </c>
      <c r="B321" s="37" t="s">
        <v>293</v>
      </c>
      <c r="C321" s="108" t="s">
        <v>959</v>
      </c>
      <c r="D321" s="18">
        <v>15</v>
      </c>
      <c r="E321" s="19">
        <v>9.1</v>
      </c>
      <c r="F321" s="19">
        <v>6.5</v>
      </c>
      <c r="G321" s="19">
        <v>1.8</v>
      </c>
      <c r="H321" s="19">
        <v>1.4</v>
      </c>
      <c r="I321" s="20">
        <f t="shared" si="17"/>
        <v>18.799999999999997</v>
      </c>
    </row>
    <row r="322" spans="1:9">
      <c r="A322" s="48">
        <v>307</v>
      </c>
      <c r="B322" s="118" t="s">
        <v>294</v>
      </c>
      <c r="C322" s="108" t="s">
        <v>960</v>
      </c>
      <c r="D322" s="18">
        <v>10</v>
      </c>
      <c r="E322" s="19">
        <v>6.1</v>
      </c>
      <c r="F322" s="19">
        <v>4.5</v>
      </c>
      <c r="G322" s="19">
        <v>2.8</v>
      </c>
      <c r="H322" s="19">
        <v>1.4</v>
      </c>
      <c r="I322" s="20">
        <f t="shared" si="17"/>
        <v>14.799999999999999</v>
      </c>
    </row>
    <row r="323" spans="1:9">
      <c r="A323" s="48">
        <v>308</v>
      </c>
      <c r="B323" s="37" t="s">
        <v>295</v>
      </c>
      <c r="C323" s="108" t="s">
        <v>961</v>
      </c>
      <c r="D323" s="18" t="s">
        <v>20</v>
      </c>
      <c r="E323" s="19">
        <v>5.6</v>
      </c>
      <c r="F323" s="19">
        <v>4.5</v>
      </c>
      <c r="G323" s="19">
        <v>4.3</v>
      </c>
      <c r="H323" s="19">
        <v>1.4</v>
      </c>
      <c r="I323" s="20">
        <f t="shared" si="17"/>
        <v>15.799999999999999</v>
      </c>
    </row>
    <row r="324" spans="1:9" s="1" customFormat="1">
      <c r="A324" s="48">
        <v>309</v>
      </c>
      <c r="B324" s="37" t="s">
        <v>140</v>
      </c>
      <c r="C324" s="51" t="s">
        <v>954</v>
      </c>
      <c r="D324" s="18">
        <v>10</v>
      </c>
      <c r="E324" s="19">
        <v>6.1</v>
      </c>
      <c r="F324" s="19">
        <v>5.5</v>
      </c>
      <c r="G324" s="19">
        <v>2.8</v>
      </c>
      <c r="H324" s="19">
        <v>1.9</v>
      </c>
      <c r="I324" s="20">
        <f t="shared" si="17"/>
        <v>16.299999999999997</v>
      </c>
    </row>
    <row r="325" spans="1:9">
      <c r="A325" s="48">
        <v>310</v>
      </c>
      <c r="B325" s="37" t="s">
        <v>296</v>
      </c>
      <c r="C325" s="108" t="s">
        <v>962</v>
      </c>
      <c r="D325" s="18" t="s">
        <v>20</v>
      </c>
      <c r="E325" s="19">
        <v>5.0999999999999996</v>
      </c>
      <c r="F325" s="19">
        <v>4.5</v>
      </c>
      <c r="G325" s="19">
        <v>3.8</v>
      </c>
      <c r="H325" s="19">
        <v>2.4</v>
      </c>
      <c r="I325" s="20">
        <f t="shared" si="17"/>
        <v>15.799999999999999</v>
      </c>
    </row>
    <row r="326" spans="1:9">
      <c r="A326" s="48">
        <v>311</v>
      </c>
      <c r="B326" s="37" t="s">
        <v>297</v>
      </c>
      <c r="C326" s="51" t="s">
        <v>954</v>
      </c>
      <c r="D326" s="18">
        <v>10</v>
      </c>
      <c r="E326" s="19">
        <v>7.6</v>
      </c>
      <c r="F326" s="19">
        <v>3.5</v>
      </c>
      <c r="G326" s="19">
        <v>2.8</v>
      </c>
      <c r="H326" s="19">
        <v>1.9</v>
      </c>
      <c r="I326" s="20">
        <f t="shared" si="17"/>
        <v>15.799999999999999</v>
      </c>
    </row>
    <row r="327" spans="1:9">
      <c r="A327" s="48">
        <v>312</v>
      </c>
      <c r="B327" s="37" t="s">
        <v>298</v>
      </c>
      <c r="C327" s="108" t="s">
        <v>963</v>
      </c>
      <c r="D327" s="18" t="s">
        <v>20</v>
      </c>
      <c r="E327" s="19">
        <v>3.6</v>
      </c>
      <c r="F327" s="19">
        <v>4.5</v>
      </c>
      <c r="G327" s="19">
        <v>2.2999999999999998</v>
      </c>
      <c r="H327" s="19">
        <v>1.4</v>
      </c>
      <c r="I327" s="49">
        <f>SUM(E327:H327)</f>
        <v>11.799999999999999</v>
      </c>
    </row>
    <row r="328" spans="1:9">
      <c r="A328" s="48">
        <v>313</v>
      </c>
      <c r="B328" s="51" t="s">
        <v>299</v>
      </c>
      <c r="C328" s="108" t="s">
        <v>964</v>
      </c>
      <c r="D328" s="18" t="s">
        <v>20</v>
      </c>
      <c r="E328" s="19">
        <v>5.0999999999999996</v>
      </c>
      <c r="F328" s="19">
        <v>4.0999999999999996</v>
      </c>
      <c r="G328" s="19">
        <v>3.3</v>
      </c>
      <c r="H328" s="19">
        <v>0.4</v>
      </c>
      <c r="I328" s="49">
        <f>SUM(E328:H328)</f>
        <v>12.9</v>
      </c>
    </row>
    <row r="329" spans="1:9">
      <c r="A329" s="48">
        <v>314</v>
      </c>
      <c r="B329" s="51" t="s">
        <v>300</v>
      </c>
      <c r="C329" s="108" t="s">
        <v>965</v>
      </c>
      <c r="D329" s="18" t="s">
        <v>20</v>
      </c>
      <c r="E329" s="19">
        <v>3.6</v>
      </c>
      <c r="F329" s="19">
        <v>3.1</v>
      </c>
      <c r="G329" s="19">
        <v>2.8</v>
      </c>
      <c r="H329" s="19">
        <v>1.4</v>
      </c>
      <c r="I329" s="49">
        <f>SUM(E329:H329)</f>
        <v>10.9</v>
      </c>
    </row>
    <row r="330" spans="1:9">
      <c r="A330" s="48">
        <v>315</v>
      </c>
      <c r="B330" s="51" t="s">
        <v>966</v>
      </c>
      <c r="C330" s="108" t="s">
        <v>950</v>
      </c>
      <c r="D330" s="18" t="s">
        <v>20</v>
      </c>
      <c r="E330" s="19">
        <v>5.6</v>
      </c>
      <c r="F330" s="19">
        <v>4</v>
      </c>
      <c r="G330" s="19">
        <v>1.8</v>
      </c>
      <c r="H330" s="19">
        <v>0.4</v>
      </c>
      <c r="I330" s="20">
        <f>SUM(E330:H330)</f>
        <v>11.8</v>
      </c>
    </row>
    <row r="331" spans="1:9">
      <c r="A331" s="48">
        <v>316</v>
      </c>
      <c r="B331" s="51" t="s">
        <v>301</v>
      </c>
      <c r="C331" s="108" t="s">
        <v>967</v>
      </c>
      <c r="D331" s="18" t="s">
        <v>20</v>
      </c>
      <c r="E331" s="19">
        <v>6.6</v>
      </c>
      <c r="F331" s="19">
        <v>5.5</v>
      </c>
      <c r="G331" s="19">
        <v>1.8</v>
      </c>
      <c r="H331" s="19">
        <v>0.4</v>
      </c>
      <c r="I331" s="20">
        <f>SUM(E331:H331)</f>
        <v>14.3</v>
      </c>
    </row>
    <row r="332" spans="1:9">
      <c r="A332" s="48">
        <v>317</v>
      </c>
      <c r="B332" s="51" t="s">
        <v>302</v>
      </c>
      <c r="C332" s="108" t="s">
        <v>968</v>
      </c>
      <c r="D332" s="18">
        <v>10</v>
      </c>
      <c r="E332" s="19">
        <v>8.6</v>
      </c>
      <c r="F332" s="19">
        <v>4.5</v>
      </c>
      <c r="G332" s="19">
        <v>2.8</v>
      </c>
      <c r="H332" s="19">
        <v>1.9</v>
      </c>
      <c r="I332" s="20">
        <f t="shared" si="17"/>
        <v>17.799999999999997</v>
      </c>
    </row>
    <row r="333" spans="1:9">
      <c r="A333" s="48">
        <v>318</v>
      </c>
      <c r="B333" s="37" t="s">
        <v>303</v>
      </c>
      <c r="C333" s="51" t="s">
        <v>954</v>
      </c>
      <c r="D333" s="18" t="s">
        <v>20</v>
      </c>
      <c r="E333" s="19">
        <v>6.1</v>
      </c>
      <c r="F333" s="19">
        <v>4.5</v>
      </c>
      <c r="G333" s="19">
        <v>2.2999999999999998</v>
      </c>
      <c r="H333" s="19">
        <v>1.4</v>
      </c>
      <c r="I333" s="20">
        <f t="shared" si="17"/>
        <v>14.299999999999999</v>
      </c>
    </row>
    <row r="334" spans="1:9">
      <c r="A334" s="48">
        <v>319</v>
      </c>
      <c r="B334" s="37" t="s">
        <v>304</v>
      </c>
      <c r="C334" s="51" t="s">
        <v>954</v>
      </c>
      <c r="D334" s="18" t="s">
        <v>20</v>
      </c>
      <c r="E334" s="19">
        <v>5.6</v>
      </c>
      <c r="F334" s="19">
        <v>4.2</v>
      </c>
      <c r="G334" s="19">
        <v>1.8</v>
      </c>
      <c r="H334" s="19">
        <v>1.4</v>
      </c>
      <c r="I334" s="20">
        <f t="shared" si="17"/>
        <v>13.000000000000002</v>
      </c>
    </row>
    <row r="335" spans="1:9">
      <c r="A335" s="48">
        <v>320</v>
      </c>
      <c r="B335" s="37" t="s">
        <v>305</v>
      </c>
      <c r="C335" s="51" t="s">
        <v>954</v>
      </c>
      <c r="D335" s="18" t="s">
        <v>20</v>
      </c>
      <c r="E335" s="19">
        <v>4.0999999999999996</v>
      </c>
      <c r="F335" s="19">
        <v>3.1</v>
      </c>
      <c r="G335" s="19">
        <v>2.2999999999999998</v>
      </c>
      <c r="H335" s="19">
        <v>1.4</v>
      </c>
      <c r="I335" s="20">
        <f t="shared" si="17"/>
        <v>10.9</v>
      </c>
    </row>
    <row r="336" spans="1:9">
      <c r="A336" s="48">
        <v>321</v>
      </c>
      <c r="B336" s="25" t="s">
        <v>306</v>
      </c>
      <c r="C336" s="108" t="s">
        <v>969</v>
      </c>
      <c r="D336" s="18" t="s">
        <v>20</v>
      </c>
      <c r="E336" s="19">
        <v>4.0999999999999996</v>
      </c>
      <c r="F336" s="19">
        <v>3.1</v>
      </c>
      <c r="G336" s="19">
        <v>2.2999999999999998</v>
      </c>
      <c r="H336" s="19">
        <v>1.4</v>
      </c>
      <c r="I336" s="20">
        <f t="shared" si="17"/>
        <v>10.9</v>
      </c>
    </row>
    <row r="337" spans="1:9">
      <c r="A337" s="48">
        <v>322</v>
      </c>
      <c r="B337" s="25" t="s">
        <v>307</v>
      </c>
      <c r="C337" s="51" t="s">
        <v>954</v>
      </c>
      <c r="D337" s="18">
        <v>8</v>
      </c>
      <c r="E337" s="19">
        <v>7.1</v>
      </c>
      <c r="F337" s="19">
        <v>6</v>
      </c>
      <c r="G337" s="19">
        <v>2.8</v>
      </c>
      <c r="H337" s="19">
        <v>1.9</v>
      </c>
      <c r="I337" s="20">
        <f t="shared" ref="I337:I353" si="18">SUM(E337:H337)</f>
        <v>17.799999999999997</v>
      </c>
    </row>
    <row r="338" spans="1:9">
      <c r="A338" s="48">
        <v>323</v>
      </c>
      <c r="B338" s="25" t="s">
        <v>308</v>
      </c>
      <c r="C338" s="51" t="s">
        <v>954</v>
      </c>
      <c r="D338" s="18" t="s">
        <v>20</v>
      </c>
      <c r="E338" s="19">
        <v>5.0999999999999996</v>
      </c>
      <c r="F338" s="19">
        <v>3.7</v>
      </c>
      <c r="G338" s="19">
        <v>3.3</v>
      </c>
      <c r="H338" s="19">
        <v>1.4</v>
      </c>
      <c r="I338" s="20">
        <f t="shared" si="18"/>
        <v>13.500000000000002</v>
      </c>
    </row>
    <row r="339" spans="1:9">
      <c r="A339" s="48">
        <v>324</v>
      </c>
      <c r="B339" s="25" t="s">
        <v>309</v>
      </c>
      <c r="C339" s="51" t="s">
        <v>954</v>
      </c>
      <c r="D339" s="18">
        <v>6</v>
      </c>
      <c r="E339" s="19">
        <v>4.5999999999999996</v>
      </c>
      <c r="F339" s="19">
        <v>3.1</v>
      </c>
      <c r="G339" s="19">
        <v>1.8</v>
      </c>
      <c r="H339" s="19">
        <v>1.4</v>
      </c>
      <c r="I339" s="20">
        <f t="shared" si="18"/>
        <v>10.9</v>
      </c>
    </row>
    <row r="340" spans="1:9">
      <c r="A340" s="48">
        <v>325</v>
      </c>
      <c r="B340" s="25" t="s">
        <v>310</v>
      </c>
      <c r="C340" s="51" t="s">
        <v>954</v>
      </c>
      <c r="D340" s="18" t="s">
        <v>20</v>
      </c>
      <c r="E340" s="19">
        <v>5.6</v>
      </c>
      <c r="F340" s="19">
        <v>3.2</v>
      </c>
      <c r="G340" s="19">
        <v>1.8</v>
      </c>
      <c r="H340" s="19">
        <v>1.4</v>
      </c>
      <c r="I340" s="20">
        <f t="shared" si="18"/>
        <v>12.000000000000002</v>
      </c>
    </row>
    <row r="341" spans="1:9">
      <c r="A341" s="48">
        <v>326</v>
      </c>
      <c r="B341" s="25" t="s">
        <v>311</v>
      </c>
      <c r="C341" s="51" t="s">
        <v>954</v>
      </c>
      <c r="D341" s="18" t="s">
        <v>20</v>
      </c>
      <c r="E341" s="19">
        <v>4.0999999999999996</v>
      </c>
      <c r="F341" s="19">
        <v>3.2</v>
      </c>
      <c r="G341" s="19">
        <v>2.2999999999999998</v>
      </c>
      <c r="H341" s="19">
        <v>1.4</v>
      </c>
      <c r="I341" s="20">
        <f t="shared" si="18"/>
        <v>11</v>
      </c>
    </row>
    <row r="342" spans="1:9">
      <c r="A342" s="48">
        <v>327</v>
      </c>
      <c r="B342" s="25" t="s">
        <v>312</v>
      </c>
      <c r="C342" s="51" t="s">
        <v>954</v>
      </c>
      <c r="D342" s="18">
        <v>10</v>
      </c>
      <c r="E342" s="19">
        <v>8.6</v>
      </c>
      <c r="F342" s="19">
        <v>6.5</v>
      </c>
      <c r="G342" s="19">
        <v>2.8</v>
      </c>
      <c r="H342" s="19">
        <v>1.9</v>
      </c>
      <c r="I342" s="20">
        <f t="shared" si="18"/>
        <v>19.799999999999997</v>
      </c>
    </row>
    <row r="343" spans="1:9">
      <c r="A343" s="48">
        <v>328</v>
      </c>
      <c r="B343" s="25" t="s">
        <v>313</v>
      </c>
      <c r="C343" s="51" t="s">
        <v>954</v>
      </c>
      <c r="D343" s="18" t="s">
        <v>20</v>
      </c>
      <c r="E343" s="19">
        <v>5.6</v>
      </c>
      <c r="F343" s="19">
        <v>3.5</v>
      </c>
      <c r="G343" s="19">
        <v>1.8</v>
      </c>
      <c r="H343" s="19">
        <v>1.4</v>
      </c>
      <c r="I343" s="49">
        <f t="shared" si="18"/>
        <v>12.3</v>
      </c>
    </row>
    <row r="344" spans="1:9">
      <c r="A344" s="48">
        <v>329</v>
      </c>
      <c r="B344" s="25" t="s">
        <v>314</v>
      </c>
      <c r="C344" s="51" t="s">
        <v>954</v>
      </c>
      <c r="D344" s="18" t="s">
        <v>20</v>
      </c>
      <c r="E344" s="19">
        <v>5.0999999999999996</v>
      </c>
      <c r="F344" s="19">
        <v>3.1</v>
      </c>
      <c r="G344" s="19">
        <v>3.3</v>
      </c>
      <c r="H344" s="19">
        <v>0.4</v>
      </c>
      <c r="I344" s="49">
        <f t="shared" si="18"/>
        <v>11.9</v>
      </c>
    </row>
    <row r="345" spans="1:9">
      <c r="A345" s="48">
        <v>330</v>
      </c>
      <c r="B345" s="112" t="s">
        <v>315</v>
      </c>
      <c r="C345" s="108" t="s">
        <v>970</v>
      </c>
      <c r="D345" s="18">
        <v>10</v>
      </c>
      <c r="E345" s="19">
        <v>7.1</v>
      </c>
      <c r="F345" s="19">
        <v>4.5</v>
      </c>
      <c r="G345" s="19">
        <v>2.8</v>
      </c>
      <c r="H345" s="19">
        <v>1.9</v>
      </c>
      <c r="I345" s="20">
        <f t="shared" si="18"/>
        <v>16.299999999999997</v>
      </c>
    </row>
    <row r="346" spans="1:9">
      <c r="A346" s="48">
        <v>331</v>
      </c>
      <c r="B346" s="112" t="s">
        <v>971</v>
      </c>
      <c r="C346" s="51" t="s">
        <v>954</v>
      </c>
      <c r="D346" s="18">
        <v>9</v>
      </c>
      <c r="E346" s="19">
        <v>6.1</v>
      </c>
      <c r="F346" s="19">
        <v>3.2</v>
      </c>
      <c r="G346" s="19">
        <v>2.2999999999999998</v>
      </c>
      <c r="H346" s="19">
        <v>1.4</v>
      </c>
      <c r="I346" s="20">
        <f t="shared" si="18"/>
        <v>13.000000000000002</v>
      </c>
    </row>
    <row r="347" spans="1:9">
      <c r="A347" s="48">
        <v>332</v>
      </c>
      <c r="B347" s="112" t="s">
        <v>316</v>
      </c>
      <c r="C347" s="51" t="s">
        <v>954</v>
      </c>
      <c r="D347" s="18" t="s">
        <v>20</v>
      </c>
      <c r="E347" s="19">
        <v>3.6</v>
      </c>
      <c r="F347" s="19">
        <v>3.1</v>
      </c>
      <c r="G347" s="19">
        <v>2.8</v>
      </c>
      <c r="H347" s="19">
        <v>1.4</v>
      </c>
      <c r="I347" s="49">
        <f t="shared" si="18"/>
        <v>10.9</v>
      </c>
    </row>
    <row r="348" spans="1:9">
      <c r="A348" s="48">
        <v>333</v>
      </c>
      <c r="B348" s="112" t="s">
        <v>317</v>
      </c>
      <c r="C348" s="108" t="s">
        <v>972</v>
      </c>
      <c r="D348" s="18">
        <v>10</v>
      </c>
      <c r="E348" s="19">
        <v>7.1</v>
      </c>
      <c r="F348" s="19">
        <v>6</v>
      </c>
      <c r="G348" s="19">
        <v>2.8</v>
      </c>
      <c r="H348" s="19">
        <v>1.9</v>
      </c>
      <c r="I348" s="20">
        <f t="shared" si="18"/>
        <v>17.799999999999997</v>
      </c>
    </row>
    <row r="349" spans="1:9">
      <c r="A349" s="48">
        <v>334</v>
      </c>
      <c r="B349" s="113" t="s">
        <v>318</v>
      </c>
      <c r="C349" s="108" t="s">
        <v>973</v>
      </c>
      <c r="D349" s="18">
        <v>10</v>
      </c>
      <c r="E349" s="19">
        <v>5.6</v>
      </c>
      <c r="F349" s="19">
        <v>3.5</v>
      </c>
      <c r="G349" s="19">
        <v>2.8</v>
      </c>
      <c r="H349" s="19">
        <v>1.9</v>
      </c>
      <c r="I349" s="20">
        <f t="shared" si="18"/>
        <v>13.799999999999999</v>
      </c>
    </row>
    <row r="350" spans="1:9">
      <c r="A350" s="48">
        <v>335</v>
      </c>
      <c r="B350" s="113" t="s">
        <v>319</v>
      </c>
      <c r="C350" s="51" t="s">
        <v>954</v>
      </c>
      <c r="D350" s="18" t="s">
        <v>20</v>
      </c>
      <c r="E350" s="19">
        <v>5.0999999999999996</v>
      </c>
      <c r="F350" s="19">
        <v>3.5</v>
      </c>
      <c r="G350" s="19">
        <v>2.2999999999999998</v>
      </c>
      <c r="H350" s="19">
        <v>0.4</v>
      </c>
      <c r="I350" s="49">
        <f t="shared" si="18"/>
        <v>11.299999999999999</v>
      </c>
    </row>
    <row r="351" spans="1:9">
      <c r="A351" s="48">
        <v>336</v>
      </c>
      <c r="B351" s="113" t="s">
        <v>320</v>
      </c>
      <c r="C351" s="108" t="s">
        <v>974</v>
      </c>
      <c r="D351" s="18" t="s">
        <v>20</v>
      </c>
      <c r="E351" s="19">
        <v>3.6</v>
      </c>
      <c r="F351" s="19">
        <v>3.2</v>
      </c>
      <c r="G351" s="19">
        <v>2.8</v>
      </c>
      <c r="H351" s="19">
        <v>1.4</v>
      </c>
      <c r="I351" s="49">
        <f t="shared" si="18"/>
        <v>11.000000000000002</v>
      </c>
    </row>
    <row r="352" spans="1:9">
      <c r="A352" s="48">
        <v>337</v>
      </c>
      <c r="B352" s="25" t="s">
        <v>321</v>
      </c>
      <c r="C352" s="51" t="s">
        <v>954</v>
      </c>
      <c r="D352" s="18">
        <v>15</v>
      </c>
      <c r="E352" s="19">
        <v>9.1</v>
      </c>
      <c r="F352" s="19">
        <v>6.5</v>
      </c>
      <c r="G352" s="19">
        <v>1.8</v>
      </c>
      <c r="H352" s="19">
        <v>1.4</v>
      </c>
      <c r="I352" s="20">
        <f t="shared" si="18"/>
        <v>18.799999999999997</v>
      </c>
    </row>
    <row r="353" spans="1:9">
      <c r="A353" s="48">
        <v>338</v>
      </c>
      <c r="B353" s="25" t="s">
        <v>322</v>
      </c>
      <c r="C353" s="51" t="s">
        <v>954</v>
      </c>
      <c r="D353" s="18">
        <v>10</v>
      </c>
      <c r="E353" s="19">
        <v>6.1</v>
      </c>
      <c r="F353" s="19">
        <v>3.5</v>
      </c>
      <c r="G353" s="19">
        <v>2.8</v>
      </c>
      <c r="H353" s="19">
        <v>1.4</v>
      </c>
      <c r="I353" s="20">
        <f t="shared" si="18"/>
        <v>13.799999999999999</v>
      </c>
    </row>
    <row r="354" spans="1:9">
      <c r="A354" s="48">
        <v>339</v>
      </c>
      <c r="B354" s="52" t="s">
        <v>802</v>
      </c>
      <c r="C354" s="51" t="s">
        <v>954</v>
      </c>
      <c r="D354" s="18">
        <v>3</v>
      </c>
      <c r="E354" s="19">
        <v>5.0999999999999996</v>
      </c>
      <c r="F354" s="19">
        <v>6</v>
      </c>
      <c r="G354" s="19">
        <v>3.3</v>
      </c>
      <c r="H354" s="19">
        <v>0.4</v>
      </c>
      <c r="I354" s="49">
        <f t="shared" ref="I354" si="19">SUM(E354:H354)</f>
        <v>14.799999999999999</v>
      </c>
    </row>
    <row r="355" spans="1:9">
      <c r="A355" s="50"/>
      <c r="B355" s="21"/>
      <c r="C355" s="28" t="s">
        <v>77</v>
      </c>
      <c r="D355" s="29">
        <f t="shared" ref="D355:I355" si="20">SUM(D309:D354)</f>
        <v>248</v>
      </c>
      <c r="E355" s="29">
        <f t="shared" si="20"/>
        <v>299.60000000000002</v>
      </c>
      <c r="F355" s="29">
        <f t="shared" si="20"/>
        <v>211.09999999999991</v>
      </c>
      <c r="G355" s="29">
        <f t="shared" si="20"/>
        <v>129.7999999999999</v>
      </c>
      <c r="H355" s="29">
        <f t="shared" si="20"/>
        <v>65.399999999999963</v>
      </c>
      <c r="I355" s="29">
        <f t="shared" si="20"/>
        <v>705.89999999999964</v>
      </c>
    </row>
    <row r="356" spans="1:9" ht="31.5" customHeight="1">
      <c r="A356" s="150" t="s">
        <v>323</v>
      </c>
      <c r="B356" s="150"/>
      <c r="C356" s="150"/>
      <c r="D356" s="150"/>
      <c r="E356" s="150"/>
      <c r="F356" s="150"/>
      <c r="G356" s="150"/>
      <c r="H356" s="150"/>
      <c r="I356" s="150"/>
    </row>
    <row r="357" spans="1:9" s="1" customFormat="1">
      <c r="A357" s="48">
        <v>340</v>
      </c>
      <c r="B357" s="51" t="s">
        <v>85</v>
      </c>
      <c r="C357" s="108" t="s">
        <v>935</v>
      </c>
      <c r="D357" s="18">
        <v>15</v>
      </c>
      <c r="E357" s="19">
        <v>12.6</v>
      </c>
      <c r="F357" s="19">
        <v>9.5</v>
      </c>
      <c r="G357" s="19">
        <v>4.8</v>
      </c>
      <c r="H357" s="19">
        <v>0.4</v>
      </c>
      <c r="I357" s="20">
        <f>SUM(E357:H357)</f>
        <v>27.3</v>
      </c>
    </row>
    <row r="358" spans="1:9">
      <c r="A358" s="48">
        <v>341</v>
      </c>
      <c r="B358" s="37" t="s">
        <v>936</v>
      </c>
      <c r="C358" s="51" t="s">
        <v>937</v>
      </c>
      <c r="D358" s="18" t="s">
        <v>20</v>
      </c>
      <c r="E358" s="19">
        <v>5.6</v>
      </c>
      <c r="F358" s="19">
        <v>3</v>
      </c>
      <c r="G358" s="19">
        <v>0.8</v>
      </c>
      <c r="H358" s="19">
        <v>1.4</v>
      </c>
      <c r="I358" s="20">
        <f t="shared" ref="I358:I377" si="21">SUM(E358:H358)</f>
        <v>10.8</v>
      </c>
    </row>
    <row r="359" spans="1:9">
      <c r="A359" s="48">
        <v>342</v>
      </c>
      <c r="B359" s="37" t="s">
        <v>325</v>
      </c>
      <c r="C359" s="108" t="s">
        <v>938</v>
      </c>
      <c r="D359" s="18">
        <v>20</v>
      </c>
      <c r="E359" s="19">
        <v>12.6</v>
      </c>
      <c r="F359" s="19">
        <v>9.5</v>
      </c>
      <c r="G359" s="19">
        <v>5.3</v>
      </c>
      <c r="H359" s="19">
        <v>1.4</v>
      </c>
      <c r="I359" s="20">
        <f t="shared" si="21"/>
        <v>28.8</v>
      </c>
    </row>
    <row r="360" spans="1:9">
      <c r="A360" s="48">
        <v>343</v>
      </c>
      <c r="B360" s="37" t="s">
        <v>939</v>
      </c>
      <c r="C360" s="51" t="s">
        <v>937</v>
      </c>
      <c r="D360" s="18" t="s">
        <v>20</v>
      </c>
      <c r="E360" s="19">
        <v>5.6</v>
      </c>
      <c r="F360" s="19">
        <v>3.5</v>
      </c>
      <c r="G360" s="19">
        <v>1.3</v>
      </c>
      <c r="H360" s="19">
        <v>0.4</v>
      </c>
      <c r="I360" s="20">
        <f t="shared" si="21"/>
        <v>10.8</v>
      </c>
    </row>
    <row r="361" spans="1:9">
      <c r="A361" s="48">
        <v>344</v>
      </c>
      <c r="B361" s="37" t="s">
        <v>326</v>
      </c>
      <c r="C361" s="51" t="s">
        <v>937</v>
      </c>
      <c r="D361" s="18" t="s">
        <v>20</v>
      </c>
      <c r="E361" s="19">
        <v>4.5999999999999996</v>
      </c>
      <c r="F361" s="19">
        <v>3.5</v>
      </c>
      <c r="G361" s="19">
        <v>1.8</v>
      </c>
      <c r="H361" s="19">
        <v>0.4</v>
      </c>
      <c r="I361" s="20">
        <f t="shared" si="21"/>
        <v>10.3</v>
      </c>
    </row>
    <row r="362" spans="1:9">
      <c r="A362" s="48">
        <v>345</v>
      </c>
      <c r="B362" s="37" t="s">
        <v>327</v>
      </c>
      <c r="C362" s="108" t="s">
        <v>940</v>
      </c>
      <c r="D362" s="18" t="s">
        <v>20</v>
      </c>
      <c r="E362" s="19">
        <v>5.6</v>
      </c>
      <c r="F362" s="19">
        <v>4.5</v>
      </c>
      <c r="G362" s="19">
        <v>1.8</v>
      </c>
      <c r="H362" s="19">
        <v>1.4</v>
      </c>
      <c r="I362" s="20">
        <f>SUM(E362:H362)</f>
        <v>13.3</v>
      </c>
    </row>
    <row r="363" spans="1:9">
      <c r="A363" s="48">
        <v>346</v>
      </c>
      <c r="B363" s="37" t="s">
        <v>328</v>
      </c>
      <c r="C363" s="51" t="s">
        <v>937</v>
      </c>
      <c r="D363" s="18">
        <v>10</v>
      </c>
      <c r="E363" s="19">
        <v>10.6</v>
      </c>
      <c r="F363" s="19">
        <v>8.5</v>
      </c>
      <c r="G363" s="19">
        <v>3.8</v>
      </c>
      <c r="H363" s="19">
        <v>1.9</v>
      </c>
      <c r="I363" s="20">
        <f t="shared" si="21"/>
        <v>24.8</v>
      </c>
    </row>
    <row r="364" spans="1:9">
      <c r="A364" s="48">
        <v>347</v>
      </c>
      <c r="B364" s="37" t="s">
        <v>329</v>
      </c>
      <c r="C364" s="51" t="s">
        <v>937</v>
      </c>
      <c r="D364" s="18" t="s">
        <v>20</v>
      </c>
      <c r="E364" s="19">
        <v>4.5999999999999996</v>
      </c>
      <c r="F364" s="19">
        <v>3.5</v>
      </c>
      <c r="G364" s="19">
        <v>2.2999999999999998</v>
      </c>
      <c r="H364" s="19">
        <v>1.4</v>
      </c>
      <c r="I364" s="20">
        <f t="shared" si="21"/>
        <v>11.799999999999999</v>
      </c>
    </row>
    <row r="365" spans="1:9">
      <c r="A365" s="48">
        <v>348</v>
      </c>
      <c r="B365" s="37" t="s">
        <v>941</v>
      </c>
      <c r="C365" s="51" t="s">
        <v>937</v>
      </c>
      <c r="D365" s="18">
        <v>15</v>
      </c>
      <c r="E365" s="19">
        <v>11.6</v>
      </c>
      <c r="F365" s="19">
        <v>6</v>
      </c>
      <c r="G365" s="19">
        <v>3.8</v>
      </c>
      <c r="H365" s="19">
        <v>1.4</v>
      </c>
      <c r="I365" s="20">
        <f t="shared" si="21"/>
        <v>22.8</v>
      </c>
    </row>
    <row r="366" spans="1:9">
      <c r="A366" s="48">
        <v>349</v>
      </c>
      <c r="B366" s="37" t="s">
        <v>942</v>
      </c>
      <c r="C366" s="51" t="s">
        <v>937</v>
      </c>
      <c r="D366" s="18">
        <v>10</v>
      </c>
      <c r="E366" s="23">
        <v>10.6</v>
      </c>
      <c r="F366" s="23">
        <v>4.5</v>
      </c>
      <c r="G366" s="23">
        <v>3.8</v>
      </c>
      <c r="H366" s="23">
        <v>3.4</v>
      </c>
      <c r="I366" s="20">
        <f t="shared" si="21"/>
        <v>22.299999999999997</v>
      </c>
    </row>
    <row r="367" spans="1:9">
      <c r="A367" s="48">
        <v>350</v>
      </c>
      <c r="B367" s="37" t="s">
        <v>330</v>
      </c>
      <c r="C367" s="51" t="s">
        <v>937</v>
      </c>
      <c r="D367" s="18" t="s">
        <v>20</v>
      </c>
      <c r="E367" s="19">
        <v>6.6</v>
      </c>
      <c r="F367" s="19">
        <v>4</v>
      </c>
      <c r="G367" s="19">
        <v>2.2999999999999998</v>
      </c>
      <c r="H367" s="19">
        <v>1.4</v>
      </c>
      <c r="I367" s="20">
        <f t="shared" si="21"/>
        <v>14.299999999999999</v>
      </c>
    </row>
    <row r="368" spans="1:9">
      <c r="A368" s="48">
        <v>351</v>
      </c>
      <c r="B368" s="37" t="s">
        <v>408</v>
      </c>
      <c r="C368" s="51" t="s">
        <v>937</v>
      </c>
      <c r="D368" s="18">
        <v>20</v>
      </c>
      <c r="E368" s="19">
        <v>19.100000000000001</v>
      </c>
      <c r="F368" s="19">
        <v>15.5</v>
      </c>
      <c r="G368" s="19">
        <v>7.3</v>
      </c>
      <c r="H368" s="19">
        <v>1.9</v>
      </c>
      <c r="I368" s="20">
        <f t="shared" si="21"/>
        <v>43.8</v>
      </c>
    </row>
    <row r="369" spans="1:9" s="1" customFormat="1">
      <c r="A369" s="48">
        <v>352</v>
      </c>
      <c r="B369" s="37" t="s">
        <v>943</v>
      </c>
      <c r="C369" s="108" t="s">
        <v>944</v>
      </c>
      <c r="D369" s="18">
        <v>10</v>
      </c>
      <c r="E369" s="19">
        <v>11.1</v>
      </c>
      <c r="F369" s="19">
        <v>6.5</v>
      </c>
      <c r="G369" s="19">
        <v>2.8</v>
      </c>
      <c r="H369" s="19">
        <v>1.9</v>
      </c>
      <c r="I369" s="20">
        <f t="shared" si="21"/>
        <v>22.3</v>
      </c>
    </row>
    <row r="370" spans="1:9" ht="30">
      <c r="A370" s="48">
        <v>353</v>
      </c>
      <c r="B370" s="37" t="s">
        <v>332</v>
      </c>
      <c r="C370" s="108" t="s">
        <v>945</v>
      </c>
      <c r="D370" s="18" t="s">
        <v>20</v>
      </c>
      <c r="E370" s="19">
        <v>6.1</v>
      </c>
      <c r="F370" s="19">
        <v>5</v>
      </c>
      <c r="G370" s="19">
        <v>1.8</v>
      </c>
      <c r="H370" s="19">
        <v>1.4</v>
      </c>
      <c r="I370" s="20">
        <f>SUM(E370:H370)</f>
        <v>14.3</v>
      </c>
    </row>
    <row r="371" spans="1:9">
      <c r="A371" s="48">
        <v>354</v>
      </c>
      <c r="B371" s="51" t="s">
        <v>333</v>
      </c>
      <c r="C371" s="51" t="s">
        <v>937</v>
      </c>
      <c r="D371" s="18">
        <v>20</v>
      </c>
      <c r="E371" s="19">
        <v>19.100000000000001</v>
      </c>
      <c r="F371" s="19">
        <v>11</v>
      </c>
      <c r="G371" s="19">
        <v>7.3</v>
      </c>
      <c r="H371" s="19">
        <v>2.4</v>
      </c>
      <c r="I371" s="20">
        <f>SUM(E371:H371)</f>
        <v>39.799999999999997</v>
      </c>
    </row>
    <row r="372" spans="1:9">
      <c r="A372" s="48">
        <v>355</v>
      </c>
      <c r="B372" s="37" t="s">
        <v>334</v>
      </c>
      <c r="C372" s="51" t="s">
        <v>937</v>
      </c>
      <c r="D372" s="18" t="s">
        <v>20</v>
      </c>
      <c r="E372" s="19">
        <v>5.6</v>
      </c>
      <c r="F372" s="19">
        <v>4</v>
      </c>
      <c r="G372" s="19">
        <v>1.8</v>
      </c>
      <c r="H372" s="19">
        <v>1.4</v>
      </c>
      <c r="I372" s="20">
        <f>SUM(E372:H372)</f>
        <v>12.8</v>
      </c>
    </row>
    <row r="373" spans="1:9">
      <c r="A373" s="48">
        <v>356</v>
      </c>
      <c r="B373" s="51" t="s">
        <v>335</v>
      </c>
      <c r="C373" s="51" t="s">
        <v>937</v>
      </c>
      <c r="D373" s="18" t="s">
        <v>20</v>
      </c>
      <c r="E373" s="19">
        <v>4.5999999999999996</v>
      </c>
      <c r="F373" s="19">
        <v>3</v>
      </c>
      <c r="G373" s="19">
        <v>1.3</v>
      </c>
      <c r="H373" s="19">
        <v>0.4</v>
      </c>
      <c r="I373" s="20">
        <f>SUM(E373:H373)</f>
        <v>9.3000000000000007</v>
      </c>
    </row>
    <row r="374" spans="1:9">
      <c r="A374" s="48">
        <v>357</v>
      </c>
      <c r="B374" s="51" t="s">
        <v>336</v>
      </c>
      <c r="C374" s="108" t="s">
        <v>946</v>
      </c>
      <c r="D374" s="18" t="s">
        <v>20</v>
      </c>
      <c r="E374" s="19">
        <v>5.6</v>
      </c>
      <c r="F374" s="19">
        <v>2.9</v>
      </c>
      <c r="G374" s="19">
        <v>1.8</v>
      </c>
      <c r="H374" s="19">
        <v>1.4</v>
      </c>
      <c r="I374" s="20">
        <f t="shared" si="21"/>
        <v>11.700000000000001</v>
      </c>
    </row>
    <row r="375" spans="1:9">
      <c r="A375" s="48">
        <v>358</v>
      </c>
      <c r="B375" s="51" t="s">
        <v>947</v>
      </c>
      <c r="C375" s="108" t="s">
        <v>948</v>
      </c>
      <c r="D375" s="18">
        <v>100</v>
      </c>
      <c r="E375" s="19">
        <v>57.6</v>
      </c>
      <c r="F375" s="19">
        <v>20.5</v>
      </c>
      <c r="G375" s="19">
        <v>10.8</v>
      </c>
      <c r="H375" s="19">
        <v>6.4</v>
      </c>
      <c r="I375" s="20">
        <f t="shared" si="21"/>
        <v>95.3</v>
      </c>
    </row>
    <row r="376" spans="1:9">
      <c r="A376" s="48">
        <v>359</v>
      </c>
      <c r="B376" s="25" t="s">
        <v>337</v>
      </c>
      <c r="C376" s="51" t="s">
        <v>937</v>
      </c>
      <c r="D376" s="18" t="s">
        <v>20</v>
      </c>
      <c r="E376" s="19">
        <v>6.6</v>
      </c>
      <c r="F376" s="19">
        <v>5.5</v>
      </c>
      <c r="G376" s="19">
        <v>2.8</v>
      </c>
      <c r="H376" s="19">
        <v>1.4</v>
      </c>
      <c r="I376" s="20">
        <f t="shared" si="21"/>
        <v>16.299999999999997</v>
      </c>
    </row>
    <row r="377" spans="1:9" s="1" customFormat="1">
      <c r="A377" s="48">
        <v>360</v>
      </c>
      <c r="B377" s="51" t="s">
        <v>338</v>
      </c>
      <c r="C377" s="51" t="s">
        <v>937</v>
      </c>
      <c r="D377" s="18">
        <v>10</v>
      </c>
      <c r="E377" s="19">
        <v>9.1</v>
      </c>
      <c r="F377" s="19">
        <v>7</v>
      </c>
      <c r="G377" s="19">
        <v>4.3</v>
      </c>
      <c r="H377" s="19">
        <v>1.4</v>
      </c>
      <c r="I377" s="20">
        <f t="shared" si="21"/>
        <v>21.8</v>
      </c>
    </row>
    <row r="378" spans="1:9" s="1" customFormat="1">
      <c r="A378" s="48">
        <v>361</v>
      </c>
      <c r="B378" s="25" t="s">
        <v>339</v>
      </c>
      <c r="C378" s="51" t="s">
        <v>937</v>
      </c>
      <c r="D378" s="18" t="s">
        <v>20</v>
      </c>
      <c r="E378" s="19">
        <v>4.5999999999999996</v>
      </c>
      <c r="F378" s="19">
        <v>3.5</v>
      </c>
      <c r="G378" s="19">
        <v>2.2999999999999998</v>
      </c>
      <c r="H378" s="19">
        <v>1.4</v>
      </c>
      <c r="I378" s="20">
        <f>SUM(E378:H378)</f>
        <v>11.799999999999999</v>
      </c>
    </row>
    <row r="379" spans="1:9">
      <c r="A379" s="43"/>
      <c r="B379" s="35"/>
      <c r="C379" s="28" t="s">
        <v>77</v>
      </c>
      <c r="D379" s="29">
        <f>SUM(D357:D377)</f>
        <v>230</v>
      </c>
      <c r="E379" s="29">
        <f>SUM(E357:E378)</f>
        <v>239.69999999999993</v>
      </c>
      <c r="F379" s="29">
        <f>SUM(F357:F378)</f>
        <v>144.4</v>
      </c>
      <c r="G379" s="29">
        <f>SUM(G357:G378)</f>
        <v>76.09999999999998</v>
      </c>
      <c r="H379" s="29">
        <f>SUM(H357:H378)</f>
        <v>36.29999999999999</v>
      </c>
      <c r="I379" s="29">
        <f>SUM(I357:I378)</f>
        <v>496.50000000000011</v>
      </c>
    </row>
    <row r="380" spans="1:9" ht="27" customHeight="1">
      <c r="A380" s="150" t="s">
        <v>340</v>
      </c>
      <c r="B380" s="150"/>
      <c r="C380" s="150"/>
      <c r="D380" s="150"/>
      <c r="E380" s="150"/>
      <c r="F380" s="150"/>
      <c r="G380" s="150"/>
      <c r="H380" s="150"/>
      <c r="I380" s="150"/>
    </row>
    <row r="381" spans="1:9">
      <c r="A381" s="48">
        <v>362</v>
      </c>
      <c r="B381" s="37" t="s">
        <v>341</v>
      </c>
      <c r="C381" s="108" t="s">
        <v>932</v>
      </c>
      <c r="D381" s="18" t="s">
        <v>20</v>
      </c>
      <c r="E381" s="19">
        <v>5.6</v>
      </c>
      <c r="F381" s="19">
        <v>4.5</v>
      </c>
      <c r="G381" s="19">
        <v>3.3</v>
      </c>
      <c r="H381" s="19">
        <v>1.9</v>
      </c>
      <c r="I381" s="20">
        <f>SUM(E381:H381)</f>
        <v>15.299999999999999</v>
      </c>
    </row>
    <row r="382" spans="1:9">
      <c r="A382" s="48">
        <v>363</v>
      </c>
      <c r="B382" s="51" t="s">
        <v>775</v>
      </c>
      <c r="C382" s="108" t="s">
        <v>932</v>
      </c>
      <c r="D382" s="18" t="s">
        <v>20</v>
      </c>
      <c r="E382" s="19">
        <v>4.5999999999999996</v>
      </c>
      <c r="F382" s="19">
        <v>4</v>
      </c>
      <c r="G382" s="19">
        <v>1.8</v>
      </c>
      <c r="H382" s="19">
        <v>0.4</v>
      </c>
      <c r="I382" s="20">
        <f>SUM(E382:H382)</f>
        <v>10.8</v>
      </c>
    </row>
    <row r="383" spans="1:9">
      <c r="A383" s="48">
        <v>364</v>
      </c>
      <c r="B383" s="51" t="s">
        <v>235</v>
      </c>
      <c r="C383" s="108" t="s">
        <v>932</v>
      </c>
      <c r="D383" s="18">
        <v>20</v>
      </c>
      <c r="E383" s="19">
        <v>13.1</v>
      </c>
      <c r="F383" s="19">
        <v>9.5</v>
      </c>
      <c r="G383" s="19">
        <v>4.3</v>
      </c>
      <c r="H383" s="19">
        <v>1.9</v>
      </c>
      <c r="I383" s="20">
        <f>SUM(E383:H383)</f>
        <v>28.8</v>
      </c>
    </row>
    <row r="384" spans="1:9">
      <c r="A384" s="48">
        <v>365</v>
      </c>
      <c r="B384" s="51" t="s">
        <v>342</v>
      </c>
      <c r="C384" s="108" t="s">
        <v>932</v>
      </c>
      <c r="D384" s="18" t="s">
        <v>20</v>
      </c>
      <c r="E384" s="19">
        <v>5.6</v>
      </c>
      <c r="F384" s="19">
        <v>3.5</v>
      </c>
      <c r="G384" s="19">
        <v>1.3</v>
      </c>
      <c r="H384" s="19">
        <v>0.4</v>
      </c>
      <c r="I384" s="20">
        <f>SUM(E384:H384)</f>
        <v>10.8</v>
      </c>
    </row>
    <row r="385" spans="1:9">
      <c r="A385" s="48">
        <v>366</v>
      </c>
      <c r="B385" s="51" t="s">
        <v>343</v>
      </c>
      <c r="C385" s="108" t="s">
        <v>932</v>
      </c>
      <c r="D385" s="18" t="s">
        <v>20</v>
      </c>
      <c r="E385" s="19">
        <v>4.5999999999999996</v>
      </c>
      <c r="F385" s="19">
        <v>3.5</v>
      </c>
      <c r="G385" s="19">
        <v>1.8</v>
      </c>
      <c r="H385" s="19">
        <v>0.4</v>
      </c>
      <c r="I385" s="20">
        <f>SUM(E385:H385)</f>
        <v>10.3</v>
      </c>
    </row>
    <row r="386" spans="1:9">
      <c r="A386" s="48">
        <v>367</v>
      </c>
      <c r="B386" s="37" t="s">
        <v>344</v>
      </c>
      <c r="C386" s="108" t="s">
        <v>932</v>
      </c>
      <c r="D386" s="18" t="s">
        <v>20</v>
      </c>
      <c r="E386" s="19">
        <v>5.6</v>
      </c>
      <c r="F386" s="19">
        <v>4.5</v>
      </c>
      <c r="G386" s="19">
        <v>1.8</v>
      </c>
      <c r="H386" s="19">
        <v>1.4</v>
      </c>
      <c r="I386" s="20">
        <f t="shared" ref="I386:I391" si="22">SUM(E386:H386)</f>
        <v>13.3</v>
      </c>
    </row>
    <row r="387" spans="1:9">
      <c r="A387" s="48">
        <v>368</v>
      </c>
      <c r="B387" s="51" t="s">
        <v>345</v>
      </c>
      <c r="C387" s="108" t="s">
        <v>932</v>
      </c>
      <c r="D387" s="18" t="s">
        <v>20</v>
      </c>
      <c r="E387" s="19">
        <v>4.5999999999999996</v>
      </c>
      <c r="F387" s="19">
        <v>4</v>
      </c>
      <c r="G387" s="19">
        <v>2.8</v>
      </c>
      <c r="H387" s="19">
        <v>0.9</v>
      </c>
      <c r="I387" s="20">
        <f t="shared" si="22"/>
        <v>12.299999999999999</v>
      </c>
    </row>
    <row r="388" spans="1:9">
      <c r="A388" s="48">
        <v>369</v>
      </c>
      <c r="B388" s="51" t="s">
        <v>346</v>
      </c>
      <c r="C388" s="108" t="s">
        <v>932</v>
      </c>
      <c r="D388" s="18" t="s">
        <v>20</v>
      </c>
      <c r="E388" s="19">
        <v>4.5999999999999996</v>
      </c>
      <c r="F388" s="19">
        <v>2.5</v>
      </c>
      <c r="G388" s="19">
        <v>1.8</v>
      </c>
      <c r="H388" s="19">
        <v>1.4</v>
      </c>
      <c r="I388" s="20">
        <f t="shared" si="22"/>
        <v>10.3</v>
      </c>
    </row>
    <row r="389" spans="1:9">
      <c r="A389" s="48">
        <v>370</v>
      </c>
      <c r="B389" s="51" t="s">
        <v>347</v>
      </c>
      <c r="C389" s="108" t="s">
        <v>932</v>
      </c>
      <c r="D389" s="18" t="s">
        <v>20</v>
      </c>
      <c r="E389" s="19">
        <v>5.6</v>
      </c>
      <c r="F389" s="19">
        <v>4.5</v>
      </c>
      <c r="G389" s="19">
        <v>1.8</v>
      </c>
      <c r="H389" s="19">
        <v>1.4</v>
      </c>
      <c r="I389" s="20">
        <f t="shared" si="22"/>
        <v>13.3</v>
      </c>
    </row>
    <row r="390" spans="1:9">
      <c r="A390" s="48">
        <v>371</v>
      </c>
      <c r="B390" s="51" t="s">
        <v>933</v>
      </c>
      <c r="C390" s="108" t="s">
        <v>932</v>
      </c>
      <c r="D390" s="18" t="s">
        <v>20</v>
      </c>
      <c r="E390" s="19">
        <v>4.5999999999999996</v>
      </c>
      <c r="F390" s="19">
        <v>4</v>
      </c>
      <c r="G390" s="19">
        <v>3.3</v>
      </c>
      <c r="H390" s="19">
        <v>0.9</v>
      </c>
      <c r="I390" s="20">
        <f t="shared" si="22"/>
        <v>12.799999999999999</v>
      </c>
    </row>
    <row r="391" spans="1:9">
      <c r="A391" s="48">
        <v>372</v>
      </c>
      <c r="B391" s="37" t="s">
        <v>109</v>
      </c>
      <c r="C391" s="108" t="s">
        <v>932</v>
      </c>
      <c r="D391" s="18">
        <v>9</v>
      </c>
      <c r="E391" s="19">
        <v>7.1</v>
      </c>
      <c r="F391" s="19">
        <v>6</v>
      </c>
      <c r="G391" s="19">
        <v>2.8</v>
      </c>
      <c r="H391" s="19">
        <v>1.4</v>
      </c>
      <c r="I391" s="20">
        <f t="shared" si="22"/>
        <v>17.299999999999997</v>
      </c>
    </row>
    <row r="392" spans="1:9">
      <c r="A392" s="48">
        <v>373</v>
      </c>
      <c r="B392" s="25" t="s">
        <v>776</v>
      </c>
      <c r="C392" s="108" t="s">
        <v>932</v>
      </c>
      <c r="D392" s="18" t="s">
        <v>20</v>
      </c>
      <c r="E392" s="19">
        <v>4.5999999999999996</v>
      </c>
      <c r="F392" s="19">
        <v>4</v>
      </c>
      <c r="G392" s="19">
        <v>3.3</v>
      </c>
      <c r="H392" s="19">
        <v>0.9</v>
      </c>
      <c r="I392" s="20">
        <f>SUM(E392:H392)</f>
        <v>12.799999999999999</v>
      </c>
    </row>
    <row r="393" spans="1:9">
      <c r="A393" s="48">
        <v>374</v>
      </c>
      <c r="B393" s="25" t="s">
        <v>348</v>
      </c>
      <c r="C393" s="108" t="s">
        <v>932</v>
      </c>
      <c r="D393" s="18">
        <v>15</v>
      </c>
      <c r="E393" s="19">
        <v>13.6</v>
      </c>
      <c r="F393" s="19">
        <v>9.5</v>
      </c>
      <c r="G393" s="19">
        <v>4.3</v>
      </c>
      <c r="H393" s="19">
        <v>1.9</v>
      </c>
      <c r="I393" s="20">
        <f>SUM(E393:H393)</f>
        <v>29.3</v>
      </c>
    </row>
    <row r="394" spans="1:9">
      <c r="A394" s="48">
        <v>375</v>
      </c>
      <c r="B394" s="113" t="s">
        <v>934</v>
      </c>
      <c r="C394" s="108" t="s">
        <v>932</v>
      </c>
      <c r="D394" s="18">
        <v>9</v>
      </c>
      <c r="E394" s="19">
        <v>7.1</v>
      </c>
      <c r="F394" s="19">
        <v>6</v>
      </c>
      <c r="G394" s="19">
        <v>2.8</v>
      </c>
      <c r="H394" s="19">
        <v>1.4</v>
      </c>
      <c r="I394" s="20">
        <f>SUM(E394:H394)</f>
        <v>17.299999999999997</v>
      </c>
    </row>
    <row r="395" spans="1:9">
      <c r="A395" s="53"/>
      <c r="B395" s="21"/>
      <c r="C395" s="28" t="s">
        <v>77</v>
      </c>
      <c r="D395" s="29">
        <f>SUM(D383:D394)</f>
        <v>53</v>
      </c>
      <c r="E395" s="29">
        <f>SUM(E381:E394)</f>
        <v>90.899999999999991</v>
      </c>
      <c r="F395" s="29">
        <f>SUM(F381:F394)</f>
        <v>70</v>
      </c>
      <c r="G395" s="29">
        <f>SUM(G381:G394)</f>
        <v>37.200000000000003</v>
      </c>
      <c r="H395" s="29">
        <f>SUM(H381:H394)</f>
        <v>16.600000000000001</v>
      </c>
      <c r="I395" s="29">
        <f>SUM(I381:I394)</f>
        <v>214.70000000000005</v>
      </c>
    </row>
    <row r="396" spans="1:9" ht="34.5" customHeight="1">
      <c r="A396" s="150" t="s">
        <v>349</v>
      </c>
      <c r="B396" s="150"/>
      <c r="C396" s="150"/>
      <c r="D396" s="150"/>
      <c r="E396" s="150"/>
      <c r="F396" s="150"/>
      <c r="G396" s="150"/>
      <c r="H396" s="150"/>
      <c r="I396" s="150"/>
    </row>
    <row r="397" spans="1:9">
      <c r="A397" s="48">
        <v>376</v>
      </c>
      <c r="B397" s="37" t="s">
        <v>921</v>
      </c>
      <c r="C397" s="108" t="s">
        <v>922</v>
      </c>
      <c r="D397" s="24" t="s">
        <v>20</v>
      </c>
      <c r="E397" s="19">
        <v>5.6</v>
      </c>
      <c r="F397" s="19">
        <v>5</v>
      </c>
      <c r="G397" s="19">
        <v>1.8</v>
      </c>
      <c r="H397" s="19">
        <v>0.4</v>
      </c>
      <c r="I397" s="20">
        <f>SUM(E397:H397)</f>
        <v>12.8</v>
      </c>
    </row>
    <row r="398" spans="1:9">
      <c r="A398" s="48">
        <v>377</v>
      </c>
      <c r="B398" s="51" t="s">
        <v>350</v>
      </c>
      <c r="C398" s="108" t="s">
        <v>923</v>
      </c>
      <c r="D398" s="24" t="s">
        <v>20</v>
      </c>
      <c r="E398" s="19">
        <v>4.5999999999999996</v>
      </c>
      <c r="F398" s="19">
        <v>4.5</v>
      </c>
      <c r="G398" s="19">
        <v>3.3</v>
      </c>
      <c r="H398" s="19">
        <v>1.4</v>
      </c>
      <c r="I398" s="20">
        <f>SUM(E398:H398)</f>
        <v>13.799999999999999</v>
      </c>
    </row>
    <row r="399" spans="1:9">
      <c r="A399" s="48">
        <v>378</v>
      </c>
      <c r="B399" s="37" t="s">
        <v>803</v>
      </c>
      <c r="C399" s="108" t="s">
        <v>924</v>
      </c>
      <c r="D399" s="24">
        <v>20</v>
      </c>
      <c r="E399" s="54">
        <v>15.1</v>
      </c>
      <c r="F399" s="54">
        <v>5</v>
      </c>
      <c r="G399" s="54">
        <v>3.3</v>
      </c>
      <c r="H399" s="54">
        <v>1.9</v>
      </c>
      <c r="I399" s="44">
        <f t="shared" ref="I399:I404" si="23">SUM(E399:H399)</f>
        <v>25.3</v>
      </c>
    </row>
    <row r="400" spans="1:9">
      <c r="A400" s="48">
        <v>379</v>
      </c>
      <c r="B400" s="51" t="s">
        <v>351</v>
      </c>
      <c r="C400" s="108" t="s">
        <v>925</v>
      </c>
      <c r="D400" s="24">
        <v>15</v>
      </c>
      <c r="E400" s="19">
        <v>11.1</v>
      </c>
      <c r="F400" s="19">
        <v>7</v>
      </c>
      <c r="G400" s="19">
        <v>5.3</v>
      </c>
      <c r="H400" s="19">
        <v>1.9</v>
      </c>
      <c r="I400" s="44">
        <f t="shared" si="23"/>
        <v>25.3</v>
      </c>
    </row>
    <row r="401" spans="1:970">
      <c r="A401" s="48">
        <v>380</v>
      </c>
      <c r="B401" s="51" t="s">
        <v>926</v>
      </c>
      <c r="C401" s="108" t="s">
        <v>927</v>
      </c>
      <c r="D401" s="24" t="s">
        <v>20</v>
      </c>
      <c r="E401" s="19">
        <v>6.1</v>
      </c>
      <c r="F401" s="19">
        <v>4</v>
      </c>
      <c r="G401" s="19">
        <v>1.8</v>
      </c>
      <c r="H401" s="19">
        <v>1.4</v>
      </c>
      <c r="I401" s="20">
        <f>SUM(E401:H401)</f>
        <v>13.3</v>
      </c>
    </row>
    <row r="402" spans="1:970">
      <c r="A402" s="48">
        <v>381</v>
      </c>
      <c r="B402" s="51" t="s">
        <v>352</v>
      </c>
      <c r="C402" s="108" t="s">
        <v>928</v>
      </c>
      <c r="D402" s="24" t="s">
        <v>20</v>
      </c>
      <c r="E402" s="19">
        <v>6.6</v>
      </c>
      <c r="F402" s="19">
        <v>6</v>
      </c>
      <c r="G402" s="19">
        <v>2.2999999999999998</v>
      </c>
      <c r="H402" s="19">
        <v>1.4</v>
      </c>
      <c r="I402" s="20">
        <f>SUM(E402:H402)</f>
        <v>16.299999999999997</v>
      </c>
    </row>
    <row r="403" spans="1:970">
      <c r="A403" s="48">
        <v>382</v>
      </c>
      <c r="B403" s="37" t="s">
        <v>774</v>
      </c>
      <c r="C403" s="116" t="s">
        <v>929</v>
      </c>
      <c r="D403" s="24" t="s">
        <v>20</v>
      </c>
      <c r="E403" s="19">
        <v>4.5999999999999996</v>
      </c>
      <c r="F403" s="19">
        <v>3.5</v>
      </c>
      <c r="G403" s="19">
        <v>2.8</v>
      </c>
      <c r="H403" s="19">
        <v>1.4</v>
      </c>
      <c r="I403" s="20">
        <f>SUM(E403:H403)</f>
        <v>12.299999999999999</v>
      </c>
    </row>
    <row r="404" spans="1:970" s="2" customFormat="1">
      <c r="A404" s="48">
        <v>383</v>
      </c>
      <c r="B404" s="51" t="s">
        <v>353</v>
      </c>
      <c r="C404" s="108" t="s">
        <v>930</v>
      </c>
      <c r="D404" s="18">
        <v>20</v>
      </c>
      <c r="E404" s="19">
        <v>15.6</v>
      </c>
      <c r="F404" s="19">
        <v>8.5</v>
      </c>
      <c r="G404" s="19">
        <v>3.8</v>
      </c>
      <c r="H404" s="19">
        <v>1.4</v>
      </c>
      <c r="I404" s="20">
        <f t="shared" si="23"/>
        <v>29.3</v>
      </c>
    </row>
    <row r="405" spans="1:970" s="2" customFormat="1">
      <c r="A405" s="48">
        <v>384</v>
      </c>
      <c r="B405" s="25" t="s">
        <v>354</v>
      </c>
      <c r="C405" s="108" t="s">
        <v>931</v>
      </c>
      <c r="D405" s="18" t="s">
        <v>20</v>
      </c>
      <c r="E405" s="19">
        <v>6.6</v>
      </c>
      <c r="F405" s="19">
        <v>6</v>
      </c>
      <c r="G405" s="19">
        <v>2.2999999999999998</v>
      </c>
      <c r="H405" s="19">
        <v>1.4</v>
      </c>
      <c r="I405" s="20">
        <f>SUM(E405:H405)</f>
        <v>16.299999999999997</v>
      </c>
    </row>
    <row r="406" spans="1:970" s="2" customFormat="1">
      <c r="A406" s="48">
        <v>385</v>
      </c>
      <c r="B406" s="25" t="s">
        <v>355</v>
      </c>
      <c r="C406" s="116" t="s">
        <v>929</v>
      </c>
      <c r="D406" s="18" t="s">
        <v>20</v>
      </c>
      <c r="E406" s="19">
        <v>5.6</v>
      </c>
      <c r="F406" s="19">
        <v>4</v>
      </c>
      <c r="G406" s="19">
        <v>1.8</v>
      </c>
      <c r="H406" s="19">
        <v>0.4</v>
      </c>
      <c r="I406" s="20">
        <f>SUM(E406:H406)</f>
        <v>11.8</v>
      </c>
    </row>
    <row r="407" spans="1:970" s="2" customFormat="1">
      <c r="A407" s="48">
        <v>386</v>
      </c>
      <c r="B407" s="112" t="s">
        <v>356</v>
      </c>
      <c r="C407" s="116" t="s">
        <v>929</v>
      </c>
      <c r="D407" s="18" t="s">
        <v>20</v>
      </c>
      <c r="E407" s="19">
        <v>4.5999999999999996</v>
      </c>
      <c r="F407" s="19">
        <v>3.5</v>
      </c>
      <c r="G407" s="19">
        <v>3.3</v>
      </c>
      <c r="H407" s="19">
        <v>1.4</v>
      </c>
      <c r="I407" s="20">
        <f>SUM(E407:H407)</f>
        <v>12.799999999999999</v>
      </c>
    </row>
    <row r="408" spans="1:970" s="2" customFormat="1">
      <c r="A408" s="48">
        <v>387</v>
      </c>
      <c r="B408" s="112" t="s">
        <v>357</v>
      </c>
      <c r="C408" s="116" t="s">
        <v>929</v>
      </c>
      <c r="D408" s="18">
        <v>6</v>
      </c>
      <c r="E408" s="19">
        <v>4.5999999999999996</v>
      </c>
      <c r="F408" s="19">
        <v>2.9</v>
      </c>
      <c r="G408" s="19">
        <v>1.8</v>
      </c>
      <c r="H408" s="19">
        <v>1.4</v>
      </c>
      <c r="I408" s="20">
        <f>SUM(E408:H408)</f>
        <v>10.700000000000001</v>
      </c>
    </row>
    <row r="409" spans="1:970" ht="18.75" customHeight="1">
      <c r="A409" s="54"/>
      <c r="B409" s="35"/>
      <c r="C409" s="28" t="s">
        <v>77</v>
      </c>
      <c r="D409" s="29">
        <f>SUM(D399:D408)</f>
        <v>61</v>
      </c>
      <c r="E409" s="29">
        <f>SUM(E397:E408)</f>
        <v>90.699999999999974</v>
      </c>
      <c r="F409" s="29">
        <f>SUM(F397:F408)</f>
        <v>59.9</v>
      </c>
      <c r="G409" s="29">
        <f>SUM(G397:G408)</f>
        <v>33.6</v>
      </c>
      <c r="H409" s="29">
        <f>SUM(H397:H408)</f>
        <v>15.800000000000002</v>
      </c>
      <c r="I409" s="29">
        <f>SUM(I397:I408)</f>
        <v>200</v>
      </c>
    </row>
    <row r="410" spans="1:970" ht="33.950000000000003" customHeight="1">
      <c r="A410" s="150" t="s">
        <v>358</v>
      </c>
      <c r="B410" s="150"/>
      <c r="C410" s="150"/>
      <c r="D410" s="150"/>
      <c r="E410" s="150"/>
      <c r="F410" s="150"/>
      <c r="G410" s="150"/>
      <c r="H410" s="150"/>
      <c r="I410" s="15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  <c r="HJ410" s="1"/>
      <c r="HK410" s="1"/>
      <c r="HL410" s="1"/>
      <c r="HM410" s="1"/>
      <c r="HN410" s="1"/>
      <c r="HO410" s="1"/>
      <c r="HP410" s="1"/>
      <c r="HQ410" s="1"/>
      <c r="HR410" s="1"/>
      <c r="HS410" s="1"/>
      <c r="HT410" s="1"/>
      <c r="HU410" s="1"/>
      <c r="HV410" s="1"/>
      <c r="HW410" s="1"/>
      <c r="HX410" s="1"/>
      <c r="HY410" s="1"/>
      <c r="HZ410" s="1"/>
      <c r="IA410" s="1"/>
      <c r="IB410" s="1"/>
      <c r="IC410" s="1"/>
      <c r="ID410" s="1"/>
      <c r="IE410" s="1"/>
      <c r="IF410" s="1"/>
      <c r="IG410" s="1"/>
      <c r="IH410" s="1"/>
      <c r="II410" s="1"/>
      <c r="IJ410" s="1"/>
      <c r="IK410" s="1"/>
      <c r="IL410" s="1"/>
      <c r="IM410" s="1"/>
      <c r="IN410" s="1"/>
      <c r="IO410" s="1"/>
      <c r="IP410" s="1"/>
      <c r="IQ410" s="1"/>
      <c r="IR410" s="1"/>
      <c r="IS410" s="1"/>
      <c r="IT410" s="1"/>
      <c r="IU410" s="1"/>
      <c r="IV410" s="1"/>
      <c r="IW410" s="1"/>
      <c r="IX410" s="1"/>
      <c r="IY410" s="1"/>
      <c r="IZ410" s="1"/>
      <c r="JA410" s="1"/>
      <c r="JB410" s="1"/>
      <c r="JC410" s="1"/>
      <c r="JD410" s="1"/>
      <c r="JE410" s="1"/>
      <c r="JF410" s="1"/>
      <c r="JG410" s="1"/>
      <c r="JH410" s="1"/>
      <c r="JI410" s="1"/>
      <c r="JJ410" s="1"/>
      <c r="JK410" s="1"/>
      <c r="JL410" s="1"/>
      <c r="JM410" s="1"/>
      <c r="JN410" s="1"/>
      <c r="JO410" s="1"/>
      <c r="JP410" s="1"/>
      <c r="JQ410" s="1"/>
      <c r="JR410" s="1"/>
      <c r="JS410" s="1"/>
      <c r="JT410" s="1"/>
      <c r="JU410" s="1"/>
      <c r="JV410" s="1"/>
      <c r="JW410" s="1"/>
      <c r="JX410" s="1"/>
      <c r="JY410" s="1"/>
      <c r="JZ410" s="1"/>
      <c r="KA410" s="1"/>
      <c r="KB410" s="1"/>
      <c r="KC410" s="1"/>
      <c r="KD410" s="1"/>
      <c r="KE410" s="1"/>
      <c r="KF410" s="1"/>
      <c r="KG410" s="1"/>
      <c r="KH410" s="1"/>
      <c r="KI410" s="1"/>
      <c r="KJ410" s="1"/>
      <c r="KK410" s="1"/>
      <c r="KL410" s="1"/>
      <c r="KM410" s="1"/>
      <c r="KN410" s="1"/>
      <c r="KO410" s="1"/>
      <c r="KP410" s="1"/>
      <c r="KQ410" s="1"/>
      <c r="KR410" s="1"/>
      <c r="KS410" s="1"/>
      <c r="KT410" s="1"/>
      <c r="KU410" s="1"/>
      <c r="KV410" s="1"/>
      <c r="KW410" s="1"/>
      <c r="KX410" s="1"/>
      <c r="KY410" s="1"/>
      <c r="KZ410" s="1"/>
      <c r="LA410" s="1"/>
      <c r="LB410" s="1"/>
      <c r="LC410" s="1"/>
      <c r="LD410" s="1"/>
      <c r="LE410" s="1"/>
      <c r="LF410" s="1"/>
      <c r="LG410" s="1"/>
      <c r="LH410" s="1"/>
      <c r="LI410" s="1"/>
      <c r="LJ410" s="1"/>
      <c r="LK410" s="1"/>
      <c r="LL410" s="1"/>
      <c r="LM410" s="1"/>
      <c r="LN410" s="1"/>
      <c r="LO410" s="1"/>
      <c r="LP410" s="1"/>
      <c r="LQ410" s="1"/>
      <c r="LR410" s="1"/>
      <c r="LS410" s="1"/>
      <c r="LT410" s="1"/>
      <c r="LU410" s="1"/>
      <c r="LV410" s="1"/>
      <c r="LW410" s="1"/>
      <c r="LX410" s="1"/>
      <c r="LY410" s="1"/>
      <c r="LZ410" s="1"/>
      <c r="MA410" s="1"/>
      <c r="MB410" s="1"/>
      <c r="MC410" s="1"/>
      <c r="MD410" s="1"/>
      <c r="ME410" s="1"/>
      <c r="MF410" s="1"/>
      <c r="MG410" s="1"/>
      <c r="MH410" s="1"/>
      <c r="MI410" s="1"/>
      <c r="MJ410" s="1"/>
      <c r="MK410" s="1"/>
      <c r="ML410" s="1"/>
      <c r="MM410" s="1"/>
      <c r="MN410" s="1"/>
      <c r="MO410" s="1"/>
      <c r="MP410" s="1"/>
      <c r="MQ410" s="1"/>
      <c r="MR410" s="1"/>
      <c r="MS410" s="1"/>
      <c r="MT410" s="1"/>
      <c r="MU410" s="1"/>
      <c r="MV410" s="1"/>
      <c r="MW410" s="1"/>
      <c r="MX410" s="1"/>
      <c r="MY410" s="1"/>
      <c r="MZ410" s="1"/>
      <c r="NA410" s="1"/>
      <c r="NB410" s="1"/>
      <c r="NC410" s="1"/>
      <c r="ND410" s="1"/>
      <c r="NE410" s="1"/>
      <c r="NF410" s="1"/>
      <c r="NG410" s="1"/>
      <c r="NH410" s="1"/>
      <c r="NI410" s="1"/>
      <c r="NJ410" s="1"/>
      <c r="NK410" s="1"/>
      <c r="NL410" s="1"/>
      <c r="NM410" s="1"/>
      <c r="NN410" s="1"/>
      <c r="NO410" s="1"/>
      <c r="NP410" s="1"/>
      <c r="NQ410" s="1"/>
      <c r="NR410" s="1"/>
      <c r="NS410" s="1"/>
      <c r="NT410" s="1"/>
      <c r="NU410" s="1"/>
      <c r="NV410" s="1"/>
      <c r="NW410" s="1"/>
      <c r="NX410" s="1"/>
      <c r="NY410" s="1"/>
      <c r="NZ410" s="1"/>
      <c r="OA410" s="1"/>
      <c r="OB410" s="1"/>
      <c r="OC410" s="1"/>
      <c r="OD410" s="1"/>
      <c r="OE410" s="1"/>
      <c r="OF410" s="1"/>
      <c r="OG410" s="1"/>
      <c r="OH410" s="1"/>
      <c r="OI410" s="1"/>
      <c r="OJ410" s="1"/>
      <c r="OK410" s="1"/>
      <c r="OL410" s="1"/>
      <c r="OM410" s="1"/>
      <c r="ON410" s="1"/>
      <c r="OO410" s="1"/>
      <c r="OP410" s="1"/>
      <c r="OQ410" s="1"/>
      <c r="OR410" s="1"/>
      <c r="OS410" s="1"/>
      <c r="OT410" s="1"/>
      <c r="OU410" s="1"/>
      <c r="OV410" s="1"/>
      <c r="OW410" s="1"/>
      <c r="OX410" s="1"/>
      <c r="OY410" s="1"/>
      <c r="OZ410" s="1"/>
      <c r="PA410" s="1"/>
      <c r="PB410" s="1"/>
      <c r="PC410" s="1"/>
      <c r="PD410" s="1"/>
      <c r="PE410" s="1"/>
      <c r="PF410" s="1"/>
      <c r="PG410" s="1"/>
      <c r="PH410" s="1"/>
      <c r="PI410" s="1"/>
      <c r="PJ410" s="1"/>
      <c r="PK410" s="1"/>
      <c r="PL410" s="1"/>
      <c r="PM410" s="1"/>
      <c r="PN410" s="1"/>
      <c r="PO410" s="1"/>
      <c r="PP410" s="1"/>
      <c r="PQ410" s="1"/>
      <c r="PR410" s="1"/>
      <c r="PS410" s="1"/>
      <c r="PT410" s="1"/>
      <c r="PU410" s="1"/>
      <c r="PV410" s="1"/>
      <c r="PW410" s="1"/>
      <c r="PX410" s="1"/>
      <c r="PY410" s="1"/>
      <c r="PZ410" s="1"/>
      <c r="QA410" s="1"/>
      <c r="QB410" s="1"/>
      <c r="QC410" s="1"/>
      <c r="QD410" s="1"/>
      <c r="QE410" s="1"/>
      <c r="QF410" s="1"/>
      <c r="QG410" s="1"/>
      <c r="QH410" s="1"/>
      <c r="QI410" s="1"/>
      <c r="QJ410" s="1"/>
      <c r="QK410" s="1"/>
      <c r="QL410" s="1"/>
      <c r="QM410" s="1"/>
      <c r="QN410" s="1"/>
      <c r="QO410" s="1"/>
      <c r="QP410" s="1"/>
      <c r="QQ410" s="1"/>
      <c r="QR410" s="1"/>
      <c r="QS410" s="1"/>
      <c r="QT410" s="1"/>
      <c r="QU410" s="1"/>
      <c r="QV410" s="1"/>
      <c r="QW410" s="1"/>
      <c r="QX410" s="1"/>
      <c r="QY410" s="1"/>
      <c r="QZ410" s="1"/>
      <c r="RA410" s="1"/>
      <c r="RB410" s="1"/>
      <c r="RC410" s="1"/>
      <c r="RD410" s="1"/>
      <c r="RE410" s="1"/>
      <c r="RF410" s="1"/>
      <c r="RG410" s="1"/>
      <c r="RH410" s="1"/>
      <c r="RI410" s="1"/>
      <c r="RJ410" s="1"/>
      <c r="RK410" s="1"/>
      <c r="RL410" s="1"/>
      <c r="RM410" s="1"/>
      <c r="RN410" s="1"/>
      <c r="RO410" s="1"/>
      <c r="RP410" s="1"/>
      <c r="RQ410" s="1"/>
      <c r="RR410" s="1"/>
      <c r="RS410" s="1"/>
      <c r="RT410" s="1"/>
      <c r="RU410" s="1"/>
      <c r="RV410" s="1"/>
      <c r="RW410" s="1"/>
      <c r="RX410" s="1"/>
      <c r="RY410" s="1"/>
      <c r="RZ410" s="1"/>
      <c r="SA410" s="1"/>
      <c r="SB410" s="1"/>
      <c r="SC410" s="1"/>
      <c r="SD410" s="1"/>
      <c r="SE410" s="1"/>
      <c r="SF410" s="1"/>
      <c r="SG410" s="1"/>
      <c r="SH410" s="1"/>
      <c r="SI410" s="1"/>
      <c r="SJ410" s="1"/>
      <c r="SK410" s="1"/>
      <c r="SL410" s="1"/>
      <c r="SM410" s="1"/>
      <c r="SN410" s="1"/>
      <c r="SO410" s="1"/>
      <c r="SP410" s="1"/>
      <c r="SQ410" s="1"/>
      <c r="SR410" s="1"/>
      <c r="SS410" s="1"/>
      <c r="ST410" s="1"/>
      <c r="SU410" s="1"/>
      <c r="SV410" s="1"/>
      <c r="SW410" s="1"/>
      <c r="SX410" s="1"/>
      <c r="SY410" s="1"/>
      <c r="SZ410" s="1"/>
      <c r="TA410" s="1"/>
      <c r="TB410" s="1"/>
      <c r="TC410" s="1"/>
      <c r="TD410" s="1"/>
      <c r="TE410" s="1"/>
      <c r="TF410" s="1"/>
      <c r="TG410" s="1"/>
      <c r="TH410" s="1"/>
      <c r="TI410" s="1"/>
      <c r="TJ410" s="1"/>
      <c r="TK410" s="1"/>
      <c r="TL410" s="1"/>
      <c r="TM410" s="1"/>
      <c r="TN410" s="1"/>
      <c r="TO410" s="1"/>
      <c r="TP410" s="1"/>
      <c r="TQ410" s="1"/>
      <c r="TR410" s="1"/>
      <c r="TS410" s="1"/>
      <c r="TT410" s="1"/>
      <c r="TU410" s="1"/>
      <c r="TV410" s="1"/>
      <c r="TW410" s="1"/>
      <c r="TX410" s="1"/>
      <c r="TY410" s="1"/>
      <c r="TZ410" s="1"/>
      <c r="UA410" s="1"/>
      <c r="UB410" s="1"/>
      <c r="UC410" s="1"/>
      <c r="UD410" s="1"/>
      <c r="UE410" s="1"/>
      <c r="UF410" s="1"/>
      <c r="UG410" s="1"/>
      <c r="UH410" s="1"/>
      <c r="UI410" s="1"/>
      <c r="UJ410" s="1"/>
      <c r="UK410" s="1"/>
      <c r="UL410" s="1"/>
      <c r="UM410" s="1"/>
      <c r="UN410" s="1"/>
      <c r="UO410" s="1"/>
      <c r="UP410" s="1"/>
      <c r="UQ410" s="1"/>
      <c r="UR410" s="1"/>
      <c r="US410" s="1"/>
      <c r="UT410" s="1"/>
      <c r="UU410" s="1"/>
      <c r="UV410" s="1"/>
      <c r="UW410" s="1"/>
      <c r="UX410" s="1"/>
      <c r="UY410" s="1"/>
      <c r="UZ410" s="1"/>
      <c r="VA410" s="1"/>
      <c r="VB410" s="1"/>
      <c r="VC410" s="1"/>
      <c r="VD410" s="1"/>
      <c r="VE410" s="1"/>
      <c r="VF410" s="1"/>
      <c r="VG410" s="1"/>
      <c r="VH410" s="1"/>
      <c r="VI410" s="1"/>
      <c r="VJ410" s="1"/>
      <c r="VK410" s="1"/>
      <c r="VL410" s="1"/>
      <c r="VM410" s="1"/>
      <c r="VN410" s="1"/>
      <c r="VO410" s="1"/>
      <c r="VP410" s="1"/>
      <c r="VQ410" s="1"/>
      <c r="VR410" s="1"/>
      <c r="VS410" s="1"/>
      <c r="VT410" s="1"/>
      <c r="VU410" s="1"/>
      <c r="VV410" s="1"/>
      <c r="VW410" s="1"/>
      <c r="VX410" s="1"/>
      <c r="VY410" s="1"/>
      <c r="VZ410" s="1"/>
      <c r="WA410" s="1"/>
      <c r="WB410" s="1"/>
      <c r="WC410" s="1"/>
      <c r="WD410" s="1"/>
      <c r="WE410" s="1"/>
      <c r="WF410" s="1"/>
      <c r="WG410" s="1"/>
      <c r="WH410" s="1"/>
      <c r="WI410" s="1"/>
      <c r="WJ410" s="1"/>
      <c r="WK410" s="1"/>
      <c r="WL410" s="1"/>
      <c r="WM410" s="1"/>
      <c r="WN410" s="1"/>
      <c r="WO410" s="1"/>
      <c r="WP410" s="1"/>
      <c r="WQ410" s="1"/>
      <c r="WR410" s="1"/>
      <c r="WS410" s="1"/>
      <c r="WT410" s="1"/>
      <c r="WU410" s="1"/>
      <c r="WV410" s="1"/>
      <c r="WW410" s="1"/>
      <c r="WX410" s="1"/>
      <c r="WY410" s="1"/>
      <c r="WZ410" s="1"/>
      <c r="XA410" s="1"/>
      <c r="XB410" s="1"/>
      <c r="XC410" s="1"/>
      <c r="XD410" s="1"/>
      <c r="XE410" s="1"/>
      <c r="XF410" s="1"/>
      <c r="XG410" s="1"/>
      <c r="XH410" s="1"/>
      <c r="XI410" s="1"/>
      <c r="XJ410" s="1"/>
      <c r="XK410" s="1"/>
      <c r="XL410" s="1"/>
      <c r="XM410" s="1"/>
      <c r="XN410" s="1"/>
      <c r="XO410" s="1"/>
      <c r="XP410" s="1"/>
      <c r="XQ410" s="1"/>
      <c r="XR410" s="1"/>
      <c r="XS410" s="1"/>
      <c r="XT410" s="1"/>
      <c r="XU410" s="1"/>
      <c r="XV410" s="1"/>
      <c r="XW410" s="1"/>
      <c r="XX410" s="1"/>
      <c r="XY410" s="1"/>
      <c r="XZ410" s="1"/>
      <c r="YA410" s="1"/>
      <c r="YB410" s="1"/>
      <c r="YC410" s="1"/>
      <c r="YD410" s="1"/>
      <c r="YE410" s="1"/>
      <c r="YF410" s="1"/>
      <c r="YG410" s="1"/>
      <c r="YH410" s="1"/>
      <c r="YI410" s="1"/>
      <c r="YJ410" s="1"/>
      <c r="YK410" s="1"/>
      <c r="YL410" s="1"/>
      <c r="YM410" s="1"/>
      <c r="YN410" s="1"/>
      <c r="YO410" s="1"/>
      <c r="YP410" s="1"/>
      <c r="YQ410" s="1"/>
      <c r="YR410" s="1"/>
      <c r="YS410" s="1"/>
      <c r="YT410" s="1"/>
      <c r="YU410" s="1"/>
      <c r="YV410" s="1"/>
      <c r="YW410" s="1"/>
      <c r="YX410" s="1"/>
      <c r="YY410" s="1"/>
      <c r="YZ410" s="1"/>
      <c r="ZA410" s="1"/>
      <c r="ZB410" s="1"/>
      <c r="ZC410" s="1"/>
      <c r="ZD410" s="1"/>
      <c r="ZE410" s="1"/>
      <c r="ZF410" s="1"/>
      <c r="ZG410" s="1"/>
      <c r="ZH410" s="1"/>
      <c r="ZI410" s="1"/>
      <c r="ZJ410" s="1"/>
      <c r="ZK410" s="1"/>
      <c r="ZL410" s="1"/>
      <c r="ZM410" s="1"/>
      <c r="ZN410" s="1"/>
      <c r="ZO410" s="1"/>
      <c r="ZP410" s="1"/>
      <c r="ZQ410" s="1"/>
      <c r="ZR410" s="1"/>
      <c r="ZS410" s="1"/>
      <c r="ZT410" s="1"/>
      <c r="ZU410" s="1"/>
      <c r="ZV410" s="1"/>
      <c r="ZW410" s="1"/>
      <c r="ZX410" s="1"/>
      <c r="ZY410" s="1"/>
      <c r="ZZ410" s="1"/>
      <c r="AAA410" s="1"/>
      <c r="AAB410" s="1"/>
      <c r="AAC410" s="1"/>
      <c r="AAD410" s="1"/>
      <c r="AAE410" s="1"/>
      <c r="AAF410" s="1"/>
      <c r="AAG410" s="1"/>
      <c r="AAH410" s="1"/>
      <c r="AAI410" s="1"/>
      <c r="AAJ410" s="1"/>
      <c r="AAK410" s="1"/>
      <c r="AAL410" s="1"/>
      <c r="AAM410" s="1"/>
      <c r="AAN410" s="1"/>
      <c r="AAO410" s="1"/>
      <c r="AAP410" s="1"/>
      <c r="AAQ410" s="1"/>
      <c r="AAR410" s="1"/>
      <c r="AAS410" s="1"/>
      <c r="AAT410" s="1"/>
      <c r="AAU410" s="1"/>
      <c r="AAV410" s="1"/>
      <c r="AAW410" s="1"/>
      <c r="AAX410" s="1"/>
      <c r="AAY410" s="1"/>
      <c r="AAZ410" s="1"/>
      <c r="ABA410" s="1"/>
      <c r="ABB410" s="1"/>
      <c r="ABC410" s="1"/>
      <c r="ABD410" s="1"/>
      <c r="ABE410" s="1"/>
      <c r="ABF410" s="1"/>
      <c r="ABG410" s="1"/>
      <c r="ABH410" s="1"/>
      <c r="ABI410" s="1"/>
      <c r="ABJ410" s="1"/>
      <c r="ABK410" s="1"/>
      <c r="ABL410" s="1"/>
      <c r="ABM410" s="1"/>
      <c r="ABN410" s="1"/>
      <c r="ABO410" s="1"/>
      <c r="ABP410" s="1"/>
      <c r="ABQ410" s="1"/>
      <c r="ABR410" s="1"/>
      <c r="ABS410" s="1"/>
      <c r="ABT410" s="1"/>
      <c r="ABU410" s="1"/>
      <c r="ABV410" s="1"/>
      <c r="ABW410" s="1"/>
      <c r="ABX410" s="1"/>
      <c r="ABY410" s="1"/>
      <c r="ABZ410" s="1"/>
      <c r="ACA410" s="1"/>
      <c r="ACB410" s="1"/>
      <c r="ACC410" s="1"/>
      <c r="ACD410" s="1"/>
      <c r="ACE410" s="1"/>
      <c r="ACF410" s="1"/>
      <c r="ACG410" s="1"/>
      <c r="ACH410" s="1"/>
      <c r="ACI410" s="1"/>
      <c r="ACJ410" s="1"/>
      <c r="ACK410" s="1"/>
      <c r="ACL410" s="1"/>
      <c r="ACM410" s="1"/>
      <c r="ACN410" s="1"/>
      <c r="ACO410" s="1"/>
      <c r="ACP410" s="1"/>
      <c r="ACQ410" s="1"/>
      <c r="ACR410" s="1"/>
      <c r="ACS410" s="1"/>
      <c r="ACT410" s="1"/>
      <c r="ACU410" s="1"/>
      <c r="ACV410" s="1"/>
      <c r="ACW410" s="1"/>
      <c r="ACX410" s="1"/>
      <c r="ACY410" s="1"/>
      <c r="ACZ410" s="1"/>
      <c r="ADA410" s="1"/>
      <c r="ADB410" s="1"/>
      <c r="ADC410" s="1"/>
      <c r="ADD410" s="1"/>
      <c r="ADE410" s="1"/>
      <c r="ADF410" s="1"/>
      <c r="ADG410" s="1"/>
      <c r="ADH410" s="1"/>
      <c r="ADI410" s="1"/>
      <c r="ADJ410" s="1"/>
      <c r="ADK410" s="1"/>
      <c r="ADL410" s="1"/>
      <c r="ADM410" s="1"/>
      <c r="ADN410" s="1"/>
      <c r="ADO410" s="1"/>
      <c r="ADP410" s="1"/>
      <c r="ADQ410" s="1"/>
      <c r="ADR410" s="1"/>
      <c r="ADS410" s="1"/>
      <c r="ADT410" s="1"/>
      <c r="ADU410" s="1"/>
      <c r="ADV410" s="1"/>
      <c r="ADW410" s="1"/>
      <c r="ADX410" s="1"/>
      <c r="ADY410" s="1"/>
      <c r="ADZ410" s="1"/>
      <c r="AEA410" s="1"/>
      <c r="AEB410" s="1"/>
      <c r="AEC410" s="1"/>
      <c r="AED410" s="1"/>
      <c r="AEE410" s="1"/>
      <c r="AEF410" s="1"/>
      <c r="AEG410" s="1"/>
      <c r="AEH410" s="1"/>
      <c r="AEI410" s="1"/>
      <c r="AEJ410" s="1"/>
      <c r="AEK410" s="1"/>
      <c r="AEL410" s="1"/>
      <c r="AEM410" s="1"/>
      <c r="AEN410" s="1"/>
      <c r="AEO410" s="1"/>
      <c r="AEP410" s="1"/>
      <c r="AEQ410" s="1"/>
      <c r="AER410" s="1"/>
      <c r="AES410" s="1"/>
      <c r="AET410" s="1"/>
      <c r="AEU410" s="1"/>
      <c r="AEV410" s="1"/>
      <c r="AEW410" s="1"/>
      <c r="AEX410" s="1"/>
      <c r="AEY410" s="1"/>
      <c r="AEZ410" s="1"/>
      <c r="AFA410" s="1"/>
      <c r="AFB410" s="1"/>
      <c r="AFC410" s="1"/>
      <c r="AFD410" s="1"/>
      <c r="AFE410" s="1"/>
      <c r="AFF410" s="1"/>
      <c r="AFG410" s="1"/>
      <c r="AFH410" s="1"/>
      <c r="AFI410" s="1"/>
      <c r="AFJ410" s="1"/>
      <c r="AFK410" s="1"/>
      <c r="AFL410" s="1"/>
      <c r="AFM410" s="1"/>
      <c r="AFN410" s="1"/>
      <c r="AFO410" s="1"/>
      <c r="AFP410" s="1"/>
      <c r="AFQ410" s="1"/>
      <c r="AFR410" s="1"/>
      <c r="AFS410" s="1"/>
      <c r="AFT410" s="1"/>
      <c r="AFU410" s="1"/>
      <c r="AFV410" s="1"/>
      <c r="AFW410" s="1"/>
      <c r="AFX410" s="1"/>
      <c r="AFY410" s="1"/>
      <c r="AFZ410" s="1"/>
      <c r="AGA410" s="1"/>
      <c r="AGB410" s="1"/>
      <c r="AGC410" s="1"/>
      <c r="AGD410" s="1"/>
      <c r="AGE410" s="1"/>
      <c r="AGF410" s="1"/>
      <c r="AGG410" s="1"/>
      <c r="AGH410" s="1"/>
      <c r="AGI410" s="1"/>
      <c r="AGJ410" s="1"/>
      <c r="AGK410" s="1"/>
      <c r="AGL410" s="1"/>
      <c r="AGM410" s="1"/>
      <c r="AGN410" s="1"/>
      <c r="AGO410" s="1"/>
      <c r="AGP410" s="1"/>
      <c r="AGQ410" s="1"/>
      <c r="AGR410" s="1"/>
      <c r="AGS410" s="1"/>
      <c r="AGT410" s="1"/>
      <c r="AGU410" s="1"/>
      <c r="AGV410" s="1"/>
      <c r="AGW410" s="1"/>
      <c r="AGX410" s="1"/>
      <c r="AGY410" s="1"/>
      <c r="AGZ410" s="1"/>
      <c r="AHA410" s="1"/>
      <c r="AHB410" s="1"/>
      <c r="AHC410" s="1"/>
      <c r="AHD410" s="1"/>
      <c r="AHE410" s="1"/>
      <c r="AHF410" s="1"/>
      <c r="AHG410" s="1"/>
      <c r="AHH410" s="1"/>
      <c r="AHI410" s="1"/>
      <c r="AHJ410" s="1"/>
      <c r="AHK410" s="1"/>
      <c r="AHL410" s="1"/>
      <c r="AHM410" s="1"/>
      <c r="AHN410" s="1"/>
      <c r="AHO410" s="1"/>
      <c r="AHP410" s="1"/>
      <c r="AHQ410" s="1"/>
      <c r="AHR410" s="1"/>
      <c r="AHS410" s="1"/>
      <c r="AHT410" s="1"/>
      <c r="AHU410" s="1"/>
      <c r="AHV410" s="1"/>
      <c r="AHW410" s="1"/>
      <c r="AHX410" s="1"/>
      <c r="AHY410" s="1"/>
      <c r="AHZ410" s="1"/>
      <c r="AIA410" s="1"/>
      <c r="AIB410" s="1"/>
      <c r="AIC410" s="1"/>
      <c r="AID410" s="1"/>
      <c r="AIE410" s="1"/>
      <c r="AIF410" s="1"/>
      <c r="AIG410" s="1"/>
      <c r="AIH410" s="1"/>
      <c r="AII410" s="1"/>
      <c r="AIJ410" s="1"/>
      <c r="AIK410" s="1"/>
      <c r="AIL410" s="1"/>
      <c r="AIM410" s="1"/>
      <c r="AIN410" s="1"/>
      <c r="AIO410" s="1"/>
      <c r="AIP410" s="1"/>
      <c r="AIQ410" s="1"/>
      <c r="AIR410" s="1"/>
      <c r="AIS410" s="1"/>
      <c r="AIT410" s="1"/>
      <c r="AIU410" s="1"/>
      <c r="AIV410" s="1"/>
      <c r="AIW410" s="1"/>
      <c r="AIX410" s="1"/>
      <c r="AIY410" s="1"/>
      <c r="AIZ410" s="1"/>
      <c r="AJA410" s="1"/>
      <c r="AJB410" s="1"/>
      <c r="AJC410" s="1"/>
      <c r="AJD410" s="1"/>
      <c r="AJE410" s="1"/>
      <c r="AJF410" s="1"/>
      <c r="AJG410" s="1"/>
      <c r="AJH410" s="1"/>
      <c r="AJI410" s="1"/>
      <c r="AJJ410" s="1"/>
      <c r="AJK410" s="1"/>
      <c r="AJL410" s="1"/>
      <c r="AJM410" s="1"/>
      <c r="AJN410" s="1"/>
      <c r="AJO410" s="1"/>
      <c r="AJP410" s="1"/>
      <c r="AJQ410" s="1"/>
      <c r="AJR410" s="1"/>
      <c r="AJS410" s="1"/>
      <c r="AJT410" s="1"/>
      <c r="AJU410" s="1"/>
      <c r="AJV410" s="1"/>
      <c r="AJW410" s="1"/>
      <c r="AJX410" s="1"/>
      <c r="AJY410" s="1"/>
      <c r="AJZ410" s="1"/>
      <c r="AKA410" s="1"/>
      <c r="AKB410" s="1"/>
      <c r="AKC410" s="1"/>
      <c r="AKD410" s="1"/>
      <c r="AKE410" s="1"/>
      <c r="AKF410" s="1"/>
      <c r="AKG410" s="1"/>
      <c r="AKH410" s="1"/>
    </row>
    <row r="411" spans="1:970" s="5" customFormat="1">
      <c r="A411" s="36">
        <v>388</v>
      </c>
      <c r="B411" s="55" t="s">
        <v>359</v>
      </c>
      <c r="C411" s="55" t="s">
        <v>360</v>
      </c>
      <c r="D411" s="31">
        <v>6</v>
      </c>
      <c r="E411" s="19">
        <v>0</v>
      </c>
      <c r="F411" s="19">
        <v>0</v>
      </c>
      <c r="G411" s="19">
        <v>0</v>
      </c>
      <c r="H411" s="19">
        <v>0</v>
      </c>
      <c r="I411" s="49">
        <f t="shared" ref="I411:I417" si="24">SUM(E411:H411)</f>
        <v>0</v>
      </c>
    </row>
    <row r="412" spans="1:970" s="5" customFormat="1">
      <c r="A412" s="36">
        <v>389</v>
      </c>
      <c r="B412" s="55" t="s">
        <v>361</v>
      </c>
      <c r="C412" s="55" t="s">
        <v>362</v>
      </c>
      <c r="D412" s="31">
        <v>6</v>
      </c>
      <c r="E412" s="19">
        <v>0</v>
      </c>
      <c r="F412" s="19">
        <v>0</v>
      </c>
      <c r="G412" s="19">
        <v>0</v>
      </c>
      <c r="H412" s="19">
        <v>0</v>
      </c>
      <c r="I412" s="49">
        <f t="shared" si="24"/>
        <v>0</v>
      </c>
    </row>
    <row r="413" spans="1:970" s="5" customFormat="1">
      <c r="A413" s="36">
        <v>390</v>
      </c>
      <c r="B413" s="55" t="s">
        <v>363</v>
      </c>
      <c r="C413" s="55" t="s">
        <v>364</v>
      </c>
      <c r="D413" s="31">
        <v>6</v>
      </c>
      <c r="E413" s="19">
        <v>0</v>
      </c>
      <c r="F413" s="19">
        <v>0</v>
      </c>
      <c r="G413" s="19">
        <v>0</v>
      </c>
      <c r="H413" s="19">
        <v>0</v>
      </c>
      <c r="I413" s="49">
        <f t="shared" si="24"/>
        <v>0</v>
      </c>
    </row>
    <row r="414" spans="1:970" s="5" customFormat="1">
      <c r="A414" s="36">
        <v>391</v>
      </c>
      <c r="B414" s="55" t="s">
        <v>365</v>
      </c>
      <c r="C414" s="55" t="s">
        <v>366</v>
      </c>
      <c r="D414" s="31">
        <v>6</v>
      </c>
      <c r="E414" s="19">
        <v>0</v>
      </c>
      <c r="F414" s="19">
        <v>0</v>
      </c>
      <c r="G414" s="19">
        <v>0</v>
      </c>
      <c r="H414" s="19">
        <v>0</v>
      </c>
      <c r="I414" s="49">
        <f t="shared" si="24"/>
        <v>0</v>
      </c>
    </row>
    <row r="415" spans="1:970" s="5" customFormat="1">
      <c r="A415" s="36">
        <v>392</v>
      </c>
      <c r="B415" s="55" t="s">
        <v>367</v>
      </c>
      <c r="C415" s="55" t="s">
        <v>368</v>
      </c>
      <c r="D415" s="31">
        <v>6</v>
      </c>
      <c r="E415" s="19">
        <v>0</v>
      </c>
      <c r="F415" s="19">
        <v>0</v>
      </c>
      <c r="G415" s="19">
        <v>0</v>
      </c>
      <c r="H415" s="19">
        <v>0</v>
      </c>
      <c r="I415" s="49">
        <f t="shared" si="24"/>
        <v>0</v>
      </c>
    </row>
    <row r="416" spans="1:970" s="5" customFormat="1">
      <c r="A416" s="36">
        <v>393</v>
      </c>
      <c r="B416" s="55" t="s">
        <v>369</v>
      </c>
      <c r="C416" s="55" t="s">
        <v>370</v>
      </c>
      <c r="D416" s="31">
        <v>100</v>
      </c>
      <c r="E416" s="19">
        <v>0</v>
      </c>
      <c r="F416" s="19">
        <v>0</v>
      </c>
      <c r="G416" s="19">
        <v>0</v>
      </c>
      <c r="H416" s="19">
        <v>0</v>
      </c>
      <c r="I416" s="49">
        <f t="shared" si="24"/>
        <v>0</v>
      </c>
    </row>
    <row r="417" spans="1:9" s="5" customFormat="1" ht="14.25" customHeight="1">
      <c r="A417" s="36">
        <v>394</v>
      </c>
      <c r="B417" s="55" t="s">
        <v>371</v>
      </c>
      <c r="C417" s="55" t="s">
        <v>372</v>
      </c>
      <c r="D417" s="31">
        <v>6</v>
      </c>
      <c r="E417" s="19">
        <v>0</v>
      </c>
      <c r="F417" s="19">
        <v>0</v>
      </c>
      <c r="G417" s="19">
        <v>0</v>
      </c>
      <c r="H417" s="19">
        <v>0</v>
      </c>
      <c r="I417" s="49">
        <f t="shared" si="24"/>
        <v>0</v>
      </c>
    </row>
    <row r="418" spans="1:9" s="5" customFormat="1" ht="14.25" customHeight="1">
      <c r="A418" s="36">
        <v>395</v>
      </c>
      <c r="B418" s="57" t="s">
        <v>373</v>
      </c>
      <c r="C418" s="55" t="s">
        <v>284</v>
      </c>
      <c r="D418" s="31">
        <v>6</v>
      </c>
      <c r="E418" s="19">
        <v>0</v>
      </c>
      <c r="F418" s="19">
        <v>0</v>
      </c>
      <c r="G418" s="19">
        <v>0</v>
      </c>
      <c r="H418" s="19">
        <v>0</v>
      </c>
      <c r="I418" s="20">
        <f t="shared" ref="I418:I439" si="25">SUM(E418:H418)</f>
        <v>0</v>
      </c>
    </row>
    <row r="419" spans="1:9" s="5" customFormat="1" ht="14.25" customHeight="1">
      <c r="A419" s="36">
        <v>396</v>
      </c>
      <c r="B419" s="57" t="s">
        <v>374</v>
      </c>
      <c r="C419" s="55" t="s">
        <v>284</v>
      </c>
      <c r="D419" s="31">
        <v>6</v>
      </c>
      <c r="E419" s="19">
        <v>0</v>
      </c>
      <c r="F419" s="19">
        <v>0</v>
      </c>
      <c r="G419" s="19">
        <v>0</v>
      </c>
      <c r="H419" s="19">
        <v>0</v>
      </c>
      <c r="I419" s="20">
        <f t="shared" si="25"/>
        <v>0</v>
      </c>
    </row>
    <row r="420" spans="1:9" s="5" customFormat="1" ht="14.25" customHeight="1">
      <c r="A420" s="36">
        <v>397</v>
      </c>
      <c r="B420" s="57" t="s">
        <v>375</v>
      </c>
      <c r="C420" s="55" t="s">
        <v>284</v>
      </c>
      <c r="D420" s="31">
        <v>6</v>
      </c>
      <c r="E420" s="19">
        <v>0</v>
      </c>
      <c r="F420" s="19">
        <v>0</v>
      </c>
      <c r="G420" s="19">
        <v>0</v>
      </c>
      <c r="H420" s="19">
        <v>0</v>
      </c>
      <c r="I420" s="20">
        <f t="shared" si="25"/>
        <v>0</v>
      </c>
    </row>
    <row r="421" spans="1:9" s="5" customFormat="1" ht="14.25" customHeight="1">
      <c r="A421" s="36">
        <v>398</v>
      </c>
      <c r="B421" s="57" t="s">
        <v>376</v>
      </c>
      <c r="C421" s="55" t="s">
        <v>284</v>
      </c>
      <c r="D421" s="31">
        <v>6</v>
      </c>
      <c r="E421" s="19">
        <v>0</v>
      </c>
      <c r="F421" s="19">
        <v>0</v>
      </c>
      <c r="G421" s="19">
        <v>0</v>
      </c>
      <c r="H421" s="19">
        <v>0</v>
      </c>
      <c r="I421" s="20">
        <f t="shared" si="25"/>
        <v>0</v>
      </c>
    </row>
    <row r="422" spans="1:9" s="5" customFormat="1" ht="14.25" customHeight="1">
      <c r="A422" s="36">
        <v>399</v>
      </c>
      <c r="B422" s="57" t="s">
        <v>377</v>
      </c>
      <c r="C422" s="55" t="s">
        <v>284</v>
      </c>
      <c r="D422" s="31">
        <v>6</v>
      </c>
      <c r="E422" s="19">
        <v>0</v>
      </c>
      <c r="F422" s="19">
        <v>0</v>
      </c>
      <c r="G422" s="19">
        <v>0</v>
      </c>
      <c r="H422" s="19">
        <v>0</v>
      </c>
      <c r="I422" s="44">
        <f t="shared" si="25"/>
        <v>0</v>
      </c>
    </row>
    <row r="423" spans="1:9" s="5" customFormat="1" ht="14.25" customHeight="1">
      <c r="A423" s="36">
        <v>400</v>
      </c>
      <c r="B423" s="57" t="s">
        <v>378</v>
      </c>
      <c r="C423" s="55" t="s">
        <v>284</v>
      </c>
      <c r="D423" s="31">
        <v>6</v>
      </c>
      <c r="E423" s="19">
        <v>0</v>
      </c>
      <c r="F423" s="19">
        <v>0</v>
      </c>
      <c r="G423" s="19">
        <v>0</v>
      </c>
      <c r="H423" s="19">
        <v>0</v>
      </c>
      <c r="I423" s="44">
        <f t="shared" si="25"/>
        <v>0</v>
      </c>
    </row>
    <row r="424" spans="1:9" s="5" customFormat="1" ht="14.25" customHeight="1">
      <c r="A424" s="36">
        <v>401</v>
      </c>
      <c r="B424" s="57" t="s">
        <v>379</v>
      </c>
      <c r="C424" s="55" t="s">
        <v>284</v>
      </c>
      <c r="D424" s="31">
        <v>6</v>
      </c>
      <c r="E424" s="19">
        <v>0</v>
      </c>
      <c r="F424" s="19">
        <v>0</v>
      </c>
      <c r="G424" s="19">
        <v>0</v>
      </c>
      <c r="H424" s="19">
        <v>0</v>
      </c>
      <c r="I424" s="44">
        <f t="shared" si="25"/>
        <v>0</v>
      </c>
    </row>
    <row r="425" spans="1:9" s="5" customFormat="1" ht="14.25" customHeight="1">
      <c r="A425" s="36">
        <v>402</v>
      </c>
      <c r="B425" s="57" t="s">
        <v>380</v>
      </c>
      <c r="C425" s="55" t="s">
        <v>284</v>
      </c>
      <c r="D425" s="31">
        <v>6</v>
      </c>
      <c r="E425" s="19">
        <v>0</v>
      </c>
      <c r="F425" s="19">
        <v>0</v>
      </c>
      <c r="G425" s="19">
        <v>0</v>
      </c>
      <c r="H425" s="19">
        <v>0</v>
      </c>
      <c r="I425" s="44">
        <f t="shared" si="25"/>
        <v>0</v>
      </c>
    </row>
    <row r="426" spans="1:9" s="5" customFormat="1" ht="14.25" customHeight="1">
      <c r="A426" s="36">
        <v>403</v>
      </c>
      <c r="B426" s="57" t="s">
        <v>381</v>
      </c>
      <c r="C426" s="55" t="s">
        <v>284</v>
      </c>
      <c r="D426" s="31">
        <v>6</v>
      </c>
      <c r="E426" s="19">
        <v>0</v>
      </c>
      <c r="F426" s="19">
        <v>0</v>
      </c>
      <c r="G426" s="19">
        <v>0</v>
      </c>
      <c r="H426" s="19">
        <v>0</v>
      </c>
      <c r="I426" s="44">
        <f t="shared" si="25"/>
        <v>0</v>
      </c>
    </row>
    <row r="427" spans="1:9" s="5" customFormat="1" ht="14.25" customHeight="1">
      <c r="A427" s="36">
        <v>404</v>
      </c>
      <c r="B427" s="57" t="s">
        <v>382</v>
      </c>
      <c r="C427" s="55" t="s">
        <v>284</v>
      </c>
      <c r="D427" s="31">
        <v>6</v>
      </c>
      <c r="E427" s="19">
        <v>0</v>
      </c>
      <c r="F427" s="19">
        <v>0</v>
      </c>
      <c r="G427" s="19">
        <v>0</v>
      </c>
      <c r="H427" s="19">
        <v>0</v>
      </c>
      <c r="I427" s="49">
        <f t="shared" si="25"/>
        <v>0</v>
      </c>
    </row>
    <row r="428" spans="1:9" s="5" customFormat="1" ht="14.25" customHeight="1">
      <c r="A428" s="36">
        <v>405</v>
      </c>
      <c r="B428" s="57" t="s">
        <v>383</v>
      </c>
      <c r="C428" s="55" t="s">
        <v>284</v>
      </c>
      <c r="D428" s="31">
        <v>6</v>
      </c>
      <c r="E428" s="19">
        <v>0</v>
      </c>
      <c r="F428" s="19">
        <v>0</v>
      </c>
      <c r="G428" s="19">
        <v>0</v>
      </c>
      <c r="H428" s="19">
        <v>0</v>
      </c>
      <c r="I428" s="49">
        <f t="shared" si="25"/>
        <v>0</v>
      </c>
    </row>
    <row r="429" spans="1:9" s="5" customFormat="1" ht="14.25" customHeight="1">
      <c r="A429" s="36">
        <v>406</v>
      </c>
      <c r="B429" s="57" t="s">
        <v>384</v>
      </c>
      <c r="C429" s="55" t="s">
        <v>284</v>
      </c>
      <c r="D429" s="31">
        <v>6</v>
      </c>
      <c r="E429" s="19">
        <v>0</v>
      </c>
      <c r="F429" s="19">
        <v>0</v>
      </c>
      <c r="G429" s="19">
        <v>0</v>
      </c>
      <c r="H429" s="19">
        <v>0</v>
      </c>
      <c r="I429" s="49">
        <f t="shared" si="25"/>
        <v>0</v>
      </c>
    </row>
    <row r="430" spans="1:9" s="5" customFormat="1" ht="14.25" customHeight="1">
      <c r="A430" s="36">
        <v>407</v>
      </c>
      <c r="B430" s="57" t="s">
        <v>385</v>
      </c>
      <c r="C430" s="55" t="s">
        <v>284</v>
      </c>
      <c r="D430" s="31">
        <v>6</v>
      </c>
      <c r="E430" s="19">
        <v>0</v>
      </c>
      <c r="F430" s="19">
        <v>0</v>
      </c>
      <c r="G430" s="19">
        <v>0</v>
      </c>
      <c r="H430" s="19">
        <v>0</v>
      </c>
      <c r="I430" s="49">
        <f t="shared" si="25"/>
        <v>0</v>
      </c>
    </row>
    <row r="431" spans="1:9" s="5" customFormat="1" ht="14.25" customHeight="1">
      <c r="A431" s="36">
        <v>408</v>
      </c>
      <c r="B431" s="57" t="s">
        <v>386</v>
      </c>
      <c r="C431" s="55" t="s">
        <v>284</v>
      </c>
      <c r="D431" s="31">
        <v>6</v>
      </c>
      <c r="E431" s="19">
        <v>0</v>
      </c>
      <c r="F431" s="19">
        <v>0</v>
      </c>
      <c r="G431" s="19">
        <v>0</v>
      </c>
      <c r="H431" s="19">
        <v>0</v>
      </c>
      <c r="I431" s="49">
        <f t="shared" si="25"/>
        <v>0</v>
      </c>
    </row>
    <row r="432" spans="1:9" s="5" customFormat="1" ht="14.25" customHeight="1">
      <c r="A432" s="36">
        <v>409</v>
      </c>
      <c r="B432" s="57" t="s">
        <v>387</v>
      </c>
      <c r="C432" s="55" t="s">
        <v>284</v>
      </c>
      <c r="D432" s="31">
        <v>6</v>
      </c>
      <c r="E432" s="19">
        <v>0</v>
      </c>
      <c r="F432" s="19">
        <v>0</v>
      </c>
      <c r="G432" s="19">
        <v>0</v>
      </c>
      <c r="H432" s="19">
        <v>0</v>
      </c>
      <c r="I432" s="49">
        <f t="shared" si="25"/>
        <v>0</v>
      </c>
    </row>
    <row r="433" spans="1:970" s="5" customFormat="1" ht="14.25" customHeight="1">
      <c r="A433" s="36">
        <v>410</v>
      </c>
      <c r="B433" s="57" t="s">
        <v>388</v>
      </c>
      <c r="C433" s="55" t="s">
        <v>284</v>
      </c>
      <c r="D433" s="31">
        <v>6</v>
      </c>
      <c r="E433" s="19">
        <v>0</v>
      </c>
      <c r="F433" s="19">
        <v>0</v>
      </c>
      <c r="G433" s="19">
        <v>0</v>
      </c>
      <c r="H433" s="19">
        <v>0</v>
      </c>
      <c r="I433" s="49">
        <f t="shared" si="25"/>
        <v>0</v>
      </c>
    </row>
    <row r="434" spans="1:970" s="5" customFormat="1" ht="14.25" customHeight="1">
      <c r="A434" s="36">
        <v>411</v>
      </c>
      <c r="B434" s="57" t="s">
        <v>389</v>
      </c>
      <c r="C434" s="55" t="s">
        <v>284</v>
      </c>
      <c r="D434" s="31">
        <v>6</v>
      </c>
      <c r="E434" s="19">
        <v>0</v>
      </c>
      <c r="F434" s="19">
        <v>0</v>
      </c>
      <c r="G434" s="19">
        <v>0</v>
      </c>
      <c r="H434" s="19">
        <v>0</v>
      </c>
      <c r="I434" s="20">
        <f t="shared" si="25"/>
        <v>0</v>
      </c>
    </row>
    <row r="435" spans="1:970" s="5" customFormat="1" ht="14.25" customHeight="1">
      <c r="A435" s="36">
        <v>412</v>
      </c>
      <c r="B435" s="57" t="s">
        <v>390</v>
      </c>
      <c r="C435" s="55" t="s">
        <v>284</v>
      </c>
      <c r="D435" s="31">
        <v>6</v>
      </c>
      <c r="E435" s="19">
        <v>0</v>
      </c>
      <c r="F435" s="19">
        <v>0</v>
      </c>
      <c r="G435" s="19">
        <v>0</v>
      </c>
      <c r="H435" s="19">
        <v>0</v>
      </c>
      <c r="I435" s="20">
        <f t="shared" si="25"/>
        <v>0</v>
      </c>
    </row>
    <row r="436" spans="1:970" s="5" customFormat="1" ht="14.25" customHeight="1">
      <c r="A436" s="36">
        <v>413</v>
      </c>
      <c r="B436" s="57" t="s">
        <v>391</v>
      </c>
      <c r="C436" s="55" t="s">
        <v>284</v>
      </c>
      <c r="D436" s="31">
        <v>6</v>
      </c>
      <c r="E436" s="19">
        <v>0</v>
      </c>
      <c r="F436" s="19">
        <v>0</v>
      </c>
      <c r="G436" s="19">
        <v>0</v>
      </c>
      <c r="H436" s="19">
        <v>0</v>
      </c>
      <c r="I436" s="20">
        <f t="shared" si="25"/>
        <v>0</v>
      </c>
    </row>
    <row r="437" spans="1:970" s="5" customFormat="1" ht="14.25" customHeight="1">
      <c r="A437" s="36">
        <v>414</v>
      </c>
      <c r="B437" s="57" t="s">
        <v>392</v>
      </c>
      <c r="C437" s="55" t="s">
        <v>284</v>
      </c>
      <c r="D437" s="31">
        <v>6</v>
      </c>
      <c r="E437" s="19">
        <v>0</v>
      </c>
      <c r="F437" s="19">
        <v>0</v>
      </c>
      <c r="G437" s="19">
        <v>0</v>
      </c>
      <c r="H437" s="19">
        <v>0</v>
      </c>
      <c r="I437" s="20">
        <f t="shared" si="25"/>
        <v>0</v>
      </c>
    </row>
    <row r="438" spans="1:970" s="5" customFormat="1" ht="14.25" customHeight="1">
      <c r="A438" s="36">
        <v>415</v>
      </c>
      <c r="B438" s="58" t="s">
        <v>393</v>
      </c>
      <c r="C438" s="55" t="s">
        <v>284</v>
      </c>
      <c r="D438" s="31">
        <v>2</v>
      </c>
      <c r="E438" s="19">
        <v>0</v>
      </c>
      <c r="F438" s="19">
        <v>0</v>
      </c>
      <c r="G438" s="19">
        <v>0</v>
      </c>
      <c r="H438" s="19">
        <v>0</v>
      </c>
      <c r="I438" s="20">
        <f t="shared" si="25"/>
        <v>0</v>
      </c>
    </row>
    <row r="439" spans="1:970" s="5" customFormat="1" ht="14.25" customHeight="1">
      <c r="A439" s="36">
        <v>416</v>
      </c>
      <c r="B439" s="58" t="s">
        <v>394</v>
      </c>
      <c r="C439" s="55" t="s">
        <v>284</v>
      </c>
      <c r="D439" s="31">
        <v>2</v>
      </c>
      <c r="E439" s="19">
        <v>0</v>
      </c>
      <c r="F439" s="19">
        <v>0</v>
      </c>
      <c r="G439" s="19">
        <v>0</v>
      </c>
      <c r="H439" s="19">
        <v>0</v>
      </c>
      <c r="I439" s="49">
        <f t="shared" si="25"/>
        <v>0</v>
      </c>
    </row>
    <row r="440" spans="1:970" ht="18.75" customHeight="1">
      <c r="A440" s="41"/>
      <c r="B440" s="59"/>
      <c r="C440" s="60" t="s">
        <v>77</v>
      </c>
      <c r="D440" s="47">
        <f t="shared" ref="D440:I440" si="26">SUM(D411:D439)</f>
        <v>260</v>
      </c>
      <c r="E440" s="47">
        <f t="shared" si="26"/>
        <v>0</v>
      </c>
      <c r="F440" s="47">
        <f t="shared" si="26"/>
        <v>0</v>
      </c>
      <c r="G440" s="47">
        <f t="shared" si="26"/>
        <v>0</v>
      </c>
      <c r="H440" s="47">
        <f t="shared" si="26"/>
        <v>0</v>
      </c>
      <c r="I440" s="47">
        <f t="shared" si="26"/>
        <v>0</v>
      </c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  <c r="IU440" s="1"/>
      <c r="IV440" s="1"/>
      <c r="IW440" s="1"/>
      <c r="IX440" s="1"/>
      <c r="IY440" s="1"/>
      <c r="IZ440" s="1"/>
      <c r="JA440" s="1"/>
      <c r="JB440" s="1"/>
      <c r="JC440" s="1"/>
      <c r="JD440" s="1"/>
      <c r="JE440" s="1"/>
      <c r="JF440" s="1"/>
      <c r="JG440" s="1"/>
      <c r="JH440" s="1"/>
      <c r="JI440" s="1"/>
      <c r="JJ440" s="1"/>
      <c r="JK440" s="1"/>
      <c r="JL440" s="1"/>
      <c r="JM440" s="1"/>
      <c r="JN440" s="1"/>
      <c r="JO440" s="1"/>
      <c r="JP440" s="1"/>
      <c r="JQ440" s="1"/>
      <c r="JR440" s="1"/>
      <c r="JS440" s="1"/>
      <c r="JT440" s="1"/>
      <c r="JU440" s="1"/>
      <c r="JV440" s="1"/>
      <c r="JW440" s="1"/>
      <c r="JX440" s="1"/>
      <c r="JY440" s="1"/>
      <c r="JZ440" s="1"/>
      <c r="KA440" s="1"/>
      <c r="KB440" s="1"/>
      <c r="KC440" s="1"/>
      <c r="KD440" s="1"/>
      <c r="KE440" s="1"/>
      <c r="KF440" s="1"/>
      <c r="KG440" s="1"/>
      <c r="KH440" s="1"/>
      <c r="KI440" s="1"/>
      <c r="KJ440" s="1"/>
      <c r="KK440" s="1"/>
      <c r="KL440" s="1"/>
      <c r="KM440" s="1"/>
      <c r="KN440" s="1"/>
      <c r="KO440" s="1"/>
      <c r="KP440" s="1"/>
      <c r="KQ440" s="1"/>
      <c r="KR440" s="1"/>
      <c r="KS440" s="1"/>
      <c r="KT440" s="1"/>
      <c r="KU440" s="1"/>
      <c r="KV440" s="1"/>
      <c r="KW440" s="1"/>
      <c r="KX440" s="1"/>
      <c r="KY440" s="1"/>
      <c r="KZ440" s="1"/>
      <c r="LA440" s="1"/>
      <c r="LB440" s="1"/>
      <c r="LC440" s="1"/>
      <c r="LD440" s="1"/>
      <c r="LE440" s="1"/>
      <c r="LF440" s="1"/>
      <c r="LG440" s="1"/>
      <c r="LH440" s="1"/>
      <c r="LI440" s="1"/>
      <c r="LJ440" s="1"/>
      <c r="LK440" s="1"/>
      <c r="LL440" s="1"/>
      <c r="LM440" s="1"/>
      <c r="LN440" s="1"/>
      <c r="LO440" s="1"/>
      <c r="LP440" s="1"/>
      <c r="LQ440" s="1"/>
      <c r="LR440" s="1"/>
      <c r="LS440" s="1"/>
      <c r="LT440" s="1"/>
      <c r="LU440" s="1"/>
      <c r="LV440" s="1"/>
      <c r="LW440" s="1"/>
      <c r="LX440" s="1"/>
      <c r="LY440" s="1"/>
      <c r="LZ440" s="1"/>
      <c r="MA440" s="1"/>
      <c r="MB440" s="1"/>
      <c r="MC440" s="1"/>
      <c r="MD440" s="1"/>
      <c r="ME440" s="1"/>
      <c r="MF440" s="1"/>
      <c r="MG440" s="1"/>
      <c r="MH440" s="1"/>
      <c r="MI440" s="1"/>
      <c r="MJ440" s="1"/>
      <c r="MK440" s="1"/>
      <c r="ML440" s="1"/>
      <c r="MM440" s="1"/>
      <c r="MN440" s="1"/>
      <c r="MO440" s="1"/>
      <c r="MP440" s="1"/>
      <c r="MQ440" s="1"/>
      <c r="MR440" s="1"/>
      <c r="MS440" s="1"/>
      <c r="MT440" s="1"/>
      <c r="MU440" s="1"/>
      <c r="MV440" s="1"/>
      <c r="MW440" s="1"/>
      <c r="MX440" s="1"/>
      <c r="MY440" s="1"/>
      <c r="MZ440" s="1"/>
      <c r="NA440" s="1"/>
      <c r="NB440" s="1"/>
      <c r="NC440" s="1"/>
      <c r="ND440" s="1"/>
      <c r="NE440" s="1"/>
      <c r="NF440" s="1"/>
      <c r="NG440" s="1"/>
      <c r="NH440" s="1"/>
      <c r="NI440" s="1"/>
      <c r="NJ440" s="1"/>
      <c r="NK440" s="1"/>
      <c r="NL440" s="1"/>
      <c r="NM440" s="1"/>
      <c r="NN440" s="1"/>
      <c r="NO440" s="1"/>
      <c r="NP440" s="1"/>
      <c r="NQ440" s="1"/>
      <c r="NR440" s="1"/>
      <c r="NS440" s="1"/>
      <c r="NT440" s="1"/>
      <c r="NU440" s="1"/>
      <c r="NV440" s="1"/>
      <c r="NW440" s="1"/>
      <c r="NX440" s="1"/>
      <c r="NY440" s="1"/>
      <c r="NZ440" s="1"/>
      <c r="OA440" s="1"/>
      <c r="OB440" s="1"/>
      <c r="OC440" s="1"/>
      <c r="OD440" s="1"/>
      <c r="OE440" s="1"/>
      <c r="OF440" s="1"/>
      <c r="OG440" s="1"/>
      <c r="OH440" s="1"/>
      <c r="OI440" s="1"/>
      <c r="OJ440" s="1"/>
      <c r="OK440" s="1"/>
      <c r="OL440" s="1"/>
      <c r="OM440" s="1"/>
      <c r="ON440" s="1"/>
      <c r="OO440" s="1"/>
      <c r="OP440" s="1"/>
      <c r="OQ440" s="1"/>
      <c r="OR440" s="1"/>
      <c r="OS440" s="1"/>
      <c r="OT440" s="1"/>
      <c r="OU440" s="1"/>
      <c r="OV440" s="1"/>
      <c r="OW440" s="1"/>
      <c r="OX440" s="1"/>
      <c r="OY440" s="1"/>
      <c r="OZ440" s="1"/>
      <c r="PA440" s="1"/>
      <c r="PB440" s="1"/>
      <c r="PC440" s="1"/>
      <c r="PD440" s="1"/>
      <c r="PE440" s="1"/>
      <c r="PF440" s="1"/>
      <c r="PG440" s="1"/>
      <c r="PH440" s="1"/>
      <c r="PI440" s="1"/>
      <c r="PJ440" s="1"/>
      <c r="PK440" s="1"/>
      <c r="PL440" s="1"/>
      <c r="PM440" s="1"/>
      <c r="PN440" s="1"/>
      <c r="PO440" s="1"/>
      <c r="PP440" s="1"/>
      <c r="PQ440" s="1"/>
      <c r="PR440" s="1"/>
      <c r="PS440" s="1"/>
      <c r="PT440" s="1"/>
      <c r="PU440" s="1"/>
      <c r="PV440" s="1"/>
      <c r="PW440" s="1"/>
      <c r="PX440" s="1"/>
      <c r="PY440" s="1"/>
      <c r="PZ440" s="1"/>
      <c r="QA440" s="1"/>
      <c r="QB440" s="1"/>
      <c r="QC440" s="1"/>
      <c r="QD440" s="1"/>
      <c r="QE440" s="1"/>
      <c r="QF440" s="1"/>
      <c r="QG440" s="1"/>
      <c r="QH440" s="1"/>
      <c r="QI440" s="1"/>
      <c r="QJ440" s="1"/>
      <c r="QK440" s="1"/>
      <c r="QL440" s="1"/>
      <c r="QM440" s="1"/>
      <c r="QN440" s="1"/>
      <c r="QO440" s="1"/>
      <c r="QP440" s="1"/>
      <c r="QQ440" s="1"/>
      <c r="QR440" s="1"/>
      <c r="QS440" s="1"/>
      <c r="QT440" s="1"/>
      <c r="QU440" s="1"/>
      <c r="QV440" s="1"/>
      <c r="QW440" s="1"/>
      <c r="QX440" s="1"/>
      <c r="QY440" s="1"/>
      <c r="QZ440" s="1"/>
      <c r="RA440" s="1"/>
      <c r="RB440" s="1"/>
      <c r="RC440" s="1"/>
      <c r="RD440" s="1"/>
      <c r="RE440" s="1"/>
      <c r="RF440" s="1"/>
      <c r="RG440" s="1"/>
      <c r="RH440" s="1"/>
      <c r="RI440" s="1"/>
      <c r="RJ440" s="1"/>
      <c r="RK440" s="1"/>
      <c r="RL440" s="1"/>
      <c r="RM440" s="1"/>
      <c r="RN440" s="1"/>
      <c r="RO440" s="1"/>
      <c r="RP440" s="1"/>
      <c r="RQ440" s="1"/>
      <c r="RR440" s="1"/>
      <c r="RS440" s="1"/>
      <c r="RT440" s="1"/>
      <c r="RU440" s="1"/>
      <c r="RV440" s="1"/>
      <c r="RW440" s="1"/>
      <c r="RX440" s="1"/>
      <c r="RY440" s="1"/>
      <c r="RZ440" s="1"/>
      <c r="SA440" s="1"/>
      <c r="SB440" s="1"/>
      <c r="SC440" s="1"/>
      <c r="SD440" s="1"/>
      <c r="SE440" s="1"/>
      <c r="SF440" s="1"/>
      <c r="SG440" s="1"/>
      <c r="SH440" s="1"/>
      <c r="SI440" s="1"/>
      <c r="SJ440" s="1"/>
      <c r="SK440" s="1"/>
      <c r="SL440" s="1"/>
      <c r="SM440" s="1"/>
      <c r="SN440" s="1"/>
      <c r="SO440" s="1"/>
      <c r="SP440" s="1"/>
      <c r="SQ440" s="1"/>
      <c r="SR440" s="1"/>
      <c r="SS440" s="1"/>
      <c r="ST440" s="1"/>
      <c r="SU440" s="1"/>
      <c r="SV440" s="1"/>
      <c r="SW440" s="1"/>
      <c r="SX440" s="1"/>
      <c r="SY440" s="1"/>
      <c r="SZ440" s="1"/>
      <c r="TA440" s="1"/>
      <c r="TB440" s="1"/>
      <c r="TC440" s="1"/>
      <c r="TD440" s="1"/>
      <c r="TE440" s="1"/>
      <c r="TF440" s="1"/>
      <c r="TG440" s="1"/>
      <c r="TH440" s="1"/>
      <c r="TI440" s="1"/>
      <c r="TJ440" s="1"/>
      <c r="TK440" s="1"/>
      <c r="TL440" s="1"/>
      <c r="TM440" s="1"/>
      <c r="TN440" s="1"/>
      <c r="TO440" s="1"/>
      <c r="TP440" s="1"/>
      <c r="TQ440" s="1"/>
      <c r="TR440" s="1"/>
      <c r="TS440" s="1"/>
      <c r="TT440" s="1"/>
      <c r="TU440" s="1"/>
      <c r="TV440" s="1"/>
      <c r="TW440" s="1"/>
      <c r="TX440" s="1"/>
      <c r="TY440" s="1"/>
      <c r="TZ440" s="1"/>
      <c r="UA440" s="1"/>
      <c r="UB440" s="1"/>
      <c r="UC440" s="1"/>
      <c r="UD440" s="1"/>
      <c r="UE440" s="1"/>
      <c r="UF440" s="1"/>
      <c r="UG440" s="1"/>
      <c r="UH440" s="1"/>
      <c r="UI440" s="1"/>
      <c r="UJ440" s="1"/>
      <c r="UK440" s="1"/>
      <c r="UL440" s="1"/>
      <c r="UM440" s="1"/>
      <c r="UN440" s="1"/>
      <c r="UO440" s="1"/>
      <c r="UP440" s="1"/>
      <c r="UQ440" s="1"/>
      <c r="UR440" s="1"/>
      <c r="US440" s="1"/>
      <c r="UT440" s="1"/>
      <c r="UU440" s="1"/>
      <c r="UV440" s="1"/>
      <c r="UW440" s="1"/>
      <c r="UX440" s="1"/>
      <c r="UY440" s="1"/>
      <c r="UZ440" s="1"/>
      <c r="VA440" s="1"/>
      <c r="VB440" s="1"/>
      <c r="VC440" s="1"/>
      <c r="VD440" s="1"/>
      <c r="VE440" s="1"/>
      <c r="VF440" s="1"/>
      <c r="VG440" s="1"/>
      <c r="VH440" s="1"/>
      <c r="VI440" s="1"/>
      <c r="VJ440" s="1"/>
      <c r="VK440" s="1"/>
      <c r="VL440" s="1"/>
      <c r="VM440" s="1"/>
      <c r="VN440" s="1"/>
      <c r="VO440" s="1"/>
      <c r="VP440" s="1"/>
      <c r="VQ440" s="1"/>
      <c r="VR440" s="1"/>
      <c r="VS440" s="1"/>
      <c r="VT440" s="1"/>
      <c r="VU440" s="1"/>
      <c r="VV440" s="1"/>
      <c r="VW440" s="1"/>
      <c r="VX440" s="1"/>
      <c r="VY440" s="1"/>
      <c r="VZ440" s="1"/>
      <c r="WA440" s="1"/>
      <c r="WB440" s="1"/>
      <c r="WC440" s="1"/>
      <c r="WD440" s="1"/>
      <c r="WE440" s="1"/>
      <c r="WF440" s="1"/>
      <c r="WG440" s="1"/>
      <c r="WH440" s="1"/>
      <c r="WI440" s="1"/>
      <c r="WJ440" s="1"/>
      <c r="WK440" s="1"/>
      <c r="WL440" s="1"/>
      <c r="WM440" s="1"/>
      <c r="WN440" s="1"/>
      <c r="WO440" s="1"/>
      <c r="WP440" s="1"/>
      <c r="WQ440" s="1"/>
      <c r="WR440" s="1"/>
      <c r="WS440" s="1"/>
      <c r="WT440" s="1"/>
      <c r="WU440" s="1"/>
      <c r="WV440" s="1"/>
      <c r="WW440" s="1"/>
      <c r="WX440" s="1"/>
      <c r="WY440" s="1"/>
      <c r="WZ440" s="1"/>
      <c r="XA440" s="1"/>
      <c r="XB440" s="1"/>
      <c r="XC440" s="1"/>
      <c r="XD440" s="1"/>
      <c r="XE440" s="1"/>
      <c r="XF440" s="1"/>
      <c r="XG440" s="1"/>
      <c r="XH440" s="1"/>
      <c r="XI440" s="1"/>
      <c r="XJ440" s="1"/>
      <c r="XK440" s="1"/>
      <c r="XL440" s="1"/>
      <c r="XM440" s="1"/>
      <c r="XN440" s="1"/>
      <c r="XO440" s="1"/>
      <c r="XP440" s="1"/>
      <c r="XQ440" s="1"/>
      <c r="XR440" s="1"/>
      <c r="XS440" s="1"/>
      <c r="XT440" s="1"/>
      <c r="XU440" s="1"/>
      <c r="XV440" s="1"/>
      <c r="XW440" s="1"/>
      <c r="XX440" s="1"/>
      <c r="XY440" s="1"/>
      <c r="XZ440" s="1"/>
      <c r="YA440" s="1"/>
      <c r="YB440" s="1"/>
      <c r="YC440" s="1"/>
      <c r="YD440" s="1"/>
      <c r="YE440" s="1"/>
      <c r="YF440" s="1"/>
      <c r="YG440" s="1"/>
      <c r="YH440" s="1"/>
      <c r="YI440" s="1"/>
      <c r="YJ440" s="1"/>
      <c r="YK440" s="1"/>
      <c r="YL440" s="1"/>
      <c r="YM440" s="1"/>
      <c r="YN440" s="1"/>
      <c r="YO440" s="1"/>
      <c r="YP440" s="1"/>
      <c r="YQ440" s="1"/>
      <c r="YR440" s="1"/>
      <c r="YS440" s="1"/>
      <c r="YT440" s="1"/>
      <c r="YU440" s="1"/>
      <c r="YV440" s="1"/>
      <c r="YW440" s="1"/>
      <c r="YX440" s="1"/>
      <c r="YY440" s="1"/>
      <c r="YZ440" s="1"/>
      <c r="ZA440" s="1"/>
      <c r="ZB440" s="1"/>
      <c r="ZC440" s="1"/>
      <c r="ZD440" s="1"/>
      <c r="ZE440" s="1"/>
      <c r="ZF440" s="1"/>
      <c r="ZG440" s="1"/>
      <c r="ZH440" s="1"/>
      <c r="ZI440" s="1"/>
      <c r="ZJ440" s="1"/>
      <c r="ZK440" s="1"/>
      <c r="ZL440" s="1"/>
      <c r="ZM440" s="1"/>
      <c r="ZN440" s="1"/>
      <c r="ZO440" s="1"/>
      <c r="ZP440" s="1"/>
      <c r="ZQ440" s="1"/>
      <c r="ZR440" s="1"/>
      <c r="ZS440" s="1"/>
      <c r="ZT440" s="1"/>
      <c r="ZU440" s="1"/>
      <c r="ZV440" s="1"/>
      <c r="ZW440" s="1"/>
      <c r="ZX440" s="1"/>
      <c r="ZY440" s="1"/>
      <c r="ZZ440" s="1"/>
      <c r="AAA440" s="1"/>
      <c r="AAB440" s="1"/>
      <c r="AAC440" s="1"/>
      <c r="AAD440" s="1"/>
      <c r="AAE440" s="1"/>
      <c r="AAF440" s="1"/>
      <c r="AAG440" s="1"/>
      <c r="AAH440" s="1"/>
      <c r="AAI440" s="1"/>
      <c r="AAJ440" s="1"/>
      <c r="AAK440" s="1"/>
      <c r="AAL440" s="1"/>
      <c r="AAM440" s="1"/>
      <c r="AAN440" s="1"/>
      <c r="AAO440" s="1"/>
      <c r="AAP440" s="1"/>
      <c r="AAQ440" s="1"/>
      <c r="AAR440" s="1"/>
      <c r="AAS440" s="1"/>
      <c r="AAT440" s="1"/>
      <c r="AAU440" s="1"/>
      <c r="AAV440" s="1"/>
      <c r="AAW440" s="1"/>
      <c r="AAX440" s="1"/>
      <c r="AAY440" s="1"/>
      <c r="AAZ440" s="1"/>
      <c r="ABA440" s="1"/>
      <c r="ABB440" s="1"/>
      <c r="ABC440" s="1"/>
      <c r="ABD440" s="1"/>
      <c r="ABE440" s="1"/>
      <c r="ABF440" s="1"/>
      <c r="ABG440" s="1"/>
      <c r="ABH440" s="1"/>
      <c r="ABI440" s="1"/>
      <c r="ABJ440" s="1"/>
      <c r="ABK440" s="1"/>
      <c r="ABL440" s="1"/>
      <c r="ABM440" s="1"/>
      <c r="ABN440" s="1"/>
      <c r="ABO440" s="1"/>
      <c r="ABP440" s="1"/>
      <c r="ABQ440" s="1"/>
      <c r="ABR440" s="1"/>
      <c r="ABS440" s="1"/>
      <c r="ABT440" s="1"/>
      <c r="ABU440" s="1"/>
      <c r="ABV440" s="1"/>
      <c r="ABW440" s="1"/>
      <c r="ABX440" s="1"/>
      <c r="ABY440" s="1"/>
      <c r="ABZ440" s="1"/>
      <c r="ACA440" s="1"/>
      <c r="ACB440" s="1"/>
      <c r="ACC440" s="1"/>
      <c r="ACD440" s="1"/>
      <c r="ACE440" s="1"/>
      <c r="ACF440" s="1"/>
      <c r="ACG440" s="1"/>
      <c r="ACH440" s="1"/>
      <c r="ACI440" s="1"/>
      <c r="ACJ440" s="1"/>
      <c r="ACK440" s="1"/>
      <c r="ACL440" s="1"/>
      <c r="ACM440" s="1"/>
      <c r="ACN440" s="1"/>
      <c r="ACO440" s="1"/>
      <c r="ACP440" s="1"/>
      <c r="ACQ440" s="1"/>
      <c r="ACR440" s="1"/>
      <c r="ACS440" s="1"/>
      <c r="ACT440" s="1"/>
      <c r="ACU440" s="1"/>
      <c r="ACV440" s="1"/>
      <c r="ACW440" s="1"/>
      <c r="ACX440" s="1"/>
      <c r="ACY440" s="1"/>
      <c r="ACZ440" s="1"/>
      <c r="ADA440" s="1"/>
      <c r="ADB440" s="1"/>
      <c r="ADC440" s="1"/>
      <c r="ADD440" s="1"/>
      <c r="ADE440" s="1"/>
      <c r="ADF440" s="1"/>
      <c r="ADG440" s="1"/>
      <c r="ADH440" s="1"/>
      <c r="ADI440" s="1"/>
      <c r="ADJ440" s="1"/>
      <c r="ADK440" s="1"/>
      <c r="ADL440" s="1"/>
      <c r="ADM440" s="1"/>
      <c r="ADN440" s="1"/>
      <c r="ADO440" s="1"/>
      <c r="ADP440" s="1"/>
      <c r="ADQ440" s="1"/>
      <c r="ADR440" s="1"/>
      <c r="ADS440" s="1"/>
      <c r="ADT440" s="1"/>
      <c r="ADU440" s="1"/>
      <c r="ADV440" s="1"/>
      <c r="ADW440" s="1"/>
      <c r="ADX440" s="1"/>
      <c r="ADY440" s="1"/>
      <c r="ADZ440" s="1"/>
      <c r="AEA440" s="1"/>
      <c r="AEB440" s="1"/>
      <c r="AEC440" s="1"/>
      <c r="AED440" s="1"/>
      <c r="AEE440" s="1"/>
      <c r="AEF440" s="1"/>
      <c r="AEG440" s="1"/>
      <c r="AEH440" s="1"/>
      <c r="AEI440" s="1"/>
      <c r="AEJ440" s="1"/>
      <c r="AEK440" s="1"/>
      <c r="AEL440" s="1"/>
      <c r="AEM440" s="1"/>
      <c r="AEN440" s="1"/>
      <c r="AEO440" s="1"/>
      <c r="AEP440" s="1"/>
      <c r="AEQ440" s="1"/>
      <c r="AER440" s="1"/>
      <c r="AES440" s="1"/>
      <c r="AET440" s="1"/>
      <c r="AEU440" s="1"/>
      <c r="AEV440" s="1"/>
      <c r="AEW440" s="1"/>
      <c r="AEX440" s="1"/>
      <c r="AEY440" s="1"/>
      <c r="AEZ440" s="1"/>
      <c r="AFA440" s="1"/>
      <c r="AFB440" s="1"/>
      <c r="AFC440" s="1"/>
      <c r="AFD440" s="1"/>
      <c r="AFE440" s="1"/>
      <c r="AFF440" s="1"/>
      <c r="AFG440" s="1"/>
      <c r="AFH440" s="1"/>
      <c r="AFI440" s="1"/>
      <c r="AFJ440" s="1"/>
      <c r="AFK440" s="1"/>
      <c r="AFL440" s="1"/>
      <c r="AFM440" s="1"/>
      <c r="AFN440" s="1"/>
      <c r="AFO440" s="1"/>
      <c r="AFP440" s="1"/>
      <c r="AFQ440" s="1"/>
      <c r="AFR440" s="1"/>
      <c r="AFS440" s="1"/>
      <c r="AFT440" s="1"/>
      <c r="AFU440" s="1"/>
      <c r="AFV440" s="1"/>
      <c r="AFW440" s="1"/>
      <c r="AFX440" s="1"/>
      <c r="AFY440" s="1"/>
      <c r="AFZ440" s="1"/>
      <c r="AGA440" s="1"/>
      <c r="AGB440" s="1"/>
      <c r="AGC440" s="1"/>
      <c r="AGD440" s="1"/>
      <c r="AGE440" s="1"/>
      <c r="AGF440" s="1"/>
      <c r="AGG440" s="1"/>
      <c r="AGH440" s="1"/>
      <c r="AGI440" s="1"/>
      <c r="AGJ440" s="1"/>
      <c r="AGK440" s="1"/>
      <c r="AGL440" s="1"/>
      <c r="AGM440" s="1"/>
      <c r="AGN440" s="1"/>
      <c r="AGO440" s="1"/>
      <c r="AGP440" s="1"/>
      <c r="AGQ440" s="1"/>
      <c r="AGR440" s="1"/>
      <c r="AGS440" s="1"/>
      <c r="AGT440" s="1"/>
      <c r="AGU440" s="1"/>
      <c r="AGV440" s="1"/>
      <c r="AGW440" s="1"/>
      <c r="AGX440" s="1"/>
      <c r="AGY440" s="1"/>
      <c r="AGZ440" s="1"/>
      <c r="AHA440" s="1"/>
      <c r="AHB440" s="1"/>
      <c r="AHC440" s="1"/>
      <c r="AHD440" s="1"/>
      <c r="AHE440" s="1"/>
      <c r="AHF440" s="1"/>
      <c r="AHG440" s="1"/>
      <c r="AHH440" s="1"/>
      <c r="AHI440" s="1"/>
      <c r="AHJ440" s="1"/>
      <c r="AHK440" s="1"/>
      <c r="AHL440" s="1"/>
      <c r="AHM440" s="1"/>
      <c r="AHN440" s="1"/>
      <c r="AHO440" s="1"/>
      <c r="AHP440" s="1"/>
      <c r="AHQ440" s="1"/>
      <c r="AHR440" s="1"/>
      <c r="AHS440" s="1"/>
      <c r="AHT440" s="1"/>
      <c r="AHU440" s="1"/>
      <c r="AHV440" s="1"/>
      <c r="AHW440" s="1"/>
      <c r="AHX440" s="1"/>
      <c r="AHY440" s="1"/>
      <c r="AHZ440" s="1"/>
      <c r="AIA440" s="1"/>
      <c r="AIB440" s="1"/>
      <c r="AIC440" s="1"/>
      <c r="AID440" s="1"/>
      <c r="AIE440" s="1"/>
      <c r="AIF440" s="1"/>
      <c r="AIG440" s="1"/>
      <c r="AIH440" s="1"/>
      <c r="AII440" s="1"/>
      <c r="AIJ440" s="1"/>
      <c r="AIK440" s="1"/>
      <c r="AIL440" s="1"/>
      <c r="AIM440" s="1"/>
      <c r="AIN440" s="1"/>
      <c r="AIO440" s="1"/>
      <c r="AIP440" s="1"/>
      <c r="AIQ440" s="1"/>
      <c r="AIR440" s="1"/>
      <c r="AIS440" s="1"/>
      <c r="AIT440" s="1"/>
      <c r="AIU440" s="1"/>
      <c r="AIV440" s="1"/>
      <c r="AIW440" s="1"/>
      <c r="AIX440" s="1"/>
      <c r="AIY440" s="1"/>
      <c r="AIZ440" s="1"/>
      <c r="AJA440" s="1"/>
      <c r="AJB440" s="1"/>
      <c r="AJC440" s="1"/>
      <c r="AJD440" s="1"/>
      <c r="AJE440" s="1"/>
      <c r="AJF440" s="1"/>
      <c r="AJG440" s="1"/>
      <c r="AJH440" s="1"/>
      <c r="AJI440" s="1"/>
      <c r="AJJ440" s="1"/>
      <c r="AJK440" s="1"/>
      <c r="AJL440" s="1"/>
      <c r="AJM440" s="1"/>
      <c r="AJN440" s="1"/>
      <c r="AJO440" s="1"/>
      <c r="AJP440" s="1"/>
      <c r="AJQ440" s="1"/>
      <c r="AJR440" s="1"/>
      <c r="AJS440" s="1"/>
      <c r="AJT440" s="1"/>
      <c r="AJU440" s="1"/>
      <c r="AJV440" s="1"/>
      <c r="AJW440" s="1"/>
      <c r="AJX440" s="1"/>
      <c r="AJY440" s="1"/>
      <c r="AJZ440" s="1"/>
      <c r="AKA440" s="1"/>
      <c r="AKB440" s="1"/>
      <c r="AKC440" s="1"/>
      <c r="AKD440" s="1"/>
      <c r="AKE440" s="1"/>
      <c r="AKF440" s="1"/>
      <c r="AKG440" s="1"/>
      <c r="AKH440" s="1"/>
    </row>
    <row r="441" spans="1:970" ht="33" customHeight="1">
      <c r="A441" s="150" t="s">
        <v>395</v>
      </c>
      <c r="B441" s="150"/>
      <c r="C441" s="150"/>
      <c r="D441" s="150"/>
      <c r="E441" s="150"/>
      <c r="F441" s="150"/>
      <c r="G441" s="150"/>
      <c r="H441" s="150"/>
      <c r="I441" s="150"/>
    </row>
    <row r="442" spans="1:970">
      <c r="A442" s="48">
        <v>417</v>
      </c>
      <c r="B442" s="51" t="s">
        <v>396</v>
      </c>
      <c r="C442" s="110" t="s">
        <v>904</v>
      </c>
      <c r="D442" s="22">
        <v>12</v>
      </c>
      <c r="E442" s="23">
        <v>13.6</v>
      </c>
      <c r="F442" s="23">
        <v>5.5</v>
      </c>
      <c r="G442" s="23">
        <v>2.8</v>
      </c>
      <c r="H442" s="23">
        <v>1.4</v>
      </c>
      <c r="I442" s="20">
        <f>SUM(E442:H442)</f>
        <v>23.3</v>
      </c>
    </row>
    <row r="443" spans="1:970">
      <c r="A443" s="48">
        <v>418</v>
      </c>
      <c r="B443" s="51" t="s">
        <v>397</v>
      </c>
      <c r="C443" s="110" t="s">
        <v>904</v>
      </c>
      <c r="D443" s="22" t="s">
        <v>20</v>
      </c>
      <c r="E443" s="19">
        <v>6.6</v>
      </c>
      <c r="F443" s="19">
        <v>4</v>
      </c>
      <c r="G443" s="19">
        <v>1.8</v>
      </c>
      <c r="H443" s="19">
        <v>0.4</v>
      </c>
      <c r="I443" s="20">
        <f>SUM(E443:H443)</f>
        <v>12.8</v>
      </c>
    </row>
    <row r="444" spans="1:970">
      <c r="A444" s="48">
        <v>419</v>
      </c>
      <c r="B444" s="51" t="s">
        <v>398</v>
      </c>
      <c r="C444" s="110" t="s">
        <v>904</v>
      </c>
      <c r="D444" s="22" t="s">
        <v>20</v>
      </c>
      <c r="E444" s="19">
        <v>6.6</v>
      </c>
      <c r="F444" s="19">
        <v>4.5</v>
      </c>
      <c r="G444" s="19">
        <v>3.3</v>
      </c>
      <c r="H444" s="19">
        <v>1.4</v>
      </c>
      <c r="I444" s="20">
        <f>SUM(E444:H444)</f>
        <v>15.799999999999999</v>
      </c>
    </row>
    <row r="445" spans="1:970">
      <c r="A445" s="48">
        <v>420</v>
      </c>
      <c r="B445" s="51" t="s">
        <v>399</v>
      </c>
      <c r="C445" s="108" t="s">
        <v>905</v>
      </c>
      <c r="D445" s="22">
        <v>15</v>
      </c>
      <c r="E445" s="19">
        <v>19.600000000000001</v>
      </c>
      <c r="F445" s="19">
        <v>8.5</v>
      </c>
      <c r="G445" s="19">
        <v>4.8</v>
      </c>
      <c r="H445" s="19">
        <v>1.9</v>
      </c>
      <c r="I445" s="20">
        <f t="shared" ref="I445:I466" si="27">SUM(E445:H445)</f>
        <v>34.799999999999997</v>
      </c>
    </row>
    <row r="446" spans="1:970">
      <c r="A446" s="48">
        <v>421</v>
      </c>
      <c r="B446" s="51" t="s">
        <v>400</v>
      </c>
      <c r="C446" s="108" t="s">
        <v>906</v>
      </c>
      <c r="D446" s="22">
        <v>20</v>
      </c>
      <c r="E446" s="23">
        <v>16.100000000000001</v>
      </c>
      <c r="F446" s="23">
        <v>11.5</v>
      </c>
      <c r="G446" s="23">
        <v>5.3</v>
      </c>
      <c r="H446" s="23">
        <v>2.4</v>
      </c>
      <c r="I446" s="20">
        <f t="shared" si="27"/>
        <v>35.299999999999997</v>
      </c>
    </row>
    <row r="447" spans="1:970">
      <c r="A447" s="48">
        <v>422</v>
      </c>
      <c r="B447" s="51" t="s">
        <v>401</v>
      </c>
      <c r="C447" s="108" t="s">
        <v>907</v>
      </c>
      <c r="D447" s="22">
        <v>20</v>
      </c>
      <c r="E447" s="23">
        <v>19.600000000000001</v>
      </c>
      <c r="F447" s="23">
        <v>10.5</v>
      </c>
      <c r="G447" s="23">
        <v>3.8</v>
      </c>
      <c r="H447" s="23">
        <v>2.9</v>
      </c>
      <c r="I447" s="20">
        <f t="shared" si="27"/>
        <v>36.799999999999997</v>
      </c>
    </row>
    <row r="448" spans="1:970" ht="30">
      <c r="A448" s="48">
        <v>423</v>
      </c>
      <c r="B448" s="51" t="s">
        <v>402</v>
      </c>
      <c r="C448" s="108" t="s">
        <v>908</v>
      </c>
      <c r="D448" s="22">
        <v>20</v>
      </c>
      <c r="E448" s="23">
        <v>19.600000000000001</v>
      </c>
      <c r="F448" s="23">
        <v>12.5</v>
      </c>
      <c r="G448" s="23">
        <v>8.3000000000000007</v>
      </c>
      <c r="H448" s="23">
        <v>2.4</v>
      </c>
      <c r="I448" s="20">
        <f t="shared" si="27"/>
        <v>42.800000000000004</v>
      </c>
    </row>
    <row r="449" spans="1:9">
      <c r="A449" s="48">
        <v>424</v>
      </c>
      <c r="B449" s="51" t="s">
        <v>403</v>
      </c>
      <c r="C449" s="108" t="s">
        <v>909</v>
      </c>
      <c r="D449" s="22" t="s">
        <v>20</v>
      </c>
      <c r="E449" s="19">
        <v>4.5999999999999996</v>
      </c>
      <c r="F449" s="19">
        <v>3.5</v>
      </c>
      <c r="G449" s="19">
        <v>1.3</v>
      </c>
      <c r="H449" s="19">
        <v>0.4</v>
      </c>
      <c r="I449" s="20">
        <f t="shared" si="27"/>
        <v>9.8000000000000007</v>
      </c>
    </row>
    <row r="450" spans="1:9">
      <c r="A450" s="48">
        <v>425</v>
      </c>
      <c r="B450" s="51" t="s">
        <v>404</v>
      </c>
      <c r="C450" s="108" t="s">
        <v>910</v>
      </c>
      <c r="D450" s="22">
        <v>5</v>
      </c>
      <c r="E450" s="19">
        <v>5.0999999999999996</v>
      </c>
      <c r="F450" s="19">
        <v>1.5</v>
      </c>
      <c r="G450" s="19">
        <v>1.3</v>
      </c>
      <c r="H450" s="19">
        <v>0.9</v>
      </c>
      <c r="I450" s="20">
        <f t="shared" si="27"/>
        <v>8.7999999999999989</v>
      </c>
    </row>
    <row r="451" spans="1:9">
      <c r="A451" s="48">
        <v>426</v>
      </c>
      <c r="B451" s="51" t="s">
        <v>405</v>
      </c>
      <c r="C451" s="108" t="s">
        <v>911</v>
      </c>
      <c r="D451" s="22">
        <v>7</v>
      </c>
      <c r="E451" s="19">
        <v>8.1</v>
      </c>
      <c r="F451" s="19">
        <v>3.5</v>
      </c>
      <c r="G451" s="19">
        <v>1.8</v>
      </c>
      <c r="H451" s="19">
        <v>0.9</v>
      </c>
      <c r="I451" s="20">
        <f t="shared" si="27"/>
        <v>14.3</v>
      </c>
    </row>
    <row r="452" spans="1:9">
      <c r="A452" s="48">
        <v>427</v>
      </c>
      <c r="B452" s="51" t="s">
        <v>406</v>
      </c>
      <c r="C452" s="108" t="s">
        <v>912</v>
      </c>
      <c r="D452" s="22">
        <v>15</v>
      </c>
      <c r="E452" s="23">
        <v>20.6</v>
      </c>
      <c r="F452" s="23">
        <v>15.5</v>
      </c>
      <c r="G452" s="23">
        <v>5.8</v>
      </c>
      <c r="H452" s="23">
        <v>1.4</v>
      </c>
      <c r="I452" s="20">
        <f t="shared" si="27"/>
        <v>43.3</v>
      </c>
    </row>
    <row r="453" spans="1:9">
      <c r="A453" s="48">
        <v>428</v>
      </c>
      <c r="B453" s="51" t="s">
        <v>407</v>
      </c>
      <c r="C453" s="108" t="s">
        <v>913</v>
      </c>
      <c r="D453" s="22">
        <v>10</v>
      </c>
      <c r="E453" s="23">
        <v>10.1</v>
      </c>
      <c r="F453" s="23">
        <v>6.5</v>
      </c>
      <c r="G453" s="23">
        <v>3.8</v>
      </c>
      <c r="H453" s="23">
        <v>1.4</v>
      </c>
      <c r="I453" s="20">
        <f t="shared" si="27"/>
        <v>21.8</v>
      </c>
    </row>
    <row r="454" spans="1:9">
      <c r="A454" s="48">
        <v>429</v>
      </c>
      <c r="B454" s="51" t="s">
        <v>408</v>
      </c>
      <c r="C454" s="108" t="s">
        <v>914</v>
      </c>
      <c r="D454" s="22" t="s">
        <v>20</v>
      </c>
      <c r="E454" s="19">
        <v>5.6</v>
      </c>
      <c r="F454" s="19">
        <v>4.5</v>
      </c>
      <c r="G454" s="19">
        <v>1.8</v>
      </c>
      <c r="H454" s="19">
        <v>0.4</v>
      </c>
      <c r="I454" s="20">
        <f t="shared" si="27"/>
        <v>12.3</v>
      </c>
    </row>
    <row r="455" spans="1:9">
      <c r="A455" s="48">
        <v>430</v>
      </c>
      <c r="B455" s="51" t="s">
        <v>409</v>
      </c>
      <c r="C455" s="108" t="s">
        <v>915</v>
      </c>
      <c r="D455" s="22" t="s">
        <v>20</v>
      </c>
      <c r="E455" s="19">
        <v>5.6</v>
      </c>
      <c r="F455" s="19">
        <v>4.5</v>
      </c>
      <c r="G455" s="19">
        <v>3.3</v>
      </c>
      <c r="H455" s="19">
        <v>1.4</v>
      </c>
      <c r="I455" s="20">
        <f t="shared" si="27"/>
        <v>14.799999999999999</v>
      </c>
    </row>
    <row r="456" spans="1:9" ht="30">
      <c r="A456" s="48">
        <v>431</v>
      </c>
      <c r="B456" s="51" t="s">
        <v>410</v>
      </c>
      <c r="C456" s="108" t="s">
        <v>916</v>
      </c>
      <c r="D456" s="22">
        <v>50</v>
      </c>
      <c r="E456" s="23">
        <v>37.1</v>
      </c>
      <c r="F456" s="23">
        <v>22.5</v>
      </c>
      <c r="G456" s="23">
        <v>14.8</v>
      </c>
      <c r="H456" s="23">
        <v>2.4</v>
      </c>
      <c r="I456" s="20">
        <f t="shared" si="27"/>
        <v>76.800000000000011</v>
      </c>
    </row>
    <row r="457" spans="1:9">
      <c r="A457" s="48">
        <v>432</v>
      </c>
      <c r="B457" s="51" t="s">
        <v>411</v>
      </c>
      <c r="C457" s="108" t="s">
        <v>917</v>
      </c>
      <c r="D457" s="22" t="s">
        <v>20</v>
      </c>
      <c r="E457" s="19">
        <v>4.5999999999999996</v>
      </c>
      <c r="F457" s="19">
        <v>4.5</v>
      </c>
      <c r="G457" s="19">
        <v>2.2999999999999998</v>
      </c>
      <c r="H457" s="19">
        <v>0.9</v>
      </c>
      <c r="I457" s="20">
        <f t="shared" si="27"/>
        <v>12.299999999999999</v>
      </c>
    </row>
    <row r="458" spans="1:9">
      <c r="A458" s="48">
        <v>433</v>
      </c>
      <c r="B458" s="51" t="s">
        <v>412</v>
      </c>
      <c r="C458" s="108" t="s">
        <v>918</v>
      </c>
      <c r="D458" s="22">
        <v>10</v>
      </c>
      <c r="E458" s="23">
        <v>9.1</v>
      </c>
      <c r="F458" s="23">
        <v>7.5</v>
      </c>
      <c r="G458" s="23">
        <v>4.8</v>
      </c>
      <c r="H458" s="23">
        <v>1.4</v>
      </c>
      <c r="I458" s="20">
        <f t="shared" si="27"/>
        <v>22.8</v>
      </c>
    </row>
    <row r="459" spans="1:9" ht="15.75">
      <c r="A459" s="48">
        <v>434</v>
      </c>
      <c r="B459" s="114" t="s">
        <v>797</v>
      </c>
      <c r="C459" s="110" t="s">
        <v>904</v>
      </c>
      <c r="D459" s="22">
        <v>50</v>
      </c>
      <c r="E459" s="23">
        <v>37.1</v>
      </c>
      <c r="F459" s="23">
        <v>22.5</v>
      </c>
      <c r="G459" s="23">
        <v>14.8</v>
      </c>
      <c r="H459" s="23">
        <v>2.4</v>
      </c>
      <c r="I459" s="20">
        <f t="shared" si="27"/>
        <v>76.800000000000011</v>
      </c>
    </row>
    <row r="460" spans="1:9">
      <c r="A460" s="48">
        <v>435</v>
      </c>
      <c r="B460" s="51" t="s">
        <v>413</v>
      </c>
      <c r="C460" s="110" t="s">
        <v>904</v>
      </c>
      <c r="D460" s="22">
        <v>10</v>
      </c>
      <c r="E460" s="23">
        <v>10.6</v>
      </c>
      <c r="F460" s="23">
        <v>7</v>
      </c>
      <c r="G460" s="23">
        <v>3.8</v>
      </c>
      <c r="H460" s="23">
        <v>1.4</v>
      </c>
      <c r="I460" s="20">
        <f t="shared" si="27"/>
        <v>22.8</v>
      </c>
    </row>
    <row r="461" spans="1:9">
      <c r="A461" s="48">
        <v>436</v>
      </c>
      <c r="B461" s="51" t="s">
        <v>414</v>
      </c>
      <c r="C461" s="110" t="s">
        <v>904</v>
      </c>
      <c r="D461" s="22" t="s">
        <v>20</v>
      </c>
      <c r="E461" s="19">
        <v>4.0999999999999996</v>
      </c>
      <c r="F461" s="19">
        <v>3</v>
      </c>
      <c r="G461" s="19">
        <v>1.8</v>
      </c>
      <c r="H461" s="19">
        <v>0.4</v>
      </c>
      <c r="I461" s="20">
        <f t="shared" si="27"/>
        <v>9.3000000000000007</v>
      </c>
    </row>
    <row r="462" spans="1:9">
      <c r="A462" s="48">
        <v>437</v>
      </c>
      <c r="B462" s="51" t="s">
        <v>59</v>
      </c>
      <c r="C462" s="108" t="s">
        <v>919</v>
      </c>
      <c r="D462" s="22" t="s">
        <v>20</v>
      </c>
      <c r="E462" s="19">
        <v>4.5999999999999996</v>
      </c>
      <c r="F462" s="19">
        <v>3</v>
      </c>
      <c r="G462" s="19">
        <v>3.3</v>
      </c>
      <c r="H462" s="19">
        <v>1.4</v>
      </c>
      <c r="I462" s="20">
        <f t="shared" si="27"/>
        <v>12.299999999999999</v>
      </c>
    </row>
    <row r="463" spans="1:9">
      <c r="A463" s="48">
        <v>438</v>
      </c>
      <c r="B463" s="51" t="s">
        <v>415</v>
      </c>
      <c r="C463" s="110" t="s">
        <v>904</v>
      </c>
      <c r="D463" s="22">
        <v>10</v>
      </c>
      <c r="E463" s="23">
        <v>10.6</v>
      </c>
      <c r="F463" s="23">
        <v>6.5</v>
      </c>
      <c r="G463" s="23">
        <v>2.8</v>
      </c>
      <c r="H463" s="23">
        <v>1.4</v>
      </c>
      <c r="I463" s="20">
        <f t="shared" si="27"/>
        <v>21.3</v>
      </c>
    </row>
    <row r="464" spans="1:9">
      <c r="A464" s="48">
        <v>439</v>
      </c>
      <c r="B464" s="51" t="s">
        <v>416</v>
      </c>
      <c r="C464" s="110" t="s">
        <v>904</v>
      </c>
      <c r="D464" s="22" t="s">
        <v>20</v>
      </c>
      <c r="E464" s="19">
        <v>6.1</v>
      </c>
      <c r="F464" s="19">
        <v>6</v>
      </c>
      <c r="G464" s="19">
        <v>3.3</v>
      </c>
      <c r="H464" s="19">
        <v>0.4</v>
      </c>
      <c r="I464" s="20">
        <f t="shared" si="27"/>
        <v>15.799999999999999</v>
      </c>
    </row>
    <row r="465" spans="1:9">
      <c r="A465" s="48">
        <v>440</v>
      </c>
      <c r="B465" s="51" t="s">
        <v>417</v>
      </c>
      <c r="C465" s="110" t="s">
        <v>904</v>
      </c>
      <c r="D465" s="22" t="s">
        <v>20</v>
      </c>
      <c r="E465" s="19">
        <v>4.5999999999999996</v>
      </c>
      <c r="F465" s="19">
        <v>3.5</v>
      </c>
      <c r="G465" s="19">
        <v>2.8</v>
      </c>
      <c r="H465" s="19">
        <v>1.4</v>
      </c>
      <c r="I465" s="20">
        <f t="shared" si="27"/>
        <v>12.299999999999999</v>
      </c>
    </row>
    <row r="466" spans="1:9">
      <c r="A466" s="48">
        <v>441</v>
      </c>
      <c r="B466" s="25" t="s">
        <v>418</v>
      </c>
      <c r="C466" s="108" t="s">
        <v>920</v>
      </c>
      <c r="D466" s="22" t="s">
        <v>20</v>
      </c>
      <c r="E466" s="19">
        <v>5.0999999999999996</v>
      </c>
      <c r="F466" s="19">
        <v>3.8</v>
      </c>
      <c r="G466" s="19">
        <v>3.3</v>
      </c>
      <c r="H466" s="19">
        <v>1.4</v>
      </c>
      <c r="I466" s="20">
        <f t="shared" si="27"/>
        <v>13.6</v>
      </c>
    </row>
    <row r="467" spans="1:9">
      <c r="A467" s="48">
        <v>442</v>
      </c>
      <c r="B467" s="25" t="s">
        <v>419</v>
      </c>
      <c r="C467" s="110" t="s">
        <v>904</v>
      </c>
      <c r="D467" s="22" t="s">
        <v>20</v>
      </c>
      <c r="E467" s="19">
        <v>5.6</v>
      </c>
      <c r="F467" s="19">
        <v>4.5</v>
      </c>
      <c r="G467" s="19">
        <v>3.3</v>
      </c>
      <c r="H467" s="19">
        <v>1.9</v>
      </c>
      <c r="I467" s="20">
        <f t="shared" ref="I467:I474" si="28">SUM(E467:H467)</f>
        <v>15.299999999999999</v>
      </c>
    </row>
    <row r="468" spans="1:9">
      <c r="A468" s="48">
        <v>443</v>
      </c>
      <c r="B468" s="25" t="s">
        <v>420</v>
      </c>
      <c r="C468" s="110" t="s">
        <v>904</v>
      </c>
      <c r="D468" s="22">
        <v>5</v>
      </c>
      <c r="E468" s="19">
        <v>5.6</v>
      </c>
      <c r="F468" s="19">
        <v>3.5</v>
      </c>
      <c r="G468" s="19">
        <v>1.8</v>
      </c>
      <c r="H468" s="19">
        <v>0.9</v>
      </c>
      <c r="I468" s="20">
        <f t="shared" si="28"/>
        <v>11.8</v>
      </c>
    </row>
    <row r="469" spans="1:9">
      <c r="A469" s="48">
        <v>444</v>
      </c>
      <c r="B469" s="25" t="s">
        <v>421</v>
      </c>
      <c r="C469" s="110" t="s">
        <v>904</v>
      </c>
      <c r="D469" s="22" t="s">
        <v>20</v>
      </c>
      <c r="E469" s="19">
        <v>4.0999999999999996</v>
      </c>
      <c r="F469" s="19">
        <v>4</v>
      </c>
      <c r="G469" s="19">
        <v>1.8</v>
      </c>
      <c r="H469" s="19">
        <v>0.4</v>
      </c>
      <c r="I469" s="20">
        <f t="shared" si="28"/>
        <v>10.3</v>
      </c>
    </row>
    <row r="470" spans="1:9" s="1" customFormat="1">
      <c r="A470" s="48">
        <v>445</v>
      </c>
      <c r="B470" s="112" t="s">
        <v>422</v>
      </c>
      <c r="C470" s="110" t="s">
        <v>904</v>
      </c>
      <c r="D470" s="22" t="s">
        <v>20</v>
      </c>
      <c r="E470" s="19">
        <v>6.1</v>
      </c>
      <c r="F470" s="19">
        <v>6</v>
      </c>
      <c r="G470" s="19">
        <v>3.3</v>
      </c>
      <c r="H470" s="19">
        <v>0.4</v>
      </c>
      <c r="I470" s="20">
        <f t="shared" si="28"/>
        <v>15.799999999999999</v>
      </c>
    </row>
    <row r="471" spans="1:9" s="1" customFormat="1">
      <c r="A471" s="48">
        <v>446</v>
      </c>
      <c r="B471" s="25" t="s">
        <v>423</v>
      </c>
      <c r="C471" s="110" t="s">
        <v>904</v>
      </c>
      <c r="D471" s="22" t="s">
        <v>20</v>
      </c>
      <c r="E471" s="19">
        <v>4.0999999999999996</v>
      </c>
      <c r="F471" s="19">
        <v>4</v>
      </c>
      <c r="G471" s="19">
        <v>1.8</v>
      </c>
      <c r="H471" s="19">
        <v>0.4</v>
      </c>
      <c r="I471" s="20">
        <f t="shared" si="28"/>
        <v>10.3</v>
      </c>
    </row>
    <row r="472" spans="1:9" s="1" customFormat="1">
      <c r="A472" s="48">
        <v>447</v>
      </c>
      <c r="B472" s="25" t="s">
        <v>424</v>
      </c>
      <c r="C472" s="110" t="s">
        <v>904</v>
      </c>
      <c r="D472" s="22">
        <v>5</v>
      </c>
      <c r="E472" s="19">
        <v>9.6</v>
      </c>
      <c r="F472" s="19">
        <v>4.5</v>
      </c>
      <c r="G472" s="19">
        <v>1.8</v>
      </c>
      <c r="H472" s="19">
        <v>0.9</v>
      </c>
      <c r="I472" s="20">
        <f t="shared" si="28"/>
        <v>16.8</v>
      </c>
    </row>
    <row r="473" spans="1:9" s="1" customFormat="1">
      <c r="A473" s="48">
        <v>448</v>
      </c>
      <c r="B473" s="113" t="s">
        <v>425</v>
      </c>
      <c r="C473" s="110" t="s">
        <v>904</v>
      </c>
      <c r="D473" s="22" t="s">
        <v>20</v>
      </c>
      <c r="E473" s="19">
        <v>4.0999999999999996</v>
      </c>
      <c r="F473" s="19">
        <v>4</v>
      </c>
      <c r="G473" s="19">
        <v>1.8</v>
      </c>
      <c r="H473" s="19">
        <v>0.4</v>
      </c>
      <c r="I473" s="20">
        <f t="shared" si="28"/>
        <v>10.3</v>
      </c>
    </row>
    <row r="474" spans="1:9" s="1" customFormat="1" ht="15.75">
      <c r="A474" s="48">
        <v>449</v>
      </c>
      <c r="B474" s="114" t="s">
        <v>798</v>
      </c>
      <c r="C474" s="110" t="s">
        <v>904</v>
      </c>
      <c r="D474" s="22" t="s">
        <v>20</v>
      </c>
      <c r="E474" s="23">
        <v>2.1</v>
      </c>
      <c r="F474" s="23">
        <v>1.5</v>
      </c>
      <c r="G474" s="23">
        <v>0.8</v>
      </c>
      <c r="H474" s="23">
        <v>0.4</v>
      </c>
      <c r="I474" s="20">
        <f t="shared" si="28"/>
        <v>4.8000000000000007</v>
      </c>
    </row>
    <row r="475" spans="1:9">
      <c r="A475" s="19"/>
      <c r="B475" s="21"/>
      <c r="C475" s="28" t="s">
        <v>77</v>
      </c>
      <c r="D475" s="29">
        <f t="shared" ref="D475:I475" si="29">SUM(D442:D474)</f>
        <v>264</v>
      </c>
      <c r="E475" s="29">
        <f t="shared" si="29"/>
        <v>336.30000000000024</v>
      </c>
      <c r="F475" s="29">
        <f t="shared" si="29"/>
        <v>218.3</v>
      </c>
      <c r="G475" s="29">
        <f t="shared" si="29"/>
        <v>123.39999999999993</v>
      </c>
      <c r="H475" s="29">
        <f t="shared" si="29"/>
        <v>40.199999999999974</v>
      </c>
      <c r="I475" s="29">
        <f t="shared" si="29"/>
        <v>718.19999999999948</v>
      </c>
    </row>
    <row r="476" spans="1:9" ht="31.5" customHeight="1">
      <c r="A476" s="150" t="s">
        <v>426</v>
      </c>
      <c r="B476" s="150"/>
      <c r="C476" s="150"/>
      <c r="D476" s="150"/>
      <c r="E476" s="150"/>
      <c r="F476" s="150"/>
      <c r="G476" s="150"/>
      <c r="H476" s="150"/>
      <c r="I476" s="150"/>
    </row>
    <row r="477" spans="1:9" s="1" customFormat="1">
      <c r="A477" s="48">
        <v>450</v>
      </c>
      <c r="B477" s="51" t="s">
        <v>427</v>
      </c>
      <c r="C477" s="108" t="s">
        <v>894</v>
      </c>
      <c r="D477" s="18" t="s">
        <v>20</v>
      </c>
      <c r="E477" s="19">
        <v>3.6</v>
      </c>
      <c r="F477" s="19">
        <v>4.5</v>
      </c>
      <c r="G477" s="19">
        <v>2.2999999999999998</v>
      </c>
      <c r="H477" s="19">
        <v>1.4</v>
      </c>
      <c r="I477" s="49">
        <f>SUM(E477:H477)</f>
        <v>11.799999999999999</v>
      </c>
    </row>
    <row r="478" spans="1:9" s="1" customFormat="1">
      <c r="A478" s="48">
        <v>451</v>
      </c>
      <c r="B478" s="51" t="s">
        <v>428</v>
      </c>
      <c r="C478" s="51" t="s">
        <v>895</v>
      </c>
      <c r="D478" s="18" t="s">
        <v>20</v>
      </c>
      <c r="E478" s="19">
        <v>4.5999999999999996</v>
      </c>
      <c r="F478" s="19">
        <v>3</v>
      </c>
      <c r="G478" s="19">
        <v>3.3</v>
      </c>
      <c r="H478" s="19">
        <v>0.4</v>
      </c>
      <c r="I478" s="49">
        <f t="shared" ref="I478:I483" si="30">SUM(E478:H478)</f>
        <v>11.299999999999999</v>
      </c>
    </row>
    <row r="479" spans="1:9" s="1" customFormat="1">
      <c r="A479" s="48">
        <v>452</v>
      </c>
      <c r="B479" s="51" t="s">
        <v>896</v>
      </c>
      <c r="C479" s="51" t="s">
        <v>895</v>
      </c>
      <c r="D479" s="18" t="s">
        <v>20</v>
      </c>
      <c r="E479" s="19">
        <v>3.6</v>
      </c>
      <c r="F479" s="19">
        <v>3</v>
      </c>
      <c r="G479" s="19">
        <v>2.8</v>
      </c>
      <c r="H479" s="19">
        <v>1.4</v>
      </c>
      <c r="I479" s="49">
        <f t="shared" si="30"/>
        <v>10.799999999999999</v>
      </c>
    </row>
    <row r="480" spans="1:9" s="1" customFormat="1">
      <c r="A480" s="48">
        <v>453</v>
      </c>
      <c r="B480" s="51" t="s">
        <v>429</v>
      </c>
      <c r="C480" s="51" t="s">
        <v>895</v>
      </c>
      <c r="D480" s="18" t="s">
        <v>20</v>
      </c>
      <c r="E480" s="19">
        <v>5.6</v>
      </c>
      <c r="F480" s="19">
        <v>4</v>
      </c>
      <c r="G480" s="19">
        <v>1.8</v>
      </c>
      <c r="H480" s="19">
        <v>0.4</v>
      </c>
      <c r="I480" s="20">
        <f t="shared" si="30"/>
        <v>11.8</v>
      </c>
    </row>
    <row r="481" spans="1:9" s="1" customFormat="1">
      <c r="A481" s="48">
        <v>454</v>
      </c>
      <c r="B481" s="51" t="s">
        <v>420</v>
      </c>
      <c r="C481" s="108" t="s">
        <v>897</v>
      </c>
      <c r="D481" s="18" t="s">
        <v>20</v>
      </c>
      <c r="E481" s="19">
        <v>6.6</v>
      </c>
      <c r="F481" s="19">
        <v>5.5</v>
      </c>
      <c r="G481" s="19">
        <v>1.8</v>
      </c>
      <c r="H481" s="19">
        <v>0.4</v>
      </c>
      <c r="I481" s="20">
        <f t="shared" si="30"/>
        <v>14.3</v>
      </c>
    </row>
    <row r="482" spans="1:9" s="1" customFormat="1">
      <c r="A482" s="48">
        <v>455</v>
      </c>
      <c r="B482" s="51" t="s">
        <v>430</v>
      </c>
      <c r="C482" s="51" t="s">
        <v>895</v>
      </c>
      <c r="D482" s="18" t="s">
        <v>20</v>
      </c>
      <c r="E482" s="19">
        <v>5.6</v>
      </c>
      <c r="F482" s="19">
        <v>5.5</v>
      </c>
      <c r="G482" s="19">
        <v>2.2999999999999998</v>
      </c>
      <c r="H482" s="19">
        <v>1.9</v>
      </c>
      <c r="I482" s="20">
        <f t="shared" si="30"/>
        <v>15.299999999999999</v>
      </c>
    </row>
    <row r="483" spans="1:9" s="1" customFormat="1">
      <c r="A483" s="48">
        <v>456</v>
      </c>
      <c r="B483" s="51" t="s">
        <v>431</v>
      </c>
      <c r="C483" s="108" t="s">
        <v>898</v>
      </c>
      <c r="D483" s="18" t="s">
        <v>20</v>
      </c>
      <c r="E483" s="19">
        <v>6.6</v>
      </c>
      <c r="F483" s="19">
        <v>5.5</v>
      </c>
      <c r="G483" s="19">
        <v>2.2999999999999998</v>
      </c>
      <c r="H483" s="19">
        <v>1.9</v>
      </c>
      <c r="I483" s="20">
        <f t="shared" si="30"/>
        <v>16.299999999999997</v>
      </c>
    </row>
    <row r="484" spans="1:9" s="1" customFormat="1">
      <c r="A484" s="48">
        <v>457</v>
      </c>
      <c r="B484" s="51" t="s">
        <v>432</v>
      </c>
      <c r="C484" s="51" t="s">
        <v>895</v>
      </c>
      <c r="D484" s="18" t="s">
        <v>20</v>
      </c>
      <c r="E484" s="19">
        <v>5.6</v>
      </c>
      <c r="F484" s="19">
        <v>4</v>
      </c>
      <c r="G484" s="19">
        <v>1.8</v>
      </c>
      <c r="H484" s="19">
        <v>1.9</v>
      </c>
      <c r="I484" s="20">
        <f t="shared" ref="I484:I495" si="31">SUM(E484:H484)</f>
        <v>13.3</v>
      </c>
    </row>
    <row r="485" spans="1:9" s="1" customFormat="1">
      <c r="A485" s="48">
        <v>458</v>
      </c>
      <c r="B485" s="51" t="s">
        <v>433</v>
      </c>
      <c r="C485" s="108" t="s">
        <v>899</v>
      </c>
      <c r="D485" s="18" t="s">
        <v>20</v>
      </c>
      <c r="E485" s="19">
        <v>6.6</v>
      </c>
      <c r="F485" s="19">
        <v>5.5</v>
      </c>
      <c r="G485" s="19">
        <v>1.8</v>
      </c>
      <c r="H485" s="19">
        <v>0.4</v>
      </c>
      <c r="I485" s="20">
        <f t="shared" si="31"/>
        <v>14.3</v>
      </c>
    </row>
    <row r="486" spans="1:9" s="1" customFormat="1">
      <c r="A486" s="48">
        <v>459</v>
      </c>
      <c r="B486" s="51" t="s">
        <v>434</v>
      </c>
      <c r="C486" s="108" t="s">
        <v>900</v>
      </c>
      <c r="D486" s="18" t="s">
        <v>20</v>
      </c>
      <c r="E486" s="19">
        <v>6.1</v>
      </c>
      <c r="F486" s="19">
        <v>5.5</v>
      </c>
      <c r="G486" s="19">
        <v>2.2999999999999998</v>
      </c>
      <c r="H486" s="19">
        <v>1.9</v>
      </c>
      <c r="I486" s="20">
        <f t="shared" si="31"/>
        <v>15.799999999999999</v>
      </c>
    </row>
    <row r="487" spans="1:9" s="1" customFormat="1" ht="30">
      <c r="A487" s="48">
        <v>460</v>
      </c>
      <c r="B487" s="51" t="s">
        <v>435</v>
      </c>
      <c r="C487" s="108" t="s">
        <v>901</v>
      </c>
      <c r="D487" s="18" t="s">
        <v>20</v>
      </c>
      <c r="E487" s="19">
        <v>6.6</v>
      </c>
      <c r="F487" s="19">
        <v>5.5</v>
      </c>
      <c r="G487" s="19">
        <v>2.2999999999999998</v>
      </c>
      <c r="H487" s="19">
        <v>1.9</v>
      </c>
      <c r="I487" s="20">
        <f t="shared" si="31"/>
        <v>16.299999999999997</v>
      </c>
    </row>
    <row r="488" spans="1:9" s="1" customFormat="1">
      <c r="A488" s="48">
        <v>461</v>
      </c>
      <c r="B488" s="51" t="s">
        <v>436</v>
      </c>
      <c r="C488" s="108" t="s">
        <v>902</v>
      </c>
      <c r="D488" s="18" t="s">
        <v>20</v>
      </c>
      <c r="E488" s="19">
        <v>5.6</v>
      </c>
      <c r="F488" s="19">
        <v>4.5</v>
      </c>
      <c r="G488" s="19">
        <v>2.2999999999999998</v>
      </c>
      <c r="H488" s="19">
        <v>1.9</v>
      </c>
      <c r="I488" s="20">
        <f t="shared" si="31"/>
        <v>14.299999999999999</v>
      </c>
    </row>
    <row r="489" spans="1:9" s="1" customFormat="1">
      <c r="A489" s="48">
        <v>462</v>
      </c>
      <c r="B489" s="51" t="s">
        <v>437</v>
      </c>
      <c r="C489" s="51" t="s">
        <v>895</v>
      </c>
      <c r="D489" s="18">
        <v>10</v>
      </c>
      <c r="E489" s="19">
        <v>6.6</v>
      </c>
      <c r="F489" s="19">
        <v>5</v>
      </c>
      <c r="G489" s="19">
        <v>1.8</v>
      </c>
      <c r="H489" s="19">
        <v>1.4</v>
      </c>
      <c r="I489" s="20">
        <f t="shared" si="31"/>
        <v>14.8</v>
      </c>
    </row>
    <row r="490" spans="1:9" s="1" customFormat="1">
      <c r="A490" s="48">
        <v>463</v>
      </c>
      <c r="B490" s="25" t="s">
        <v>438</v>
      </c>
      <c r="C490" s="51" t="s">
        <v>895</v>
      </c>
      <c r="D490" s="18" t="s">
        <v>20</v>
      </c>
      <c r="E490" s="19">
        <v>5.0999999999999996</v>
      </c>
      <c r="F490" s="19">
        <v>4</v>
      </c>
      <c r="G490" s="19">
        <v>2.8</v>
      </c>
      <c r="H490" s="19">
        <v>1.4</v>
      </c>
      <c r="I490" s="20">
        <f t="shared" si="31"/>
        <v>13.299999999999999</v>
      </c>
    </row>
    <row r="491" spans="1:9" s="1" customFormat="1">
      <c r="A491" s="48">
        <v>464</v>
      </c>
      <c r="B491" s="112" t="s">
        <v>439</v>
      </c>
      <c r="C491" s="51" t="s">
        <v>895</v>
      </c>
      <c r="D491" s="18" t="s">
        <v>20</v>
      </c>
      <c r="E491" s="19">
        <v>6.6</v>
      </c>
      <c r="F491" s="19">
        <v>5.5</v>
      </c>
      <c r="G491" s="19">
        <v>1.8</v>
      </c>
      <c r="H491" s="19">
        <v>0.4</v>
      </c>
      <c r="I491" s="20">
        <f t="shared" si="31"/>
        <v>14.3</v>
      </c>
    </row>
    <row r="492" spans="1:9" s="1" customFormat="1">
      <c r="A492" s="48">
        <v>465</v>
      </c>
      <c r="B492" s="112" t="s">
        <v>440</v>
      </c>
      <c r="C492" s="51" t="s">
        <v>895</v>
      </c>
      <c r="D492" s="18" t="s">
        <v>20</v>
      </c>
      <c r="E492" s="19">
        <v>6.1</v>
      </c>
      <c r="F492" s="19">
        <v>5.5</v>
      </c>
      <c r="G492" s="19">
        <v>2.2999999999999998</v>
      </c>
      <c r="H492" s="19">
        <v>1.9</v>
      </c>
      <c r="I492" s="20">
        <f t="shared" si="31"/>
        <v>15.799999999999999</v>
      </c>
    </row>
    <row r="493" spans="1:9" s="1" customFormat="1">
      <c r="A493" s="48">
        <v>466</v>
      </c>
      <c r="B493" s="113" t="s">
        <v>441</v>
      </c>
      <c r="C493" s="51" t="s">
        <v>895</v>
      </c>
      <c r="D493" s="18" t="s">
        <v>20</v>
      </c>
      <c r="E493" s="19">
        <v>4.5999999999999996</v>
      </c>
      <c r="F493" s="19">
        <v>5</v>
      </c>
      <c r="G493" s="19">
        <v>3.3</v>
      </c>
      <c r="H493" s="19">
        <v>0.4</v>
      </c>
      <c r="I493" s="49">
        <f t="shared" si="31"/>
        <v>13.299999999999999</v>
      </c>
    </row>
    <row r="494" spans="1:9" s="1" customFormat="1">
      <c r="A494" s="48">
        <v>467</v>
      </c>
      <c r="B494" s="113" t="s">
        <v>903</v>
      </c>
      <c r="C494" s="51" t="s">
        <v>895</v>
      </c>
      <c r="D494" s="18">
        <v>1</v>
      </c>
      <c r="E494" s="19">
        <v>6.6</v>
      </c>
      <c r="F494" s="19">
        <v>5.5</v>
      </c>
      <c r="G494" s="19">
        <v>3.8</v>
      </c>
      <c r="H494" s="19">
        <v>0.4</v>
      </c>
      <c r="I494" s="20">
        <f t="shared" si="31"/>
        <v>16.299999999999997</v>
      </c>
    </row>
    <row r="495" spans="1:9" s="1" customFormat="1">
      <c r="A495" s="48">
        <v>468</v>
      </c>
      <c r="B495" s="25" t="s">
        <v>442</v>
      </c>
      <c r="C495" s="51" t="s">
        <v>895</v>
      </c>
      <c r="D495" s="18" t="s">
        <v>20</v>
      </c>
      <c r="E495" s="19">
        <v>4.5999999999999996</v>
      </c>
      <c r="F495" s="19">
        <v>4</v>
      </c>
      <c r="G495" s="19">
        <v>2.2999999999999998</v>
      </c>
      <c r="H495" s="19">
        <v>0.4</v>
      </c>
      <c r="I495" s="49">
        <f t="shared" si="31"/>
        <v>11.299999999999999</v>
      </c>
    </row>
    <row r="496" spans="1:9" s="1" customFormat="1">
      <c r="A496" s="48">
        <v>469</v>
      </c>
      <c r="B496" s="115" t="s">
        <v>782</v>
      </c>
      <c r="C496" s="51" t="s">
        <v>895</v>
      </c>
      <c r="D496" s="18" t="s">
        <v>20</v>
      </c>
      <c r="E496" s="19">
        <v>5.6</v>
      </c>
      <c r="F496" s="19">
        <v>4</v>
      </c>
      <c r="G496" s="19">
        <v>1.8</v>
      </c>
      <c r="H496" s="19">
        <v>1.9</v>
      </c>
      <c r="I496" s="20">
        <f>SUM(E496:H496)</f>
        <v>13.3</v>
      </c>
    </row>
    <row r="497" spans="1:9" s="1" customFormat="1">
      <c r="A497" s="48">
        <v>470</v>
      </c>
      <c r="B497" s="115" t="s">
        <v>783</v>
      </c>
      <c r="C497" s="51" t="s">
        <v>895</v>
      </c>
      <c r="D497" s="18" t="s">
        <v>20</v>
      </c>
      <c r="E497" s="19">
        <v>6.6</v>
      </c>
      <c r="F497" s="19">
        <v>5.5</v>
      </c>
      <c r="G497" s="19">
        <v>1.8</v>
      </c>
      <c r="H497" s="19">
        <v>0.4</v>
      </c>
      <c r="I497" s="20">
        <f>SUM(E497:H497)</f>
        <v>14.3</v>
      </c>
    </row>
    <row r="498" spans="1:9">
      <c r="A498" s="54"/>
      <c r="B498" s="21"/>
      <c r="C498" s="28" t="s">
        <v>77</v>
      </c>
      <c r="D498" s="29">
        <f>SUM(D489:D495)</f>
        <v>11</v>
      </c>
      <c r="E498" s="29">
        <f>SUM(E477:E497)</f>
        <v>119.09999999999995</v>
      </c>
      <c r="F498" s="29">
        <f>SUM(F477:F497)</f>
        <v>100</v>
      </c>
      <c r="G498" s="29">
        <f>SUM(G477:G497)</f>
        <v>48.79999999999999</v>
      </c>
      <c r="H498" s="29">
        <f>SUM(H477:H497)</f>
        <v>24.399999999999988</v>
      </c>
      <c r="I498" s="29">
        <f>SUM(I477:I497)</f>
        <v>292.30000000000013</v>
      </c>
    </row>
    <row r="499" spans="1:9" ht="33.75" customHeight="1">
      <c r="A499" s="150" t="s">
        <v>443</v>
      </c>
      <c r="B499" s="150"/>
      <c r="C499" s="150"/>
      <c r="D499" s="150"/>
      <c r="E499" s="150"/>
      <c r="F499" s="150"/>
      <c r="G499" s="150"/>
      <c r="H499" s="150"/>
      <c r="I499" s="150"/>
    </row>
    <row r="500" spans="1:9" s="1" customFormat="1">
      <c r="A500" s="48">
        <v>471</v>
      </c>
      <c r="B500" s="37" t="s">
        <v>884</v>
      </c>
      <c r="C500" s="37" t="s">
        <v>885</v>
      </c>
      <c r="D500" s="30" t="s">
        <v>20</v>
      </c>
      <c r="E500" s="19">
        <v>3.6</v>
      </c>
      <c r="F500" s="19">
        <v>2.5</v>
      </c>
      <c r="G500" s="19">
        <v>2.2999999999999998</v>
      </c>
      <c r="H500" s="19">
        <v>1.4</v>
      </c>
      <c r="I500" s="49">
        <f>SUM(E500:H500)</f>
        <v>9.7999999999999989</v>
      </c>
    </row>
    <row r="501" spans="1:9" s="1" customFormat="1">
      <c r="A501" s="48">
        <v>472</v>
      </c>
      <c r="B501" s="51" t="s">
        <v>444</v>
      </c>
      <c r="C501" s="108" t="s">
        <v>886</v>
      </c>
      <c r="D501" s="18" t="s">
        <v>20</v>
      </c>
      <c r="E501" s="19">
        <v>5.0999999999999996</v>
      </c>
      <c r="F501" s="19">
        <v>4.5</v>
      </c>
      <c r="G501" s="19">
        <v>3.3</v>
      </c>
      <c r="H501" s="19">
        <v>0.9</v>
      </c>
      <c r="I501" s="49">
        <f t="shared" ref="I501:I512" si="32">SUM(E501:H501)</f>
        <v>13.799999999999999</v>
      </c>
    </row>
    <row r="502" spans="1:9" s="1" customFormat="1">
      <c r="A502" s="48">
        <v>473</v>
      </c>
      <c r="B502" s="51" t="s">
        <v>445</v>
      </c>
      <c r="C502" s="108" t="s">
        <v>887</v>
      </c>
      <c r="D502" s="18" t="s">
        <v>20</v>
      </c>
      <c r="E502" s="19">
        <v>3.6</v>
      </c>
      <c r="F502" s="19">
        <v>3</v>
      </c>
      <c r="G502" s="19">
        <v>2.8</v>
      </c>
      <c r="H502" s="19">
        <v>1.4</v>
      </c>
      <c r="I502" s="49">
        <f t="shared" si="32"/>
        <v>10.799999999999999</v>
      </c>
    </row>
    <row r="503" spans="1:9" s="1" customFormat="1">
      <c r="A503" s="48">
        <v>474</v>
      </c>
      <c r="B503" s="51" t="s">
        <v>799</v>
      </c>
      <c r="C503" s="108" t="s">
        <v>888</v>
      </c>
      <c r="D503" s="18">
        <v>10</v>
      </c>
      <c r="E503" s="19">
        <v>12.6</v>
      </c>
      <c r="F503" s="19">
        <v>7</v>
      </c>
      <c r="G503" s="19">
        <v>4.3</v>
      </c>
      <c r="H503" s="19">
        <v>1.4</v>
      </c>
      <c r="I503" s="49">
        <f t="shared" si="32"/>
        <v>25.3</v>
      </c>
    </row>
    <row r="504" spans="1:9" s="1" customFormat="1" ht="30">
      <c r="A504" s="48">
        <v>475</v>
      </c>
      <c r="B504" s="51" t="s">
        <v>446</v>
      </c>
      <c r="C504" s="108" t="s">
        <v>889</v>
      </c>
      <c r="D504" s="18">
        <v>30</v>
      </c>
      <c r="E504" s="19">
        <v>18.600000000000001</v>
      </c>
      <c r="F504" s="19">
        <v>11.5</v>
      </c>
      <c r="G504" s="19">
        <v>7.8</v>
      </c>
      <c r="H504" s="19">
        <v>1.4</v>
      </c>
      <c r="I504" s="49">
        <f t="shared" si="32"/>
        <v>39.299999999999997</v>
      </c>
    </row>
    <row r="505" spans="1:9" s="1" customFormat="1">
      <c r="A505" s="48">
        <v>476</v>
      </c>
      <c r="B505" s="25" t="s">
        <v>447</v>
      </c>
      <c r="C505" s="108" t="s">
        <v>890</v>
      </c>
      <c r="D505" s="18">
        <v>3</v>
      </c>
      <c r="E505" s="19">
        <v>6.1</v>
      </c>
      <c r="F505" s="19">
        <v>4.5</v>
      </c>
      <c r="G505" s="19">
        <v>2.2999999999999998</v>
      </c>
      <c r="H505" s="19">
        <v>1.4</v>
      </c>
      <c r="I505" s="49">
        <f t="shared" si="32"/>
        <v>14.299999999999999</v>
      </c>
    </row>
    <row r="506" spans="1:9" s="1" customFormat="1">
      <c r="A506" s="48">
        <v>477</v>
      </c>
      <c r="B506" s="51" t="s">
        <v>448</v>
      </c>
      <c r="C506" s="37" t="s">
        <v>885</v>
      </c>
      <c r="D506" s="18" t="s">
        <v>20</v>
      </c>
      <c r="E506" s="19">
        <v>5.6</v>
      </c>
      <c r="F506" s="19">
        <v>5</v>
      </c>
      <c r="G506" s="19">
        <v>2.8</v>
      </c>
      <c r="H506" s="19">
        <v>1.4</v>
      </c>
      <c r="I506" s="49">
        <f t="shared" si="32"/>
        <v>14.799999999999999</v>
      </c>
    </row>
    <row r="507" spans="1:9" s="1" customFormat="1">
      <c r="A507" s="48">
        <v>478</v>
      </c>
      <c r="B507" s="51" t="s">
        <v>449</v>
      </c>
      <c r="C507" s="108" t="s">
        <v>891</v>
      </c>
      <c r="D507" s="18">
        <v>7</v>
      </c>
      <c r="E507" s="19">
        <v>8.1</v>
      </c>
      <c r="F507" s="19">
        <v>7</v>
      </c>
      <c r="G507" s="19">
        <v>4.8</v>
      </c>
      <c r="H507" s="19">
        <v>1.4</v>
      </c>
      <c r="I507" s="49">
        <f t="shared" si="32"/>
        <v>21.299999999999997</v>
      </c>
    </row>
    <row r="508" spans="1:9" s="1" customFormat="1" ht="30">
      <c r="A508" s="48">
        <v>479</v>
      </c>
      <c r="B508" s="51" t="s">
        <v>151</v>
      </c>
      <c r="C508" s="108" t="s">
        <v>892</v>
      </c>
      <c r="D508" s="18">
        <v>10</v>
      </c>
      <c r="E508" s="19">
        <v>10.1</v>
      </c>
      <c r="F508" s="19">
        <v>6.5</v>
      </c>
      <c r="G508" s="19">
        <v>2.8</v>
      </c>
      <c r="H508" s="19">
        <v>1.4</v>
      </c>
      <c r="I508" s="49">
        <f t="shared" si="32"/>
        <v>20.8</v>
      </c>
    </row>
    <row r="509" spans="1:9" s="1" customFormat="1">
      <c r="A509" s="48">
        <v>480</v>
      </c>
      <c r="B509" s="37" t="s">
        <v>31</v>
      </c>
      <c r="C509" s="37" t="s">
        <v>885</v>
      </c>
      <c r="D509" s="18">
        <v>5</v>
      </c>
      <c r="E509" s="19">
        <v>5.0999999999999996</v>
      </c>
      <c r="F509" s="19">
        <v>4.5</v>
      </c>
      <c r="G509" s="19">
        <v>2.8</v>
      </c>
      <c r="H509" s="19">
        <v>1.4</v>
      </c>
      <c r="I509" s="20">
        <f t="shared" si="32"/>
        <v>13.799999999999999</v>
      </c>
    </row>
    <row r="510" spans="1:9" s="1" customFormat="1">
      <c r="A510" s="48">
        <v>481</v>
      </c>
      <c r="B510" s="51" t="s">
        <v>450</v>
      </c>
      <c r="C510" s="37" t="s">
        <v>885</v>
      </c>
      <c r="D510" s="18">
        <v>5</v>
      </c>
      <c r="E510" s="19">
        <v>4.5999999999999996</v>
      </c>
      <c r="F510" s="19">
        <v>4.2</v>
      </c>
      <c r="G510" s="19">
        <v>2.8</v>
      </c>
      <c r="H510" s="19">
        <v>0.4</v>
      </c>
      <c r="I510" s="20">
        <f t="shared" si="32"/>
        <v>12.000000000000002</v>
      </c>
    </row>
    <row r="511" spans="1:9" s="1" customFormat="1">
      <c r="A511" s="48">
        <v>482</v>
      </c>
      <c r="B511" s="37" t="s">
        <v>451</v>
      </c>
      <c r="C511" s="37" t="s">
        <v>885</v>
      </c>
      <c r="D511" s="18" t="s">
        <v>20</v>
      </c>
      <c r="E511" s="19">
        <v>5.6</v>
      </c>
      <c r="F511" s="19">
        <v>2.5</v>
      </c>
      <c r="G511" s="19">
        <v>2.8</v>
      </c>
      <c r="H511" s="19">
        <v>1.4</v>
      </c>
      <c r="I511" s="20">
        <f t="shared" si="32"/>
        <v>12.299999999999999</v>
      </c>
    </row>
    <row r="512" spans="1:9" s="1" customFormat="1">
      <c r="A512" s="48">
        <v>483</v>
      </c>
      <c r="B512" s="37" t="s">
        <v>331</v>
      </c>
      <c r="C512" s="108" t="s">
        <v>893</v>
      </c>
      <c r="D512" s="18" t="s">
        <v>20</v>
      </c>
      <c r="E512" s="19">
        <v>7.1</v>
      </c>
      <c r="F512" s="19">
        <v>6.2</v>
      </c>
      <c r="G512" s="19">
        <v>4.8</v>
      </c>
      <c r="H512" s="19">
        <v>1.9</v>
      </c>
      <c r="I512" s="49">
        <f t="shared" si="32"/>
        <v>20</v>
      </c>
    </row>
    <row r="513" spans="1:970" s="1" customFormat="1">
      <c r="A513" s="48">
        <v>484</v>
      </c>
      <c r="B513" s="112" t="s">
        <v>452</v>
      </c>
      <c r="C513" s="37" t="s">
        <v>885</v>
      </c>
      <c r="D513" s="18" t="s">
        <v>20</v>
      </c>
      <c r="E513" s="19">
        <v>5.0999999999999996</v>
      </c>
      <c r="F513" s="19">
        <v>5</v>
      </c>
      <c r="G513" s="19">
        <v>3.3</v>
      </c>
      <c r="H513" s="19">
        <v>0.9</v>
      </c>
      <c r="I513" s="49">
        <f>SUM(E513:H513)</f>
        <v>14.299999999999999</v>
      </c>
    </row>
    <row r="514" spans="1:970" s="1" customFormat="1">
      <c r="A514" s="48">
        <v>485</v>
      </c>
      <c r="B514" s="112" t="s">
        <v>453</v>
      </c>
      <c r="C514" s="37" t="s">
        <v>885</v>
      </c>
      <c r="D514" s="18" t="s">
        <v>20</v>
      </c>
      <c r="E514" s="19">
        <v>3.6</v>
      </c>
      <c r="F514" s="19">
        <v>3</v>
      </c>
      <c r="G514" s="19">
        <v>2.8</v>
      </c>
      <c r="H514" s="19">
        <v>1.4</v>
      </c>
      <c r="I514" s="49">
        <f>SUM(E514:H514)</f>
        <v>10.799999999999999</v>
      </c>
    </row>
    <row r="515" spans="1:970" s="1" customFormat="1">
      <c r="A515" s="48">
        <v>486</v>
      </c>
      <c r="B515" s="25" t="s">
        <v>454</v>
      </c>
      <c r="C515" s="37" t="s">
        <v>885</v>
      </c>
      <c r="D515" s="18">
        <v>20</v>
      </c>
      <c r="E515" s="19">
        <v>14.6</v>
      </c>
      <c r="F515" s="19">
        <v>9.5</v>
      </c>
      <c r="G515" s="19">
        <v>4.8</v>
      </c>
      <c r="H515" s="19">
        <v>1.4</v>
      </c>
      <c r="I515" s="49">
        <f>SUM(E515:H515)</f>
        <v>30.3</v>
      </c>
    </row>
    <row r="516" spans="1:970">
      <c r="A516" s="48"/>
      <c r="B516" s="35"/>
      <c r="C516" s="28" t="s">
        <v>77</v>
      </c>
      <c r="D516" s="29">
        <f>SUM(D503:D515)</f>
        <v>90</v>
      </c>
      <c r="E516" s="29">
        <f>SUM(E500:E515)</f>
        <v>119.09999999999997</v>
      </c>
      <c r="F516" s="29">
        <f>SUM(F500:F515)</f>
        <v>86.4</v>
      </c>
      <c r="G516" s="29">
        <f>SUM(G500:G515)</f>
        <v>57.299999999999983</v>
      </c>
      <c r="H516" s="29">
        <f>SUM(H500:H515)</f>
        <v>20.9</v>
      </c>
      <c r="I516" s="29">
        <f>SUM(I500:I515)</f>
        <v>283.70000000000005</v>
      </c>
    </row>
    <row r="517" spans="1:970" ht="27" customHeight="1">
      <c r="A517" s="150" t="s">
        <v>395</v>
      </c>
      <c r="B517" s="150"/>
      <c r="C517" s="150"/>
      <c r="D517" s="150"/>
      <c r="E517" s="150"/>
      <c r="F517" s="150"/>
      <c r="G517" s="150"/>
      <c r="H517" s="150"/>
      <c r="I517" s="15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1"/>
      <c r="FZ517" s="1"/>
      <c r="GA517" s="1"/>
      <c r="GB517" s="1"/>
      <c r="GC517" s="1"/>
      <c r="GD517" s="1"/>
      <c r="GE517" s="1"/>
      <c r="GF517" s="1"/>
      <c r="GG517" s="1"/>
      <c r="GH517" s="1"/>
      <c r="GI517" s="1"/>
      <c r="GJ517" s="1"/>
      <c r="GK517" s="1"/>
      <c r="GL517" s="1"/>
      <c r="GM517" s="1"/>
      <c r="GN517" s="1"/>
      <c r="GO517" s="1"/>
      <c r="GP517" s="1"/>
      <c r="GQ517" s="1"/>
      <c r="GR517" s="1"/>
      <c r="GS517" s="1"/>
      <c r="GT517" s="1"/>
      <c r="GU517" s="1"/>
      <c r="GV517" s="1"/>
      <c r="GW517" s="1"/>
      <c r="GX517" s="1"/>
      <c r="GY517" s="1"/>
      <c r="GZ517" s="1"/>
      <c r="HA517" s="1"/>
      <c r="HB517" s="1"/>
      <c r="HC517" s="1"/>
      <c r="HD517" s="1"/>
      <c r="HE517" s="1"/>
      <c r="HF517" s="1"/>
      <c r="HG517" s="1"/>
      <c r="HH517" s="1"/>
      <c r="HI517" s="1"/>
      <c r="HJ517" s="1"/>
      <c r="HK517" s="1"/>
      <c r="HL517" s="1"/>
      <c r="HM517" s="1"/>
      <c r="HN517" s="1"/>
      <c r="HO517" s="1"/>
      <c r="HP517" s="1"/>
      <c r="HQ517" s="1"/>
      <c r="HR517" s="1"/>
      <c r="HS517" s="1"/>
      <c r="HT517" s="1"/>
      <c r="HU517" s="1"/>
      <c r="HV517" s="1"/>
      <c r="HW517" s="1"/>
      <c r="HX517" s="1"/>
      <c r="HY517" s="1"/>
      <c r="HZ517" s="1"/>
      <c r="IA517" s="1"/>
      <c r="IB517" s="1"/>
      <c r="IC517" s="1"/>
      <c r="ID517" s="1"/>
      <c r="IE517" s="1"/>
      <c r="IF517" s="1"/>
      <c r="IG517" s="1"/>
      <c r="IH517" s="1"/>
      <c r="II517" s="1"/>
      <c r="IJ517" s="1"/>
      <c r="IK517" s="1"/>
      <c r="IL517" s="1"/>
      <c r="IM517" s="1"/>
      <c r="IN517" s="1"/>
      <c r="IO517" s="1"/>
      <c r="IP517" s="1"/>
      <c r="IQ517" s="1"/>
      <c r="IR517" s="1"/>
      <c r="IS517" s="1"/>
      <c r="IT517" s="1"/>
      <c r="IU517" s="1"/>
      <c r="IV517" s="1"/>
      <c r="IW517" s="1"/>
      <c r="IX517" s="1"/>
      <c r="IY517" s="1"/>
      <c r="IZ517" s="1"/>
      <c r="JA517" s="1"/>
      <c r="JB517" s="1"/>
      <c r="JC517" s="1"/>
      <c r="JD517" s="1"/>
      <c r="JE517" s="1"/>
      <c r="JF517" s="1"/>
      <c r="JG517" s="1"/>
      <c r="JH517" s="1"/>
      <c r="JI517" s="1"/>
      <c r="JJ517" s="1"/>
      <c r="JK517" s="1"/>
      <c r="JL517" s="1"/>
      <c r="JM517" s="1"/>
      <c r="JN517" s="1"/>
      <c r="JO517" s="1"/>
      <c r="JP517" s="1"/>
      <c r="JQ517" s="1"/>
      <c r="JR517" s="1"/>
      <c r="JS517" s="1"/>
      <c r="JT517" s="1"/>
      <c r="JU517" s="1"/>
      <c r="JV517" s="1"/>
      <c r="JW517" s="1"/>
      <c r="JX517" s="1"/>
      <c r="JY517" s="1"/>
      <c r="JZ517" s="1"/>
      <c r="KA517" s="1"/>
      <c r="KB517" s="1"/>
      <c r="KC517" s="1"/>
      <c r="KD517" s="1"/>
      <c r="KE517" s="1"/>
      <c r="KF517" s="1"/>
      <c r="KG517" s="1"/>
      <c r="KH517" s="1"/>
      <c r="KI517" s="1"/>
      <c r="KJ517" s="1"/>
      <c r="KK517" s="1"/>
      <c r="KL517" s="1"/>
      <c r="KM517" s="1"/>
      <c r="KN517" s="1"/>
      <c r="KO517" s="1"/>
      <c r="KP517" s="1"/>
      <c r="KQ517" s="1"/>
      <c r="KR517" s="1"/>
      <c r="KS517" s="1"/>
      <c r="KT517" s="1"/>
      <c r="KU517" s="1"/>
      <c r="KV517" s="1"/>
      <c r="KW517" s="1"/>
      <c r="KX517" s="1"/>
      <c r="KY517" s="1"/>
      <c r="KZ517" s="1"/>
      <c r="LA517" s="1"/>
      <c r="LB517" s="1"/>
      <c r="LC517" s="1"/>
      <c r="LD517" s="1"/>
      <c r="LE517" s="1"/>
      <c r="LF517" s="1"/>
      <c r="LG517" s="1"/>
      <c r="LH517" s="1"/>
      <c r="LI517" s="1"/>
      <c r="LJ517" s="1"/>
      <c r="LK517" s="1"/>
      <c r="LL517" s="1"/>
      <c r="LM517" s="1"/>
      <c r="LN517" s="1"/>
      <c r="LO517" s="1"/>
      <c r="LP517" s="1"/>
      <c r="LQ517" s="1"/>
      <c r="LR517" s="1"/>
      <c r="LS517" s="1"/>
      <c r="LT517" s="1"/>
      <c r="LU517" s="1"/>
      <c r="LV517" s="1"/>
      <c r="LW517" s="1"/>
      <c r="LX517" s="1"/>
      <c r="LY517" s="1"/>
      <c r="LZ517" s="1"/>
      <c r="MA517" s="1"/>
      <c r="MB517" s="1"/>
      <c r="MC517" s="1"/>
      <c r="MD517" s="1"/>
      <c r="ME517" s="1"/>
      <c r="MF517" s="1"/>
      <c r="MG517" s="1"/>
      <c r="MH517" s="1"/>
      <c r="MI517" s="1"/>
      <c r="MJ517" s="1"/>
      <c r="MK517" s="1"/>
      <c r="ML517" s="1"/>
      <c r="MM517" s="1"/>
      <c r="MN517" s="1"/>
      <c r="MO517" s="1"/>
      <c r="MP517" s="1"/>
      <c r="MQ517" s="1"/>
      <c r="MR517" s="1"/>
      <c r="MS517" s="1"/>
      <c r="MT517" s="1"/>
      <c r="MU517" s="1"/>
      <c r="MV517" s="1"/>
      <c r="MW517" s="1"/>
      <c r="MX517" s="1"/>
      <c r="MY517" s="1"/>
      <c r="MZ517" s="1"/>
      <c r="NA517" s="1"/>
      <c r="NB517" s="1"/>
      <c r="NC517" s="1"/>
      <c r="ND517" s="1"/>
      <c r="NE517" s="1"/>
      <c r="NF517" s="1"/>
      <c r="NG517" s="1"/>
      <c r="NH517" s="1"/>
      <c r="NI517" s="1"/>
      <c r="NJ517" s="1"/>
      <c r="NK517" s="1"/>
      <c r="NL517" s="1"/>
      <c r="NM517" s="1"/>
      <c r="NN517" s="1"/>
      <c r="NO517" s="1"/>
      <c r="NP517" s="1"/>
      <c r="NQ517" s="1"/>
      <c r="NR517" s="1"/>
      <c r="NS517" s="1"/>
      <c r="NT517" s="1"/>
      <c r="NU517" s="1"/>
      <c r="NV517" s="1"/>
      <c r="NW517" s="1"/>
      <c r="NX517" s="1"/>
      <c r="NY517" s="1"/>
      <c r="NZ517" s="1"/>
      <c r="OA517" s="1"/>
      <c r="OB517" s="1"/>
      <c r="OC517" s="1"/>
      <c r="OD517" s="1"/>
      <c r="OE517" s="1"/>
      <c r="OF517" s="1"/>
      <c r="OG517" s="1"/>
      <c r="OH517" s="1"/>
      <c r="OI517" s="1"/>
      <c r="OJ517" s="1"/>
      <c r="OK517" s="1"/>
      <c r="OL517" s="1"/>
      <c r="OM517" s="1"/>
      <c r="ON517" s="1"/>
      <c r="OO517" s="1"/>
      <c r="OP517" s="1"/>
      <c r="OQ517" s="1"/>
      <c r="OR517" s="1"/>
      <c r="OS517" s="1"/>
      <c r="OT517" s="1"/>
      <c r="OU517" s="1"/>
      <c r="OV517" s="1"/>
      <c r="OW517" s="1"/>
      <c r="OX517" s="1"/>
      <c r="OY517" s="1"/>
      <c r="OZ517" s="1"/>
      <c r="PA517" s="1"/>
      <c r="PB517" s="1"/>
      <c r="PC517" s="1"/>
      <c r="PD517" s="1"/>
      <c r="PE517" s="1"/>
      <c r="PF517" s="1"/>
      <c r="PG517" s="1"/>
      <c r="PH517" s="1"/>
      <c r="PI517" s="1"/>
      <c r="PJ517" s="1"/>
      <c r="PK517" s="1"/>
      <c r="PL517" s="1"/>
      <c r="PM517" s="1"/>
      <c r="PN517" s="1"/>
      <c r="PO517" s="1"/>
      <c r="PP517" s="1"/>
      <c r="PQ517" s="1"/>
      <c r="PR517" s="1"/>
      <c r="PS517" s="1"/>
      <c r="PT517" s="1"/>
      <c r="PU517" s="1"/>
      <c r="PV517" s="1"/>
      <c r="PW517" s="1"/>
      <c r="PX517" s="1"/>
      <c r="PY517" s="1"/>
      <c r="PZ517" s="1"/>
      <c r="QA517" s="1"/>
      <c r="QB517" s="1"/>
      <c r="QC517" s="1"/>
      <c r="QD517" s="1"/>
      <c r="QE517" s="1"/>
      <c r="QF517" s="1"/>
      <c r="QG517" s="1"/>
      <c r="QH517" s="1"/>
      <c r="QI517" s="1"/>
      <c r="QJ517" s="1"/>
      <c r="QK517" s="1"/>
      <c r="QL517" s="1"/>
      <c r="QM517" s="1"/>
      <c r="QN517" s="1"/>
      <c r="QO517" s="1"/>
      <c r="QP517" s="1"/>
      <c r="QQ517" s="1"/>
      <c r="QR517" s="1"/>
      <c r="QS517" s="1"/>
      <c r="QT517" s="1"/>
      <c r="QU517" s="1"/>
      <c r="QV517" s="1"/>
      <c r="QW517" s="1"/>
      <c r="QX517" s="1"/>
      <c r="QY517" s="1"/>
      <c r="QZ517" s="1"/>
      <c r="RA517" s="1"/>
      <c r="RB517" s="1"/>
      <c r="RC517" s="1"/>
      <c r="RD517" s="1"/>
      <c r="RE517" s="1"/>
      <c r="RF517" s="1"/>
      <c r="RG517" s="1"/>
      <c r="RH517" s="1"/>
      <c r="RI517" s="1"/>
      <c r="RJ517" s="1"/>
      <c r="RK517" s="1"/>
      <c r="RL517" s="1"/>
      <c r="RM517" s="1"/>
      <c r="RN517" s="1"/>
      <c r="RO517" s="1"/>
      <c r="RP517" s="1"/>
      <c r="RQ517" s="1"/>
      <c r="RR517" s="1"/>
      <c r="RS517" s="1"/>
      <c r="RT517" s="1"/>
      <c r="RU517" s="1"/>
      <c r="RV517" s="1"/>
      <c r="RW517" s="1"/>
      <c r="RX517" s="1"/>
      <c r="RY517" s="1"/>
      <c r="RZ517" s="1"/>
      <c r="SA517" s="1"/>
      <c r="SB517" s="1"/>
      <c r="SC517" s="1"/>
      <c r="SD517" s="1"/>
      <c r="SE517" s="1"/>
      <c r="SF517" s="1"/>
      <c r="SG517" s="1"/>
      <c r="SH517" s="1"/>
      <c r="SI517" s="1"/>
      <c r="SJ517" s="1"/>
      <c r="SK517" s="1"/>
      <c r="SL517" s="1"/>
      <c r="SM517" s="1"/>
      <c r="SN517" s="1"/>
      <c r="SO517" s="1"/>
      <c r="SP517" s="1"/>
      <c r="SQ517" s="1"/>
      <c r="SR517" s="1"/>
      <c r="SS517" s="1"/>
      <c r="ST517" s="1"/>
      <c r="SU517" s="1"/>
      <c r="SV517" s="1"/>
      <c r="SW517" s="1"/>
      <c r="SX517" s="1"/>
      <c r="SY517" s="1"/>
      <c r="SZ517" s="1"/>
      <c r="TA517" s="1"/>
      <c r="TB517" s="1"/>
      <c r="TC517" s="1"/>
      <c r="TD517" s="1"/>
      <c r="TE517" s="1"/>
      <c r="TF517" s="1"/>
      <c r="TG517" s="1"/>
      <c r="TH517" s="1"/>
      <c r="TI517" s="1"/>
      <c r="TJ517" s="1"/>
      <c r="TK517" s="1"/>
      <c r="TL517" s="1"/>
      <c r="TM517" s="1"/>
      <c r="TN517" s="1"/>
      <c r="TO517" s="1"/>
      <c r="TP517" s="1"/>
      <c r="TQ517" s="1"/>
      <c r="TR517" s="1"/>
      <c r="TS517" s="1"/>
      <c r="TT517" s="1"/>
      <c r="TU517" s="1"/>
      <c r="TV517" s="1"/>
      <c r="TW517" s="1"/>
      <c r="TX517" s="1"/>
      <c r="TY517" s="1"/>
      <c r="TZ517" s="1"/>
      <c r="UA517" s="1"/>
      <c r="UB517" s="1"/>
      <c r="UC517" s="1"/>
      <c r="UD517" s="1"/>
      <c r="UE517" s="1"/>
      <c r="UF517" s="1"/>
      <c r="UG517" s="1"/>
      <c r="UH517" s="1"/>
      <c r="UI517" s="1"/>
      <c r="UJ517" s="1"/>
      <c r="UK517" s="1"/>
      <c r="UL517" s="1"/>
      <c r="UM517" s="1"/>
      <c r="UN517" s="1"/>
      <c r="UO517" s="1"/>
      <c r="UP517" s="1"/>
      <c r="UQ517" s="1"/>
      <c r="UR517" s="1"/>
      <c r="US517" s="1"/>
      <c r="UT517" s="1"/>
      <c r="UU517" s="1"/>
      <c r="UV517" s="1"/>
      <c r="UW517" s="1"/>
      <c r="UX517" s="1"/>
      <c r="UY517" s="1"/>
      <c r="UZ517" s="1"/>
      <c r="VA517" s="1"/>
      <c r="VB517" s="1"/>
      <c r="VC517" s="1"/>
      <c r="VD517" s="1"/>
      <c r="VE517" s="1"/>
      <c r="VF517" s="1"/>
      <c r="VG517" s="1"/>
      <c r="VH517" s="1"/>
      <c r="VI517" s="1"/>
      <c r="VJ517" s="1"/>
      <c r="VK517" s="1"/>
      <c r="VL517" s="1"/>
      <c r="VM517" s="1"/>
      <c r="VN517" s="1"/>
      <c r="VO517" s="1"/>
      <c r="VP517" s="1"/>
      <c r="VQ517" s="1"/>
      <c r="VR517" s="1"/>
      <c r="VS517" s="1"/>
      <c r="VT517" s="1"/>
      <c r="VU517" s="1"/>
      <c r="VV517" s="1"/>
      <c r="VW517" s="1"/>
      <c r="VX517" s="1"/>
      <c r="VY517" s="1"/>
      <c r="VZ517" s="1"/>
      <c r="WA517" s="1"/>
      <c r="WB517" s="1"/>
      <c r="WC517" s="1"/>
      <c r="WD517" s="1"/>
      <c r="WE517" s="1"/>
      <c r="WF517" s="1"/>
      <c r="WG517" s="1"/>
      <c r="WH517" s="1"/>
      <c r="WI517" s="1"/>
      <c r="WJ517" s="1"/>
      <c r="WK517" s="1"/>
      <c r="WL517" s="1"/>
      <c r="WM517" s="1"/>
      <c r="WN517" s="1"/>
      <c r="WO517" s="1"/>
      <c r="WP517" s="1"/>
      <c r="WQ517" s="1"/>
      <c r="WR517" s="1"/>
      <c r="WS517" s="1"/>
      <c r="WT517" s="1"/>
      <c r="WU517" s="1"/>
      <c r="WV517" s="1"/>
      <c r="WW517" s="1"/>
      <c r="WX517" s="1"/>
      <c r="WY517" s="1"/>
      <c r="WZ517" s="1"/>
      <c r="XA517" s="1"/>
      <c r="XB517" s="1"/>
      <c r="XC517" s="1"/>
      <c r="XD517" s="1"/>
      <c r="XE517" s="1"/>
      <c r="XF517" s="1"/>
      <c r="XG517" s="1"/>
      <c r="XH517" s="1"/>
      <c r="XI517" s="1"/>
      <c r="XJ517" s="1"/>
      <c r="XK517" s="1"/>
      <c r="XL517" s="1"/>
      <c r="XM517" s="1"/>
      <c r="XN517" s="1"/>
      <c r="XO517" s="1"/>
      <c r="XP517" s="1"/>
      <c r="XQ517" s="1"/>
      <c r="XR517" s="1"/>
      <c r="XS517" s="1"/>
      <c r="XT517" s="1"/>
      <c r="XU517" s="1"/>
      <c r="XV517" s="1"/>
      <c r="XW517" s="1"/>
      <c r="XX517" s="1"/>
      <c r="XY517" s="1"/>
      <c r="XZ517" s="1"/>
      <c r="YA517" s="1"/>
      <c r="YB517" s="1"/>
      <c r="YC517" s="1"/>
      <c r="YD517" s="1"/>
      <c r="YE517" s="1"/>
      <c r="YF517" s="1"/>
      <c r="YG517" s="1"/>
      <c r="YH517" s="1"/>
      <c r="YI517" s="1"/>
      <c r="YJ517" s="1"/>
      <c r="YK517" s="1"/>
      <c r="YL517" s="1"/>
      <c r="YM517" s="1"/>
      <c r="YN517" s="1"/>
      <c r="YO517" s="1"/>
      <c r="YP517" s="1"/>
      <c r="YQ517" s="1"/>
      <c r="YR517" s="1"/>
      <c r="YS517" s="1"/>
      <c r="YT517" s="1"/>
      <c r="YU517" s="1"/>
      <c r="YV517" s="1"/>
      <c r="YW517" s="1"/>
      <c r="YX517" s="1"/>
      <c r="YY517" s="1"/>
      <c r="YZ517" s="1"/>
      <c r="ZA517" s="1"/>
      <c r="ZB517" s="1"/>
      <c r="ZC517" s="1"/>
      <c r="ZD517" s="1"/>
      <c r="ZE517" s="1"/>
      <c r="ZF517" s="1"/>
      <c r="ZG517" s="1"/>
      <c r="ZH517" s="1"/>
      <c r="ZI517" s="1"/>
      <c r="ZJ517" s="1"/>
      <c r="ZK517" s="1"/>
      <c r="ZL517" s="1"/>
      <c r="ZM517" s="1"/>
      <c r="ZN517" s="1"/>
      <c r="ZO517" s="1"/>
      <c r="ZP517" s="1"/>
      <c r="ZQ517" s="1"/>
      <c r="ZR517" s="1"/>
      <c r="ZS517" s="1"/>
      <c r="ZT517" s="1"/>
      <c r="ZU517" s="1"/>
      <c r="ZV517" s="1"/>
      <c r="ZW517" s="1"/>
      <c r="ZX517" s="1"/>
      <c r="ZY517" s="1"/>
      <c r="ZZ517" s="1"/>
      <c r="AAA517" s="1"/>
      <c r="AAB517" s="1"/>
      <c r="AAC517" s="1"/>
      <c r="AAD517" s="1"/>
      <c r="AAE517" s="1"/>
      <c r="AAF517" s="1"/>
      <c r="AAG517" s="1"/>
      <c r="AAH517" s="1"/>
      <c r="AAI517" s="1"/>
      <c r="AAJ517" s="1"/>
      <c r="AAK517" s="1"/>
      <c r="AAL517" s="1"/>
      <c r="AAM517" s="1"/>
      <c r="AAN517" s="1"/>
      <c r="AAO517" s="1"/>
      <c r="AAP517" s="1"/>
      <c r="AAQ517" s="1"/>
      <c r="AAR517" s="1"/>
      <c r="AAS517" s="1"/>
      <c r="AAT517" s="1"/>
      <c r="AAU517" s="1"/>
      <c r="AAV517" s="1"/>
      <c r="AAW517" s="1"/>
      <c r="AAX517" s="1"/>
      <c r="AAY517" s="1"/>
      <c r="AAZ517" s="1"/>
      <c r="ABA517" s="1"/>
      <c r="ABB517" s="1"/>
      <c r="ABC517" s="1"/>
      <c r="ABD517" s="1"/>
      <c r="ABE517" s="1"/>
      <c r="ABF517" s="1"/>
      <c r="ABG517" s="1"/>
      <c r="ABH517" s="1"/>
      <c r="ABI517" s="1"/>
      <c r="ABJ517" s="1"/>
      <c r="ABK517" s="1"/>
      <c r="ABL517" s="1"/>
      <c r="ABM517" s="1"/>
      <c r="ABN517" s="1"/>
      <c r="ABO517" s="1"/>
      <c r="ABP517" s="1"/>
      <c r="ABQ517" s="1"/>
      <c r="ABR517" s="1"/>
      <c r="ABS517" s="1"/>
      <c r="ABT517" s="1"/>
      <c r="ABU517" s="1"/>
      <c r="ABV517" s="1"/>
      <c r="ABW517" s="1"/>
      <c r="ABX517" s="1"/>
      <c r="ABY517" s="1"/>
      <c r="ABZ517" s="1"/>
      <c r="ACA517" s="1"/>
      <c r="ACB517" s="1"/>
      <c r="ACC517" s="1"/>
      <c r="ACD517" s="1"/>
      <c r="ACE517" s="1"/>
      <c r="ACF517" s="1"/>
      <c r="ACG517" s="1"/>
      <c r="ACH517" s="1"/>
      <c r="ACI517" s="1"/>
      <c r="ACJ517" s="1"/>
      <c r="ACK517" s="1"/>
      <c r="ACL517" s="1"/>
      <c r="ACM517" s="1"/>
      <c r="ACN517" s="1"/>
      <c r="ACO517" s="1"/>
      <c r="ACP517" s="1"/>
      <c r="ACQ517" s="1"/>
      <c r="ACR517" s="1"/>
      <c r="ACS517" s="1"/>
      <c r="ACT517" s="1"/>
      <c r="ACU517" s="1"/>
      <c r="ACV517" s="1"/>
      <c r="ACW517" s="1"/>
      <c r="ACX517" s="1"/>
      <c r="ACY517" s="1"/>
      <c r="ACZ517" s="1"/>
      <c r="ADA517" s="1"/>
      <c r="ADB517" s="1"/>
      <c r="ADC517" s="1"/>
      <c r="ADD517" s="1"/>
      <c r="ADE517" s="1"/>
      <c r="ADF517" s="1"/>
      <c r="ADG517" s="1"/>
      <c r="ADH517" s="1"/>
      <c r="ADI517" s="1"/>
      <c r="ADJ517" s="1"/>
      <c r="ADK517" s="1"/>
      <c r="ADL517" s="1"/>
      <c r="ADM517" s="1"/>
      <c r="ADN517" s="1"/>
      <c r="ADO517" s="1"/>
      <c r="ADP517" s="1"/>
      <c r="ADQ517" s="1"/>
      <c r="ADR517" s="1"/>
      <c r="ADS517" s="1"/>
      <c r="ADT517" s="1"/>
      <c r="ADU517" s="1"/>
      <c r="ADV517" s="1"/>
      <c r="ADW517" s="1"/>
      <c r="ADX517" s="1"/>
      <c r="ADY517" s="1"/>
      <c r="ADZ517" s="1"/>
      <c r="AEA517" s="1"/>
      <c r="AEB517" s="1"/>
      <c r="AEC517" s="1"/>
      <c r="AED517" s="1"/>
      <c r="AEE517" s="1"/>
      <c r="AEF517" s="1"/>
      <c r="AEG517" s="1"/>
      <c r="AEH517" s="1"/>
      <c r="AEI517" s="1"/>
      <c r="AEJ517" s="1"/>
      <c r="AEK517" s="1"/>
      <c r="AEL517" s="1"/>
      <c r="AEM517" s="1"/>
      <c r="AEN517" s="1"/>
      <c r="AEO517" s="1"/>
      <c r="AEP517" s="1"/>
      <c r="AEQ517" s="1"/>
      <c r="AER517" s="1"/>
      <c r="AES517" s="1"/>
      <c r="AET517" s="1"/>
      <c r="AEU517" s="1"/>
      <c r="AEV517" s="1"/>
      <c r="AEW517" s="1"/>
      <c r="AEX517" s="1"/>
      <c r="AEY517" s="1"/>
      <c r="AEZ517" s="1"/>
      <c r="AFA517" s="1"/>
      <c r="AFB517" s="1"/>
      <c r="AFC517" s="1"/>
      <c r="AFD517" s="1"/>
      <c r="AFE517" s="1"/>
      <c r="AFF517" s="1"/>
      <c r="AFG517" s="1"/>
      <c r="AFH517" s="1"/>
      <c r="AFI517" s="1"/>
      <c r="AFJ517" s="1"/>
      <c r="AFK517" s="1"/>
      <c r="AFL517" s="1"/>
      <c r="AFM517" s="1"/>
      <c r="AFN517" s="1"/>
      <c r="AFO517" s="1"/>
      <c r="AFP517" s="1"/>
      <c r="AFQ517" s="1"/>
      <c r="AFR517" s="1"/>
      <c r="AFS517" s="1"/>
      <c r="AFT517" s="1"/>
      <c r="AFU517" s="1"/>
      <c r="AFV517" s="1"/>
      <c r="AFW517" s="1"/>
      <c r="AFX517" s="1"/>
      <c r="AFY517" s="1"/>
      <c r="AFZ517" s="1"/>
      <c r="AGA517" s="1"/>
      <c r="AGB517" s="1"/>
      <c r="AGC517" s="1"/>
      <c r="AGD517" s="1"/>
      <c r="AGE517" s="1"/>
      <c r="AGF517" s="1"/>
      <c r="AGG517" s="1"/>
      <c r="AGH517" s="1"/>
      <c r="AGI517" s="1"/>
      <c r="AGJ517" s="1"/>
      <c r="AGK517" s="1"/>
      <c r="AGL517" s="1"/>
      <c r="AGM517" s="1"/>
      <c r="AGN517" s="1"/>
      <c r="AGO517" s="1"/>
      <c r="AGP517" s="1"/>
      <c r="AGQ517" s="1"/>
      <c r="AGR517" s="1"/>
      <c r="AGS517" s="1"/>
      <c r="AGT517" s="1"/>
      <c r="AGU517" s="1"/>
      <c r="AGV517" s="1"/>
      <c r="AGW517" s="1"/>
      <c r="AGX517" s="1"/>
      <c r="AGY517" s="1"/>
      <c r="AGZ517" s="1"/>
      <c r="AHA517" s="1"/>
      <c r="AHB517" s="1"/>
      <c r="AHC517" s="1"/>
      <c r="AHD517" s="1"/>
      <c r="AHE517" s="1"/>
      <c r="AHF517" s="1"/>
      <c r="AHG517" s="1"/>
      <c r="AHH517" s="1"/>
      <c r="AHI517" s="1"/>
      <c r="AHJ517" s="1"/>
      <c r="AHK517" s="1"/>
      <c r="AHL517" s="1"/>
      <c r="AHM517" s="1"/>
      <c r="AHN517" s="1"/>
      <c r="AHO517" s="1"/>
      <c r="AHP517" s="1"/>
      <c r="AHQ517" s="1"/>
      <c r="AHR517" s="1"/>
      <c r="AHS517" s="1"/>
      <c r="AHT517" s="1"/>
      <c r="AHU517" s="1"/>
      <c r="AHV517" s="1"/>
      <c r="AHW517" s="1"/>
      <c r="AHX517" s="1"/>
      <c r="AHY517" s="1"/>
      <c r="AHZ517" s="1"/>
      <c r="AIA517" s="1"/>
      <c r="AIB517" s="1"/>
      <c r="AIC517" s="1"/>
      <c r="AID517" s="1"/>
      <c r="AIE517" s="1"/>
      <c r="AIF517" s="1"/>
      <c r="AIG517" s="1"/>
      <c r="AIH517" s="1"/>
      <c r="AII517" s="1"/>
      <c r="AIJ517" s="1"/>
      <c r="AIK517" s="1"/>
      <c r="AIL517" s="1"/>
      <c r="AIM517" s="1"/>
      <c r="AIN517" s="1"/>
      <c r="AIO517" s="1"/>
      <c r="AIP517" s="1"/>
      <c r="AIQ517" s="1"/>
      <c r="AIR517" s="1"/>
      <c r="AIS517" s="1"/>
      <c r="AIT517" s="1"/>
      <c r="AIU517" s="1"/>
      <c r="AIV517" s="1"/>
      <c r="AIW517" s="1"/>
      <c r="AIX517" s="1"/>
      <c r="AIY517" s="1"/>
      <c r="AIZ517" s="1"/>
      <c r="AJA517" s="1"/>
      <c r="AJB517" s="1"/>
      <c r="AJC517" s="1"/>
      <c r="AJD517" s="1"/>
      <c r="AJE517" s="1"/>
      <c r="AJF517" s="1"/>
      <c r="AJG517" s="1"/>
      <c r="AJH517" s="1"/>
      <c r="AJI517" s="1"/>
      <c r="AJJ517" s="1"/>
      <c r="AJK517" s="1"/>
      <c r="AJL517" s="1"/>
      <c r="AJM517" s="1"/>
      <c r="AJN517" s="1"/>
      <c r="AJO517" s="1"/>
      <c r="AJP517" s="1"/>
      <c r="AJQ517" s="1"/>
      <c r="AJR517" s="1"/>
      <c r="AJS517" s="1"/>
      <c r="AJT517" s="1"/>
      <c r="AJU517" s="1"/>
      <c r="AJV517" s="1"/>
      <c r="AJW517" s="1"/>
      <c r="AJX517" s="1"/>
      <c r="AJY517" s="1"/>
      <c r="AJZ517" s="1"/>
      <c r="AKA517" s="1"/>
      <c r="AKB517" s="1"/>
      <c r="AKC517" s="1"/>
      <c r="AKD517" s="1"/>
      <c r="AKE517" s="1"/>
      <c r="AKF517" s="1"/>
      <c r="AKG517" s="1"/>
      <c r="AKH517" s="1"/>
    </row>
    <row r="518" spans="1:970" s="1" customFormat="1">
      <c r="A518" s="23">
        <v>487</v>
      </c>
      <c r="B518" s="61" t="s">
        <v>455</v>
      </c>
      <c r="C518" s="61" t="s">
        <v>395</v>
      </c>
      <c r="D518" s="23">
        <v>6</v>
      </c>
      <c r="E518" s="19">
        <v>0</v>
      </c>
      <c r="F518" s="19">
        <v>0</v>
      </c>
      <c r="G518" s="19">
        <v>0</v>
      </c>
      <c r="H518" s="19">
        <v>0</v>
      </c>
      <c r="I518" s="20">
        <f t="shared" ref="I518:I528" si="33">SUM(E518:H518)</f>
        <v>0</v>
      </c>
    </row>
    <row r="519" spans="1:970" s="1" customFormat="1">
      <c r="A519" s="23">
        <v>488</v>
      </c>
      <c r="B519" s="42" t="s">
        <v>456</v>
      </c>
      <c r="C519" s="61" t="s">
        <v>395</v>
      </c>
      <c r="D519" s="41">
        <v>6</v>
      </c>
      <c r="E519" s="19">
        <v>0</v>
      </c>
      <c r="F519" s="19">
        <v>0</v>
      </c>
      <c r="G519" s="19">
        <v>0</v>
      </c>
      <c r="H519" s="19">
        <v>0</v>
      </c>
      <c r="I519" s="20">
        <f t="shared" si="33"/>
        <v>0</v>
      </c>
    </row>
    <row r="520" spans="1:970" s="1" customFormat="1">
      <c r="A520" s="23">
        <v>489</v>
      </c>
      <c r="B520" s="42" t="s">
        <v>457</v>
      </c>
      <c r="C520" s="61" t="s">
        <v>395</v>
      </c>
      <c r="D520" s="41">
        <v>6</v>
      </c>
      <c r="E520" s="19">
        <v>0</v>
      </c>
      <c r="F520" s="19">
        <v>0</v>
      </c>
      <c r="G520" s="19">
        <v>0</v>
      </c>
      <c r="H520" s="19">
        <v>0</v>
      </c>
      <c r="I520" s="20">
        <f t="shared" si="33"/>
        <v>0</v>
      </c>
    </row>
    <row r="521" spans="1:970" s="1" customFormat="1">
      <c r="A521" s="23">
        <v>490</v>
      </c>
      <c r="B521" s="42" t="s">
        <v>458</v>
      </c>
      <c r="C521" s="61" t="s">
        <v>395</v>
      </c>
      <c r="D521" s="23">
        <v>6</v>
      </c>
      <c r="E521" s="19">
        <v>0</v>
      </c>
      <c r="F521" s="19">
        <v>0</v>
      </c>
      <c r="G521" s="19">
        <v>0</v>
      </c>
      <c r="H521" s="19">
        <v>0</v>
      </c>
      <c r="I521" s="20">
        <f t="shared" si="33"/>
        <v>0</v>
      </c>
    </row>
    <row r="522" spans="1:970" s="1" customFormat="1">
      <c r="A522" s="23">
        <v>491</v>
      </c>
      <c r="B522" s="62" t="s">
        <v>459</v>
      </c>
      <c r="C522" s="61" t="s">
        <v>395</v>
      </c>
      <c r="D522" s="23">
        <v>6</v>
      </c>
      <c r="E522" s="19">
        <v>0</v>
      </c>
      <c r="F522" s="19">
        <v>0</v>
      </c>
      <c r="G522" s="19">
        <v>0</v>
      </c>
      <c r="H522" s="19">
        <v>0</v>
      </c>
      <c r="I522" s="20">
        <f t="shared" si="33"/>
        <v>0</v>
      </c>
    </row>
    <row r="523" spans="1:970" s="1" customFormat="1">
      <c r="A523" s="23">
        <v>492</v>
      </c>
      <c r="B523" s="62" t="s">
        <v>460</v>
      </c>
      <c r="C523" s="61" t="s">
        <v>395</v>
      </c>
      <c r="D523" s="23">
        <v>6</v>
      </c>
      <c r="E523" s="19">
        <v>0</v>
      </c>
      <c r="F523" s="19">
        <v>0</v>
      </c>
      <c r="G523" s="19">
        <v>0</v>
      </c>
      <c r="H523" s="19">
        <v>0</v>
      </c>
      <c r="I523" s="20">
        <f t="shared" si="33"/>
        <v>0</v>
      </c>
    </row>
    <row r="524" spans="1:970" s="1" customFormat="1">
      <c r="A524" s="23">
        <v>493</v>
      </c>
      <c r="B524" s="62" t="s">
        <v>461</v>
      </c>
      <c r="C524" s="61" t="s">
        <v>395</v>
      </c>
      <c r="D524" s="23">
        <v>6</v>
      </c>
      <c r="E524" s="19">
        <v>0</v>
      </c>
      <c r="F524" s="19">
        <v>0</v>
      </c>
      <c r="G524" s="19">
        <v>0</v>
      </c>
      <c r="H524" s="19">
        <v>0</v>
      </c>
      <c r="I524" s="20">
        <f t="shared" si="33"/>
        <v>0</v>
      </c>
    </row>
    <row r="525" spans="1:970" s="1" customFormat="1">
      <c r="A525" s="23">
        <v>494</v>
      </c>
      <c r="B525" s="62" t="s">
        <v>264</v>
      </c>
      <c r="C525" s="61" t="s">
        <v>395</v>
      </c>
      <c r="D525" s="23">
        <v>6</v>
      </c>
      <c r="E525" s="19">
        <v>0</v>
      </c>
      <c r="F525" s="19">
        <v>0</v>
      </c>
      <c r="G525" s="19">
        <v>0</v>
      </c>
      <c r="H525" s="19">
        <v>0</v>
      </c>
      <c r="I525" s="20">
        <f t="shared" si="33"/>
        <v>0</v>
      </c>
    </row>
    <row r="526" spans="1:970" s="1" customFormat="1">
      <c r="A526" s="23">
        <v>495</v>
      </c>
      <c r="B526" s="62" t="s">
        <v>462</v>
      </c>
      <c r="C526" s="61" t="s">
        <v>395</v>
      </c>
      <c r="D526" s="23">
        <v>6</v>
      </c>
      <c r="E526" s="19">
        <v>0</v>
      </c>
      <c r="F526" s="19">
        <v>0</v>
      </c>
      <c r="G526" s="19">
        <v>0</v>
      </c>
      <c r="H526" s="19">
        <v>0</v>
      </c>
      <c r="I526" s="20">
        <f t="shared" si="33"/>
        <v>0</v>
      </c>
    </row>
    <row r="527" spans="1:970" s="1" customFormat="1">
      <c r="A527" s="23">
        <v>496</v>
      </c>
      <c r="B527" s="61" t="s">
        <v>463</v>
      </c>
      <c r="C527" s="61" t="s">
        <v>395</v>
      </c>
      <c r="D527" s="23">
        <v>6</v>
      </c>
      <c r="E527" s="19">
        <v>0</v>
      </c>
      <c r="F527" s="19">
        <v>0</v>
      </c>
      <c r="G527" s="19">
        <v>0</v>
      </c>
      <c r="H527" s="19">
        <v>0</v>
      </c>
      <c r="I527" s="20">
        <f t="shared" si="33"/>
        <v>0</v>
      </c>
    </row>
    <row r="528" spans="1:970" s="1" customFormat="1">
      <c r="A528" s="23">
        <v>497</v>
      </c>
      <c r="B528" s="61" t="s">
        <v>464</v>
      </c>
      <c r="C528" s="61" t="s">
        <v>395</v>
      </c>
      <c r="D528" s="23">
        <v>6</v>
      </c>
      <c r="E528" s="19">
        <v>0</v>
      </c>
      <c r="F528" s="19">
        <v>0</v>
      </c>
      <c r="G528" s="19">
        <v>0</v>
      </c>
      <c r="H528" s="19">
        <v>0</v>
      </c>
      <c r="I528" s="20">
        <f t="shared" si="33"/>
        <v>0</v>
      </c>
    </row>
    <row r="529" spans="1:970" ht="20.25" customHeight="1">
      <c r="A529" s="41"/>
      <c r="B529" s="41"/>
      <c r="C529" s="60" t="s">
        <v>77</v>
      </c>
      <c r="D529" s="47">
        <f t="shared" ref="D529:I529" si="34">SUM(D518:D528)</f>
        <v>66</v>
      </c>
      <c r="E529" s="47">
        <f t="shared" si="34"/>
        <v>0</v>
      </c>
      <c r="F529" s="47">
        <f t="shared" si="34"/>
        <v>0</v>
      </c>
      <c r="G529" s="47">
        <f t="shared" si="34"/>
        <v>0</v>
      </c>
      <c r="H529" s="47">
        <f t="shared" si="34"/>
        <v>0</v>
      </c>
      <c r="I529" s="47">
        <f t="shared" si="34"/>
        <v>0</v>
      </c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  <c r="IU529" s="1"/>
      <c r="IV529" s="1"/>
      <c r="IW529" s="1"/>
      <c r="IX529" s="1"/>
      <c r="IY529" s="1"/>
      <c r="IZ529" s="1"/>
      <c r="JA529" s="1"/>
      <c r="JB529" s="1"/>
      <c r="JC529" s="1"/>
      <c r="JD529" s="1"/>
      <c r="JE529" s="1"/>
      <c r="JF529" s="1"/>
      <c r="JG529" s="1"/>
      <c r="JH529" s="1"/>
      <c r="JI529" s="1"/>
      <c r="JJ529" s="1"/>
      <c r="JK529" s="1"/>
      <c r="JL529" s="1"/>
      <c r="JM529" s="1"/>
      <c r="JN529" s="1"/>
      <c r="JO529" s="1"/>
      <c r="JP529" s="1"/>
      <c r="JQ529" s="1"/>
      <c r="JR529" s="1"/>
      <c r="JS529" s="1"/>
      <c r="JT529" s="1"/>
      <c r="JU529" s="1"/>
      <c r="JV529" s="1"/>
      <c r="JW529" s="1"/>
      <c r="JX529" s="1"/>
      <c r="JY529" s="1"/>
      <c r="JZ529" s="1"/>
      <c r="KA529" s="1"/>
      <c r="KB529" s="1"/>
      <c r="KC529" s="1"/>
      <c r="KD529" s="1"/>
      <c r="KE529" s="1"/>
      <c r="KF529" s="1"/>
      <c r="KG529" s="1"/>
      <c r="KH529" s="1"/>
      <c r="KI529" s="1"/>
      <c r="KJ529" s="1"/>
      <c r="KK529" s="1"/>
      <c r="KL529" s="1"/>
      <c r="KM529" s="1"/>
      <c r="KN529" s="1"/>
      <c r="KO529" s="1"/>
      <c r="KP529" s="1"/>
      <c r="KQ529" s="1"/>
      <c r="KR529" s="1"/>
      <c r="KS529" s="1"/>
      <c r="KT529" s="1"/>
      <c r="KU529" s="1"/>
      <c r="KV529" s="1"/>
      <c r="KW529" s="1"/>
      <c r="KX529" s="1"/>
      <c r="KY529" s="1"/>
      <c r="KZ529" s="1"/>
      <c r="LA529" s="1"/>
      <c r="LB529" s="1"/>
      <c r="LC529" s="1"/>
      <c r="LD529" s="1"/>
      <c r="LE529" s="1"/>
      <c r="LF529" s="1"/>
      <c r="LG529" s="1"/>
      <c r="LH529" s="1"/>
      <c r="LI529" s="1"/>
      <c r="LJ529" s="1"/>
      <c r="LK529" s="1"/>
      <c r="LL529" s="1"/>
      <c r="LM529" s="1"/>
      <c r="LN529" s="1"/>
      <c r="LO529" s="1"/>
      <c r="LP529" s="1"/>
      <c r="LQ529" s="1"/>
      <c r="LR529" s="1"/>
      <c r="LS529" s="1"/>
      <c r="LT529" s="1"/>
      <c r="LU529" s="1"/>
      <c r="LV529" s="1"/>
      <c r="LW529" s="1"/>
      <c r="LX529" s="1"/>
      <c r="LY529" s="1"/>
      <c r="LZ529" s="1"/>
      <c r="MA529" s="1"/>
      <c r="MB529" s="1"/>
      <c r="MC529" s="1"/>
      <c r="MD529" s="1"/>
      <c r="ME529" s="1"/>
      <c r="MF529" s="1"/>
      <c r="MG529" s="1"/>
      <c r="MH529" s="1"/>
      <c r="MI529" s="1"/>
      <c r="MJ529" s="1"/>
      <c r="MK529" s="1"/>
      <c r="ML529" s="1"/>
      <c r="MM529" s="1"/>
      <c r="MN529" s="1"/>
      <c r="MO529" s="1"/>
      <c r="MP529" s="1"/>
      <c r="MQ529" s="1"/>
      <c r="MR529" s="1"/>
      <c r="MS529" s="1"/>
      <c r="MT529" s="1"/>
      <c r="MU529" s="1"/>
      <c r="MV529" s="1"/>
      <c r="MW529" s="1"/>
      <c r="MX529" s="1"/>
      <c r="MY529" s="1"/>
      <c r="MZ529" s="1"/>
      <c r="NA529" s="1"/>
      <c r="NB529" s="1"/>
      <c r="NC529" s="1"/>
      <c r="ND529" s="1"/>
      <c r="NE529" s="1"/>
      <c r="NF529" s="1"/>
      <c r="NG529" s="1"/>
      <c r="NH529" s="1"/>
      <c r="NI529" s="1"/>
      <c r="NJ529" s="1"/>
      <c r="NK529" s="1"/>
      <c r="NL529" s="1"/>
      <c r="NM529" s="1"/>
      <c r="NN529" s="1"/>
      <c r="NO529" s="1"/>
      <c r="NP529" s="1"/>
      <c r="NQ529" s="1"/>
      <c r="NR529" s="1"/>
      <c r="NS529" s="1"/>
      <c r="NT529" s="1"/>
      <c r="NU529" s="1"/>
      <c r="NV529" s="1"/>
      <c r="NW529" s="1"/>
      <c r="NX529" s="1"/>
      <c r="NY529" s="1"/>
      <c r="NZ529" s="1"/>
      <c r="OA529" s="1"/>
      <c r="OB529" s="1"/>
      <c r="OC529" s="1"/>
      <c r="OD529" s="1"/>
      <c r="OE529" s="1"/>
      <c r="OF529" s="1"/>
      <c r="OG529" s="1"/>
      <c r="OH529" s="1"/>
      <c r="OI529" s="1"/>
      <c r="OJ529" s="1"/>
      <c r="OK529" s="1"/>
      <c r="OL529" s="1"/>
      <c r="OM529" s="1"/>
      <c r="ON529" s="1"/>
      <c r="OO529" s="1"/>
      <c r="OP529" s="1"/>
      <c r="OQ529" s="1"/>
      <c r="OR529" s="1"/>
      <c r="OS529" s="1"/>
      <c r="OT529" s="1"/>
      <c r="OU529" s="1"/>
      <c r="OV529" s="1"/>
      <c r="OW529" s="1"/>
      <c r="OX529" s="1"/>
      <c r="OY529" s="1"/>
      <c r="OZ529" s="1"/>
      <c r="PA529" s="1"/>
      <c r="PB529" s="1"/>
      <c r="PC529" s="1"/>
      <c r="PD529" s="1"/>
      <c r="PE529" s="1"/>
      <c r="PF529" s="1"/>
      <c r="PG529" s="1"/>
      <c r="PH529" s="1"/>
      <c r="PI529" s="1"/>
      <c r="PJ529" s="1"/>
      <c r="PK529" s="1"/>
      <c r="PL529" s="1"/>
      <c r="PM529" s="1"/>
      <c r="PN529" s="1"/>
      <c r="PO529" s="1"/>
      <c r="PP529" s="1"/>
      <c r="PQ529" s="1"/>
      <c r="PR529" s="1"/>
      <c r="PS529" s="1"/>
      <c r="PT529" s="1"/>
      <c r="PU529" s="1"/>
      <c r="PV529" s="1"/>
      <c r="PW529" s="1"/>
      <c r="PX529" s="1"/>
      <c r="PY529" s="1"/>
      <c r="PZ529" s="1"/>
      <c r="QA529" s="1"/>
      <c r="QB529" s="1"/>
      <c r="QC529" s="1"/>
      <c r="QD529" s="1"/>
      <c r="QE529" s="1"/>
      <c r="QF529" s="1"/>
      <c r="QG529" s="1"/>
      <c r="QH529" s="1"/>
      <c r="QI529" s="1"/>
      <c r="QJ529" s="1"/>
      <c r="QK529" s="1"/>
      <c r="QL529" s="1"/>
      <c r="QM529" s="1"/>
      <c r="QN529" s="1"/>
      <c r="QO529" s="1"/>
      <c r="QP529" s="1"/>
      <c r="QQ529" s="1"/>
      <c r="QR529" s="1"/>
      <c r="QS529" s="1"/>
      <c r="QT529" s="1"/>
      <c r="QU529" s="1"/>
      <c r="QV529" s="1"/>
      <c r="QW529" s="1"/>
      <c r="QX529" s="1"/>
      <c r="QY529" s="1"/>
      <c r="QZ529" s="1"/>
      <c r="RA529" s="1"/>
      <c r="RB529" s="1"/>
      <c r="RC529" s="1"/>
      <c r="RD529" s="1"/>
      <c r="RE529" s="1"/>
      <c r="RF529" s="1"/>
      <c r="RG529" s="1"/>
      <c r="RH529" s="1"/>
      <c r="RI529" s="1"/>
      <c r="RJ529" s="1"/>
      <c r="RK529" s="1"/>
      <c r="RL529" s="1"/>
      <c r="RM529" s="1"/>
      <c r="RN529" s="1"/>
      <c r="RO529" s="1"/>
      <c r="RP529" s="1"/>
      <c r="RQ529" s="1"/>
      <c r="RR529" s="1"/>
      <c r="RS529" s="1"/>
      <c r="RT529" s="1"/>
      <c r="RU529" s="1"/>
      <c r="RV529" s="1"/>
      <c r="RW529" s="1"/>
      <c r="RX529" s="1"/>
      <c r="RY529" s="1"/>
      <c r="RZ529" s="1"/>
      <c r="SA529" s="1"/>
      <c r="SB529" s="1"/>
      <c r="SC529" s="1"/>
      <c r="SD529" s="1"/>
      <c r="SE529" s="1"/>
      <c r="SF529" s="1"/>
      <c r="SG529" s="1"/>
      <c r="SH529" s="1"/>
      <c r="SI529" s="1"/>
      <c r="SJ529" s="1"/>
      <c r="SK529" s="1"/>
      <c r="SL529" s="1"/>
      <c r="SM529" s="1"/>
      <c r="SN529" s="1"/>
      <c r="SO529" s="1"/>
      <c r="SP529" s="1"/>
      <c r="SQ529" s="1"/>
      <c r="SR529" s="1"/>
      <c r="SS529" s="1"/>
      <c r="ST529" s="1"/>
      <c r="SU529" s="1"/>
      <c r="SV529" s="1"/>
      <c r="SW529" s="1"/>
      <c r="SX529" s="1"/>
      <c r="SY529" s="1"/>
      <c r="SZ529" s="1"/>
      <c r="TA529" s="1"/>
      <c r="TB529" s="1"/>
      <c r="TC529" s="1"/>
      <c r="TD529" s="1"/>
      <c r="TE529" s="1"/>
      <c r="TF529" s="1"/>
      <c r="TG529" s="1"/>
      <c r="TH529" s="1"/>
      <c r="TI529" s="1"/>
      <c r="TJ529" s="1"/>
      <c r="TK529" s="1"/>
      <c r="TL529" s="1"/>
      <c r="TM529" s="1"/>
      <c r="TN529" s="1"/>
      <c r="TO529" s="1"/>
      <c r="TP529" s="1"/>
      <c r="TQ529" s="1"/>
      <c r="TR529" s="1"/>
      <c r="TS529" s="1"/>
      <c r="TT529" s="1"/>
      <c r="TU529" s="1"/>
      <c r="TV529" s="1"/>
      <c r="TW529" s="1"/>
      <c r="TX529" s="1"/>
      <c r="TY529" s="1"/>
      <c r="TZ529" s="1"/>
      <c r="UA529" s="1"/>
      <c r="UB529" s="1"/>
      <c r="UC529" s="1"/>
      <c r="UD529" s="1"/>
      <c r="UE529" s="1"/>
      <c r="UF529" s="1"/>
      <c r="UG529" s="1"/>
      <c r="UH529" s="1"/>
      <c r="UI529" s="1"/>
      <c r="UJ529" s="1"/>
      <c r="UK529" s="1"/>
      <c r="UL529" s="1"/>
      <c r="UM529" s="1"/>
      <c r="UN529" s="1"/>
      <c r="UO529" s="1"/>
      <c r="UP529" s="1"/>
      <c r="UQ529" s="1"/>
      <c r="UR529" s="1"/>
      <c r="US529" s="1"/>
      <c r="UT529" s="1"/>
      <c r="UU529" s="1"/>
      <c r="UV529" s="1"/>
      <c r="UW529" s="1"/>
      <c r="UX529" s="1"/>
      <c r="UY529" s="1"/>
      <c r="UZ529" s="1"/>
      <c r="VA529" s="1"/>
      <c r="VB529" s="1"/>
      <c r="VC529" s="1"/>
      <c r="VD529" s="1"/>
      <c r="VE529" s="1"/>
      <c r="VF529" s="1"/>
      <c r="VG529" s="1"/>
      <c r="VH529" s="1"/>
      <c r="VI529" s="1"/>
      <c r="VJ529" s="1"/>
      <c r="VK529" s="1"/>
      <c r="VL529" s="1"/>
      <c r="VM529" s="1"/>
      <c r="VN529" s="1"/>
      <c r="VO529" s="1"/>
      <c r="VP529" s="1"/>
      <c r="VQ529" s="1"/>
      <c r="VR529" s="1"/>
      <c r="VS529" s="1"/>
      <c r="VT529" s="1"/>
      <c r="VU529" s="1"/>
      <c r="VV529" s="1"/>
      <c r="VW529" s="1"/>
      <c r="VX529" s="1"/>
      <c r="VY529" s="1"/>
      <c r="VZ529" s="1"/>
      <c r="WA529" s="1"/>
      <c r="WB529" s="1"/>
      <c r="WC529" s="1"/>
      <c r="WD529" s="1"/>
      <c r="WE529" s="1"/>
      <c r="WF529" s="1"/>
      <c r="WG529" s="1"/>
      <c r="WH529" s="1"/>
      <c r="WI529" s="1"/>
      <c r="WJ529" s="1"/>
      <c r="WK529" s="1"/>
      <c r="WL529" s="1"/>
      <c r="WM529" s="1"/>
      <c r="WN529" s="1"/>
      <c r="WO529" s="1"/>
      <c r="WP529" s="1"/>
      <c r="WQ529" s="1"/>
      <c r="WR529" s="1"/>
      <c r="WS529" s="1"/>
      <c r="WT529" s="1"/>
      <c r="WU529" s="1"/>
      <c r="WV529" s="1"/>
      <c r="WW529" s="1"/>
      <c r="WX529" s="1"/>
      <c r="WY529" s="1"/>
      <c r="WZ529" s="1"/>
      <c r="XA529" s="1"/>
      <c r="XB529" s="1"/>
      <c r="XC529" s="1"/>
      <c r="XD529" s="1"/>
      <c r="XE529" s="1"/>
      <c r="XF529" s="1"/>
      <c r="XG529" s="1"/>
      <c r="XH529" s="1"/>
      <c r="XI529" s="1"/>
      <c r="XJ529" s="1"/>
      <c r="XK529" s="1"/>
      <c r="XL529" s="1"/>
      <c r="XM529" s="1"/>
      <c r="XN529" s="1"/>
      <c r="XO529" s="1"/>
      <c r="XP529" s="1"/>
      <c r="XQ529" s="1"/>
      <c r="XR529" s="1"/>
      <c r="XS529" s="1"/>
      <c r="XT529" s="1"/>
      <c r="XU529" s="1"/>
      <c r="XV529" s="1"/>
      <c r="XW529" s="1"/>
      <c r="XX529" s="1"/>
      <c r="XY529" s="1"/>
      <c r="XZ529" s="1"/>
      <c r="YA529" s="1"/>
      <c r="YB529" s="1"/>
      <c r="YC529" s="1"/>
      <c r="YD529" s="1"/>
      <c r="YE529" s="1"/>
      <c r="YF529" s="1"/>
      <c r="YG529" s="1"/>
      <c r="YH529" s="1"/>
      <c r="YI529" s="1"/>
      <c r="YJ529" s="1"/>
      <c r="YK529" s="1"/>
      <c r="YL529" s="1"/>
      <c r="YM529" s="1"/>
      <c r="YN529" s="1"/>
      <c r="YO529" s="1"/>
      <c r="YP529" s="1"/>
      <c r="YQ529" s="1"/>
      <c r="YR529" s="1"/>
      <c r="YS529" s="1"/>
      <c r="YT529" s="1"/>
      <c r="YU529" s="1"/>
      <c r="YV529" s="1"/>
      <c r="YW529" s="1"/>
      <c r="YX529" s="1"/>
      <c r="YY529" s="1"/>
      <c r="YZ529" s="1"/>
      <c r="ZA529" s="1"/>
      <c r="ZB529" s="1"/>
      <c r="ZC529" s="1"/>
      <c r="ZD529" s="1"/>
      <c r="ZE529" s="1"/>
      <c r="ZF529" s="1"/>
      <c r="ZG529" s="1"/>
      <c r="ZH529" s="1"/>
      <c r="ZI529" s="1"/>
      <c r="ZJ529" s="1"/>
      <c r="ZK529" s="1"/>
      <c r="ZL529" s="1"/>
      <c r="ZM529" s="1"/>
      <c r="ZN529" s="1"/>
      <c r="ZO529" s="1"/>
      <c r="ZP529" s="1"/>
      <c r="ZQ529" s="1"/>
      <c r="ZR529" s="1"/>
      <c r="ZS529" s="1"/>
      <c r="ZT529" s="1"/>
      <c r="ZU529" s="1"/>
      <c r="ZV529" s="1"/>
      <c r="ZW529" s="1"/>
      <c r="ZX529" s="1"/>
      <c r="ZY529" s="1"/>
      <c r="ZZ529" s="1"/>
      <c r="AAA529" s="1"/>
      <c r="AAB529" s="1"/>
      <c r="AAC529" s="1"/>
      <c r="AAD529" s="1"/>
      <c r="AAE529" s="1"/>
      <c r="AAF529" s="1"/>
      <c r="AAG529" s="1"/>
      <c r="AAH529" s="1"/>
      <c r="AAI529" s="1"/>
      <c r="AAJ529" s="1"/>
      <c r="AAK529" s="1"/>
      <c r="AAL529" s="1"/>
      <c r="AAM529" s="1"/>
      <c r="AAN529" s="1"/>
      <c r="AAO529" s="1"/>
      <c r="AAP529" s="1"/>
      <c r="AAQ529" s="1"/>
      <c r="AAR529" s="1"/>
      <c r="AAS529" s="1"/>
      <c r="AAT529" s="1"/>
      <c r="AAU529" s="1"/>
      <c r="AAV529" s="1"/>
      <c r="AAW529" s="1"/>
      <c r="AAX529" s="1"/>
      <c r="AAY529" s="1"/>
      <c r="AAZ529" s="1"/>
      <c r="ABA529" s="1"/>
      <c r="ABB529" s="1"/>
      <c r="ABC529" s="1"/>
      <c r="ABD529" s="1"/>
      <c r="ABE529" s="1"/>
      <c r="ABF529" s="1"/>
      <c r="ABG529" s="1"/>
      <c r="ABH529" s="1"/>
      <c r="ABI529" s="1"/>
      <c r="ABJ529" s="1"/>
      <c r="ABK529" s="1"/>
      <c r="ABL529" s="1"/>
      <c r="ABM529" s="1"/>
      <c r="ABN529" s="1"/>
      <c r="ABO529" s="1"/>
      <c r="ABP529" s="1"/>
      <c r="ABQ529" s="1"/>
      <c r="ABR529" s="1"/>
      <c r="ABS529" s="1"/>
      <c r="ABT529" s="1"/>
      <c r="ABU529" s="1"/>
      <c r="ABV529" s="1"/>
      <c r="ABW529" s="1"/>
      <c r="ABX529" s="1"/>
      <c r="ABY529" s="1"/>
      <c r="ABZ529" s="1"/>
      <c r="ACA529" s="1"/>
      <c r="ACB529" s="1"/>
      <c r="ACC529" s="1"/>
      <c r="ACD529" s="1"/>
      <c r="ACE529" s="1"/>
      <c r="ACF529" s="1"/>
      <c r="ACG529" s="1"/>
      <c r="ACH529" s="1"/>
      <c r="ACI529" s="1"/>
      <c r="ACJ529" s="1"/>
      <c r="ACK529" s="1"/>
      <c r="ACL529" s="1"/>
      <c r="ACM529" s="1"/>
      <c r="ACN529" s="1"/>
      <c r="ACO529" s="1"/>
      <c r="ACP529" s="1"/>
      <c r="ACQ529" s="1"/>
      <c r="ACR529" s="1"/>
      <c r="ACS529" s="1"/>
      <c r="ACT529" s="1"/>
      <c r="ACU529" s="1"/>
      <c r="ACV529" s="1"/>
      <c r="ACW529" s="1"/>
      <c r="ACX529" s="1"/>
      <c r="ACY529" s="1"/>
      <c r="ACZ529" s="1"/>
      <c r="ADA529" s="1"/>
      <c r="ADB529" s="1"/>
      <c r="ADC529" s="1"/>
      <c r="ADD529" s="1"/>
      <c r="ADE529" s="1"/>
      <c r="ADF529" s="1"/>
      <c r="ADG529" s="1"/>
      <c r="ADH529" s="1"/>
      <c r="ADI529" s="1"/>
      <c r="ADJ529" s="1"/>
      <c r="ADK529" s="1"/>
      <c r="ADL529" s="1"/>
      <c r="ADM529" s="1"/>
      <c r="ADN529" s="1"/>
      <c r="ADO529" s="1"/>
      <c r="ADP529" s="1"/>
      <c r="ADQ529" s="1"/>
      <c r="ADR529" s="1"/>
      <c r="ADS529" s="1"/>
      <c r="ADT529" s="1"/>
      <c r="ADU529" s="1"/>
      <c r="ADV529" s="1"/>
      <c r="ADW529" s="1"/>
      <c r="ADX529" s="1"/>
      <c r="ADY529" s="1"/>
      <c r="ADZ529" s="1"/>
      <c r="AEA529" s="1"/>
      <c r="AEB529" s="1"/>
      <c r="AEC529" s="1"/>
      <c r="AED529" s="1"/>
      <c r="AEE529" s="1"/>
      <c r="AEF529" s="1"/>
      <c r="AEG529" s="1"/>
      <c r="AEH529" s="1"/>
      <c r="AEI529" s="1"/>
      <c r="AEJ529" s="1"/>
      <c r="AEK529" s="1"/>
      <c r="AEL529" s="1"/>
      <c r="AEM529" s="1"/>
      <c r="AEN529" s="1"/>
      <c r="AEO529" s="1"/>
      <c r="AEP529" s="1"/>
      <c r="AEQ529" s="1"/>
      <c r="AER529" s="1"/>
      <c r="AES529" s="1"/>
      <c r="AET529" s="1"/>
      <c r="AEU529" s="1"/>
      <c r="AEV529" s="1"/>
      <c r="AEW529" s="1"/>
      <c r="AEX529" s="1"/>
      <c r="AEY529" s="1"/>
      <c r="AEZ529" s="1"/>
      <c r="AFA529" s="1"/>
      <c r="AFB529" s="1"/>
      <c r="AFC529" s="1"/>
      <c r="AFD529" s="1"/>
      <c r="AFE529" s="1"/>
      <c r="AFF529" s="1"/>
      <c r="AFG529" s="1"/>
      <c r="AFH529" s="1"/>
      <c r="AFI529" s="1"/>
      <c r="AFJ529" s="1"/>
      <c r="AFK529" s="1"/>
      <c r="AFL529" s="1"/>
      <c r="AFM529" s="1"/>
      <c r="AFN529" s="1"/>
      <c r="AFO529" s="1"/>
      <c r="AFP529" s="1"/>
      <c r="AFQ529" s="1"/>
      <c r="AFR529" s="1"/>
      <c r="AFS529" s="1"/>
      <c r="AFT529" s="1"/>
      <c r="AFU529" s="1"/>
      <c r="AFV529" s="1"/>
      <c r="AFW529" s="1"/>
      <c r="AFX529" s="1"/>
      <c r="AFY529" s="1"/>
      <c r="AFZ529" s="1"/>
      <c r="AGA529" s="1"/>
      <c r="AGB529" s="1"/>
      <c r="AGC529" s="1"/>
      <c r="AGD529" s="1"/>
      <c r="AGE529" s="1"/>
      <c r="AGF529" s="1"/>
      <c r="AGG529" s="1"/>
      <c r="AGH529" s="1"/>
      <c r="AGI529" s="1"/>
      <c r="AGJ529" s="1"/>
      <c r="AGK529" s="1"/>
      <c r="AGL529" s="1"/>
      <c r="AGM529" s="1"/>
      <c r="AGN529" s="1"/>
      <c r="AGO529" s="1"/>
      <c r="AGP529" s="1"/>
      <c r="AGQ529" s="1"/>
      <c r="AGR529" s="1"/>
      <c r="AGS529" s="1"/>
      <c r="AGT529" s="1"/>
      <c r="AGU529" s="1"/>
      <c r="AGV529" s="1"/>
      <c r="AGW529" s="1"/>
      <c r="AGX529" s="1"/>
      <c r="AGY529" s="1"/>
      <c r="AGZ529" s="1"/>
      <c r="AHA529" s="1"/>
      <c r="AHB529" s="1"/>
      <c r="AHC529" s="1"/>
      <c r="AHD529" s="1"/>
      <c r="AHE529" s="1"/>
      <c r="AHF529" s="1"/>
      <c r="AHG529" s="1"/>
      <c r="AHH529" s="1"/>
      <c r="AHI529" s="1"/>
      <c r="AHJ529" s="1"/>
      <c r="AHK529" s="1"/>
      <c r="AHL529" s="1"/>
      <c r="AHM529" s="1"/>
      <c r="AHN529" s="1"/>
      <c r="AHO529" s="1"/>
      <c r="AHP529" s="1"/>
      <c r="AHQ529" s="1"/>
      <c r="AHR529" s="1"/>
      <c r="AHS529" s="1"/>
      <c r="AHT529" s="1"/>
      <c r="AHU529" s="1"/>
      <c r="AHV529" s="1"/>
      <c r="AHW529" s="1"/>
      <c r="AHX529" s="1"/>
      <c r="AHY529" s="1"/>
      <c r="AHZ529" s="1"/>
      <c r="AIA529" s="1"/>
      <c r="AIB529" s="1"/>
      <c r="AIC529" s="1"/>
      <c r="AID529" s="1"/>
      <c r="AIE529" s="1"/>
      <c r="AIF529" s="1"/>
      <c r="AIG529" s="1"/>
      <c r="AIH529" s="1"/>
      <c r="AII529" s="1"/>
      <c r="AIJ529" s="1"/>
      <c r="AIK529" s="1"/>
      <c r="AIL529" s="1"/>
      <c r="AIM529" s="1"/>
      <c r="AIN529" s="1"/>
      <c r="AIO529" s="1"/>
      <c r="AIP529" s="1"/>
      <c r="AIQ529" s="1"/>
      <c r="AIR529" s="1"/>
      <c r="AIS529" s="1"/>
      <c r="AIT529" s="1"/>
      <c r="AIU529" s="1"/>
      <c r="AIV529" s="1"/>
      <c r="AIW529" s="1"/>
      <c r="AIX529" s="1"/>
      <c r="AIY529" s="1"/>
      <c r="AIZ529" s="1"/>
      <c r="AJA529" s="1"/>
      <c r="AJB529" s="1"/>
      <c r="AJC529" s="1"/>
      <c r="AJD529" s="1"/>
      <c r="AJE529" s="1"/>
      <c r="AJF529" s="1"/>
      <c r="AJG529" s="1"/>
      <c r="AJH529" s="1"/>
      <c r="AJI529" s="1"/>
      <c r="AJJ529" s="1"/>
      <c r="AJK529" s="1"/>
      <c r="AJL529" s="1"/>
      <c r="AJM529" s="1"/>
      <c r="AJN529" s="1"/>
      <c r="AJO529" s="1"/>
      <c r="AJP529" s="1"/>
      <c r="AJQ529" s="1"/>
      <c r="AJR529" s="1"/>
      <c r="AJS529" s="1"/>
      <c r="AJT529" s="1"/>
      <c r="AJU529" s="1"/>
      <c r="AJV529" s="1"/>
      <c r="AJW529" s="1"/>
      <c r="AJX529" s="1"/>
      <c r="AJY529" s="1"/>
      <c r="AJZ529" s="1"/>
      <c r="AKA529" s="1"/>
      <c r="AKB529" s="1"/>
      <c r="AKC529" s="1"/>
      <c r="AKD529" s="1"/>
      <c r="AKE529" s="1"/>
      <c r="AKF529" s="1"/>
      <c r="AKG529" s="1"/>
      <c r="AKH529" s="1"/>
    </row>
    <row r="530" spans="1:970" ht="33" customHeight="1">
      <c r="A530" s="151" t="s">
        <v>465</v>
      </c>
      <c r="B530" s="151"/>
      <c r="C530" s="151"/>
      <c r="D530" s="151"/>
      <c r="E530" s="151"/>
      <c r="F530" s="151"/>
      <c r="G530" s="151"/>
      <c r="H530" s="151"/>
      <c r="I530" s="151"/>
    </row>
    <row r="531" spans="1:970">
      <c r="A531" s="48">
        <v>498</v>
      </c>
      <c r="B531" s="51" t="s">
        <v>466</v>
      </c>
      <c r="C531" s="51" t="s">
        <v>866</v>
      </c>
      <c r="D531" s="18" t="s">
        <v>20</v>
      </c>
      <c r="E531" s="19">
        <v>3.6</v>
      </c>
      <c r="F531" s="19">
        <v>2.5</v>
      </c>
      <c r="G531" s="19">
        <v>2.2999999999999998</v>
      </c>
      <c r="H531" s="19">
        <v>1.4</v>
      </c>
      <c r="I531" s="20">
        <f>SUM(E531:H531)</f>
        <v>9.7999999999999989</v>
      </c>
    </row>
    <row r="532" spans="1:970">
      <c r="A532" s="48">
        <v>499</v>
      </c>
      <c r="B532" s="37" t="s">
        <v>283</v>
      </c>
      <c r="C532" s="51" t="s">
        <v>866</v>
      </c>
      <c r="D532" s="18">
        <v>10</v>
      </c>
      <c r="E532" s="19">
        <v>5.0999999999999996</v>
      </c>
      <c r="F532" s="19">
        <v>4.5</v>
      </c>
      <c r="G532" s="19">
        <v>3.3</v>
      </c>
      <c r="H532" s="19">
        <v>0.9</v>
      </c>
      <c r="I532" s="20">
        <f t="shared" ref="I532:I568" si="35">SUM(E532:H532)</f>
        <v>13.799999999999999</v>
      </c>
    </row>
    <row r="533" spans="1:970">
      <c r="A533" s="48">
        <v>500</v>
      </c>
      <c r="B533" s="37" t="s">
        <v>467</v>
      </c>
      <c r="C533" s="108" t="s">
        <v>867</v>
      </c>
      <c r="D533" s="18">
        <v>60</v>
      </c>
      <c r="E533" s="19">
        <v>3.6</v>
      </c>
      <c r="F533" s="19">
        <v>3</v>
      </c>
      <c r="G533" s="19">
        <v>2.8</v>
      </c>
      <c r="H533" s="19">
        <v>1.4</v>
      </c>
      <c r="I533" s="20">
        <f t="shared" si="35"/>
        <v>10.799999999999999</v>
      </c>
    </row>
    <row r="534" spans="1:970">
      <c r="A534" s="48">
        <v>501</v>
      </c>
      <c r="B534" s="51" t="s">
        <v>468</v>
      </c>
      <c r="C534" s="51" t="s">
        <v>866</v>
      </c>
      <c r="D534" s="18" t="s">
        <v>20</v>
      </c>
      <c r="E534" s="19">
        <v>12.6</v>
      </c>
      <c r="F534" s="19">
        <v>7</v>
      </c>
      <c r="G534" s="19">
        <v>4.3</v>
      </c>
      <c r="H534" s="19">
        <v>1.4</v>
      </c>
      <c r="I534" s="20">
        <f t="shared" si="35"/>
        <v>25.3</v>
      </c>
    </row>
    <row r="535" spans="1:970">
      <c r="A535" s="48">
        <v>502</v>
      </c>
      <c r="B535" s="37" t="s">
        <v>469</v>
      </c>
      <c r="C535" s="51" t="s">
        <v>866</v>
      </c>
      <c r="D535" s="30" t="s">
        <v>20</v>
      </c>
      <c r="E535" s="19">
        <v>18.600000000000001</v>
      </c>
      <c r="F535" s="19">
        <v>11.5</v>
      </c>
      <c r="G535" s="19">
        <v>7.8</v>
      </c>
      <c r="H535" s="19">
        <v>1.4</v>
      </c>
      <c r="I535" s="20">
        <f t="shared" si="35"/>
        <v>39.299999999999997</v>
      </c>
    </row>
    <row r="536" spans="1:970" ht="30">
      <c r="A536" s="48">
        <v>503</v>
      </c>
      <c r="B536" s="37" t="s">
        <v>470</v>
      </c>
      <c r="C536" s="108" t="s">
        <v>868</v>
      </c>
      <c r="D536" s="18" t="s">
        <v>20</v>
      </c>
      <c r="E536" s="19">
        <v>6.1</v>
      </c>
      <c r="F536" s="19">
        <v>4.5</v>
      </c>
      <c r="G536" s="19">
        <v>2.2999999999999998</v>
      </c>
      <c r="H536" s="19">
        <v>1.4</v>
      </c>
      <c r="I536" s="20">
        <f t="shared" si="35"/>
        <v>14.299999999999999</v>
      </c>
    </row>
    <row r="537" spans="1:970">
      <c r="A537" s="48">
        <v>504</v>
      </c>
      <c r="B537" s="37" t="s">
        <v>471</v>
      </c>
      <c r="C537" s="51" t="s">
        <v>866</v>
      </c>
      <c r="D537" s="18">
        <v>10</v>
      </c>
      <c r="E537" s="19">
        <v>5.6</v>
      </c>
      <c r="F537" s="19">
        <v>5</v>
      </c>
      <c r="G537" s="19">
        <v>2.8</v>
      </c>
      <c r="H537" s="19">
        <v>1.4</v>
      </c>
      <c r="I537" s="20">
        <f t="shared" si="35"/>
        <v>14.799999999999999</v>
      </c>
    </row>
    <row r="538" spans="1:970">
      <c r="A538" s="48">
        <v>505</v>
      </c>
      <c r="B538" s="51" t="s">
        <v>472</v>
      </c>
      <c r="C538" s="108" t="s">
        <v>869</v>
      </c>
      <c r="D538" s="18">
        <v>20</v>
      </c>
      <c r="E538" s="19">
        <v>8.1</v>
      </c>
      <c r="F538" s="19">
        <v>7</v>
      </c>
      <c r="G538" s="19">
        <v>4.8</v>
      </c>
      <c r="H538" s="19">
        <v>1.4</v>
      </c>
      <c r="I538" s="20">
        <f t="shared" si="35"/>
        <v>21.299999999999997</v>
      </c>
    </row>
    <row r="539" spans="1:970">
      <c r="A539" s="48">
        <v>506</v>
      </c>
      <c r="B539" s="51" t="s">
        <v>473</v>
      </c>
      <c r="C539" s="51" t="s">
        <v>866</v>
      </c>
      <c r="D539" s="18" t="s">
        <v>20</v>
      </c>
      <c r="E539" s="19">
        <v>10.1</v>
      </c>
      <c r="F539" s="19">
        <v>6.5</v>
      </c>
      <c r="G539" s="19">
        <v>2.8</v>
      </c>
      <c r="H539" s="19">
        <v>1.4</v>
      </c>
      <c r="I539" s="20">
        <f t="shared" si="35"/>
        <v>20.8</v>
      </c>
    </row>
    <row r="540" spans="1:970">
      <c r="A540" s="48">
        <v>507</v>
      </c>
      <c r="B540" s="37" t="s">
        <v>474</v>
      </c>
      <c r="C540" s="51" t="s">
        <v>866</v>
      </c>
      <c r="D540" s="18">
        <v>10</v>
      </c>
      <c r="E540" s="19">
        <v>5.0999999999999996</v>
      </c>
      <c r="F540" s="19">
        <v>4.5</v>
      </c>
      <c r="G540" s="19">
        <v>2.8</v>
      </c>
      <c r="H540" s="19">
        <v>1.4</v>
      </c>
      <c r="I540" s="20">
        <f t="shared" si="35"/>
        <v>13.799999999999999</v>
      </c>
    </row>
    <row r="541" spans="1:970">
      <c r="A541" s="48">
        <v>508</v>
      </c>
      <c r="B541" s="51" t="s">
        <v>475</v>
      </c>
      <c r="C541" s="51" t="s">
        <v>866</v>
      </c>
      <c r="D541" s="18" t="s">
        <v>20</v>
      </c>
      <c r="E541" s="19">
        <v>4.5999999999999996</v>
      </c>
      <c r="F541" s="19">
        <v>4.2</v>
      </c>
      <c r="G541" s="19">
        <v>2.8</v>
      </c>
      <c r="H541" s="19">
        <v>0.4</v>
      </c>
      <c r="I541" s="20">
        <f t="shared" si="35"/>
        <v>12.000000000000002</v>
      </c>
    </row>
    <row r="542" spans="1:970">
      <c r="A542" s="48">
        <v>509</v>
      </c>
      <c r="B542" s="37" t="s">
        <v>476</v>
      </c>
      <c r="C542" s="51" t="s">
        <v>866</v>
      </c>
      <c r="D542" s="18" t="s">
        <v>20</v>
      </c>
      <c r="E542" s="19">
        <v>5.6</v>
      </c>
      <c r="F542" s="19">
        <v>2.5</v>
      </c>
      <c r="G542" s="19">
        <v>2.8</v>
      </c>
      <c r="H542" s="19">
        <v>1.4</v>
      </c>
      <c r="I542" s="20">
        <f t="shared" si="35"/>
        <v>12.299999999999999</v>
      </c>
    </row>
    <row r="543" spans="1:970">
      <c r="A543" s="48">
        <v>510</v>
      </c>
      <c r="B543" s="51" t="s">
        <v>477</v>
      </c>
      <c r="C543" s="108" t="s">
        <v>870</v>
      </c>
      <c r="D543" s="18" t="s">
        <v>20</v>
      </c>
      <c r="E543" s="19">
        <v>7.1</v>
      </c>
      <c r="F543" s="19">
        <v>6.2</v>
      </c>
      <c r="G543" s="19">
        <v>4.8</v>
      </c>
      <c r="H543" s="19">
        <v>1.9</v>
      </c>
      <c r="I543" s="20">
        <f t="shared" si="35"/>
        <v>20</v>
      </c>
    </row>
    <row r="544" spans="1:970" ht="30">
      <c r="A544" s="48">
        <v>511</v>
      </c>
      <c r="B544" s="37" t="s">
        <v>478</v>
      </c>
      <c r="C544" s="108" t="s">
        <v>871</v>
      </c>
      <c r="D544" s="18">
        <v>15</v>
      </c>
      <c r="E544" s="19">
        <v>5.0999999999999996</v>
      </c>
      <c r="F544" s="19">
        <v>5</v>
      </c>
      <c r="G544" s="19">
        <v>3.3</v>
      </c>
      <c r="H544" s="19">
        <v>0.9</v>
      </c>
      <c r="I544" s="20">
        <f t="shared" si="35"/>
        <v>14.299999999999999</v>
      </c>
    </row>
    <row r="545" spans="1:9">
      <c r="A545" s="48">
        <v>512</v>
      </c>
      <c r="B545" s="51" t="s">
        <v>872</v>
      </c>
      <c r="C545" s="51" t="s">
        <v>866</v>
      </c>
      <c r="D545" s="18" t="s">
        <v>20</v>
      </c>
      <c r="E545" s="19">
        <v>3.6</v>
      </c>
      <c r="F545" s="19">
        <v>3</v>
      </c>
      <c r="G545" s="19">
        <v>2.8</v>
      </c>
      <c r="H545" s="19">
        <v>1.4</v>
      </c>
      <c r="I545" s="20">
        <f t="shared" si="35"/>
        <v>10.799999999999999</v>
      </c>
    </row>
    <row r="546" spans="1:9">
      <c r="A546" s="48">
        <v>513</v>
      </c>
      <c r="B546" s="51" t="s">
        <v>479</v>
      </c>
      <c r="C546" s="51" t="s">
        <v>866</v>
      </c>
      <c r="D546" s="18">
        <v>24</v>
      </c>
      <c r="E546" s="19">
        <v>14.6</v>
      </c>
      <c r="F546" s="19">
        <v>9.5</v>
      </c>
      <c r="G546" s="19">
        <v>4.8</v>
      </c>
      <c r="H546" s="19">
        <v>1.4</v>
      </c>
      <c r="I546" s="20">
        <f t="shared" si="35"/>
        <v>30.3</v>
      </c>
    </row>
    <row r="547" spans="1:9">
      <c r="A547" s="48">
        <v>514</v>
      </c>
      <c r="B547" s="37" t="s">
        <v>353</v>
      </c>
      <c r="C547" s="108" t="s">
        <v>873</v>
      </c>
      <c r="D547" s="18">
        <v>10</v>
      </c>
      <c r="E547" s="19">
        <v>10.1</v>
      </c>
      <c r="F547" s="19">
        <v>7.5</v>
      </c>
      <c r="G547" s="19">
        <v>5.8</v>
      </c>
      <c r="H547" s="19">
        <v>1.4</v>
      </c>
      <c r="I547" s="20">
        <f t="shared" si="35"/>
        <v>24.8</v>
      </c>
    </row>
    <row r="548" spans="1:9">
      <c r="A548" s="48">
        <v>515</v>
      </c>
      <c r="B548" s="51" t="s">
        <v>480</v>
      </c>
      <c r="C548" s="108" t="s">
        <v>874</v>
      </c>
      <c r="D548" s="18">
        <v>55</v>
      </c>
      <c r="E548" s="19">
        <v>35.1</v>
      </c>
      <c r="F548" s="19">
        <v>16</v>
      </c>
      <c r="G548" s="19">
        <v>5.3</v>
      </c>
      <c r="H548" s="19">
        <v>1.4</v>
      </c>
      <c r="I548" s="20">
        <f t="shared" si="35"/>
        <v>57.8</v>
      </c>
    </row>
    <row r="549" spans="1:9" ht="30">
      <c r="A549" s="48">
        <v>516</v>
      </c>
      <c r="B549" s="51" t="s">
        <v>481</v>
      </c>
      <c r="C549" s="108" t="s">
        <v>875</v>
      </c>
      <c r="D549" s="18">
        <v>10</v>
      </c>
      <c r="E549" s="19">
        <v>10.6</v>
      </c>
      <c r="F549" s="19">
        <v>6.5</v>
      </c>
      <c r="G549" s="19">
        <v>2.8</v>
      </c>
      <c r="H549" s="19">
        <v>1.4</v>
      </c>
      <c r="I549" s="20">
        <f t="shared" si="35"/>
        <v>21.3</v>
      </c>
    </row>
    <row r="550" spans="1:9">
      <c r="A550" s="48">
        <v>517</v>
      </c>
      <c r="B550" s="51" t="s">
        <v>482</v>
      </c>
      <c r="C550" s="51" t="s">
        <v>866</v>
      </c>
      <c r="D550" s="18" t="s">
        <v>20</v>
      </c>
      <c r="E550" s="19">
        <v>6.1</v>
      </c>
      <c r="F550" s="19">
        <v>5</v>
      </c>
      <c r="G550" s="19">
        <v>1.8</v>
      </c>
      <c r="H550" s="19">
        <v>0.4</v>
      </c>
      <c r="I550" s="20">
        <f t="shared" si="35"/>
        <v>13.3</v>
      </c>
    </row>
    <row r="551" spans="1:9">
      <c r="A551" s="48">
        <v>518</v>
      </c>
      <c r="B551" s="51" t="s">
        <v>483</v>
      </c>
      <c r="C551" s="51" t="s">
        <v>866</v>
      </c>
      <c r="D551" s="18">
        <v>10</v>
      </c>
      <c r="E551" s="19">
        <v>12.1</v>
      </c>
      <c r="F551" s="19">
        <v>6</v>
      </c>
      <c r="G551" s="19">
        <v>3.8</v>
      </c>
      <c r="H551" s="19">
        <v>0.9</v>
      </c>
      <c r="I551" s="20">
        <f t="shared" si="35"/>
        <v>22.8</v>
      </c>
    </row>
    <row r="552" spans="1:9">
      <c r="A552" s="48">
        <v>519</v>
      </c>
      <c r="B552" s="37" t="s">
        <v>484</v>
      </c>
      <c r="C552" s="51" t="s">
        <v>866</v>
      </c>
      <c r="D552" s="30" t="s">
        <v>20</v>
      </c>
      <c r="E552" s="19">
        <v>6.1</v>
      </c>
      <c r="F552" s="19">
        <v>4</v>
      </c>
      <c r="G552" s="19">
        <v>2.2999999999999998</v>
      </c>
      <c r="H552" s="19">
        <v>1.4</v>
      </c>
      <c r="I552" s="20">
        <f t="shared" si="35"/>
        <v>13.799999999999999</v>
      </c>
    </row>
    <row r="553" spans="1:9">
      <c r="A553" s="48">
        <v>520</v>
      </c>
      <c r="B553" s="51" t="s">
        <v>485</v>
      </c>
      <c r="C553" s="51" t="s">
        <v>866</v>
      </c>
      <c r="D553" s="18" t="s">
        <v>20</v>
      </c>
      <c r="E553" s="19">
        <v>6.1</v>
      </c>
      <c r="F553" s="19">
        <v>5.5</v>
      </c>
      <c r="G553" s="19">
        <v>1.8</v>
      </c>
      <c r="H553" s="19">
        <v>1.4</v>
      </c>
      <c r="I553" s="20">
        <f t="shared" si="35"/>
        <v>14.8</v>
      </c>
    </row>
    <row r="554" spans="1:9">
      <c r="A554" s="48">
        <v>521</v>
      </c>
      <c r="B554" s="51" t="s">
        <v>486</v>
      </c>
      <c r="C554" s="108" t="s">
        <v>876</v>
      </c>
      <c r="D554" s="18" t="s">
        <v>20</v>
      </c>
      <c r="E554" s="19">
        <v>4.0999999999999996</v>
      </c>
      <c r="F554" s="19">
        <v>3</v>
      </c>
      <c r="G554" s="19">
        <v>2.2999999999999998</v>
      </c>
      <c r="H554" s="19">
        <v>1.4</v>
      </c>
      <c r="I554" s="20">
        <f t="shared" si="35"/>
        <v>10.799999999999999</v>
      </c>
    </row>
    <row r="555" spans="1:9">
      <c r="A555" s="48">
        <v>522</v>
      </c>
      <c r="B555" s="51" t="s">
        <v>877</v>
      </c>
      <c r="C555" s="108" t="s">
        <v>878</v>
      </c>
      <c r="D555" s="24">
        <v>10</v>
      </c>
      <c r="E555" s="19">
        <v>11.6</v>
      </c>
      <c r="F555" s="19">
        <v>6.5</v>
      </c>
      <c r="G555" s="19">
        <v>3.8</v>
      </c>
      <c r="H555" s="19">
        <v>1.4</v>
      </c>
      <c r="I555" s="20">
        <f t="shared" si="35"/>
        <v>23.3</v>
      </c>
    </row>
    <row r="556" spans="1:9">
      <c r="A556" s="48">
        <v>523</v>
      </c>
      <c r="B556" s="51" t="s">
        <v>487</v>
      </c>
      <c r="C556" s="108" t="s">
        <v>879</v>
      </c>
      <c r="D556" s="24">
        <v>10</v>
      </c>
      <c r="E556" s="19">
        <v>12.6</v>
      </c>
      <c r="F556" s="19">
        <v>8.5</v>
      </c>
      <c r="G556" s="19">
        <v>3.8</v>
      </c>
      <c r="H556" s="19">
        <v>1.4</v>
      </c>
      <c r="I556" s="20">
        <f t="shared" si="35"/>
        <v>26.3</v>
      </c>
    </row>
    <row r="557" spans="1:9">
      <c r="A557" s="48">
        <v>524</v>
      </c>
      <c r="B557" s="51" t="s">
        <v>488</v>
      </c>
      <c r="C557" s="51" t="s">
        <v>866</v>
      </c>
      <c r="D557" s="18" t="s">
        <v>20</v>
      </c>
      <c r="E557" s="19">
        <v>6.1</v>
      </c>
      <c r="F557" s="19">
        <v>4</v>
      </c>
      <c r="G557" s="19">
        <v>2.2999999999999998</v>
      </c>
      <c r="H557" s="19">
        <v>1.4</v>
      </c>
      <c r="I557" s="20">
        <f t="shared" si="35"/>
        <v>13.799999999999999</v>
      </c>
    </row>
    <row r="558" spans="1:9">
      <c r="A558" s="48">
        <v>525</v>
      </c>
      <c r="B558" s="51" t="s">
        <v>489</v>
      </c>
      <c r="C558" s="51" t="s">
        <v>866</v>
      </c>
      <c r="D558" s="18" t="s">
        <v>20</v>
      </c>
      <c r="E558" s="19">
        <v>5.0999999999999996</v>
      </c>
      <c r="F558" s="19">
        <v>4</v>
      </c>
      <c r="G558" s="19">
        <v>1.8</v>
      </c>
      <c r="H558" s="19">
        <v>1.4</v>
      </c>
      <c r="I558" s="20">
        <f t="shared" si="35"/>
        <v>12.3</v>
      </c>
    </row>
    <row r="559" spans="1:9">
      <c r="A559" s="48">
        <v>526</v>
      </c>
      <c r="B559" s="51" t="s">
        <v>490</v>
      </c>
      <c r="C559" s="51" t="s">
        <v>866</v>
      </c>
      <c r="D559" s="18" t="s">
        <v>20</v>
      </c>
      <c r="E559" s="19">
        <v>4.0999999999999996</v>
      </c>
      <c r="F559" s="19">
        <v>3.8</v>
      </c>
      <c r="G559" s="19">
        <v>2.2999999999999998</v>
      </c>
      <c r="H559" s="19">
        <v>1.4</v>
      </c>
      <c r="I559" s="20">
        <f t="shared" si="35"/>
        <v>11.6</v>
      </c>
    </row>
    <row r="560" spans="1:9">
      <c r="A560" s="48">
        <v>527</v>
      </c>
      <c r="B560" s="51" t="s">
        <v>491</v>
      </c>
      <c r="C560" s="51" t="s">
        <v>866</v>
      </c>
      <c r="D560" s="18" t="s">
        <v>20</v>
      </c>
      <c r="E560" s="19">
        <v>4.0999999999999996</v>
      </c>
      <c r="F560" s="19">
        <v>3</v>
      </c>
      <c r="G560" s="19">
        <v>2.2999999999999998</v>
      </c>
      <c r="H560" s="19">
        <v>1.4</v>
      </c>
      <c r="I560" s="20">
        <f t="shared" si="35"/>
        <v>10.799999999999999</v>
      </c>
    </row>
    <row r="561" spans="1:9">
      <c r="A561" s="48">
        <v>528</v>
      </c>
      <c r="B561" s="51" t="s">
        <v>492</v>
      </c>
      <c r="C561" s="51" t="s">
        <v>866</v>
      </c>
      <c r="D561" s="18">
        <v>10</v>
      </c>
      <c r="E561" s="19">
        <v>11.6</v>
      </c>
      <c r="F561" s="19">
        <v>8.5</v>
      </c>
      <c r="G561" s="19">
        <v>5.8</v>
      </c>
      <c r="H561" s="19">
        <v>1.4</v>
      </c>
      <c r="I561" s="20">
        <f t="shared" si="35"/>
        <v>27.3</v>
      </c>
    </row>
    <row r="562" spans="1:9">
      <c r="A562" s="48">
        <v>529</v>
      </c>
      <c r="B562" s="51" t="s">
        <v>880</v>
      </c>
      <c r="C562" s="51" t="s">
        <v>866</v>
      </c>
      <c r="D562" s="18" t="s">
        <v>20</v>
      </c>
      <c r="E562" s="19">
        <v>6.1</v>
      </c>
      <c r="F562" s="19">
        <v>4</v>
      </c>
      <c r="G562" s="19">
        <v>2.2999999999999998</v>
      </c>
      <c r="H562" s="19">
        <v>1.4</v>
      </c>
      <c r="I562" s="20">
        <f t="shared" si="35"/>
        <v>13.799999999999999</v>
      </c>
    </row>
    <row r="563" spans="1:9">
      <c r="A563" s="48">
        <v>530</v>
      </c>
      <c r="B563" s="51" t="s">
        <v>493</v>
      </c>
      <c r="C563" s="51" t="s">
        <v>866</v>
      </c>
      <c r="D563" s="18" t="s">
        <v>20</v>
      </c>
      <c r="E563" s="19">
        <v>5.0999999999999996</v>
      </c>
      <c r="F563" s="19">
        <v>4</v>
      </c>
      <c r="G563" s="19">
        <v>1.8</v>
      </c>
      <c r="H563" s="19">
        <v>1.4</v>
      </c>
      <c r="I563" s="20">
        <f t="shared" si="35"/>
        <v>12.3</v>
      </c>
    </row>
    <row r="564" spans="1:9">
      <c r="A564" s="48">
        <v>531</v>
      </c>
      <c r="B564" s="51" t="s">
        <v>494</v>
      </c>
      <c r="C564" s="51" t="s">
        <v>866</v>
      </c>
      <c r="D564" s="18" t="s">
        <v>20</v>
      </c>
      <c r="E564" s="19">
        <v>4.0999999999999996</v>
      </c>
      <c r="F564" s="19">
        <v>3.2</v>
      </c>
      <c r="G564" s="19">
        <v>2.2999999999999998</v>
      </c>
      <c r="H564" s="19">
        <v>1.4</v>
      </c>
      <c r="I564" s="20">
        <f t="shared" si="35"/>
        <v>11</v>
      </c>
    </row>
    <row r="565" spans="1:9">
      <c r="A565" s="48">
        <v>532</v>
      </c>
      <c r="B565" s="51" t="s">
        <v>495</v>
      </c>
      <c r="C565" s="51" t="s">
        <v>866</v>
      </c>
      <c r="D565" s="30">
        <v>5</v>
      </c>
      <c r="E565" s="19">
        <v>12.1</v>
      </c>
      <c r="F565" s="19">
        <v>9</v>
      </c>
      <c r="G565" s="19">
        <v>5.8</v>
      </c>
      <c r="H565" s="19">
        <v>1.4</v>
      </c>
      <c r="I565" s="20">
        <f t="shared" si="35"/>
        <v>28.3</v>
      </c>
    </row>
    <row r="566" spans="1:9">
      <c r="A566" s="48">
        <v>533</v>
      </c>
      <c r="B566" s="51" t="s">
        <v>496</v>
      </c>
      <c r="C566" s="51" t="s">
        <v>866</v>
      </c>
      <c r="D566" s="30" t="s">
        <v>20</v>
      </c>
      <c r="E566" s="19">
        <v>6.6</v>
      </c>
      <c r="F566" s="19">
        <v>3</v>
      </c>
      <c r="G566" s="19">
        <v>2.2999999999999998</v>
      </c>
      <c r="H566" s="19">
        <v>0.9</v>
      </c>
      <c r="I566" s="20">
        <f t="shared" si="35"/>
        <v>12.799999999999999</v>
      </c>
    </row>
    <row r="567" spans="1:9">
      <c r="A567" s="48">
        <v>534</v>
      </c>
      <c r="B567" s="51" t="s">
        <v>497</v>
      </c>
      <c r="C567" s="51" t="s">
        <v>866</v>
      </c>
      <c r="D567" s="30" t="s">
        <v>20</v>
      </c>
      <c r="E567" s="19">
        <v>6.1</v>
      </c>
      <c r="F567" s="19">
        <v>3.2</v>
      </c>
      <c r="G567" s="19">
        <v>2.8</v>
      </c>
      <c r="H567" s="19">
        <v>0.9</v>
      </c>
      <c r="I567" s="20">
        <f t="shared" si="35"/>
        <v>13.000000000000002</v>
      </c>
    </row>
    <row r="568" spans="1:9">
      <c r="A568" s="48">
        <v>535</v>
      </c>
      <c r="B568" s="70" t="s">
        <v>498</v>
      </c>
      <c r="C568" s="51" t="s">
        <v>866</v>
      </c>
      <c r="D568" s="30">
        <v>4</v>
      </c>
      <c r="E568" s="56">
        <v>10.1</v>
      </c>
      <c r="F568" s="56">
        <v>3.5</v>
      </c>
      <c r="G568" s="56">
        <v>2.8</v>
      </c>
      <c r="H568" s="56">
        <v>1.4</v>
      </c>
      <c r="I568" s="20">
        <f t="shared" si="35"/>
        <v>17.799999999999997</v>
      </c>
    </row>
    <row r="569" spans="1:9">
      <c r="A569" s="48">
        <v>536</v>
      </c>
      <c r="B569" s="70" t="s">
        <v>499</v>
      </c>
      <c r="C569" s="51" t="s">
        <v>866</v>
      </c>
      <c r="D569" s="30" t="s">
        <v>20</v>
      </c>
      <c r="E569" s="19">
        <v>5.6</v>
      </c>
      <c r="F569" s="19">
        <v>4.5</v>
      </c>
      <c r="G569" s="19">
        <v>2.2999999999999998</v>
      </c>
      <c r="H569" s="19">
        <v>1.4</v>
      </c>
      <c r="I569" s="20">
        <f t="shared" ref="I569:I583" si="36">SUM(E569:H569)</f>
        <v>13.799999999999999</v>
      </c>
    </row>
    <row r="570" spans="1:9">
      <c r="A570" s="48">
        <v>537</v>
      </c>
      <c r="B570" s="70" t="s">
        <v>500</v>
      </c>
      <c r="C570" s="51" t="s">
        <v>866</v>
      </c>
      <c r="D570" s="30" t="s">
        <v>20</v>
      </c>
      <c r="E570" s="19">
        <v>6.1</v>
      </c>
      <c r="F570" s="19">
        <v>4</v>
      </c>
      <c r="G570" s="19">
        <v>3.3</v>
      </c>
      <c r="H570" s="19">
        <v>0.4</v>
      </c>
      <c r="I570" s="20">
        <f t="shared" si="36"/>
        <v>13.799999999999999</v>
      </c>
    </row>
    <row r="571" spans="1:9">
      <c r="A571" s="48">
        <v>538</v>
      </c>
      <c r="B571" s="70" t="s">
        <v>501</v>
      </c>
      <c r="C571" s="51" t="s">
        <v>866</v>
      </c>
      <c r="D571" s="30" t="s">
        <v>20</v>
      </c>
      <c r="E571" s="19">
        <v>4.5999999999999996</v>
      </c>
      <c r="F571" s="19">
        <v>6</v>
      </c>
      <c r="G571" s="19">
        <v>2.8</v>
      </c>
      <c r="H571" s="19">
        <v>1.4</v>
      </c>
      <c r="I571" s="20">
        <f t="shared" si="36"/>
        <v>14.799999999999999</v>
      </c>
    </row>
    <row r="572" spans="1:9">
      <c r="A572" s="48">
        <v>539</v>
      </c>
      <c r="B572" s="70" t="s">
        <v>502</v>
      </c>
      <c r="C572" s="51" t="s">
        <v>866</v>
      </c>
      <c r="D572" s="30" t="s">
        <v>20</v>
      </c>
      <c r="E572" s="19">
        <v>6.1</v>
      </c>
      <c r="F572" s="19">
        <v>4</v>
      </c>
      <c r="G572" s="19">
        <v>3.3</v>
      </c>
      <c r="H572" s="19">
        <v>1.4</v>
      </c>
      <c r="I572" s="20">
        <f t="shared" si="36"/>
        <v>14.799999999999999</v>
      </c>
    </row>
    <row r="573" spans="1:9">
      <c r="A573" s="48">
        <v>540</v>
      </c>
      <c r="B573" s="70" t="s">
        <v>503</v>
      </c>
      <c r="C573" s="51" t="s">
        <v>866</v>
      </c>
      <c r="D573" s="30" t="s">
        <v>20</v>
      </c>
      <c r="E573" s="19">
        <v>4.5999999999999996</v>
      </c>
      <c r="F573" s="19">
        <v>3.9</v>
      </c>
      <c r="G573" s="19">
        <v>3.3</v>
      </c>
      <c r="H573" s="19">
        <v>2.4</v>
      </c>
      <c r="I573" s="20">
        <f t="shared" si="36"/>
        <v>14.200000000000001</v>
      </c>
    </row>
    <row r="574" spans="1:9">
      <c r="A574" s="48">
        <v>541</v>
      </c>
      <c r="B574" s="70" t="s">
        <v>504</v>
      </c>
      <c r="C574" s="51" t="s">
        <v>866</v>
      </c>
      <c r="D574" s="30">
        <v>15</v>
      </c>
      <c r="E574" s="19">
        <v>12.1</v>
      </c>
      <c r="F574" s="19">
        <v>5.5</v>
      </c>
      <c r="G574" s="19">
        <v>3.8</v>
      </c>
      <c r="H574" s="19">
        <v>0.9</v>
      </c>
      <c r="I574" s="20">
        <f t="shared" si="36"/>
        <v>22.3</v>
      </c>
    </row>
    <row r="575" spans="1:9">
      <c r="A575" s="48">
        <v>542</v>
      </c>
      <c r="B575" s="70" t="s">
        <v>505</v>
      </c>
      <c r="C575" s="51" t="s">
        <v>866</v>
      </c>
      <c r="D575" s="30" t="s">
        <v>20</v>
      </c>
      <c r="E575" s="19">
        <v>4.5999999999999996</v>
      </c>
      <c r="F575" s="19">
        <v>3.5</v>
      </c>
      <c r="G575" s="19">
        <v>2.8</v>
      </c>
      <c r="H575" s="19">
        <v>1.4</v>
      </c>
      <c r="I575" s="20">
        <f t="shared" si="36"/>
        <v>12.299999999999999</v>
      </c>
    </row>
    <row r="576" spans="1:9">
      <c r="A576" s="48">
        <v>543</v>
      </c>
      <c r="B576" s="70" t="s">
        <v>506</v>
      </c>
      <c r="C576" s="51" t="s">
        <v>866</v>
      </c>
      <c r="D576" s="30" t="s">
        <v>20</v>
      </c>
      <c r="E576" s="19">
        <v>5.6</v>
      </c>
      <c r="F576" s="19">
        <v>5</v>
      </c>
      <c r="G576" s="19">
        <v>2.2999999999999998</v>
      </c>
      <c r="H576" s="19">
        <v>1.4</v>
      </c>
      <c r="I576" s="20">
        <f t="shared" si="36"/>
        <v>14.299999999999999</v>
      </c>
    </row>
    <row r="577" spans="1:9">
      <c r="A577" s="48">
        <v>544</v>
      </c>
      <c r="B577" s="70" t="s">
        <v>507</v>
      </c>
      <c r="C577" s="51" t="s">
        <v>866</v>
      </c>
      <c r="D577" s="30" t="s">
        <v>20</v>
      </c>
      <c r="E577" s="19">
        <v>6.1</v>
      </c>
      <c r="F577" s="19">
        <v>4.0999999999999996</v>
      </c>
      <c r="G577" s="19">
        <v>1.8</v>
      </c>
      <c r="H577" s="19">
        <v>1.4</v>
      </c>
      <c r="I577" s="20">
        <f t="shared" si="36"/>
        <v>13.4</v>
      </c>
    </row>
    <row r="578" spans="1:9">
      <c r="A578" s="48">
        <v>545</v>
      </c>
      <c r="B578" s="70" t="s">
        <v>881</v>
      </c>
      <c r="C578" s="51" t="s">
        <v>866</v>
      </c>
      <c r="D578" s="30" t="s">
        <v>20</v>
      </c>
      <c r="E578" s="19">
        <v>4.0999999999999996</v>
      </c>
      <c r="F578" s="19">
        <v>3</v>
      </c>
      <c r="G578" s="19">
        <v>2.2999999999999998</v>
      </c>
      <c r="H578" s="19">
        <v>1.4</v>
      </c>
      <c r="I578" s="20">
        <f t="shared" si="36"/>
        <v>10.799999999999999</v>
      </c>
    </row>
    <row r="579" spans="1:9">
      <c r="A579" s="48">
        <v>546</v>
      </c>
      <c r="B579" s="51" t="s">
        <v>508</v>
      </c>
      <c r="C579" s="51" t="s">
        <v>866</v>
      </c>
      <c r="D579" s="18" t="s">
        <v>20</v>
      </c>
      <c r="E579" s="19">
        <v>5.0999999999999996</v>
      </c>
      <c r="F579" s="19">
        <v>3.6</v>
      </c>
      <c r="G579" s="19">
        <v>2.8</v>
      </c>
      <c r="H579" s="19">
        <v>1.4</v>
      </c>
      <c r="I579" s="20">
        <f t="shared" si="36"/>
        <v>12.9</v>
      </c>
    </row>
    <row r="580" spans="1:9">
      <c r="A580" s="48">
        <v>547</v>
      </c>
      <c r="B580" s="112" t="s">
        <v>509</v>
      </c>
      <c r="C580" s="51" t="s">
        <v>866</v>
      </c>
      <c r="D580" s="18">
        <v>5</v>
      </c>
      <c r="E580" s="19">
        <v>4.5999999999999996</v>
      </c>
      <c r="F580" s="19">
        <v>4</v>
      </c>
      <c r="G580" s="19">
        <v>2.8</v>
      </c>
      <c r="H580" s="19">
        <v>0.4</v>
      </c>
      <c r="I580" s="20">
        <f t="shared" si="36"/>
        <v>11.799999999999999</v>
      </c>
    </row>
    <row r="581" spans="1:9">
      <c r="A581" s="48">
        <v>548</v>
      </c>
      <c r="B581" s="51" t="s">
        <v>510</v>
      </c>
      <c r="C581" s="51" t="s">
        <v>866</v>
      </c>
      <c r="D581" s="18">
        <v>8</v>
      </c>
      <c r="E581" s="19">
        <v>7.1</v>
      </c>
      <c r="F581" s="19">
        <v>3</v>
      </c>
      <c r="G581" s="19">
        <v>0.8</v>
      </c>
      <c r="H581" s="19">
        <v>1.4</v>
      </c>
      <c r="I581" s="20">
        <f>SUM(E581:H581)</f>
        <v>12.3</v>
      </c>
    </row>
    <row r="582" spans="1:9">
      <c r="A582" s="48">
        <v>549</v>
      </c>
      <c r="B582" s="112" t="s">
        <v>511</v>
      </c>
      <c r="C582" s="51" t="s">
        <v>866</v>
      </c>
      <c r="D582" s="18" t="s">
        <v>20</v>
      </c>
      <c r="E582" s="19">
        <v>6.6</v>
      </c>
      <c r="F582" s="19">
        <v>6</v>
      </c>
      <c r="G582" s="19">
        <v>3.3</v>
      </c>
      <c r="H582" s="19">
        <v>0.9</v>
      </c>
      <c r="I582" s="20">
        <f t="shared" si="36"/>
        <v>16.799999999999997</v>
      </c>
    </row>
    <row r="583" spans="1:9">
      <c r="A583" s="48">
        <v>550</v>
      </c>
      <c r="B583" s="112" t="s">
        <v>512</v>
      </c>
      <c r="C583" s="51" t="s">
        <v>866</v>
      </c>
      <c r="D583" s="18" t="s">
        <v>20</v>
      </c>
      <c r="E583" s="19">
        <v>5.0999999999999996</v>
      </c>
      <c r="F583" s="19">
        <v>3.9</v>
      </c>
      <c r="G583" s="19">
        <v>2.2999999999999998</v>
      </c>
      <c r="H583" s="19">
        <v>0.9</v>
      </c>
      <c r="I583" s="20">
        <f t="shared" si="36"/>
        <v>12.200000000000001</v>
      </c>
    </row>
    <row r="584" spans="1:9">
      <c r="A584" s="48">
        <v>551</v>
      </c>
      <c r="B584" s="112" t="s">
        <v>513</v>
      </c>
      <c r="C584" s="108" t="s">
        <v>882</v>
      </c>
      <c r="D584" s="18">
        <v>10</v>
      </c>
      <c r="E584" s="19">
        <v>11.6</v>
      </c>
      <c r="F584" s="19">
        <v>4.5</v>
      </c>
      <c r="G584" s="19">
        <v>2.8</v>
      </c>
      <c r="H584" s="19">
        <v>1.4</v>
      </c>
      <c r="I584" s="20">
        <f t="shared" ref="I584:I596" si="37">SUM(E584:H584)</f>
        <v>20.3</v>
      </c>
    </row>
    <row r="585" spans="1:9">
      <c r="A585" s="48">
        <v>552</v>
      </c>
      <c r="B585" s="112" t="s">
        <v>514</v>
      </c>
      <c r="C585" s="51" t="s">
        <v>866</v>
      </c>
      <c r="D585" s="18" t="s">
        <v>20</v>
      </c>
      <c r="E585" s="19">
        <v>5.6</v>
      </c>
      <c r="F585" s="19">
        <v>3.5</v>
      </c>
      <c r="G585" s="19">
        <v>1.3</v>
      </c>
      <c r="H585" s="19">
        <v>0.4</v>
      </c>
      <c r="I585" s="20">
        <f t="shared" si="37"/>
        <v>10.8</v>
      </c>
    </row>
    <row r="586" spans="1:9">
      <c r="A586" s="48">
        <v>553</v>
      </c>
      <c r="B586" s="112" t="s">
        <v>515</v>
      </c>
      <c r="C586" s="51" t="s">
        <v>866</v>
      </c>
      <c r="D586" s="18" t="s">
        <v>20</v>
      </c>
      <c r="E586" s="19">
        <v>4.5999999999999996</v>
      </c>
      <c r="F586" s="19">
        <v>3.9</v>
      </c>
      <c r="G586" s="19">
        <v>1.8</v>
      </c>
      <c r="H586" s="19">
        <v>0.4</v>
      </c>
      <c r="I586" s="20">
        <f t="shared" si="37"/>
        <v>10.700000000000001</v>
      </c>
    </row>
    <row r="587" spans="1:9">
      <c r="A587" s="48">
        <v>554</v>
      </c>
      <c r="B587" s="25" t="s">
        <v>516</v>
      </c>
      <c r="C587" s="51" t="s">
        <v>866</v>
      </c>
      <c r="D587" s="18" t="s">
        <v>20</v>
      </c>
      <c r="E587" s="19">
        <v>5.6</v>
      </c>
      <c r="F587" s="19">
        <v>4.5</v>
      </c>
      <c r="G587" s="19">
        <v>1.8</v>
      </c>
      <c r="H587" s="19">
        <v>1.4</v>
      </c>
      <c r="I587" s="20">
        <f t="shared" si="37"/>
        <v>13.3</v>
      </c>
    </row>
    <row r="588" spans="1:9">
      <c r="A588" s="48">
        <v>555</v>
      </c>
      <c r="B588" s="25" t="s">
        <v>517</v>
      </c>
      <c r="C588" s="51" t="s">
        <v>866</v>
      </c>
      <c r="D588" s="18" t="s">
        <v>20</v>
      </c>
      <c r="E588" s="19">
        <v>4.5999999999999996</v>
      </c>
      <c r="F588" s="19">
        <v>4</v>
      </c>
      <c r="G588" s="19">
        <v>3.3</v>
      </c>
      <c r="H588" s="19">
        <v>0.9</v>
      </c>
      <c r="I588" s="20">
        <f t="shared" si="37"/>
        <v>12.799999999999999</v>
      </c>
    </row>
    <row r="589" spans="1:9">
      <c r="A589" s="48">
        <v>556</v>
      </c>
      <c r="B589" s="25" t="s">
        <v>518</v>
      </c>
      <c r="C589" s="51" t="s">
        <v>866</v>
      </c>
      <c r="D589" s="18" t="s">
        <v>20</v>
      </c>
      <c r="E589" s="19">
        <v>4.5999999999999996</v>
      </c>
      <c r="F589" s="19">
        <v>3</v>
      </c>
      <c r="G589" s="19">
        <v>0.8</v>
      </c>
      <c r="H589" s="19">
        <v>1.4</v>
      </c>
      <c r="I589" s="20">
        <f t="shared" si="37"/>
        <v>9.8000000000000007</v>
      </c>
    </row>
    <row r="590" spans="1:9">
      <c r="A590" s="48">
        <v>557</v>
      </c>
      <c r="B590" s="25" t="s">
        <v>519</v>
      </c>
      <c r="C590" s="108" t="s">
        <v>883</v>
      </c>
      <c r="D590" s="18" t="s">
        <v>20</v>
      </c>
      <c r="E590" s="19">
        <v>5.6</v>
      </c>
      <c r="F590" s="19">
        <v>4.5</v>
      </c>
      <c r="G590" s="19">
        <v>1.8</v>
      </c>
      <c r="H590" s="19">
        <v>1.4</v>
      </c>
      <c r="I590" s="20">
        <f t="shared" si="37"/>
        <v>13.3</v>
      </c>
    </row>
    <row r="591" spans="1:9">
      <c r="A591" s="48">
        <v>558</v>
      </c>
      <c r="B591" s="25" t="s">
        <v>520</v>
      </c>
      <c r="C591" s="51" t="s">
        <v>866</v>
      </c>
      <c r="D591" s="18" t="s">
        <v>20</v>
      </c>
      <c r="E591" s="19">
        <v>4.5999999999999996</v>
      </c>
      <c r="F591" s="19">
        <v>4</v>
      </c>
      <c r="G591" s="19">
        <v>3.3</v>
      </c>
      <c r="H591" s="19">
        <v>0.9</v>
      </c>
      <c r="I591" s="20">
        <f t="shared" si="37"/>
        <v>12.799999999999999</v>
      </c>
    </row>
    <row r="592" spans="1:9">
      <c r="A592" s="48">
        <v>559</v>
      </c>
      <c r="B592" s="25" t="s">
        <v>521</v>
      </c>
      <c r="C592" s="51" t="s">
        <v>866</v>
      </c>
      <c r="D592" s="18">
        <v>0</v>
      </c>
      <c r="E592" s="19">
        <v>6.6</v>
      </c>
      <c r="F592" s="19">
        <v>6</v>
      </c>
      <c r="G592" s="19">
        <v>3.3</v>
      </c>
      <c r="H592" s="19">
        <v>0.9</v>
      </c>
      <c r="I592" s="20">
        <f t="shared" si="37"/>
        <v>16.799999999999997</v>
      </c>
    </row>
    <row r="593" spans="1:9">
      <c r="A593" s="48">
        <v>560</v>
      </c>
      <c r="B593" s="25" t="s">
        <v>522</v>
      </c>
      <c r="C593" s="51" t="s">
        <v>866</v>
      </c>
      <c r="D593" s="30" t="s">
        <v>20</v>
      </c>
      <c r="E593" s="19">
        <v>4.5999999999999996</v>
      </c>
      <c r="F593" s="19">
        <v>4.5</v>
      </c>
      <c r="G593" s="19">
        <v>2.2999999999999998</v>
      </c>
      <c r="H593" s="19">
        <v>1.4</v>
      </c>
      <c r="I593" s="20">
        <f t="shared" si="37"/>
        <v>12.799999999999999</v>
      </c>
    </row>
    <row r="594" spans="1:9">
      <c r="A594" s="48">
        <v>561</v>
      </c>
      <c r="B594" s="25" t="s">
        <v>523</v>
      </c>
      <c r="C594" s="51" t="s">
        <v>866</v>
      </c>
      <c r="D594" s="30" t="s">
        <v>20</v>
      </c>
      <c r="E594" s="19">
        <v>6.1</v>
      </c>
      <c r="F594" s="19">
        <v>4</v>
      </c>
      <c r="G594" s="19">
        <v>3.3</v>
      </c>
      <c r="H594" s="19">
        <v>0.4</v>
      </c>
      <c r="I594" s="20">
        <f t="shared" si="37"/>
        <v>13.799999999999999</v>
      </c>
    </row>
    <row r="595" spans="1:9">
      <c r="A595" s="48">
        <v>562</v>
      </c>
      <c r="B595" s="25" t="s">
        <v>524</v>
      </c>
      <c r="C595" s="51" t="s">
        <v>866</v>
      </c>
      <c r="D595" s="30" t="s">
        <v>20</v>
      </c>
      <c r="E595" s="19">
        <v>4.5999999999999996</v>
      </c>
      <c r="F595" s="19">
        <v>3</v>
      </c>
      <c r="G595" s="19">
        <v>2.8</v>
      </c>
      <c r="H595" s="19">
        <v>1.4</v>
      </c>
      <c r="I595" s="20">
        <f t="shared" si="37"/>
        <v>11.799999999999999</v>
      </c>
    </row>
    <row r="596" spans="1:9">
      <c r="A596" s="48">
        <v>563</v>
      </c>
      <c r="B596" s="25" t="s">
        <v>525</v>
      </c>
      <c r="C596" s="51" t="s">
        <v>866</v>
      </c>
      <c r="D596" s="30" t="s">
        <v>20</v>
      </c>
      <c r="E596" s="19">
        <v>5.6</v>
      </c>
      <c r="F596" s="19">
        <v>3.9</v>
      </c>
      <c r="G596" s="19">
        <v>3.3</v>
      </c>
      <c r="H596" s="19">
        <v>1.4</v>
      </c>
      <c r="I596" s="20">
        <f t="shared" si="37"/>
        <v>14.200000000000001</v>
      </c>
    </row>
    <row r="597" spans="1:9" s="1" customFormat="1">
      <c r="A597" s="48">
        <v>564</v>
      </c>
      <c r="B597" s="25" t="s">
        <v>526</v>
      </c>
      <c r="C597" s="51" t="s">
        <v>866</v>
      </c>
      <c r="D597" s="30" t="s">
        <v>20</v>
      </c>
      <c r="E597" s="19">
        <v>6.6</v>
      </c>
      <c r="F597" s="19">
        <v>6</v>
      </c>
      <c r="G597" s="19">
        <v>3.3</v>
      </c>
      <c r="H597" s="19">
        <v>0.9</v>
      </c>
      <c r="I597" s="20">
        <f t="shared" ref="I597:I602" si="38">SUM(E597:H597)</f>
        <v>16.799999999999997</v>
      </c>
    </row>
    <row r="598" spans="1:9" s="1" customFormat="1">
      <c r="A598" s="48">
        <v>565</v>
      </c>
      <c r="B598" s="112" t="s">
        <v>527</v>
      </c>
      <c r="C598" s="51" t="s">
        <v>866</v>
      </c>
      <c r="D598" s="30" t="s">
        <v>20</v>
      </c>
      <c r="E598" s="19">
        <v>4.5999999999999996</v>
      </c>
      <c r="F598" s="19">
        <v>3.9</v>
      </c>
      <c r="G598" s="19">
        <v>2.2999999999999998</v>
      </c>
      <c r="H598" s="19">
        <v>1.4</v>
      </c>
      <c r="I598" s="20">
        <f t="shared" si="38"/>
        <v>12.200000000000001</v>
      </c>
    </row>
    <row r="599" spans="1:9" s="1" customFormat="1">
      <c r="A599" s="48">
        <v>566</v>
      </c>
      <c r="B599" s="112" t="s">
        <v>528</v>
      </c>
      <c r="C599" s="51" t="s">
        <v>866</v>
      </c>
      <c r="D599" s="30" t="s">
        <v>20</v>
      </c>
      <c r="E599" s="19">
        <v>6.1</v>
      </c>
      <c r="F599" s="19">
        <v>4</v>
      </c>
      <c r="G599" s="19">
        <v>3.3</v>
      </c>
      <c r="H599" s="19">
        <v>0.4</v>
      </c>
      <c r="I599" s="20">
        <f t="shared" si="38"/>
        <v>13.799999999999999</v>
      </c>
    </row>
    <row r="600" spans="1:9" s="1" customFormat="1">
      <c r="A600" s="48">
        <v>567</v>
      </c>
      <c r="B600" s="112" t="s">
        <v>529</v>
      </c>
      <c r="C600" s="51" t="s">
        <v>866</v>
      </c>
      <c r="D600" s="30" t="s">
        <v>20</v>
      </c>
      <c r="E600" s="19">
        <v>4.5999999999999996</v>
      </c>
      <c r="F600" s="19">
        <v>3.8</v>
      </c>
      <c r="G600" s="19">
        <v>2.8</v>
      </c>
      <c r="H600" s="19">
        <v>1.4</v>
      </c>
      <c r="I600" s="20">
        <f t="shared" si="38"/>
        <v>12.6</v>
      </c>
    </row>
    <row r="601" spans="1:9" s="1" customFormat="1">
      <c r="A601" s="48">
        <v>568</v>
      </c>
      <c r="B601" s="112" t="s">
        <v>530</v>
      </c>
      <c r="C601" s="51" t="s">
        <v>866</v>
      </c>
      <c r="D601" s="30">
        <v>2</v>
      </c>
      <c r="E601" s="19">
        <v>6.6</v>
      </c>
      <c r="F601" s="19">
        <v>6</v>
      </c>
      <c r="G601" s="19">
        <v>3.3</v>
      </c>
      <c r="H601" s="19">
        <v>0.9</v>
      </c>
      <c r="I601" s="20">
        <f t="shared" si="38"/>
        <v>16.799999999999997</v>
      </c>
    </row>
    <row r="602" spans="1:9" s="1" customFormat="1">
      <c r="A602" s="48">
        <v>569</v>
      </c>
      <c r="B602" s="27" t="s">
        <v>531</v>
      </c>
      <c r="C602" s="64" t="s">
        <v>465</v>
      </c>
      <c r="D602" s="30">
        <v>9</v>
      </c>
      <c r="E602" s="19">
        <v>11.6</v>
      </c>
      <c r="F602" s="19">
        <v>4.5</v>
      </c>
      <c r="G602" s="19">
        <v>2.8</v>
      </c>
      <c r="H602" s="19">
        <v>1.4</v>
      </c>
      <c r="I602" s="20">
        <f t="shared" si="38"/>
        <v>20.3</v>
      </c>
    </row>
    <row r="603" spans="1:9" s="1" customFormat="1">
      <c r="A603" s="48">
        <v>570</v>
      </c>
      <c r="B603" s="27" t="s">
        <v>532</v>
      </c>
      <c r="C603" s="64" t="s">
        <v>465</v>
      </c>
      <c r="D603" s="30" t="s">
        <v>20</v>
      </c>
      <c r="E603" s="19">
        <v>4.5999999999999996</v>
      </c>
      <c r="F603" s="19">
        <v>3</v>
      </c>
      <c r="G603" s="19">
        <v>0.8</v>
      </c>
      <c r="H603" s="19">
        <v>1.4</v>
      </c>
      <c r="I603" s="20">
        <f t="shared" ref="I603:I611" si="39">SUM(E603:H603)</f>
        <v>9.8000000000000007</v>
      </c>
    </row>
    <row r="604" spans="1:9" s="1" customFormat="1">
      <c r="A604" s="48">
        <v>571</v>
      </c>
      <c r="B604" s="39" t="s">
        <v>533</v>
      </c>
      <c r="C604" s="33" t="s">
        <v>465</v>
      </c>
      <c r="D604" s="30" t="s">
        <v>20</v>
      </c>
      <c r="E604" s="19">
        <v>4.5999999999999996</v>
      </c>
      <c r="F604" s="19">
        <v>4.5</v>
      </c>
      <c r="G604" s="19">
        <v>2.2999999999999998</v>
      </c>
      <c r="H604" s="19">
        <v>1.4</v>
      </c>
      <c r="I604" s="20">
        <f t="shared" si="39"/>
        <v>12.799999999999999</v>
      </c>
    </row>
    <row r="605" spans="1:9" s="1" customFormat="1">
      <c r="A605" s="48">
        <v>572</v>
      </c>
      <c r="B605" s="39" t="s">
        <v>534</v>
      </c>
      <c r="C605" s="33" t="s">
        <v>465</v>
      </c>
      <c r="D605" s="30" t="s">
        <v>20</v>
      </c>
      <c r="E605" s="19">
        <v>6.1</v>
      </c>
      <c r="F605" s="19">
        <v>6</v>
      </c>
      <c r="G605" s="19">
        <v>3.3</v>
      </c>
      <c r="H605" s="19">
        <v>0.4</v>
      </c>
      <c r="I605" s="20">
        <f t="shared" si="39"/>
        <v>15.799999999999999</v>
      </c>
    </row>
    <row r="606" spans="1:9" s="1" customFormat="1">
      <c r="A606" s="48">
        <v>573</v>
      </c>
      <c r="B606" s="27" t="s">
        <v>535</v>
      </c>
      <c r="C606" s="33" t="s">
        <v>465</v>
      </c>
      <c r="D606" s="18" t="s">
        <v>20</v>
      </c>
      <c r="E606" s="19">
        <v>4.5999999999999996</v>
      </c>
      <c r="F606" s="19">
        <v>4.2</v>
      </c>
      <c r="G606" s="19">
        <v>3.3</v>
      </c>
      <c r="H606" s="19">
        <v>0.9</v>
      </c>
      <c r="I606" s="20">
        <f t="shared" si="39"/>
        <v>13.000000000000002</v>
      </c>
    </row>
    <row r="607" spans="1:9" s="1" customFormat="1">
      <c r="A607" s="48">
        <v>574</v>
      </c>
      <c r="B607" s="27" t="s">
        <v>536</v>
      </c>
      <c r="C607" s="33" t="s">
        <v>465</v>
      </c>
      <c r="D607" s="18" t="s">
        <v>20</v>
      </c>
      <c r="E607" s="19">
        <v>4.5999999999999996</v>
      </c>
      <c r="F607" s="19">
        <v>3</v>
      </c>
      <c r="G607" s="19">
        <v>0.8</v>
      </c>
      <c r="H607" s="19">
        <v>1.4</v>
      </c>
      <c r="I607" s="20">
        <f t="shared" si="39"/>
        <v>9.8000000000000007</v>
      </c>
    </row>
    <row r="608" spans="1:9" s="1" customFormat="1">
      <c r="A608" s="48">
        <v>575</v>
      </c>
      <c r="B608" s="27" t="s">
        <v>537</v>
      </c>
      <c r="C608" s="33" t="s">
        <v>465</v>
      </c>
      <c r="D608" s="18" t="s">
        <v>20</v>
      </c>
      <c r="E608" s="19">
        <v>5.6</v>
      </c>
      <c r="F608" s="19">
        <v>4.5</v>
      </c>
      <c r="G608" s="19">
        <v>1.8</v>
      </c>
      <c r="H608" s="19">
        <v>1.4</v>
      </c>
      <c r="I608" s="20">
        <f t="shared" si="39"/>
        <v>13.3</v>
      </c>
    </row>
    <row r="609" spans="1:9" s="1" customFormat="1" ht="15.75">
      <c r="A609" s="48">
        <v>576</v>
      </c>
      <c r="B609" s="107" t="s">
        <v>784</v>
      </c>
      <c r="C609" s="106" t="s">
        <v>465</v>
      </c>
      <c r="D609" s="18" t="s">
        <v>20</v>
      </c>
      <c r="E609" s="19">
        <v>5.6</v>
      </c>
      <c r="F609" s="19">
        <v>4.5</v>
      </c>
      <c r="G609" s="19">
        <v>1.8</v>
      </c>
      <c r="H609" s="19">
        <v>1.4</v>
      </c>
      <c r="I609" s="20">
        <f t="shared" si="39"/>
        <v>13.3</v>
      </c>
    </row>
    <row r="610" spans="1:9" s="1" customFormat="1" ht="15.75">
      <c r="A610" s="48">
        <v>577</v>
      </c>
      <c r="B610" s="107" t="s">
        <v>785</v>
      </c>
      <c r="C610" s="106" t="s">
        <v>465</v>
      </c>
      <c r="D610" s="18" t="s">
        <v>20</v>
      </c>
      <c r="E610" s="19">
        <v>4.5999999999999996</v>
      </c>
      <c r="F610" s="19">
        <v>4</v>
      </c>
      <c r="G610" s="19">
        <v>3.3</v>
      </c>
      <c r="H610" s="19">
        <v>0.9</v>
      </c>
      <c r="I610" s="20">
        <f t="shared" si="39"/>
        <v>12.799999999999999</v>
      </c>
    </row>
    <row r="611" spans="1:9" s="1" customFormat="1" ht="15.75">
      <c r="A611" s="48">
        <v>578</v>
      </c>
      <c r="B611" s="107" t="s">
        <v>338</v>
      </c>
      <c r="C611" s="106" t="s">
        <v>465</v>
      </c>
      <c r="D611" s="18">
        <v>2</v>
      </c>
      <c r="E611" s="19">
        <v>6.6</v>
      </c>
      <c r="F611" s="19">
        <v>6</v>
      </c>
      <c r="G611" s="19">
        <v>3.3</v>
      </c>
      <c r="H611" s="19">
        <v>0.9</v>
      </c>
      <c r="I611" s="20">
        <f t="shared" si="39"/>
        <v>16.799999999999997</v>
      </c>
    </row>
    <row r="612" spans="1:9" ht="14.25" customHeight="1">
      <c r="A612" s="19"/>
      <c r="B612" s="21"/>
      <c r="C612" s="28" t="s">
        <v>77</v>
      </c>
      <c r="D612" s="29">
        <f>SUM(D532:D611)</f>
        <v>324</v>
      </c>
      <c r="E612" s="29">
        <f>SUM(E531:E611)</f>
        <v>564.10000000000105</v>
      </c>
      <c r="F612" s="29">
        <f>SUM(F531:F611)</f>
        <v>393.2999999999999</v>
      </c>
      <c r="G612" s="29">
        <f>SUM(G531:G611)</f>
        <v>235.80000000000038</v>
      </c>
      <c r="H612" s="29">
        <f>SUM(H531:H611)</f>
        <v>97.900000000000134</v>
      </c>
      <c r="I612" s="29">
        <f>SUM(I531:I611)</f>
        <v>1291.0999999999983</v>
      </c>
    </row>
    <row r="613" spans="1:9" ht="29.25" customHeight="1">
      <c r="A613" s="135" t="s">
        <v>538</v>
      </c>
      <c r="B613" s="136"/>
      <c r="C613" s="136"/>
      <c r="D613" s="136"/>
      <c r="E613" s="136"/>
      <c r="F613" s="136"/>
      <c r="G613" s="136"/>
      <c r="H613" s="136"/>
      <c r="I613" s="137"/>
    </row>
    <row r="614" spans="1:9" s="1" customFormat="1">
      <c r="A614" s="48">
        <v>579</v>
      </c>
      <c r="B614" s="51" t="s">
        <v>539</v>
      </c>
      <c r="C614" s="108" t="s">
        <v>862</v>
      </c>
      <c r="D614" s="18" t="s">
        <v>20</v>
      </c>
      <c r="E614" s="19">
        <v>5.6</v>
      </c>
      <c r="F614" s="19">
        <v>4</v>
      </c>
      <c r="G614" s="19">
        <v>1.8</v>
      </c>
      <c r="H614" s="19">
        <v>0.4</v>
      </c>
      <c r="I614" s="20">
        <f t="shared" ref="I614:I624" si="40">SUM(E614:H614)</f>
        <v>11.8</v>
      </c>
    </row>
    <row r="615" spans="1:9" s="1" customFormat="1">
      <c r="A615" s="48">
        <v>580</v>
      </c>
      <c r="B615" s="51" t="s">
        <v>540</v>
      </c>
      <c r="C615" s="51" t="s">
        <v>863</v>
      </c>
      <c r="D615" s="18" t="s">
        <v>20</v>
      </c>
      <c r="E615" s="19">
        <v>6.6</v>
      </c>
      <c r="F615" s="19">
        <v>5.5</v>
      </c>
      <c r="G615" s="19">
        <v>1.8</v>
      </c>
      <c r="H615" s="19">
        <v>0.4</v>
      </c>
      <c r="I615" s="20">
        <f t="shared" si="40"/>
        <v>14.3</v>
      </c>
    </row>
    <row r="616" spans="1:9" s="1" customFormat="1">
      <c r="A616" s="48">
        <v>581</v>
      </c>
      <c r="B616" s="51" t="s">
        <v>541</v>
      </c>
      <c r="C616" s="51" t="s">
        <v>863</v>
      </c>
      <c r="D616" s="18" t="s">
        <v>20</v>
      </c>
      <c r="E616" s="19">
        <v>6.1</v>
      </c>
      <c r="F616" s="19">
        <v>5.5</v>
      </c>
      <c r="G616" s="19">
        <v>2.2999999999999998</v>
      </c>
      <c r="H616" s="19">
        <v>1.9</v>
      </c>
      <c r="I616" s="20">
        <f t="shared" si="40"/>
        <v>15.799999999999999</v>
      </c>
    </row>
    <row r="617" spans="1:9" s="1" customFormat="1">
      <c r="A617" s="48">
        <v>582</v>
      </c>
      <c r="B617" s="51" t="s">
        <v>542</v>
      </c>
      <c r="C617" s="51" t="s">
        <v>863</v>
      </c>
      <c r="D617" s="18" t="s">
        <v>20</v>
      </c>
      <c r="E617" s="19">
        <v>6.6</v>
      </c>
      <c r="F617" s="19">
        <v>5.5</v>
      </c>
      <c r="G617" s="19">
        <v>2.2999999999999998</v>
      </c>
      <c r="H617" s="19">
        <v>1.9</v>
      </c>
      <c r="I617" s="20">
        <f t="shared" si="40"/>
        <v>16.299999999999997</v>
      </c>
    </row>
    <row r="618" spans="1:9" s="1" customFormat="1">
      <c r="A618" s="48">
        <v>583</v>
      </c>
      <c r="B618" s="51" t="s">
        <v>864</v>
      </c>
      <c r="C618" s="51" t="s">
        <v>863</v>
      </c>
      <c r="D618" s="18" t="s">
        <v>20</v>
      </c>
      <c r="E618" s="19">
        <v>5.6</v>
      </c>
      <c r="F618" s="19">
        <v>4</v>
      </c>
      <c r="G618" s="19">
        <v>1.8</v>
      </c>
      <c r="H618" s="19">
        <v>0.4</v>
      </c>
      <c r="I618" s="20">
        <f t="shared" si="40"/>
        <v>11.8</v>
      </c>
    </row>
    <row r="619" spans="1:9" s="1" customFormat="1">
      <c r="A619" s="48">
        <v>584</v>
      </c>
      <c r="B619" s="51" t="s">
        <v>543</v>
      </c>
      <c r="C619" s="51" t="s">
        <v>863</v>
      </c>
      <c r="D619" s="18" t="s">
        <v>20</v>
      </c>
      <c r="E619" s="19">
        <v>6.6</v>
      </c>
      <c r="F619" s="19">
        <v>5.5</v>
      </c>
      <c r="G619" s="19">
        <v>1.8</v>
      </c>
      <c r="H619" s="19">
        <v>0.4</v>
      </c>
      <c r="I619" s="20">
        <f t="shared" si="40"/>
        <v>14.3</v>
      </c>
    </row>
    <row r="620" spans="1:9" s="1" customFormat="1">
      <c r="A620" s="48">
        <v>585</v>
      </c>
      <c r="B620" s="51" t="s">
        <v>544</v>
      </c>
      <c r="C620" s="51" t="s">
        <v>863</v>
      </c>
      <c r="D620" s="18" t="s">
        <v>20</v>
      </c>
      <c r="E620" s="19">
        <v>6.1</v>
      </c>
      <c r="F620" s="19">
        <v>5.5</v>
      </c>
      <c r="G620" s="19">
        <v>2.2999999999999998</v>
      </c>
      <c r="H620" s="19">
        <v>1.4</v>
      </c>
      <c r="I620" s="20">
        <f t="shared" si="40"/>
        <v>15.299999999999999</v>
      </c>
    </row>
    <row r="621" spans="1:9" s="1" customFormat="1">
      <c r="A621" s="48">
        <v>586</v>
      </c>
      <c r="B621" s="51" t="s">
        <v>545</v>
      </c>
      <c r="C621" s="51" t="s">
        <v>863</v>
      </c>
      <c r="D621" s="18" t="s">
        <v>20</v>
      </c>
      <c r="E621" s="19">
        <v>6.6</v>
      </c>
      <c r="F621" s="19">
        <v>5.5</v>
      </c>
      <c r="G621" s="19">
        <v>2.2999999999999998</v>
      </c>
      <c r="H621" s="19">
        <v>1.4</v>
      </c>
      <c r="I621" s="20">
        <f t="shared" si="40"/>
        <v>15.799999999999999</v>
      </c>
    </row>
    <row r="622" spans="1:9" s="1" customFormat="1">
      <c r="A622" s="48">
        <v>587</v>
      </c>
      <c r="B622" s="51" t="s">
        <v>546</v>
      </c>
      <c r="C622" s="51" t="s">
        <v>863</v>
      </c>
      <c r="D622" s="22" t="s">
        <v>20</v>
      </c>
      <c r="E622" s="19">
        <v>5.6</v>
      </c>
      <c r="F622" s="19">
        <v>4.5</v>
      </c>
      <c r="G622" s="19">
        <v>2.2999999999999998</v>
      </c>
      <c r="H622" s="19">
        <v>1.4</v>
      </c>
      <c r="I622" s="20">
        <f t="shared" si="40"/>
        <v>13.799999999999999</v>
      </c>
    </row>
    <row r="623" spans="1:9" s="1" customFormat="1">
      <c r="A623" s="48">
        <v>588</v>
      </c>
      <c r="B623" s="70" t="s">
        <v>547</v>
      </c>
      <c r="C623" s="51" t="s">
        <v>863</v>
      </c>
      <c r="D623" s="18" t="s">
        <v>20</v>
      </c>
      <c r="E623" s="19">
        <v>6.1</v>
      </c>
      <c r="F623" s="19">
        <v>5.5</v>
      </c>
      <c r="G623" s="19">
        <v>2.2999999999999998</v>
      </c>
      <c r="H623" s="19">
        <v>1.9</v>
      </c>
      <c r="I623" s="20">
        <f t="shared" si="40"/>
        <v>15.799999999999999</v>
      </c>
    </row>
    <row r="624" spans="1:9" s="1" customFormat="1">
      <c r="A624" s="48">
        <v>589</v>
      </c>
      <c r="B624" s="113" t="s">
        <v>548</v>
      </c>
      <c r="C624" s="108" t="s">
        <v>865</v>
      </c>
      <c r="D624" s="18">
        <v>1</v>
      </c>
      <c r="E624" s="19">
        <v>6.6</v>
      </c>
      <c r="F624" s="19">
        <v>5.5</v>
      </c>
      <c r="G624" s="19">
        <v>1.8</v>
      </c>
      <c r="H624" s="19">
        <v>0.4</v>
      </c>
      <c r="I624" s="20">
        <f t="shared" si="40"/>
        <v>14.3</v>
      </c>
    </row>
    <row r="625" spans="1:9" s="1" customFormat="1" ht="15.75">
      <c r="A625" s="48">
        <v>590</v>
      </c>
      <c r="B625" s="114" t="s">
        <v>786</v>
      </c>
      <c r="C625" s="51" t="s">
        <v>863</v>
      </c>
      <c r="D625" s="18" t="s">
        <v>20</v>
      </c>
      <c r="E625" s="19">
        <v>6.1</v>
      </c>
      <c r="F625" s="19">
        <v>5.5</v>
      </c>
      <c r="G625" s="19">
        <v>2.2999999999999998</v>
      </c>
      <c r="H625" s="19">
        <v>1.9</v>
      </c>
      <c r="I625" s="20">
        <f>SUM(E625:H625)</f>
        <v>15.799999999999999</v>
      </c>
    </row>
    <row r="626" spans="1:9" s="1" customFormat="1" ht="15.75">
      <c r="A626" s="48">
        <v>591</v>
      </c>
      <c r="B626" s="114" t="s">
        <v>787</v>
      </c>
      <c r="C626" s="51" t="s">
        <v>863</v>
      </c>
      <c r="D626" s="18" t="s">
        <v>20</v>
      </c>
      <c r="E626" s="19">
        <v>6.6</v>
      </c>
      <c r="F626" s="19">
        <v>5.5</v>
      </c>
      <c r="G626" s="19">
        <v>2.2999999999999998</v>
      </c>
      <c r="H626" s="19">
        <v>1.9</v>
      </c>
      <c r="I626" s="20">
        <f>SUM(E626:H626)</f>
        <v>16.299999999999997</v>
      </c>
    </row>
    <row r="627" spans="1:9">
      <c r="A627" s="48"/>
      <c r="B627" s="35"/>
      <c r="C627" s="28" t="s">
        <v>77</v>
      </c>
      <c r="D627" s="29">
        <f>SUM(D624)</f>
        <v>1</v>
      </c>
      <c r="E627" s="29">
        <f>SUM(E614:E626)</f>
        <v>80.8</v>
      </c>
      <c r="F627" s="29">
        <f>SUM(F614:F626)</f>
        <v>67.5</v>
      </c>
      <c r="G627" s="29">
        <f>SUM(G614:G626)</f>
        <v>27.400000000000006</v>
      </c>
      <c r="H627" s="29">
        <f>SUM(H614:H626)</f>
        <v>15.700000000000003</v>
      </c>
      <c r="I627" s="29">
        <f>SUM(I614:I626)</f>
        <v>191.40000000000003</v>
      </c>
    </row>
    <row r="628" spans="1:9" ht="33" customHeight="1">
      <c r="A628" s="135" t="s">
        <v>549</v>
      </c>
      <c r="B628" s="136"/>
      <c r="C628" s="136"/>
      <c r="D628" s="136"/>
      <c r="E628" s="136"/>
      <c r="F628" s="136"/>
      <c r="G628" s="136"/>
      <c r="H628" s="136"/>
      <c r="I628" s="137"/>
    </row>
    <row r="629" spans="1:9" s="1" customFormat="1">
      <c r="A629" s="48">
        <v>592</v>
      </c>
      <c r="B629" s="51" t="s">
        <v>550</v>
      </c>
      <c r="C629" s="108" t="s">
        <v>850</v>
      </c>
      <c r="D629" s="18">
        <v>5</v>
      </c>
      <c r="E629" s="19">
        <v>8.1</v>
      </c>
      <c r="F629" s="19">
        <v>4.5</v>
      </c>
      <c r="G629" s="19">
        <v>3.3</v>
      </c>
      <c r="H629" s="19">
        <v>1.4</v>
      </c>
      <c r="I629" s="20">
        <f t="shared" ref="I629:I648" si="41">SUM(E629:H629)</f>
        <v>17.299999999999997</v>
      </c>
    </row>
    <row r="630" spans="1:9" s="1" customFormat="1" ht="30">
      <c r="A630" s="48">
        <v>593</v>
      </c>
      <c r="B630" s="51" t="s">
        <v>551</v>
      </c>
      <c r="C630" s="108" t="s">
        <v>851</v>
      </c>
      <c r="D630" s="18">
        <v>10</v>
      </c>
      <c r="E630" s="19">
        <v>13.1</v>
      </c>
      <c r="F630" s="19">
        <v>7</v>
      </c>
      <c r="G630" s="19">
        <v>3.8</v>
      </c>
      <c r="H630" s="19">
        <v>1.9</v>
      </c>
      <c r="I630" s="20">
        <f t="shared" si="41"/>
        <v>25.8</v>
      </c>
    </row>
    <row r="631" spans="1:9" s="1" customFormat="1">
      <c r="A631" s="48">
        <v>594</v>
      </c>
      <c r="B631" s="51" t="s">
        <v>552</v>
      </c>
      <c r="C631" s="51" t="s">
        <v>852</v>
      </c>
      <c r="D631" s="18">
        <v>10</v>
      </c>
      <c r="E631" s="19">
        <v>11.1</v>
      </c>
      <c r="F631" s="19">
        <v>7</v>
      </c>
      <c r="G631" s="19">
        <v>3.8</v>
      </c>
      <c r="H631" s="19">
        <v>1.9</v>
      </c>
      <c r="I631" s="20">
        <f t="shared" si="41"/>
        <v>23.8</v>
      </c>
    </row>
    <row r="632" spans="1:9" s="1" customFormat="1">
      <c r="A632" s="48">
        <v>595</v>
      </c>
      <c r="B632" s="51" t="s">
        <v>553</v>
      </c>
      <c r="C632" s="51" t="s">
        <v>852</v>
      </c>
      <c r="D632" s="18" t="s">
        <v>20</v>
      </c>
      <c r="E632" s="19">
        <v>5.0999999999999996</v>
      </c>
      <c r="F632" s="19">
        <v>4.5</v>
      </c>
      <c r="G632" s="19">
        <v>3.3</v>
      </c>
      <c r="H632" s="19">
        <v>1.9</v>
      </c>
      <c r="I632" s="20">
        <f t="shared" si="41"/>
        <v>14.799999999999999</v>
      </c>
    </row>
    <row r="633" spans="1:9" s="1" customFormat="1">
      <c r="A633" s="48">
        <v>596</v>
      </c>
      <c r="B633" s="51" t="s">
        <v>554</v>
      </c>
      <c r="C633" s="108" t="s">
        <v>853</v>
      </c>
      <c r="D633" s="18">
        <v>10</v>
      </c>
      <c r="E633" s="19">
        <v>10.1</v>
      </c>
      <c r="F633" s="19">
        <v>8.5</v>
      </c>
      <c r="G633" s="19">
        <v>6.8</v>
      </c>
      <c r="H633" s="19">
        <v>1.9</v>
      </c>
      <c r="I633" s="20">
        <f t="shared" si="41"/>
        <v>27.3</v>
      </c>
    </row>
    <row r="634" spans="1:9" s="1" customFormat="1">
      <c r="A634" s="48">
        <v>597</v>
      </c>
      <c r="B634" s="51" t="s">
        <v>555</v>
      </c>
      <c r="C634" s="51" t="s">
        <v>852</v>
      </c>
      <c r="D634" s="18" t="s">
        <v>20</v>
      </c>
      <c r="E634" s="19">
        <v>6.1</v>
      </c>
      <c r="F634" s="19">
        <v>5.5</v>
      </c>
      <c r="G634" s="19">
        <v>2.8</v>
      </c>
      <c r="H634" s="19">
        <v>1.9</v>
      </c>
      <c r="I634" s="20">
        <f t="shared" si="41"/>
        <v>16.299999999999997</v>
      </c>
    </row>
    <row r="635" spans="1:9" s="1" customFormat="1">
      <c r="A635" s="48">
        <v>598</v>
      </c>
      <c r="B635" s="51" t="s">
        <v>556</v>
      </c>
      <c r="C635" s="51" t="s">
        <v>852</v>
      </c>
      <c r="D635" s="18" t="s">
        <v>20</v>
      </c>
      <c r="E635" s="19">
        <v>4.5999999999999996</v>
      </c>
      <c r="F635" s="19">
        <v>3.5</v>
      </c>
      <c r="G635" s="19">
        <v>1.8</v>
      </c>
      <c r="H635" s="19">
        <v>1.4</v>
      </c>
      <c r="I635" s="20">
        <f t="shared" si="41"/>
        <v>11.3</v>
      </c>
    </row>
    <row r="636" spans="1:9" s="1" customFormat="1">
      <c r="A636" s="48">
        <v>599</v>
      </c>
      <c r="B636" s="51" t="s">
        <v>557</v>
      </c>
      <c r="C636" s="51" t="s">
        <v>852</v>
      </c>
      <c r="D636" s="18">
        <v>10</v>
      </c>
      <c r="E636" s="19">
        <v>12.1</v>
      </c>
      <c r="F636" s="19">
        <v>6</v>
      </c>
      <c r="G636" s="19">
        <v>4.8</v>
      </c>
      <c r="H636" s="19">
        <v>1.9</v>
      </c>
      <c r="I636" s="20">
        <f t="shared" si="41"/>
        <v>24.8</v>
      </c>
    </row>
    <row r="637" spans="1:9" s="1" customFormat="1">
      <c r="A637" s="48">
        <v>600</v>
      </c>
      <c r="B637" s="51" t="s">
        <v>558</v>
      </c>
      <c r="C637" s="51" t="s">
        <v>852</v>
      </c>
      <c r="D637" s="18">
        <v>10</v>
      </c>
      <c r="E637" s="19">
        <v>12.6</v>
      </c>
      <c r="F637" s="19">
        <v>11</v>
      </c>
      <c r="G637" s="19">
        <v>6.3</v>
      </c>
      <c r="H637" s="19">
        <v>2.4</v>
      </c>
      <c r="I637" s="20">
        <f t="shared" si="41"/>
        <v>32.300000000000004</v>
      </c>
    </row>
    <row r="638" spans="1:9" s="1" customFormat="1">
      <c r="A638" s="48">
        <v>601</v>
      </c>
      <c r="B638" s="51" t="s">
        <v>480</v>
      </c>
      <c r="C638" s="108" t="s">
        <v>854</v>
      </c>
      <c r="D638" s="18">
        <v>10</v>
      </c>
      <c r="E638" s="19">
        <v>13.6</v>
      </c>
      <c r="F638" s="19">
        <v>7</v>
      </c>
      <c r="G638" s="19">
        <v>3.8</v>
      </c>
      <c r="H638" s="19">
        <v>1.4</v>
      </c>
      <c r="I638" s="20">
        <f t="shared" si="41"/>
        <v>25.8</v>
      </c>
    </row>
    <row r="639" spans="1:9" s="1" customFormat="1">
      <c r="A639" s="48">
        <v>602</v>
      </c>
      <c r="B639" s="51" t="s">
        <v>559</v>
      </c>
      <c r="C639" s="51" t="s">
        <v>852</v>
      </c>
      <c r="D639" s="18">
        <v>10</v>
      </c>
      <c r="E639" s="19">
        <v>11.6</v>
      </c>
      <c r="F639" s="19">
        <v>8</v>
      </c>
      <c r="G639" s="19">
        <v>7.8</v>
      </c>
      <c r="H639" s="19">
        <v>2.9</v>
      </c>
      <c r="I639" s="20">
        <f t="shared" si="41"/>
        <v>30.3</v>
      </c>
    </row>
    <row r="640" spans="1:9" s="1" customFormat="1">
      <c r="A640" s="48">
        <v>603</v>
      </c>
      <c r="B640" s="51" t="s">
        <v>560</v>
      </c>
      <c r="C640" s="51" t="s">
        <v>852</v>
      </c>
      <c r="D640" s="18">
        <v>10</v>
      </c>
      <c r="E640" s="19">
        <v>10.1</v>
      </c>
      <c r="F640" s="19">
        <v>7.5</v>
      </c>
      <c r="G640" s="19">
        <v>3.8</v>
      </c>
      <c r="H640" s="19">
        <v>1.4</v>
      </c>
      <c r="I640" s="20">
        <f t="shared" si="41"/>
        <v>22.8</v>
      </c>
    </row>
    <row r="641" spans="1:9" s="1" customFormat="1">
      <c r="A641" s="48">
        <v>604</v>
      </c>
      <c r="B641" s="51" t="s">
        <v>561</v>
      </c>
      <c r="C641" s="108" t="s">
        <v>855</v>
      </c>
      <c r="D641" s="18" t="s">
        <v>20</v>
      </c>
      <c r="E641" s="19">
        <v>6.6</v>
      </c>
      <c r="F641" s="19">
        <v>5.5</v>
      </c>
      <c r="G641" s="19">
        <v>1.8</v>
      </c>
      <c r="H641" s="19">
        <v>0.4</v>
      </c>
      <c r="I641" s="20">
        <f>SUM(E641:H641)</f>
        <v>14.3</v>
      </c>
    </row>
    <row r="642" spans="1:9" s="1" customFormat="1">
      <c r="A642" s="48">
        <v>605</v>
      </c>
      <c r="B642" s="51" t="s">
        <v>562</v>
      </c>
      <c r="C642" s="108" t="s">
        <v>856</v>
      </c>
      <c r="D642" s="18" t="s">
        <v>20</v>
      </c>
      <c r="E642" s="19">
        <v>5.6</v>
      </c>
      <c r="F642" s="19">
        <v>4</v>
      </c>
      <c r="G642" s="19">
        <v>2.2999999999999998</v>
      </c>
      <c r="H642" s="19">
        <v>1.9</v>
      </c>
      <c r="I642" s="20">
        <f>SUM(E642:H642)</f>
        <v>13.799999999999999</v>
      </c>
    </row>
    <row r="643" spans="1:9" s="1" customFormat="1">
      <c r="A643" s="48">
        <v>606</v>
      </c>
      <c r="B643" s="51" t="s">
        <v>857</v>
      </c>
      <c r="C643" s="51" t="s">
        <v>852</v>
      </c>
      <c r="D643" s="18" t="s">
        <v>20</v>
      </c>
      <c r="E643" s="19">
        <v>6.6</v>
      </c>
      <c r="F643" s="19">
        <v>5.5</v>
      </c>
      <c r="G643" s="19">
        <v>2.2999999999999998</v>
      </c>
      <c r="H643" s="19">
        <v>1.9</v>
      </c>
      <c r="I643" s="20">
        <f>SUM(E643:H643)</f>
        <v>16.299999999999997</v>
      </c>
    </row>
    <row r="644" spans="1:9" s="1" customFormat="1">
      <c r="A644" s="48">
        <v>607</v>
      </c>
      <c r="B644" s="51" t="s">
        <v>563</v>
      </c>
      <c r="C644" s="51" t="s">
        <v>852</v>
      </c>
      <c r="D644" s="18">
        <v>10</v>
      </c>
      <c r="E644" s="19">
        <v>11.6</v>
      </c>
      <c r="F644" s="19">
        <v>4.5</v>
      </c>
      <c r="G644" s="19">
        <v>5.8</v>
      </c>
      <c r="H644" s="19">
        <v>1.4</v>
      </c>
      <c r="I644" s="20">
        <f t="shared" si="41"/>
        <v>23.3</v>
      </c>
    </row>
    <row r="645" spans="1:9" s="1" customFormat="1">
      <c r="A645" s="48">
        <v>608</v>
      </c>
      <c r="B645" s="51" t="s">
        <v>564</v>
      </c>
      <c r="C645" s="51" t="s">
        <v>852</v>
      </c>
      <c r="D645" s="18" t="s">
        <v>20</v>
      </c>
      <c r="E645" s="19">
        <v>5.6</v>
      </c>
      <c r="F645" s="19">
        <v>3.5</v>
      </c>
      <c r="G645" s="19">
        <v>1.8</v>
      </c>
      <c r="H645" s="19">
        <v>0.4</v>
      </c>
      <c r="I645" s="20">
        <f t="shared" si="41"/>
        <v>11.3</v>
      </c>
    </row>
    <row r="646" spans="1:9" s="6" customFormat="1">
      <c r="A646" s="48">
        <v>609</v>
      </c>
      <c r="B646" s="51" t="s">
        <v>565</v>
      </c>
      <c r="C646" s="51" t="s">
        <v>852</v>
      </c>
      <c r="D646" s="18" t="s">
        <v>20</v>
      </c>
      <c r="E646" s="19">
        <v>6.6</v>
      </c>
      <c r="F646" s="19">
        <v>5.5</v>
      </c>
      <c r="G646" s="19">
        <v>1.8</v>
      </c>
      <c r="H646" s="19">
        <v>0.4</v>
      </c>
      <c r="I646" s="20">
        <f t="shared" si="41"/>
        <v>14.3</v>
      </c>
    </row>
    <row r="647" spans="1:9" s="6" customFormat="1">
      <c r="A647" s="48">
        <v>610</v>
      </c>
      <c r="B647" s="51" t="s">
        <v>566</v>
      </c>
      <c r="C647" s="51" t="s">
        <v>852</v>
      </c>
      <c r="D647" s="18" t="s">
        <v>20</v>
      </c>
      <c r="E647" s="19">
        <v>5.6</v>
      </c>
      <c r="F647" s="19">
        <v>3.5</v>
      </c>
      <c r="G647" s="19">
        <v>2.2999999999999998</v>
      </c>
      <c r="H647" s="19">
        <v>1.9</v>
      </c>
      <c r="I647" s="20">
        <f t="shared" si="41"/>
        <v>13.299999999999999</v>
      </c>
    </row>
    <row r="648" spans="1:9" s="1" customFormat="1">
      <c r="A648" s="48">
        <v>611</v>
      </c>
      <c r="B648" s="51" t="s">
        <v>567</v>
      </c>
      <c r="C648" s="51" t="s">
        <v>852</v>
      </c>
      <c r="D648" s="18" t="s">
        <v>20</v>
      </c>
      <c r="E648" s="19">
        <v>6.6</v>
      </c>
      <c r="F648" s="19">
        <v>5.5</v>
      </c>
      <c r="G648" s="19">
        <v>2.2999999999999998</v>
      </c>
      <c r="H648" s="19">
        <v>1.9</v>
      </c>
      <c r="I648" s="20">
        <f t="shared" si="41"/>
        <v>16.299999999999997</v>
      </c>
    </row>
    <row r="649" spans="1:9">
      <c r="A649" s="48">
        <v>612</v>
      </c>
      <c r="B649" s="112" t="s">
        <v>568</v>
      </c>
      <c r="C649" s="51" t="s">
        <v>852</v>
      </c>
      <c r="D649" s="18" t="s">
        <v>20</v>
      </c>
      <c r="E649" s="19">
        <v>5.6</v>
      </c>
      <c r="F649" s="19">
        <v>4</v>
      </c>
      <c r="G649" s="19">
        <v>1.8</v>
      </c>
      <c r="H649" s="19">
        <v>0.4</v>
      </c>
      <c r="I649" s="20">
        <f t="shared" ref="I649:I663" si="42">SUM(E649:H649)</f>
        <v>11.8</v>
      </c>
    </row>
    <row r="650" spans="1:9">
      <c r="A650" s="48">
        <v>613</v>
      </c>
      <c r="B650" s="70" t="s">
        <v>858</v>
      </c>
      <c r="C650" s="51" t="s">
        <v>852</v>
      </c>
      <c r="D650" s="30" t="s">
        <v>20</v>
      </c>
      <c r="E650" s="19">
        <v>6.6</v>
      </c>
      <c r="F650" s="19">
        <v>5.5</v>
      </c>
      <c r="G650" s="19">
        <v>1.8</v>
      </c>
      <c r="H650" s="19">
        <v>0.4</v>
      </c>
      <c r="I650" s="20">
        <f t="shared" si="42"/>
        <v>14.3</v>
      </c>
    </row>
    <row r="651" spans="1:9">
      <c r="A651" s="48">
        <v>614</v>
      </c>
      <c r="B651" s="25" t="s">
        <v>859</v>
      </c>
      <c r="C651" s="51" t="s">
        <v>852</v>
      </c>
      <c r="D651" s="30" t="s">
        <v>20</v>
      </c>
      <c r="E651" s="19">
        <v>6.1</v>
      </c>
      <c r="F651" s="19">
        <v>5.5</v>
      </c>
      <c r="G651" s="19">
        <v>2.2999999999999998</v>
      </c>
      <c r="H651" s="19">
        <v>1.9</v>
      </c>
      <c r="I651" s="20">
        <f t="shared" si="42"/>
        <v>15.799999999999999</v>
      </c>
    </row>
    <row r="652" spans="1:9">
      <c r="A652" s="48">
        <v>615</v>
      </c>
      <c r="B652" s="25" t="s">
        <v>569</v>
      </c>
      <c r="C652" s="51" t="s">
        <v>852</v>
      </c>
      <c r="D652" s="30" t="s">
        <v>20</v>
      </c>
      <c r="E652" s="19">
        <v>6.6</v>
      </c>
      <c r="F652" s="19">
        <v>5.5</v>
      </c>
      <c r="G652" s="19">
        <v>2.2999999999999998</v>
      </c>
      <c r="H652" s="19">
        <v>1.9</v>
      </c>
      <c r="I652" s="20">
        <f t="shared" si="42"/>
        <v>16.299999999999997</v>
      </c>
    </row>
    <row r="653" spans="1:9">
      <c r="A653" s="48">
        <v>616</v>
      </c>
      <c r="B653" s="25" t="s">
        <v>570</v>
      </c>
      <c r="C653" s="51" t="s">
        <v>852</v>
      </c>
      <c r="D653" s="30">
        <v>8</v>
      </c>
      <c r="E653" s="19">
        <v>12.6</v>
      </c>
      <c r="F653" s="19">
        <v>4.5</v>
      </c>
      <c r="G653" s="19">
        <v>2.8</v>
      </c>
      <c r="H653" s="19">
        <v>1.4</v>
      </c>
      <c r="I653" s="20">
        <f t="shared" si="42"/>
        <v>21.3</v>
      </c>
    </row>
    <row r="654" spans="1:9">
      <c r="A654" s="48">
        <v>617</v>
      </c>
      <c r="B654" s="25" t="s">
        <v>571</v>
      </c>
      <c r="C654" s="51" t="s">
        <v>852</v>
      </c>
      <c r="D654" s="30" t="s">
        <v>20</v>
      </c>
      <c r="E654" s="19">
        <v>5.0999999999999996</v>
      </c>
      <c r="F654" s="19">
        <v>5.5</v>
      </c>
      <c r="G654" s="19">
        <v>2.8</v>
      </c>
      <c r="H654" s="19">
        <v>1.9</v>
      </c>
      <c r="I654" s="20">
        <f t="shared" si="42"/>
        <v>15.299999999999999</v>
      </c>
    </row>
    <row r="655" spans="1:9">
      <c r="A655" s="48">
        <v>618</v>
      </c>
      <c r="B655" s="25" t="s">
        <v>572</v>
      </c>
      <c r="C655" s="51" t="s">
        <v>852</v>
      </c>
      <c r="D655" s="30">
        <v>10</v>
      </c>
      <c r="E655" s="23">
        <v>12.6</v>
      </c>
      <c r="F655" s="23">
        <v>9.5</v>
      </c>
      <c r="G655" s="23">
        <v>4.8</v>
      </c>
      <c r="H655" s="23">
        <v>1.4</v>
      </c>
      <c r="I655" s="20">
        <f t="shared" si="42"/>
        <v>28.3</v>
      </c>
    </row>
    <row r="656" spans="1:9">
      <c r="A656" s="48">
        <v>619</v>
      </c>
      <c r="B656" s="25" t="s">
        <v>573</v>
      </c>
      <c r="C656" s="51" t="s">
        <v>852</v>
      </c>
      <c r="D656" s="30" t="s">
        <v>20</v>
      </c>
      <c r="E656" s="19">
        <v>5.0999999999999996</v>
      </c>
      <c r="F656" s="19">
        <v>5.5</v>
      </c>
      <c r="G656" s="19">
        <v>2.8</v>
      </c>
      <c r="H656" s="19">
        <v>1.9</v>
      </c>
      <c r="I656" s="20">
        <f t="shared" si="42"/>
        <v>15.299999999999999</v>
      </c>
    </row>
    <row r="657" spans="1:9">
      <c r="A657" s="48">
        <v>620</v>
      </c>
      <c r="B657" s="25" t="s">
        <v>574</v>
      </c>
      <c r="C657" s="51" t="s">
        <v>852</v>
      </c>
      <c r="D657" s="30" t="s">
        <v>20</v>
      </c>
      <c r="E657" s="19">
        <v>5.6</v>
      </c>
      <c r="F657" s="19">
        <v>4</v>
      </c>
      <c r="G657" s="19">
        <v>1.8</v>
      </c>
      <c r="H657" s="19">
        <v>0.4</v>
      </c>
      <c r="I657" s="20">
        <f t="shared" si="42"/>
        <v>11.8</v>
      </c>
    </row>
    <row r="658" spans="1:9">
      <c r="A658" s="48">
        <v>621</v>
      </c>
      <c r="B658" s="25" t="s">
        <v>860</v>
      </c>
      <c r="C658" s="51" t="s">
        <v>852</v>
      </c>
      <c r="D658" s="30" t="s">
        <v>20</v>
      </c>
      <c r="E658" s="19">
        <v>6.6</v>
      </c>
      <c r="F658" s="19">
        <v>5.5</v>
      </c>
      <c r="G658" s="19">
        <v>1.8</v>
      </c>
      <c r="H658" s="19">
        <v>0.4</v>
      </c>
      <c r="I658" s="20">
        <f t="shared" si="42"/>
        <v>14.3</v>
      </c>
    </row>
    <row r="659" spans="1:9" s="1" customFormat="1">
      <c r="A659" s="48">
        <v>622</v>
      </c>
      <c r="B659" s="112" t="s">
        <v>575</v>
      </c>
      <c r="C659" s="51" t="s">
        <v>852</v>
      </c>
      <c r="D659" s="30" t="s">
        <v>20</v>
      </c>
      <c r="E659" s="19">
        <v>5.6</v>
      </c>
      <c r="F659" s="19">
        <v>4</v>
      </c>
      <c r="G659" s="19">
        <v>1.8</v>
      </c>
      <c r="H659" s="19">
        <v>0.4</v>
      </c>
      <c r="I659" s="20">
        <f t="shared" si="42"/>
        <v>11.8</v>
      </c>
    </row>
    <row r="660" spans="1:9" s="1" customFormat="1">
      <c r="A660" s="48">
        <v>623</v>
      </c>
      <c r="B660" s="112" t="s">
        <v>576</v>
      </c>
      <c r="C660" s="51" t="s">
        <v>852</v>
      </c>
      <c r="D660" s="30" t="s">
        <v>20</v>
      </c>
      <c r="E660" s="19">
        <v>6.6</v>
      </c>
      <c r="F660" s="19">
        <v>5.5</v>
      </c>
      <c r="G660" s="19">
        <v>1.8</v>
      </c>
      <c r="H660" s="19">
        <v>0.4</v>
      </c>
      <c r="I660" s="20">
        <f t="shared" si="42"/>
        <v>14.3</v>
      </c>
    </row>
    <row r="661" spans="1:9" s="1" customFormat="1">
      <c r="A661" s="48">
        <v>624</v>
      </c>
      <c r="B661" s="113" t="s">
        <v>283</v>
      </c>
      <c r="C661" s="108" t="s">
        <v>861</v>
      </c>
      <c r="D661" s="30" t="s">
        <v>20</v>
      </c>
      <c r="E661" s="19">
        <v>7.1</v>
      </c>
      <c r="F661" s="19">
        <v>5.5</v>
      </c>
      <c r="G661" s="19">
        <v>2.8</v>
      </c>
      <c r="H661" s="19">
        <v>1.9</v>
      </c>
      <c r="I661" s="20">
        <f t="shared" si="42"/>
        <v>17.299999999999997</v>
      </c>
    </row>
    <row r="662" spans="1:9" s="1" customFormat="1">
      <c r="A662" s="48">
        <v>625</v>
      </c>
      <c r="B662" s="25" t="s">
        <v>291</v>
      </c>
      <c r="C662" s="51" t="s">
        <v>852</v>
      </c>
      <c r="D662" s="30" t="s">
        <v>20</v>
      </c>
      <c r="E662" s="19">
        <v>6.1</v>
      </c>
      <c r="F662" s="19">
        <v>5.5</v>
      </c>
      <c r="G662" s="19">
        <v>2.2999999999999998</v>
      </c>
      <c r="H662" s="19">
        <v>1.9</v>
      </c>
      <c r="I662" s="20">
        <f t="shared" si="42"/>
        <v>15.799999999999999</v>
      </c>
    </row>
    <row r="663" spans="1:9" s="1" customFormat="1">
      <c r="A663" s="48">
        <v>626</v>
      </c>
      <c r="B663" s="113" t="s">
        <v>577</v>
      </c>
      <c r="C663" s="51" t="s">
        <v>852</v>
      </c>
      <c r="D663" s="30">
        <v>4</v>
      </c>
      <c r="E663" s="19">
        <v>8.1</v>
      </c>
      <c r="F663" s="19">
        <v>4.5</v>
      </c>
      <c r="G663" s="19">
        <v>3.3</v>
      </c>
      <c r="H663" s="19">
        <v>1.4</v>
      </c>
      <c r="I663" s="20">
        <f t="shared" si="42"/>
        <v>17.299999999999997</v>
      </c>
    </row>
    <row r="664" spans="1:9" s="1" customFormat="1" ht="15.75">
      <c r="A664" s="48">
        <v>627</v>
      </c>
      <c r="B664" s="114" t="s">
        <v>788</v>
      </c>
      <c r="C664" s="51" t="s">
        <v>852</v>
      </c>
      <c r="D664" s="30" t="s">
        <v>20</v>
      </c>
      <c r="E664" s="19">
        <v>6.6</v>
      </c>
      <c r="F664" s="19">
        <v>5.5</v>
      </c>
      <c r="G664" s="19">
        <v>1.8</v>
      </c>
      <c r="H664" s="19">
        <v>0.4</v>
      </c>
      <c r="I664" s="20">
        <f>SUM(E664:H664)</f>
        <v>14.3</v>
      </c>
    </row>
    <row r="665" spans="1:9" s="1" customFormat="1" ht="15.75">
      <c r="A665" s="48">
        <v>628</v>
      </c>
      <c r="B665" s="114" t="s">
        <v>789</v>
      </c>
      <c r="C665" s="51" t="s">
        <v>852</v>
      </c>
      <c r="D665" s="30" t="s">
        <v>20</v>
      </c>
      <c r="E665" s="19">
        <v>5.6</v>
      </c>
      <c r="F665" s="19">
        <v>4</v>
      </c>
      <c r="G665" s="19">
        <v>1.8</v>
      </c>
      <c r="H665" s="19">
        <v>0.4</v>
      </c>
      <c r="I665" s="20">
        <f>SUM(E665:H665)</f>
        <v>11.8</v>
      </c>
    </row>
    <row r="666" spans="1:9">
      <c r="A666" s="43"/>
      <c r="B666" s="35"/>
      <c r="C666" s="28" t="s">
        <v>77</v>
      </c>
      <c r="D666" s="29">
        <f t="shared" ref="D666:I666" si="43">SUM(D629:D665)</f>
        <v>117</v>
      </c>
      <c r="E666" s="29">
        <f t="shared" si="43"/>
        <v>291.2</v>
      </c>
      <c r="F666" s="29">
        <f t="shared" si="43"/>
        <v>207</v>
      </c>
      <c r="G666" s="29">
        <f t="shared" si="43"/>
        <v>113.09999999999992</v>
      </c>
      <c r="H666" s="29">
        <f t="shared" si="43"/>
        <v>51.299999999999962</v>
      </c>
      <c r="I666" s="29">
        <f t="shared" si="43"/>
        <v>662.59999999999968</v>
      </c>
    </row>
    <row r="667" spans="1:9" ht="30" customHeight="1">
      <c r="A667" s="135" t="s">
        <v>578</v>
      </c>
      <c r="B667" s="136"/>
      <c r="C667" s="136"/>
      <c r="D667" s="136"/>
      <c r="E667" s="136"/>
      <c r="F667" s="136"/>
      <c r="G667" s="136"/>
      <c r="H667" s="136"/>
      <c r="I667" s="137"/>
    </row>
    <row r="668" spans="1:9" s="1" customFormat="1">
      <c r="A668" s="19">
        <v>629</v>
      </c>
      <c r="B668" s="21" t="s">
        <v>579</v>
      </c>
      <c r="C668" s="21" t="s">
        <v>578</v>
      </c>
      <c r="D668" s="18" t="s">
        <v>20</v>
      </c>
      <c r="E668" s="19">
        <v>5.6</v>
      </c>
      <c r="F668" s="19">
        <v>3.5</v>
      </c>
      <c r="G668" s="19">
        <v>1.8</v>
      </c>
      <c r="H668" s="19">
        <v>0.4</v>
      </c>
      <c r="I668" s="20">
        <f t="shared" ref="I668:I673" si="44">SUM(E668:H668)</f>
        <v>11.3</v>
      </c>
    </row>
    <row r="669" spans="1:9" s="1" customFormat="1">
      <c r="A669" s="19">
        <v>630</v>
      </c>
      <c r="B669" s="21" t="s">
        <v>580</v>
      </c>
      <c r="C669" s="21" t="s">
        <v>578</v>
      </c>
      <c r="D669" s="18" t="s">
        <v>20</v>
      </c>
      <c r="E669" s="19">
        <v>6.6</v>
      </c>
      <c r="F669" s="19">
        <v>5.5</v>
      </c>
      <c r="G669" s="19">
        <v>1.8</v>
      </c>
      <c r="H669" s="19">
        <v>0.4</v>
      </c>
      <c r="I669" s="20">
        <f t="shared" si="44"/>
        <v>14.3</v>
      </c>
    </row>
    <row r="670" spans="1:9" s="1" customFormat="1">
      <c r="A670" s="19">
        <v>631</v>
      </c>
      <c r="B670" s="21" t="s">
        <v>581</v>
      </c>
      <c r="C670" s="21" t="s">
        <v>578</v>
      </c>
      <c r="D670" s="18" t="s">
        <v>20</v>
      </c>
      <c r="E670" s="19">
        <v>5.6</v>
      </c>
      <c r="F670" s="19">
        <v>3.5</v>
      </c>
      <c r="G670" s="19">
        <v>1.8</v>
      </c>
      <c r="H670" s="19">
        <v>1.9</v>
      </c>
      <c r="I670" s="20">
        <f t="shared" si="44"/>
        <v>12.8</v>
      </c>
    </row>
    <row r="671" spans="1:9" s="1" customFormat="1">
      <c r="A671" s="19">
        <v>632</v>
      </c>
      <c r="B671" s="21" t="s">
        <v>582</v>
      </c>
      <c r="C671" s="21" t="s">
        <v>578</v>
      </c>
      <c r="D671" s="18" t="s">
        <v>20</v>
      </c>
      <c r="E671" s="19">
        <v>6.6</v>
      </c>
      <c r="F671" s="19">
        <v>5.5</v>
      </c>
      <c r="G671" s="19">
        <v>2.2999999999999998</v>
      </c>
      <c r="H671" s="19">
        <v>1.4</v>
      </c>
      <c r="I671" s="20">
        <f t="shared" si="44"/>
        <v>15.799999999999999</v>
      </c>
    </row>
    <row r="672" spans="1:9" s="1" customFormat="1">
      <c r="A672" s="19">
        <v>633</v>
      </c>
      <c r="B672" s="26" t="s">
        <v>583</v>
      </c>
      <c r="C672" s="64" t="s">
        <v>578</v>
      </c>
      <c r="D672" s="30" t="s">
        <v>20</v>
      </c>
      <c r="E672" s="19">
        <v>5.6</v>
      </c>
      <c r="F672" s="19">
        <v>4.5</v>
      </c>
      <c r="G672" s="19">
        <v>1.8</v>
      </c>
      <c r="H672" s="19">
        <v>1.4</v>
      </c>
      <c r="I672" s="20">
        <f t="shared" si="44"/>
        <v>13.3</v>
      </c>
    </row>
    <row r="673" spans="1:970" s="1" customFormat="1">
      <c r="A673" s="19">
        <v>634</v>
      </c>
      <c r="B673" s="65" t="s">
        <v>584</v>
      </c>
      <c r="C673" s="21" t="s">
        <v>578</v>
      </c>
      <c r="D673" s="18" t="s">
        <v>20</v>
      </c>
      <c r="E673" s="19">
        <v>6.6</v>
      </c>
      <c r="F673" s="19">
        <v>5.5</v>
      </c>
      <c r="G673" s="19">
        <v>1.8</v>
      </c>
      <c r="H673" s="19">
        <v>0.4</v>
      </c>
      <c r="I673" s="20">
        <f t="shared" si="44"/>
        <v>14.3</v>
      </c>
    </row>
    <row r="674" spans="1:970" s="1" customFormat="1">
      <c r="A674" s="19">
        <v>635</v>
      </c>
      <c r="B674" s="27" t="s">
        <v>585</v>
      </c>
      <c r="C674" s="21" t="s">
        <v>578</v>
      </c>
      <c r="D674" s="18" t="s">
        <v>20</v>
      </c>
      <c r="E674" s="19">
        <v>5.6</v>
      </c>
      <c r="F674" s="19">
        <v>5.5</v>
      </c>
      <c r="G674" s="19">
        <v>1.8</v>
      </c>
      <c r="H674" s="19">
        <v>1.9</v>
      </c>
      <c r="I674" s="20">
        <f>SUM(E674:H674)</f>
        <v>14.8</v>
      </c>
    </row>
    <row r="675" spans="1:970">
      <c r="A675" s="50"/>
      <c r="B675" s="35"/>
      <c r="C675" s="28" t="s">
        <v>77</v>
      </c>
      <c r="D675" s="29">
        <f>SUM(D668:D671)</f>
        <v>0</v>
      </c>
      <c r="E675" s="29">
        <f>SUM(E668:E674)</f>
        <v>42.2</v>
      </c>
      <c r="F675" s="29">
        <f>SUM(F668:F674)</f>
        <v>33.5</v>
      </c>
      <c r="G675" s="29">
        <f>SUM(G668:G674)</f>
        <v>13.100000000000001</v>
      </c>
      <c r="H675" s="29">
        <f>SUM(H668:H674)</f>
        <v>7.8000000000000007</v>
      </c>
      <c r="I675" s="29">
        <f>SUM(I668:I674)</f>
        <v>96.6</v>
      </c>
    </row>
    <row r="676" spans="1:970" ht="28.5" customHeight="1">
      <c r="A676" s="135" t="s">
        <v>586</v>
      </c>
      <c r="B676" s="136"/>
      <c r="C676" s="136"/>
      <c r="D676" s="136"/>
      <c r="E676" s="136"/>
      <c r="F676" s="136"/>
      <c r="G676" s="136"/>
      <c r="H676" s="136"/>
      <c r="I676" s="13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1"/>
      <c r="FZ676" s="1"/>
      <c r="GA676" s="1"/>
      <c r="GB676" s="1"/>
      <c r="GC676" s="1"/>
      <c r="GD676" s="1"/>
      <c r="GE676" s="1"/>
      <c r="GF676" s="1"/>
      <c r="GG676" s="1"/>
      <c r="GH676" s="1"/>
      <c r="GI676" s="1"/>
      <c r="GJ676" s="1"/>
      <c r="GK676" s="1"/>
      <c r="GL676" s="1"/>
      <c r="GM676" s="1"/>
      <c r="GN676" s="1"/>
      <c r="GO676" s="1"/>
      <c r="GP676" s="1"/>
      <c r="GQ676" s="1"/>
      <c r="GR676" s="1"/>
      <c r="GS676" s="1"/>
      <c r="GT676" s="1"/>
      <c r="GU676" s="1"/>
      <c r="GV676" s="1"/>
      <c r="GW676" s="1"/>
      <c r="GX676" s="1"/>
      <c r="GY676" s="1"/>
      <c r="GZ676" s="1"/>
      <c r="HA676" s="1"/>
      <c r="HB676" s="1"/>
      <c r="HC676" s="1"/>
      <c r="HD676" s="1"/>
      <c r="HE676" s="1"/>
      <c r="HF676" s="1"/>
      <c r="HG676" s="1"/>
      <c r="HH676" s="1"/>
      <c r="HI676" s="1"/>
      <c r="HJ676" s="1"/>
      <c r="HK676" s="1"/>
      <c r="HL676" s="1"/>
      <c r="HM676" s="1"/>
      <c r="HN676" s="1"/>
      <c r="HO676" s="1"/>
      <c r="HP676" s="1"/>
      <c r="HQ676" s="1"/>
      <c r="HR676" s="1"/>
      <c r="HS676" s="1"/>
      <c r="HT676" s="1"/>
      <c r="HU676" s="1"/>
      <c r="HV676" s="1"/>
      <c r="HW676" s="1"/>
      <c r="HX676" s="1"/>
      <c r="HY676" s="1"/>
      <c r="HZ676" s="1"/>
      <c r="IA676" s="1"/>
      <c r="IB676" s="1"/>
      <c r="IC676" s="1"/>
      <c r="ID676" s="1"/>
      <c r="IE676" s="1"/>
      <c r="IF676" s="1"/>
      <c r="IG676" s="1"/>
      <c r="IH676" s="1"/>
      <c r="II676" s="1"/>
      <c r="IJ676" s="1"/>
      <c r="IK676" s="1"/>
      <c r="IL676" s="1"/>
      <c r="IM676" s="1"/>
      <c r="IN676" s="1"/>
      <c r="IO676" s="1"/>
      <c r="IP676" s="1"/>
      <c r="IQ676" s="1"/>
      <c r="IR676" s="1"/>
      <c r="IS676" s="1"/>
      <c r="IT676" s="1"/>
      <c r="IU676" s="1"/>
      <c r="IV676" s="1"/>
      <c r="IW676" s="1"/>
      <c r="IX676" s="1"/>
      <c r="IY676" s="1"/>
      <c r="IZ676" s="1"/>
      <c r="JA676" s="1"/>
      <c r="JB676" s="1"/>
      <c r="JC676" s="1"/>
      <c r="JD676" s="1"/>
      <c r="JE676" s="1"/>
      <c r="JF676" s="1"/>
      <c r="JG676" s="1"/>
      <c r="JH676" s="1"/>
      <c r="JI676" s="1"/>
      <c r="JJ676" s="1"/>
      <c r="JK676" s="1"/>
      <c r="JL676" s="1"/>
      <c r="JM676" s="1"/>
      <c r="JN676" s="1"/>
      <c r="JO676" s="1"/>
      <c r="JP676" s="1"/>
      <c r="JQ676" s="1"/>
      <c r="JR676" s="1"/>
      <c r="JS676" s="1"/>
      <c r="JT676" s="1"/>
      <c r="JU676" s="1"/>
      <c r="JV676" s="1"/>
      <c r="JW676" s="1"/>
      <c r="JX676" s="1"/>
      <c r="JY676" s="1"/>
      <c r="JZ676" s="1"/>
      <c r="KA676" s="1"/>
      <c r="KB676" s="1"/>
      <c r="KC676" s="1"/>
      <c r="KD676" s="1"/>
      <c r="KE676" s="1"/>
      <c r="KF676" s="1"/>
      <c r="KG676" s="1"/>
      <c r="KH676" s="1"/>
      <c r="KI676" s="1"/>
      <c r="KJ676" s="1"/>
      <c r="KK676" s="1"/>
      <c r="KL676" s="1"/>
      <c r="KM676" s="1"/>
      <c r="KN676" s="1"/>
      <c r="KO676" s="1"/>
      <c r="KP676" s="1"/>
      <c r="KQ676" s="1"/>
      <c r="KR676" s="1"/>
      <c r="KS676" s="1"/>
      <c r="KT676" s="1"/>
      <c r="KU676" s="1"/>
      <c r="KV676" s="1"/>
      <c r="KW676" s="1"/>
      <c r="KX676" s="1"/>
      <c r="KY676" s="1"/>
      <c r="KZ676" s="1"/>
      <c r="LA676" s="1"/>
      <c r="LB676" s="1"/>
      <c r="LC676" s="1"/>
      <c r="LD676" s="1"/>
      <c r="LE676" s="1"/>
      <c r="LF676" s="1"/>
      <c r="LG676" s="1"/>
      <c r="LH676" s="1"/>
      <c r="LI676" s="1"/>
      <c r="LJ676" s="1"/>
      <c r="LK676" s="1"/>
      <c r="LL676" s="1"/>
      <c r="LM676" s="1"/>
      <c r="LN676" s="1"/>
      <c r="LO676" s="1"/>
      <c r="LP676" s="1"/>
      <c r="LQ676" s="1"/>
      <c r="LR676" s="1"/>
      <c r="LS676" s="1"/>
      <c r="LT676" s="1"/>
      <c r="LU676" s="1"/>
      <c r="LV676" s="1"/>
      <c r="LW676" s="1"/>
      <c r="LX676" s="1"/>
      <c r="LY676" s="1"/>
      <c r="LZ676" s="1"/>
      <c r="MA676" s="1"/>
      <c r="MB676" s="1"/>
      <c r="MC676" s="1"/>
      <c r="MD676" s="1"/>
      <c r="ME676" s="1"/>
      <c r="MF676" s="1"/>
      <c r="MG676" s="1"/>
      <c r="MH676" s="1"/>
      <c r="MI676" s="1"/>
      <c r="MJ676" s="1"/>
      <c r="MK676" s="1"/>
      <c r="ML676" s="1"/>
      <c r="MM676" s="1"/>
      <c r="MN676" s="1"/>
      <c r="MO676" s="1"/>
      <c r="MP676" s="1"/>
      <c r="MQ676" s="1"/>
      <c r="MR676" s="1"/>
      <c r="MS676" s="1"/>
      <c r="MT676" s="1"/>
      <c r="MU676" s="1"/>
      <c r="MV676" s="1"/>
      <c r="MW676" s="1"/>
      <c r="MX676" s="1"/>
      <c r="MY676" s="1"/>
      <c r="MZ676" s="1"/>
      <c r="NA676" s="1"/>
      <c r="NB676" s="1"/>
      <c r="NC676" s="1"/>
      <c r="ND676" s="1"/>
      <c r="NE676" s="1"/>
      <c r="NF676" s="1"/>
      <c r="NG676" s="1"/>
      <c r="NH676" s="1"/>
      <c r="NI676" s="1"/>
      <c r="NJ676" s="1"/>
      <c r="NK676" s="1"/>
      <c r="NL676" s="1"/>
      <c r="NM676" s="1"/>
      <c r="NN676" s="1"/>
      <c r="NO676" s="1"/>
      <c r="NP676" s="1"/>
      <c r="NQ676" s="1"/>
      <c r="NR676" s="1"/>
      <c r="NS676" s="1"/>
      <c r="NT676" s="1"/>
      <c r="NU676" s="1"/>
      <c r="NV676" s="1"/>
      <c r="NW676" s="1"/>
      <c r="NX676" s="1"/>
      <c r="NY676" s="1"/>
      <c r="NZ676" s="1"/>
      <c r="OA676" s="1"/>
      <c r="OB676" s="1"/>
      <c r="OC676" s="1"/>
      <c r="OD676" s="1"/>
      <c r="OE676" s="1"/>
      <c r="OF676" s="1"/>
      <c r="OG676" s="1"/>
      <c r="OH676" s="1"/>
      <c r="OI676" s="1"/>
      <c r="OJ676" s="1"/>
      <c r="OK676" s="1"/>
      <c r="OL676" s="1"/>
      <c r="OM676" s="1"/>
      <c r="ON676" s="1"/>
      <c r="OO676" s="1"/>
      <c r="OP676" s="1"/>
      <c r="OQ676" s="1"/>
      <c r="OR676" s="1"/>
      <c r="OS676" s="1"/>
      <c r="OT676" s="1"/>
      <c r="OU676" s="1"/>
      <c r="OV676" s="1"/>
      <c r="OW676" s="1"/>
      <c r="OX676" s="1"/>
      <c r="OY676" s="1"/>
      <c r="OZ676" s="1"/>
      <c r="PA676" s="1"/>
      <c r="PB676" s="1"/>
      <c r="PC676" s="1"/>
      <c r="PD676" s="1"/>
      <c r="PE676" s="1"/>
      <c r="PF676" s="1"/>
      <c r="PG676" s="1"/>
      <c r="PH676" s="1"/>
      <c r="PI676" s="1"/>
      <c r="PJ676" s="1"/>
      <c r="PK676" s="1"/>
      <c r="PL676" s="1"/>
      <c r="PM676" s="1"/>
      <c r="PN676" s="1"/>
      <c r="PO676" s="1"/>
      <c r="PP676" s="1"/>
      <c r="PQ676" s="1"/>
      <c r="PR676" s="1"/>
      <c r="PS676" s="1"/>
      <c r="PT676" s="1"/>
      <c r="PU676" s="1"/>
      <c r="PV676" s="1"/>
      <c r="PW676" s="1"/>
      <c r="PX676" s="1"/>
      <c r="PY676" s="1"/>
      <c r="PZ676" s="1"/>
      <c r="QA676" s="1"/>
      <c r="QB676" s="1"/>
      <c r="QC676" s="1"/>
      <c r="QD676" s="1"/>
      <c r="QE676" s="1"/>
      <c r="QF676" s="1"/>
      <c r="QG676" s="1"/>
      <c r="QH676" s="1"/>
      <c r="QI676" s="1"/>
      <c r="QJ676" s="1"/>
      <c r="QK676" s="1"/>
      <c r="QL676" s="1"/>
      <c r="QM676" s="1"/>
      <c r="QN676" s="1"/>
      <c r="QO676" s="1"/>
      <c r="QP676" s="1"/>
      <c r="QQ676" s="1"/>
      <c r="QR676" s="1"/>
      <c r="QS676" s="1"/>
      <c r="QT676" s="1"/>
      <c r="QU676" s="1"/>
      <c r="QV676" s="1"/>
      <c r="QW676" s="1"/>
      <c r="QX676" s="1"/>
      <c r="QY676" s="1"/>
      <c r="QZ676" s="1"/>
      <c r="RA676" s="1"/>
      <c r="RB676" s="1"/>
      <c r="RC676" s="1"/>
      <c r="RD676" s="1"/>
      <c r="RE676" s="1"/>
      <c r="RF676" s="1"/>
      <c r="RG676" s="1"/>
      <c r="RH676" s="1"/>
      <c r="RI676" s="1"/>
      <c r="RJ676" s="1"/>
      <c r="RK676" s="1"/>
      <c r="RL676" s="1"/>
      <c r="RM676" s="1"/>
      <c r="RN676" s="1"/>
      <c r="RO676" s="1"/>
      <c r="RP676" s="1"/>
      <c r="RQ676" s="1"/>
      <c r="RR676" s="1"/>
      <c r="RS676" s="1"/>
      <c r="RT676" s="1"/>
      <c r="RU676" s="1"/>
      <c r="RV676" s="1"/>
      <c r="RW676" s="1"/>
      <c r="RX676" s="1"/>
      <c r="RY676" s="1"/>
      <c r="RZ676" s="1"/>
      <c r="SA676" s="1"/>
      <c r="SB676" s="1"/>
      <c r="SC676" s="1"/>
      <c r="SD676" s="1"/>
      <c r="SE676" s="1"/>
      <c r="SF676" s="1"/>
      <c r="SG676" s="1"/>
      <c r="SH676" s="1"/>
      <c r="SI676" s="1"/>
      <c r="SJ676" s="1"/>
      <c r="SK676" s="1"/>
      <c r="SL676" s="1"/>
      <c r="SM676" s="1"/>
      <c r="SN676" s="1"/>
      <c r="SO676" s="1"/>
      <c r="SP676" s="1"/>
      <c r="SQ676" s="1"/>
      <c r="SR676" s="1"/>
      <c r="SS676" s="1"/>
      <c r="ST676" s="1"/>
      <c r="SU676" s="1"/>
      <c r="SV676" s="1"/>
      <c r="SW676" s="1"/>
      <c r="SX676" s="1"/>
      <c r="SY676" s="1"/>
      <c r="SZ676" s="1"/>
      <c r="TA676" s="1"/>
      <c r="TB676" s="1"/>
      <c r="TC676" s="1"/>
      <c r="TD676" s="1"/>
      <c r="TE676" s="1"/>
      <c r="TF676" s="1"/>
      <c r="TG676" s="1"/>
      <c r="TH676" s="1"/>
      <c r="TI676" s="1"/>
      <c r="TJ676" s="1"/>
      <c r="TK676" s="1"/>
      <c r="TL676" s="1"/>
      <c r="TM676" s="1"/>
      <c r="TN676" s="1"/>
      <c r="TO676" s="1"/>
      <c r="TP676" s="1"/>
      <c r="TQ676" s="1"/>
      <c r="TR676" s="1"/>
      <c r="TS676" s="1"/>
      <c r="TT676" s="1"/>
      <c r="TU676" s="1"/>
      <c r="TV676" s="1"/>
      <c r="TW676" s="1"/>
      <c r="TX676" s="1"/>
      <c r="TY676" s="1"/>
      <c r="TZ676" s="1"/>
      <c r="UA676" s="1"/>
      <c r="UB676" s="1"/>
      <c r="UC676" s="1"/>
      <c r="UD676" s="1"/>
      <c r="UE676" s="1"/>
      <c r="UF676" s="1"/>
      <c r="UG676" s="1"/>
      <c r="UH676" s="1"/>
      <c r="UI676" s="1"/>
      <c r="UJ676" s="1"/>
      <c r="UK676" s="1"/>
      <c r="UL676" s="1"/>
      <c r="UM676" s="1"/>
      <c r="UN676" s="1"/>
      <c r="UO676" s="1"/>
      <c r="UP676" s="1"/>
      <c r="UQ676" s="1"/>
      <c r="UR676" s="1"/>
      <c r="US676" s="1"/>
      <c r="UT676" s="1"/>
      <c r="UU676" s="1"/>
      <c r="UV676" s="1"/>
      <c r="UW676" s="1"/>
      <c r="UX676" s="1"/>
      <c r="UY676" s="1"/>
      <c r="UZ676" s="1"/>
      <c r="VA676" s="1"/>
      <c r="VB676" s="1"/>
      <c r="VC676" s="1"/>
      <c r="VD676" s="1"/>
      <c r="VE676" s="1"/>
      <c r="VF676" s="1"/>
      <c r="VG676" s="1"/>
      <c r="VH676" s="1"/>
      <c r="VI676" s="1"/>
      <c r="VJ676" s="1"/>
      <c r="VK676" s="1"/>
      <c r="VL676" s="1"/>
      <c r="VM676" s="1"/>
      <c r="VN676" s="1"/>
      <c r="VO676" s="1"/>
      <c r="VP676" s="1"/>
      <c r="VQ676" s="1"/>
      <c r="VR676" s="1"/>
      <c r="VS676" s="1"/>
      <c r="VT676" s="1"/>
      <c r="VU676" s="1"/>
      <c r="VV676" s="1"/>
      <c r="VW676" s="1"/>
      <c r="VX676" s="1"/>
      <c r="VY676" s="1"/>
      <c r="VZ676" s="1"/>
      <c r="WA676" s="1"/>
      <c r="WB676" s="1"/>
      <c r="WC676" s="1"/>
      <c r="WD676" s="1"/>
      <c r="WE676" s="1"/>
      <c r="WF676" s="1"/>
      <c r="WG676" s="1"/>
      <c r="WH676" s="1"/>
      <c r="WI676" s="1"/>
      <c r="WJ676" s="1"/>
      <c r="WK676" s="1"/>
      <c r="WL676" s="1"/>
      <c r="WM676" s="1"/>
      <c r="WN676" s="1"/>
      <c r="WO676" s="1"/>
      <c r="WP676" s="1"/>
      <c r="WQ676" s="1"/>
      <c r="WR676" s="1"/>
      <c r="WS676" s="1"/>
      <c r="WT676" s="1"/>
      <c r="WU676" s="1"/>
      <c r="WV676" s="1"/>
      <c r="WW676" s="1"/>
      <c r="WX676" s="1"/>
      <c r="WY676" s="1"/>
      <c r="WZ676" s="1"/>
      <c r="XA676" s="1"/>
      <c r="XB676" s="1"/>
      <c r="XC676" s="1"/>
      <c r="XD676" s="1"/>
      <c r="XE676" s="1"/>
      <c r="XF676" s="1"/>
      <c r="XG676" s="1"/>
      <c r="XH676" s="1"/>
      <c r="XI676" s="1"/>
      <c r="XJ676" s="1"/>
      <c r="XK676" s="1"/>
      <c r="XL676" s="1"/>
      <c r="XM676" s="1"/>
      <c r="XN676" s="1"/>
      <c r="XO676" s="1"/>
      <c r="XP676" s="1"/>
      <c r="XQ676" s="1"/>
      <c r="XR676" s="1"/>
      <c r="XS676" s="1"/>
      <c r="XT676" s="1"/>
      <c r="XU676" s="1"/>
      <c r="XV676" s="1"/>
      <c r="XW676" s="1"/>
      <c r="XX676" s="1"/>
      <c r="XY676" s="1"/>
      <c r="XZ676" s="1"/>
      <c r="YA676" s="1"/>
      <c r="YB676" s="1"/>
      <c r="YC676" s="1"/>
      <c r="YD676" s="1"/>
      <c r="YE676" s="1"/>
      <c r="YF676" s="1"/>
      <c r="YG676" s="1"/>
      <c r="YH676" s="1"/>
      <c r="YI676" s="1"/>
      <c r="YJ676" s="1"/>
      <c r="YK676" s="1"/>
      <c r="YL676" s="1"/>
      <c r="YM676" s="1"/>
      <c r="YN676" s="1"/>
      <c r="YO676" s="1"/>
      <c r="YP676" s="1"/>
      <c r="YQ676" s="1"/>
      <c r="YR676" s="1"/>
      <c r="YS676" s="1"/>
      <c r="YT676" s="1"/>
      <c r="YU676" s="1"/>
      <c r="YV676" s="1"/>
      <c r="YW676" s="1"/>
      <c r="YX676" s="1"/>
      <c r="YY676" s="1"/>
      <c r="YZ676" s="1"/>
      <c r="ZA676" s="1"/>
      <c r="ZB676" s="1"/>
      <c r="ZC676" s="1"/>
      <c r="ZD676" s="1"/>
      <c r="ZE676" s="1"/>
      <c r="ZF676" s="1"/>
      <c r="ZG676" s="1"/>
      <c r="ZH676" s="1"/>
      <c r="ZI676" s="1"/>
      <c r="ZJ676" s="1"/>
      <c r="ZK676" s="1"/>
      <c r="ZL676" s="1"/>
      <c r="ZM676" s="1"/>
      <c r="ZN676" s="1"/>
      <c r="ZO676" s="1"/>
      <c r="ZP676" s="1"/>
      <c r="ZQ676" s="1"/>
      <c r="ZR676" s="1"/>
      <c r="ZS676" s="1"/>
      <c r="ZT676" s="1"/>
      <c r="ZU676" s="1"/>
      <c r="ZV676" s="1"/>
      <c r="ZW676" s="1"/>
      <c r="ZX676" s="1"/>
      <c r="ZY676" s="1"/>
      <c r="ZZ676" s="1"/>
      <c r="AAA676" s="1"/>
      <c r="AAB676" s="1"/>
      <c r="AAC676" s="1"/>
      <c r="AAD676" s="1"/>
      <c r="AAE676" s="1"/>
      <c r="AAF676" s="1"/>
      <c r="AAG676" s="1"/>
      <c r="AAH676" s="1"/>
      <c r="AAI676" s="1"/>
      <c r="AAJ676" s="1"/>
      <c r="AAK676" s="1"/>
      <c r="AAL676" s="1"/>
      <c r="AAM676" s="1"/>
      <c r="AAN676" s="1"/>
      <c r="AAO676" s="1"/>
      <c r="AAP676" s="1"/>
      <c r="AAQ676" s="1"/>
      <c r="AAR676" s="1"/>
      <c r="AAS676" s="1"/>
      <c r="AAT676" s="1"/>
      <c r="AAU676" s="1"/>
      <c r="AAV676" s="1"/>
      <c r="AAW676" s="1"/>
      <c r="AAX676" s="1"/>
      <c r="AAY676" s="1"/>
      <c r="AAZ676" s="1"/>
      <c r="ABA676" s="1"/>
      <c r="ABB676" s="1"/>
      <c r="ABC676" s="1"/>
      <c r="ABD676" s="1"/>
      <c r="ABE676" s="1"/>
      <c r="ABF676" s="1"/>
      <c r="ABG676" s="1"/>
      <c r="ABH676" s="1"/>
      <c r="ABI676" s="1"/>
      <c r="ABJ676" s="1"/>
      <c r="ABK676" s="1"/>
      <c r="ABL676" s="1"/>
      <c r="ABM676" s="1"/>
      <c r="ABN676" s="1"/>
      <c r="ABO676" s="1"/>
      <c r="ABP676" s="1"/>
      <c r="ABQ676" s="1"/>
      <c r="ABR676" s="1"/>
      <c r="ABS676" s="1"/>
      <c r="ABT676" s="1"/>
      <c r="ABU676" s="1"/>
      <c r="ABV676" s="1"/>
      <c r="ABW676" s="1"/>
      <c r="ABX676" s="1"/>
      <c r="ABY676" s="1"/>
      <c r="ABZ676" s="1"/>
      <c r="ACA676" s="1"/>
      <c r="ACB676" s="1"/>
      <c r="ACC676" s="1"/>
      <c r="ACD676" s="1"/>
      <c r="ACE676" s="1"/>
      <c r="ACF676" s="1"/>
      <c r="ACG676" s="1"/>
      <c r="ACH676" s="1"/>
      <c r="ACI676" s="1"/>
      <c r="ACJ676" s="1"/>
      <c r="ACK676" s="1"/>
      <c r="ACL676" s="1"/>
      <c r="ACM676" s="1"/>
      <c r="ACN676" s="1"/>
      <c r="ACO676" s="1"/>
      <c r="ACP676" s="1"/>
      <c r="ACQ676" s="1"/>
      <c r="ACR676" s="1"/>
      <c r="ACS676" s="1"/>
      <c r="ACT676" s="1"/>
      <c r="ACU676" s="1"/>
      <c r="ACV676" s="1"/>
      <c r="ACW676" s="1"/>
      <c r="ACX676" s="1"/>
      <c r="ACY676" s="1"/>
      <c r="ACZ676" s="1"/>
      <c r="ADA676" s="1"/>
      <c r="ADB676" s="1"/>
      <c r="ADC676" s="1"/>
      <c r="ADD676" s="1"/>
      <c r="ADE676" s="1"/>
      <c r="ADF676" s="1"/>
      <c r="ADG676" s="1"/>
      <c r="ADH676" s="1"/>
      <c r="ADI676" s="1"/>
      <c r="ADJ676" s="1"/>
      <c r="ADK676" s="1"/>
      <c r="ADL676" s="1"/>
      <c r="ADM676" s="1"/>
      <c r="ADN676" s="1"/>
      <c r="ADO676" s="1"/>
      <c r="ADP676" s="1"/>
      <c r="ADQ676" s="1"/>
      <c r="ADR676" s="1"/>
      <c r="ADS676" s="1"/>
      <c r="ADT676" s="1"/>
      <c r="ADU676" s="1"/>
      <c r="ADV676" s="1"/>
      <c r="ADW676" s="1"/>
      <c r="ADX676" s="1"/>
      <c r="ADY676" s="1"/>
      <c r="ADZ676" s="1"/>
      <c r="AEA676" s="1"/>
      <c r="AEB676" s="1"/>
      <c r="AEC676" s="1"/>
      <c r="AED676" s="1"/>
      <c r="AEE676" s="1"/>
      <c r="AEF676" s="1"/>
      <c r="AEG676" s="1"/>
      <c r="AEH676" s="1"/>
      <c r="AEI676" s="1"/>
      <c r="AEJ676" s="1"/>
      <c r="AEK676" s="1"/>
      <c r="AEL676" s="1"/>
      <c r="AEM676" s="1"/>
      <c r="AEN676" s="1"/>
      <c r="AEO676" s="1"/>
      <c r="AEP676" s="1"/>
      <c r="AEQ676" s="1"/>
      <c r="AER676" s="1"/>
      <c r="AES676" s="1"/>
      <c r="AET676" s="1"/>
      <c r="AEU676" s="1"/>
      <c r="AEV676" s="1"/>
      <c r="AEW676" s="1"/>
      <c r="AEX676" s="1"/>
      <c r="AEY676" s="1"/>
      <c r="AEZ676" s="1"/>
      <c r="AFA676" s="1"/>
      <c r="AFB676" s="1"/>
      <c r="AFC676" s="1"/>
      <c r="AFD676" s="1"/>
      <c r="AFE676" s="1"/>
      <c r="AFF676" s="1"/>
      <c r="AFG676" s="1"/>
      <c r="AFH676" s="1"/>
      <c r="AFI676" s="1"/>
      <c r="AFJ676" s="1"/>
      <c r="AFK676" s="1"/>
      <c r="AFL676" s="1"/>
      <c r="AFM676" s="1"/>
      <c r="AFN676" s="1"/>
      <c r="AFO676" s="1"/>
      <c r="AFP676" s="1"/>
      <c r="AFQ676" s="1"/>
      <c r="AFR676" s="1"/>
      <c r="AFS676" s="1"/>
      <c r="AFT676" s="1"/>
      <c r="AFU676" s="1"/>
      <c r="AFV676" s="1"/>
      <c r="AFW676" s="1"/>
      <c r="AFX676" s="1"/>
      <c r="AFY676" s="1"/>
      <c r="AFZ676" s="1"/>
      <c r="AGA676" s="1"/>
      <c r="AGB676" s="1"/>
      <c r="AGC676" s="1"/>
      <c r="AGD676" s="1"/>
      <c r="AGE676" s="1"/>
      <c r="AGF676" s="1"/>
      <c r="AGG676" s="1"/>
      <c r="AGH676" s="1"/>
      <c r="AGI676" s="1"/>
      <c r="AGJ676" s="1"/>
      <c r="AGK676" s="1"/>
      <c r="AGL676" s="1"/>
      <c r="AGM676" s="1"/>
      <c r="AGN676" s="1"/>
      <c r="AGO676" s="1"/>
      <c r="AGP676" s="1"/>
      <c r="AGQ676" s="1"/>
      <c r="AGR676" s="1"/>
      <c r="AGS676" s="1"/>
      <c r="AGT676" s="1"/>
      <c r="AGU676" s="1"/>
      <c r="AGV676" s="1"/>
      <c r="AGW676" s="1"/>
      <c r="AGX676" s="1"/>
      <c r="AGY676" s="1"/>
      <c r="AGZ676" s="1"/>
      <c r="AHA676" s="1"/>
      <c r="AHB676" s="1"/>
      <c r="AHC676" s="1"/>
      <c r="AHD676" s="1"/>
      <c r="AHE676" s="1"/>
      <c r="AHF676" s="1"/>
      <c r="AHG676" s="1"/>
      <c r="AHH676" s="1"/>
      <c r="AHI676" s="1"/>
      <c r="AHJ676" s="1"/>
      <c r="AHK676" s="1"/>
      <c r="AHL676" s="1"/>
      <c r="AHM676" s="1"/>
      <c r="AHN676" s="1"/>
      <c r="AHO676" s="1"/>
      <c r="AHP676" s="1"/>
      <c r="AHQ676" s="1"/>
      <c r="AHR676" s="1"/>
      <c r="AHS676" s="1"/>
      <c r="AHT676" s="1"/>
      <c r="AHU676" s="1"/>
      <c r="AHV676" s="1"/>
      <c r="AHW676" s="1"/>
      <c r="AHX676" s="1"/>
      <c r="AHY676" s="1"/>
      <c r="AHZ676" s="1"/>
      <c r="AIA676" s="1"/>
      <c r="AIB676" s="1"/>
      <c r="AIC676" s="1"/>
      <c r="AID676" s="1"/>
      <c r="AIE676" s="1"/>
      <c r="AIF676" s="1"/>
      <c r="AIG676" s="1"/>
      <c r="AIH676" s="1"/>
      <c r="AII676" s="1"/>
      <c r="AIJ676" s="1"/>
      <c r="AIK676" s="1"/>
      <c r="AIL676" s="1"/>
      <c r="AIM676" s="1"/>
      <c r="AIN676" s="1"/>
      <c r="AIO676" s="1"/>
      <c r="AIP676" s="1"/>
      <c r="AIQ676" s="1"/>
      <c r="AIR676" s="1"/>
      <c r="AIS676" s="1"/>
      <c r="AIT676" s="1"/>
      <c r="AIU676" s="1"/>
      <c r="AIV676" s="1"/>
      <c r="AIW676" s="1"/>
      <c r="AIX676" s="1"/>
      <c r="AIY676" s="1"/>
      <c r="AIZ676" s="1"/>
      <c r="AJA676" s="1"/>
      <c r="AJB676" s="1"/>
      <c r="AJC676" s="1"/>
      <c r="AJD676" s="1"/>
      <c r="AJE676" s="1"/>
      <c r="AJF676" s="1"/>
      <c r="AJG676" s="1"/>
      <c r="AJH676" s="1"/>
      <c r="AJI676" s="1"/>
      <c r="AJJ676" s="1"/>
      <c r="AJK676" s="1"/>
      <c r="AJL676" s="1"/>
      <c r="AJM676" s="1"/>
      <c r="AJN676" s="1"/>
      <c r="AJO676" s="1"/>
      <c r="AJP676" s="1"/>
      <c r="AJQ676" s="1"/>
      <c r="AJR676" s="1"/>
      <c r="AJS676" s="1"/>
      <c r="AJT676" s="1"/>
      <c r="AJU676" s="1"/>
      <c r="AJV676" s="1"/>
      <c r="AJW676" s="1"/>
      <c r="AJX676" s="1"/>
      <c r="AJY676" s="1"/>
      <c r="AJZ676" s="1"/>
      <c r="AKA676" s="1"/>
      <c r="AKB676" s="1"/>
      <c r="AKC676" s="1"/>
      <c r="AKD676" s="1"/>
      <c r="AKE676" s="1"/>
      <c r="AKF676" s="1"/>
      <c r="AKG676" s="1"/>
      <c r="AKH676" s="1"/>
    </row>
    <row r="677" spans="1:970" s="1" customFormat="1">
      <c r="A677" s="23">
        <v>636</v>
      </c>
      <c r="B677" s="42" t="s">
        <v>587</v>
      </c>
      <c r="C677" s="42" t="s">
        <v>465</v>
      </c>
      <c r="D677" s="23">
        <v>6</v>
      </c>
      <c r="E677" s="19">
        <v>0</v>
      </c>
      <c r="F677" s="19">
        <v>0</v>
      </c>
      <c r="G677" s="19">
        <v>0</v>
      </c>
      <c r="H677" s="19">
        <v>0</v>
      </c>
      <c r="I677" s="20">
        <f t="shared" ref="I677:I683" si="45">SUM(E677:H677)</f>
        <v>0</v>
      </c>
    </row>
    <row r="678" spans="1:970" s="1" customFormat="1">
      <c r="A678" s="23">
        <v>637</v>
      </c>
      <c r="B678" s="42" t="s">
        <v>588</v>
      </c>
      <c r="C678" s="42" t="s">
        <v>465</v>
      </c>
      <c r="D678" s="23">
        <v>6</v>
      </c>
      <c r="E678" s="19">
        <v>0</v>
      </c>
      <c r="F678" s="19">
        <v>0</v>
      </c>
      <c r="G678" s="19">
        <v>0</v>
      </c>
      <c r="H678" s="19">
        <v>0</v>
      </c>
      <c r="I678" s="20">
        <f t="shared" si="45"/>
        <v>0</v>
      </c>
    </row>
    <row r="679" spans="1:970" s="1" customFormat="1">
      <c r="A679" s="23">
        <v>638</v>
      </c>
      <c r="B679" s="42" t="s">
        <v>589</v>
      </c>
      <c r="C679" s="42" t="s">
        <v>465</v>
      </c>
      <c r="D679" s="23">
        <v>6</v>
      </c>
      <c r="E679" s="19">
        <v>0</v>
      </c>
      <c r="F679" s="19">
        <v>0</v>
      </c>
      <c r="G679" s="19">
        <v>0</v>
      </c>
      <c r="H679" s="19">
        <v>0</v>
      </c>
      <c r="I679" s="20">
        <f t="shared" si="45"/>
        <v>0</v>
      </c>
    </row>
    <row r="680" spans="1:970" s="1" customFormat="1">
      <c r="A680" s="23">
        <v>639</v>
      </c>
      <c r="B680" s="42" t="s">
        <v>590</v>
      </c>
      <c r="C680" s="42" t="s">
        <v>465</v>
      </c>
      <c r="D680" s="23">
        <v>6</v>
      </c>
      <c r="E680" s="19">
        <v>0</v>
      </c>
      <c r="F680" s="19">
        <v>0</v>
      </c>
      <c r="G680" s="19">
        <v>0</v>
      </c>
      <c r="H680" s="19">
        <v>0</v>
      </c>
      <c r="I680" s="20">
        <f t="shared" si="45"/>
        <v>0</v>
      </c>
    </row>
    <row r="681" spans="1:970" s="1" customFormat="1">
      <c r="A681" s="23">
        <v>640</v>
      </c>
      <c r="B681" s="42" t="s">
        <v>591</v>
      </c>
      <c r="C681" s="42" t="s">
        <v>465</v>
      </c>
      <c r="D681" s="23">
        <v>6</v>
      </c>
      <c r="E681" s="19">
        <v>0</v>
      </c>
      <c r="F681" s="19">
        <v>0</v>
      </c>
      <c r="G681" s="19">
        <v>0</v>
      </c>
      <c r="H681" s="19">
        <v>0</v>
      </c>
      <c r="I681" s="20">
        <f t="shared" si="45"/>
        <v>0</v>
      </c>
    </row>
    <row r="682" spans="1:970" s="1" customFormat="1">
      <c r="A682" s="23">
        <v>641</v>
      </c>
      <c r="B682" s="61" t="s">
        <v>592</v>
      </c>
      <c r="C682" s="42" t="s">
        <v>465</v>
      </c>
      <c r="D682" s="23">
        <v>6</v>
      </c>
      <c r="E682" s="19">
        <v>0</v>
      </c>
      <c r="F682" s="19">
        <v>0</v>
      </c>
      <c r="G682" s="19">
        <v>0</v>
      </c>
      <c r="H682" s="19">
        <v>0</v>
      </c>
      <c r="I682" s="20">
        <f t="shared" si="45"/>
        <v>0</v>
      </c>
    </row>
    <row r="683" spans="1:970" s="1" customFormat="1">
      <c r="A683" s="23">
        <v>642</v>
      </c>
      <c r="B683" s="61" t="s">
        <v>593</v>
      </c>
      <c r="C683" s="42" t="s">
        <v>465</v>
      </c>
      <c r="D683" s="23">
        <v>6</v>
      </c>
      <c r="E683" s="19">
        <v>0</v>
      </c>
      <c r="F683" s="19">
        <v>0</v>
      </c>
      <c r="G683" s="19">
        <v>0</v>
      </c>
      <c r="H683" s="19">
        <v>0</v>
      </c>
      <c r="I683" s="20">
        <f t="shared" si="45"/>
        <v>0</v>
      </c>
    </row>
    <row r="684" spans="1:970" s="1" customFormat="1">
      <c r="A684" s="23">
        <v>643</v>
      </c>
      <c r="B684" s="66" t="s">
        <v>594</v>
      </c>
      <c r="C684" s="42" t="s">
        <v>465</v>
      </c>
      <c r="D684" s="23">
        <v>6</v>
      </c>
      <c r="E684" s="19">
        <v>0</v>
      </c>
      <c r="F684" s="19">
        <v>0</v>
      </c>
      <c r="G684" s="19">
        <v>0</v>
      </c>
      <c r="H684" s="19">
        <v>0</v>
      </c>
      <c r="I684" s="20">
        <f t="shared" ref="I684:I689" si="46">SUM(E684:H684)</f>
        <v>0</v>
      </c>
    </row>
    <row r="685" spans="1:970" s="1" customFormat="1">
      <c r="A685" s="23">
        <v>644</v>
      </c>
      <c r="B685" s="66" t="s">
        <v>595</v>
      </c>
      <c r="C685" s="42" t="s">
        <v>465</v>
      </c>
      <c r="D685" s="23">
        <v>6</v>
      </c>
      <c r="E685" s="19">
        <v>0</v>
      </c>
      <c r="F685" s="19">
        <v>0</v>
      </c>
      <c r="G685" s="19">
        <v>0</v>
      </c>
      <c r="H685" s="19">
        <v>0</v>
      </c>
      <c r="I685" s="20">
        <f t="shared" si="46"/>
        <v>0</v>
      </c>
    </row>
    <row r="686" spans="1:970" s="1" customFormat="1">
      <c r="A686" s="23">
        <v>645</v>
      </c>
      <c r="B686" s="66" t="s">
        <v>596</v>
      </c>
      <c r="C686" s="42" t="s">
        <v>465</v>
      </c>
      <c r="D686" s="23">
        <v>6</v>
      </c>
      <c r="E686" s="19">
        <v>0</v>
      </c>
      <c r="F686" s="19">
        <v>0</v>
      </c>
      <c r="G686" s="19">
        <v>0</v>
      </c>
      <c r="H686" s="19">
        <v>0</v>
      </c>
      <c r="I686" s="20">
        <f t="shared" si="46"/>
        <v>0</v>
      </c>
    </row>
    <row r="687" spans="1:970" s="1" customFormat="1">
      <c r="A687" s="23">
        <v>646</v>
      </c>
      <c r="B687" s="66" t="s">
        <v>597</v>
      </c>
      <c r="C687" s="42" t="s">
        <v>465</v>
      </c>
      <c r="D687" s="23">
        <v>2</v>
      </c>
      <c r="E687" s="19">
        <v>0</v>
      </c>
      <c r="F687" s="19">
        <v>0</v>
      </c>
      <c r="G687" s="19">
        <v>0</v>
      </c>
      <c r="H687" s="19">
        <v>0</v>
      </c>
      <c r="I687" s="20">
        <f t="shared" si="46"/>
        <v>0</v>
      </c>
    </row>
    <row r="688" spans="1:970" s="1" customFormat="1">
      <c r="A688" s="23">
        <v>647</v>
      </c>
      <c r="B688" s="66" t="s">
        <v>598</v>
      </c>
      <c r="C688" s="42" t="s">
        <v>465</v>
      </c>
      <c r="D688" s="23">
        <v>2</v>
      </c>
      <c r="E688" s="19">
        <v>0</v>
      </c>
      <c r="F688" s="19">
        <v>0</v>
      </c>
      <c r="G688" s="19">
        <v>0</v>
      </c>
      <c r="H688" s="19">
        <v>0</v>
      </c>
      <c r="I688" s="20">
        <f t="shared" si="46"/>
        <v>0</v>
      </c>
    </row>
    <row r="689" spans="1:970" s="1" customFormat="1">
      <c r="A689" s="23">
        <v>648</v>
      </c>
      <c r="B689" s="66" t="s">
        <v>599</v>
      </c>
      <c r="C689" s="42" t="s">
        <v>465</v>
      </c>
      <c r="D689" s="23">
        <v>2</v>
      </c>
      <c r="E689" s="19">
        <v>0</v>
      </c>
      <c r="F689" s="19">
        <v>0</v>
      </c>
      <c r="G689" s="19">
        <v>0</v>
      </c>
      <c r="H689" s="19">
        <v>0</v>
      </c>
      <c r="I689" s="20">
        <f t="shared" si="46"/>
        <v>0</v>
      </c>
    </row>
    <row r="690" spans="1:970" ht="18.75" customHeight="1">
      <c r="A690" s="41"/>
      <c r="B690" s="67"/>
      <c r="C690" s="28" t="s">
        <v>77</v>
      </c>
      <c r="D690" s="47">
        <f t="shared" ref="D690:I690" si="47">SUM(D677:D689)</f>
        <v>66</v>
      </c>
      <c r="E690" s="47">
        <f t="shared" si="47"/>
        <v>0</v>
      </c>
      <c r="F690" s="47">
        <f t="shared" si="47"/>
        <v>0</v>
      </c>
      <c r="G690" s="47">
        <f t="shared" si="47"/>
        <v>0</v>
      </c>
      <c r="H690" s="47">
        <f t="shared" si="47"/>
        <v>0</v>
      </c>
      <c r="I690" s="47">
        <f t="shared" si="47"/>
        <v>0</v>
      </c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1"/>
      <c r="FZ690" s="1"/>
      <c r="GA690" s="1"/>
      <c r="GB690" s="1"/>
      <c r="GC690" s="1"/>
      <c r="GD690" s="1"/>
      <c r="GE690" s="1"/>
      <c r="GF690" s="1"/>
      <c r="GG690" s="1"/>
      <c r="GH690" s="1"/>
      <c r="GI690" s="1"/>
      <c r="GJ690" s="1"/>
      <c r="GK690" s="1"/>
      <c r="GL690" s="1"/>
      <c r="GM690" s="1"/>
      <c r="GN690" s="1"/>
      <c r="GO690" s="1"/>
      <c r="GP690" s="1"/>
      <c r="GQ690" s="1"/>
      <c r="GR690" s="1"/>
      <c r="GS690" s="1"/>
      <c r="GT690" s="1"/>
      <c r="GU690" s="1"/>
      <c r="GV690" s="1"/>
      <c r="GW690" s="1"/>
      <c r="GX690" s="1"/>
      <c r="GY690" s="1"/>
      <c r="GZ690" s="1"/>
      <c r="HA690" s="1"/>
      <c r="HB690" s="1"/>
      <c r="HC690" s="1"/>
      <c r="HD690" s="1"/>
      <c r="HE690" s="1"/>
      <c r="HF690" s="1"/>
      <c r="HG690" s="1"/>
      <c r="HH690" s="1"/>
      <c r="HI690" s="1"/>
      <c r="HJ690" s="1"/>
      <c r="HK690" s="1"/>
      <c r="HL690" s="1"/>
      <c r="HM690" s="1"/>
      <c r="HN690" s="1"/>
      <c r="HO690" s="1"/>
      <c r="HP690" s="1"/>
      <c r="HQ690" s="1"/>
      <c r="HR690" s="1"/>
      <c r="HS690" s="1"/>
      <c r="HT690" s="1"/>
      <c r="HU690" s="1"/>
      <c r="HV690" s="1"/>
      <c r="HW690" s="1"/>
      <c r="HX690" s="1"/>
      <c r="HY690" s="1"/>
      <c r="HZ690" s="1"/>
      <c r="IA690" s="1"/>
      <c r="IB690" s="1"/>
      <c r="IC690" s="1"/>
      <c r="ID690" s="1"/>
      <c r="IE690" s="1"/>
      <c r="IF690" s="1"/>
      <c r="IG690" s="1"/>
      <c r="IH690" s="1"/>
      <c r="II690" s="1"/>
      <c r="IJ690" s="1"/>
      <c r="IK690" s="1"/>
      <c r="IL690" s="1"/>
      <c r="IM690" s="1"/>
      <c r="IN690" s="1"/>
      <c r="IO690" s="1"/>
      <c r="IP690" s="1"/>
      <c r="IQ690" s="1"/>
      <c r="IR690" s="1"/>
      <c r="IS690" s="1"/>
      <c r="IT690" s="1"/>
      <c r="IU690" s="1"/>
      <c r="IV690" s="1"/>
      <c r="IW690" s="1"/>
      <c r="IX690" s="1"/>
      <c r="IY690" s="1"/>
      <c r="IZ690" s="1"/>
      <c r="JA690" s="1"/>
      <c r="JB690" s="1"/>
      <c r="JC690" s="1"/>
      <c r="JD690" s="1"/>
      <c r="JE690" s="1"/>
      <c r="JF690" s="1"/>
      <c r="JG690" s="1"/>
      <c r="JH690" s="1"/>
      <c r="JI690" s="1"/>
      <c r="JJ690" s="1"/>
      <c r="JK690" s="1"/>
      <c r="JL690" s="1"/>
      <c r="JM690" s="1"/>
      <c r="JN690" s="1"/>
      <c r="JO690" s="1"/>
      <c r="JP690" s="1"/>
      <c r="JQ690" s="1"/>
      <c r="JR690" s="1"/>
      <c r="JS690" s="1"/>
      <c r="JT690" s="1"/>
      <c r="JU690" s="1"/>
      <c r="JV690" s="1"/>
      <c r="JW690" s="1"/>
      <c r="JX690" s="1"/>
      <c r="JY690" s="1"/>
      <c r="JZ690" s="1"/>
      <c r="KA690" s="1"/>
      <c r="KB690" s="1"/>
      <c r="KC690" s="1"/>
      <c r="KD690" s="1"/>
      <c r="KE690" s="1"/>
      <c r="KF690" s="1"/>
      <c r="KG690" s="1"/>
      <c r="KH690" s="1"/>
      <c r="KI690" s="1"/>
      <c r="KJ690" s="1"/>
      <c r="KK690" s="1"/>
      <c r="KL690" s="1"/>
      <c r="KM690" s="1"/>
      <c r="KN690" s="1"/>
      <c r="KO690" s="1"/>
      <c r="KP690" s="1"/>
      <c r="KQ690" s="1"/>
      <c r="KR690" s="1"/>
      <c r="KS690" s="1"/>
      <c r="KT690" s="1"/>
      <c r="KU690" s="1"/>
      <c r="KV690" s="1"/>
      <c r="KW690" s="1"/>
      <c r="KX690" s="1"/>
      <c r="KY690" s="1"/>
      <c r="KZ690" s="1"/>
      <c r="LA690" s="1"/>
      <c r="LB690" s="1"/>
      <c r="LC690" s="1"/>
      <c r="LD690" s="1"/>
      <c r="LE690" s="1"/>
      <c r="LF690" s="1"/>
      <c r="LG690" s="1"/>
      <c r="LH690" s="1"/>
      <c r="LI690" s="1"/>
      <c r="LJ690" s="1"/>
      <c r="LK690" s="1"/>
      <c r="LL690" s="1"/>
      <c r="LM690" s="1"/>
      <c r="LN690" s="1"/>
      <c r="LO690" s="1"/>
      <c r="LP690" s="1"/>
      <c r="LQ690" s="1"/>
      <c r="LR690" s="1"/>
      <c r="LS690" s="1"/>
      <c r="LT690" s="1"/>
      <c r="LU690" s="1"/>
      <c r="LV690" s="1"/>
      <c r="LW690" s="1"/>
      <c r="LX690" s="1"/>
      <c r="LY690" s="1"/>
      <c r="LZ690" s="1"/>
      <c r="MA690" s="1"/>
      <c r="MB690" s="1"/>
      <c r="MC690" s="1"/>
      <c r="MD690" s="1"/>
      <c r="ME690" s="1"/>
      <c r="MF690" s="1"/>
      <c r="MG690" s="1"/>
      <c r="MH690" s="1"/>
      <c r="MI690" s="1"/>
      <c r="MJ690" s="1"/>
      <c r="MK690" s="1"/>
      <c r="ML690" s="1"/>
      <c r="MM690" s="1"/>
      <c r="MN690" s="1"/>
      <c r="MO690" s="1"/>
      <c r="MP690" s="1"/>
      <c r="MQ690" s="1"/>
      <c r="MR690" s="1"/>
      <c r="MS690" s="1"/>
      <c r="MT690" s="1"/>
      <c r="MU690" s="1"/>
      <c r="MV690" s="1"/>
      <c r="MW690" s="1"/>
      <c r="MX690" s="1"/>
      <c r="MY690" s="1"/>
      <c r="MZ690" s="1"/>
      <c r="NA690" s="1"/>
      <c r="NB690" s="1"/>
      <c r="NC690" s="1"/>
      <c r="ND690" s="1"/>
      <c r="NE690" s="1"/>
      <c r="NF690" s="1"/>
      <c r="NG690" s="1"/>
      <c r="NH690" s="1"/>
      <c r="NI690" s="1"/>
      <c r="NJ690" s="1"/>
      <c r="NK690" s="1"/>
      <c r="NL690" s="1"/>
      <c r="NM690" s="1"/>
      <c r="NN690" s="1"/>
      <c r="NO690" s="1"/>
      <c r="NP690" s="1"/>
      <c r="NQ690" s="1"/>
      <c r="NR690" s="1"/>
      <c r="NS690" s="1"/>
      <c r="NT690" s="1"/>
      <c r="NU690" s="1"/>
      <c r="NV690" s="1"/>
      <c r="NW690" s="1"/>
      <c r="NX690" s="1"/>
      <c r="NY690" s="1"/>
      <c r="NZ690" s="1"/>
      <c r="OA690" s="1"/>
      <c r="OB690" s="1"/>
      <c r="OC690" s="1"/>
      <c r="OD690" s="1"/>
      <c r="OE690" s="1"/>
      <c r="OF690" s="1"/>
      <c r="OG690" s="1"/>
      <c r="OH690" s="1"/>
      <c r="OI690" s="1"/>
      <c r="OJ690" s="1"/>
      <c r="OK690" s="1"/>
      <c r="OL690" s="1"/>
      <c r="OM690" s="1"/>
      <c r="ON690" s="1"/>
      <c r="OO690" s="1"/>
      <c r="OP690" s="1"/>
      <c r="OQ690" s="1"/>
      <c r="OR690" s="1"/>
      <c r="OS690" s="1"/>
      <c r="OT690" s="1"/>
      <c r="OU690" s="1"/>
      <c r="OV690" s="1"/>
      <c r="OW690" s="1"/>
      <c r="OX690" s="1"/>
      <c r="OY690" s="1"/>
      <c r="OZ690" s="1"/>
      <c r="PA690" s="1"/>
      <c r="PB690" s="1"/>
      <c r="PC690" s="1"/>
      <c r="PD690" s="1"/>
      <c r="PE690" s="1"/>
      <c r="PF690" s="1"/>
      <c r="PG690" s="1"/>
      <c r="PH690" s="1"/>
      <c r="PI690" s="1"/>
      <c r="PJ690" s="1"/>
      <c r="PK690" s="1"/>
      <c r="PL690" s="1"/>
      <c r="PM690" s="1"/>
      <c r="PN690" s="1"/>
      <c r="PO690" s="1"/>
      <c r="PP690" s="1"/>
      <c r="PQ690" s="1"/>
      <c r="PR690" s="1"/>
      <c r="PS690" s="1"/>
      <c r="PT690" s="1"/>
      <c r="PU690" s="1"/>
      <c r="PV690" s="1"/>
      <c r="PW690" s="1"/>
      <c r="PX690" s="1"/>
      <c r="PY690" s="1"/>
      <c r="PZ690" s="1"/>
      <c r="QA690" s="1"/>
      <c r="QB690" s="1"/>
      <c r="QC690" s="1"/>
      <c r="QD690" s="1"/>
      <c r="QE690" s="1"/>
      <c r="QF690" s="1"/>
      <c r="QG690" s="1"/>
      <c r="QH690" s="1"/>
      <c r="QI690" s="1"/>
      <c r="QJ690" s="1"/>
      <c r="QK690" s="1"/>
      <c r="QL690" s="1"/>
      <c r="QM690" s="1"/>
      <c r="QN690" s="1"/>
      <c r="QO690" s="1"/>
      <c r="QP690" s="1"/>
      <c r="QQ690" s="1"/>
      <c r="QR690" s="1"/>
      <c r="QS690" s="1"/>
      <c r="QT690" s="1"/>
      <c r="QU690" s="1"/>
      <c r="QV690" s="1"/>
      <c r="QW690" s="1"/>
      <c r="QX690" s="1"/>
      <c r="QY690" s="1"/>
      <c r="QZ690" s="1"/>
      <c r="RA690" s="1"/>
      <c r="RB690" s="1"/>
      <c r="RC690" s="1"/>
      <c r="RD690" s="1"/>
      <c r="RE690" s="1"/>
      <c r="RF690" s="1"/>
      <c r="RG690" s="1"/>
      <c r="RH690" s="1"/>
      <c r="RI690" s="1"/>
      <c r="RJ690" s="1"/>
      <c r="RK690" s="1"/>
      <c r="RL690" s="1"/>
      <c r="RM690" s="1"/>
      <c r="RN690" s="1"/>
      <c r="RO690" s="1"/>
      <c r="RP690" s="1"/>
      <c r="RQ690" s="1"/>
      <c r="RR690" s="1"/>
      <c r="RS690" s="1"/>
      <c r="RT690" s="1"/>
      <c r="RU690" s="1"/>
      <c r="RV690" s="1"/>
      <c r="RW690" s="1"/>
      <c r="RX690" s="1"/>
      <c r="RY690" s="1"/>
      <c r="RZ690" s="1"/>
      <c r="SA690" s="1"/>
      <c r="SB690" s="1"/>
      <c r="SC690" s="1"/>
      <c r="SD690" s="1"/>
      <c r="SE690" s="1"/>
      <c r="SF690" s="1"/>
      <c r="SG690" s="1"/>
      <c r="SH690" s="1"/>
      <c r="SI690" s="1"/>
      <c r="SJ690" s="1"/>
      <c r="SK690" s="1"/>
      <c r="SL690" s="1"/>
      <c r="SM690" s="1"/>
      <c r="SN690" s="1"/>
      <c r="SO690" s="1"/>
      <c r="SP690" s="1"/>
      <c r="SQ690" s="1"/>
      <c r="SR690" s="1"/>
      <c r="SS690" s="1"/>
      <c r="ST690" s="1"/>
      <c r="SU690" s="1"/>
      <c r="SV690" s="1"/>
      <c r="SW690" s="1"/>
      <c r="SX690" s="1"/>
      <c r="SY690" s="1"/>
      <c r="SZ690" s="1"/>
      <c r="TA690" s="1"/>
      <c r="TB690" s="1"/>
      <c r="TC690" s="1"/>
      <c r="TD690" s="1"/>
      <c r="TE690" s="1"/>
      <c r="TF690" s="1"/>
      <c r="TG690" s="1"/>
      <c r="TH690" s="1"/>
      <c r="TI690" s="1"/>
      <c r="TJ690" s="1"/>
      <c r="TK690" s="1"/>
      <c r="TL690" s="1"/>
      <c r="TM690" s="1"/>
      <c r="TN690" s="1"/>
      <c r="TO690" s="1"/>
      <c r="TP690" s="1"/>
      <c r="TQ690" s="1"/>
      <c r="TR690" s="1"/>
      <c r="TS690" s="1"/>
      <c r="TT690" s="1"/>
      <c r="TU690" s="1"/>
      <c r="TV690" s="1"/>
      <c r="TW690" s="1"/>
      <c r="TX690" s="1"/>
      <c r="TY690" s="1"/>
      <c r="TZ690" s="1"/>
      <c r="UA690" s="1"/>
      <c r="UB690" s="1"/>
      <c r="UC690" s="1"/>
      <c r="UD690" s="1"/>
      <c r="UE690" s="1"/>
      <c r="UF690" s="1"/>
      <c r="UG690" s="1"/>
      <c r="UH690" s="1"/>
      <c r="UI690" s="1"/>
      <c r="UJ690" s="1"/>
      <c r="UK690" s="1"/>
      <c r="UL690" s="1"/>
      <c r="UM690" s="1"/>
      <c r="UN690" s="1"/>
      <c r="UO690" s="1"/>
      <c r="UP690" s="1"/>
      <c r="UQ690" s="1"/>
      <c r="UR690" s="1"/>
      <c r="US690" s="1"/>
      <c r="UT690" s="1"/>
      <c r="UU690" s="1"/>
      <c r="UV690" s="1"/>
      <c r="UW690" s="1"/>
      <c r="UX690" s="1"/>
      <c r="UY690" s="1"/>
      <c r="UZ690" s="1"/>
      <c r="VA690" s="1"/>
      <c r="VB690" s="1"/>
      <c r="VC690" s="1"/>
      <c r="VD690" s="1"/>
      <c r="VE690" s="1"/>
      <c r="VF690" s="1"/>
      <c r="VG690" s="1"/>
      <c r="VH690" s="1"/>
      <c r="VI690" s="1"/>
      <c r="VJ690" s="1"/>
      <c r="VK690" s="1"/>
      <c r="VL690" s="1"/>
      <c r="VM690" s="1"/>
      <c r="VN690" s="1"/>
      <c r="VO690" s="1"/>
      <c r="VP690" s="1"/>
      <c r="VQ690" s="1"/>
      <c r="VR690" s="1"/>
      <c r="VS690" s="1"/>
      <c r="VT690" s="1"/>
      <c r="VU690" s="1"/>
      <c r="VV690" s="1"/>
      <c r="VW690" s="1"/>
      <c r="VX690" s="1"/>
      <c r="VY690" s="1"/>
      <c r="VZ690" s="1"/>
      <c r="WA690" s="1"/>
      <c r="WB690" s="1"/>
      <c r="WC690" s="1"/>
      <c r="WD690" s="1"/>
      <c r="WE690" s="1"/>
      <c r="WF690" s="1"/>
      <c r="WG690" s="1"/>
      <c r="WH690" s="1"/>
      <c r="WI690" s="1"/>
      <c r="WJ690" s="1"/>
      <c r="WK690" s="1"/>
      <c r="WL690" s="1"/>
      <c r="WM690" s="1"/>
      <c r="WN690" s="1"/>
      <c r="WO690" s="1"/>
      <c r="WP690" s="1"/>
      <c r="WQ690" s="1"/>
      <c r="WR690" s="1"/>
      <c r="WS690" s="1"/>
      <c r="WT690" s="1"/>
      <c r="WU690" s="1"/>
      <c r="WV690" s="1"/>
      <c r="WW690" s="1"/>
      <c r="WX690" s="1"/>
      <c r="WY690" s="1"/>
      <c r="WZ690" s="1"/>
      <c r="XA690" s="1"/>
      <c r="XB690" s="1"/>
      <c r="XC690" s="1"/>
      <c r="XD690" s="1"/>
      <c r="XE690" s="1"/>
      <c r="XF690" s="1"/>
      <c r="XG690" s="1"/>
      <c r="XH690" s="1"/>
      <c r="XI690" s="1"/>
      <c r="XJ690" s="1"/>
      <c r="XK690" s="1"/>
      <c r="XL690" s="1"/>
      <c r="XM690" s="1"/>
      <c r="XN690" s="1"/>
      <c r="XO690" s="1"/>
      <c r="XP690" s="1"/>
      <c r="XQ690" s="1"/>
      <c r="XR690" s="1"/>
      <c r="XS690" s="1"/>
      <c r="XT690" s="1"/>
      <c r="XU690" s="1"/>
      <c r="XV690" s="1"/>
      <c r="XW690" s="1"/>
      <c r="XX690" s="1"/>
      <c r="XY690" s="1"/>
      <c r="XZ690" s="1"/>
      <c r="YA690" s="1"/>
      <c r="YB690" s="1"/>
      <c r="YC690" s="1"/>
      <c r="YD690" s="1"/>
      <c r="YE690" s="1"/>
      <c r="YF690" s="1"/>
      <c r="YG690" s="1"/>
      <c r="YH690" s="1"/>
      <c r="YI690" s="1"/>
      <c r="YJ690" s="1"/>
      <c r="YK690" s="1"/>
      <c r="YL690" s="1"/>
      <c r="YM690" s="1"/>
      <c r="YN690" s="1"/>
      <c r="YO690" s="1"/>
      <c r="YP690" s="1"/>
      <c r="YQ690" s="1"/>
      <c r="YR690" s="1"/>
      <c r="YS690" s="1"/>
      <c r="YT690" s="1"/>
      <c r="YU690" s="1"/>
      <c r="YV690" s="1"/>
      <c r="YW690" s="1"/>
      <c r="YX690" s="1"/>
      <c r="YY690" s="1"/>
      <c r="YZ690" s="1"/>
      <c r="ZA690" s="1"/>
      <c r="ZB690" s="1"/>
      <c r="ZC690" s="1"/>
      <c r="ZD690" s="1"/>
      <c r="ZE690" s="1"/>
      <c r="ZF690" s="1"/>
      <c r="ZG690" s="1"/>
      <c r="ZH690" s="1"/>
      <c r="ZI690" s="1"/>
      <c r="ZJ690" s="1"/>
      <c r="ZK690" s="1"/>
      <c r="ZL690" s="1"/>
      <c r="ZM690" s="1"/>
      <c r="ZN690" s="1"/>
      <c r="ZO690" s="1"/>
      <c r="ZP690" s="1"/>
      <c r="ZQ690" s="1"/>
      <c r="ZR690" s="1"/>
      <c r="ZS690" s="1"/>
      <c r="ZT690" s="1"/>
      <c r="ZU690" s="1"/>
      <c r="ZV690" s="1"/>
      <c r="ZW690" s="1"/>
      <c r="ZX690" s="1"/>
      <c r="ZY690" s="1"/>
      <c r="ZZ690" s="1"/>
      <c r="AAA690" s="1"/>
      <c r="AAB690" s="1"/>
      <c r="AAC690" s="1"/>
      <c r="AAD690" s="1"/>
      <c r="AAE690" s="1"/>
      <c r="AAF690" s="1"/>
      <c r="AAG690" s="1"/>
      <c r="AAH690" s="1"/>
      <c r="AAI690" s="1"/>
      <c r="AAJ690" s="1"/>
      <c r="AAK690" s="1"/>
      <c r="AAL690" s="1"/>
      <c r="AAM690" s="1"/>
      <c r="AAN690" s="1"/>
      <c r="AAO690" s="1"/>
      <c r="AAP690" s="1"/>
      <c r="AAQ690" s="1"/>
      <c r="AAR690" s="1"/>
      <c r="AAS690" s="1"/>
      <c r="AAT690" s="1"/>
      <c r="AAU690" s="1"/>
      <c r="AAV690" s="1"/>
      <c r="AAW690" s="1"/>
      <c r="AAX690" s="1"/>
      <c r="AAY690" s="1"/>
      <c r="AAZ690" s="1"/>
      <c r="ABA690" s="1"/>
      <c r="ABB690" s="1"/>
      <c r="ABC690" s="1"/>
      <c r="ABD690" s="1"/>
      <c r="ABE690" s="1"/>
      <c r="ABF690" s="1"/>
      <c r="ABG690" s="1"/>
      <c r="ABH690" s="1"/>
      <c r="ABI690" s="1"/>
      <c r="ABJ690" s="1"/>
      <c r="ABK690" s="1"/>
      <c r="ABL690" s="1"/>
      <c r="ABM690" s="1"/>
      <c r="ABN690" s="1"/>
      <c r="ABO690" s="1"/>
      <c r="ABP690" s="1"/>
      <c r="ABQ690" s="1"/>
      <c r="ABR690" s="1"/>
      <c r="ABS690" s="1"/>
      <c r="ABT690" s="1"/>
      <c r="ABU690" s="1"/>
      <c r="ABV690" s="1"/>
      <c r="ABW690" s="1"/>
      <c r="ABX690" s="1"/>
      <c r="ABY690" s="1"/>
      <c r="ABZ690" s="1"/>
      <c r="ACA690" s="1"/>
      <c r="ACB690" s="1"/>
      <c r="ACC690" s="1"/>
      <c r="ACD690" s="1"/>
      <c r="ACE690" s="1"/>
      <c r="ACF690" s="1"/>
      <c r="ACG690" s="1"/>
      <c r="ACH690" s="1"/>
      <c r="ACI690" s="1"/>
      <c r="ACJ690" s="1"/>
      <c r="ACK690" s="1"/>
      <c r="ACL690" s="1"/>
      <c r="ACM690" s="1"/>
      <c r="ACN690" s="1"/>
      <c r="ACO690" s="1"/>
      <c r="ACP690" s="1"/>
      <c r="ACQ690" s="1"/>
      <c r="ACR690" s="1"/>
      <c r="ACS690" s="1"/>
      <c r="ACT690" s="1"/>
      <c r="ACU690" s="1"/>
      <c r="ACV690" s="1"/>
      <c r="ACW690" s="1"/>
      <c r="ACX690" s="1"/>
      <c r="ACY690" s="1"/>
      <c r="ACZ690" s="1"/>
      <c r="ADA690" s="1"/>
      <c r="ADB690" s="1"/>
      <c r="ADC690" s="1"/>
      <c r="ADD690" s="1"/>
      <c r="ADE690" s="1"/>
      <c r="ADF690" s="1"/>
      <c r="ADG690" s="1"/>
      <c r="ADH690" s="1"/>
      <c r="ADI690" s="1"/>
      <c r="ADJ690" s="1"/>
      <c r="ADK690" s="1"/>
      <c r="ADL690" s="1"/>
      <c r="ADM690" s="1"/>
      <c r="ADN690" s="1"/>
      <c r="ADO690" s="1"/>
      <c r="ADP690" s="1"/>
      <c r="ADQ690" s="1"/>
      <c r="ADR690" s="1"/>
      <c r="ADS690" s="1"/>
      <c r="ADT690" s="1"/>
      <c r="ADU690" s="1"/>
      <c r="ADV690" s="1"/>
      <c r="ADW690" s="1"/>
      <c r="ADX690" s="1"/>
      <c r="ADY690" s="1"/>
      <c r="ADZ690" s="1"/>
      <c r="AEA690" s="1"/>
      <c r="AEB690" s="1"/>
      <c r="AEC690" s="1"/>
      <c r="AED690" s="1"/>
      <c r="AEE690" s="1"/>
      <c r="AEF690" s="1"/>
      <c r="AEG690" s="1"/>
      <c r="AEH690" s="1"/>
      <c r="AEI690" s="1"/>
      <c r="AEJ690" s="1"/>
      <c r="AEK690" s="1"/>
      <c r="AEL690" s="1"/>
      <c r="AEM690" s="1"/>
      <c r="AEN690" s="1"/>
      <c r="AEO690" s="1"/>
      <c r="AEP690" s="1"/>
      <c r="AEQ690" s="1"/>
      <c r="AER690" s="1"/>
      <c r="AES690" s="1"/>
      <c r="AET690" s="1"/>
      <c r="AEU690" s="1"/>
      <c r="AEV690" s="1"/>
      <c r="AEW690" s="1"/>
      <c r="AEX690" s="1"/>
      <c r="AEY690" s="1"/>
      <c r="AEZ690" s="1"/>
      <c r="AFA690" s="1"/>
      <c r="AFB690" s="1"/>
      <c r="AFC690" s="1"/>
      <c r="AFD690" s="1"/>
      <c r="AFE690" s="1"/>
      <c r="AFF690" s="1"/>
      <c r="AFG690" s="1"/>
      <c r="AFH690" s="1"/>
      <c r="AFI690" s="1"/>
      <c r="AFJ690" s="1"/>
      <c r="AFK690" s="1"/>
      <c r="AFL690" s="1"/>
      <c r="AFM690" s="1"/>
      <c r="AFN690" s="1"/>
      <c r="AFO690" s="1"/>
      <c r="AFP690" s="1"/>
      <c r="AFQ690" s="1"/>
      <c r="AFR690" s="1"/>
      <c r="AFS690" s="1"/>
      <c r="AFT690" s="1"/>
      <c r="AFU690" s="1"/>
      <c r="AFV690" s="1"/>
      <c r="AFW690" s="1"/>
      <c r="AFX690" s="1"/>
      <c r="AFY690" s="1"/>
      <c r="AFZ690" s="1"/>
      <c r="AGA690" s="1"/>
      <c r="AGB690" s="1"/>
      <c r="AGC690" s="1"/>
      <c r="AGD690" s="1"/>
      <c r="AGE690" s="1"/>
      <c r="AGF690" s="1"/>
      <c r="AGG690" s="1"/>
      <c r="AGH690" s="1"/>
      <c r="AGI690" s="1"/>
      <c r="AGJ690" s="1"/>
      <c r="AGK690" s="1"/>
      <c r="AGL690" s="1"/>
      <c r="AGM690" s="1"/>
      <c r="AGN690" s="1"/>
      <c r="AGO690" s="1"/>
      <c r="AGP690" s="1"/>
      <c r="AGQ690" s="1"/>
      <c r="AGR690" s="1"/>
      <c r="AGS690" s="1"/>
      <c r="AGT690" s="1"/>
      <c r="AGU690" s="1"/>
      <c r="AGV690" s="1"/>
      <c r="AGW690" s="1"/>
      <c r="AGX690" s="1"/>
      <c r="AGY690" s="1"/>
      <c r="AGZ690" s="1"/>
      <c r="AHA690" s="1"/>
      <c r="AHB690" s="1"/>
      <c r="AHC690" s="1"/>
      <c r="AHD690" s="1"/>
      <c r="AHE690" s="1"/>
      <c r="AHF690" s="1"/>
      <c r="AHG690" s="1"/>
      <c r="AHH690" s="1"/>
      <c r="AHI690" s="1"/>
      <c r="AHJ690" s="1"/>
      <c r="AHK690" s="1"/>
      <c r="AHL690" s="1"/>
      <c r="AHM690" s="1"/>
      <c r="AHN690" s="1"/>
      <c r="AHO690" s="1"/>
      <c r="AHP690" s="1"/>
      <c r="AHQ690" s="1"/>
      <c r="AHR690" s="1"/>
      <c r="AHS690" s="1"/>
      <c r="AHT690" s="1"/>
      <c r="AHU690" s="1"/>
      <c r="AHV690" s="1"/>
      <c r="AHW690" s="1"/>
      <c r="AHX690" s="1"/>
      <c r="AHY690" s="1"/>
      <c r="AHZ690" s="1"/>
      <c r="AIA690" s="1"/>
      <c r="AIB690" s="1"/>
      <c r="AIC690" s="1"/>
      <c r="AID690" s="1"/>
      <c r="AIE690" s="1"/>
      <c r="AIF690" s="1"/>
      <c r="AIG690" s="1"/>
      <c r="AIH690" s="1"/>
      <c r="AII690" s="1"/>
      <c r="AIJ690" s="1"/>
      <c r="AIK690" s="1"/>
      <c r="AIL690" s="1"/>
      <c r="AIM690" s="1"/>
      <c r="AIN690" s="1"/>
      <c r="AIO690" s="1"/>
      <c r="AIP690" s="1"/>
      <c r="AIQ690" s="1"/>
      <c r="AIR690" s="1"/>
      <c r="AIS690" s="1"/>
      <c r="AIT690" s="1"/>
      <c r="AIU690" s="1"/>
      <c r="AIV690" s="1"/>
      <c r="AIW690" s="1"/>
      <c r="AIX690" s="1"/>
      <c r="AIY690" s="1"/>
      <c r="AIZ690" s="1"/>
      <c r="AJA690" s="1"/>
      <c r="AJB690" s="1"/>
      <c r="AJC690" s="1"/>
      <c r="AJD690" s="1"/>
      <c r="AJE690" s="1"/>
      <c r="AJF690" s="1"/>
      <c r="AJG690" s="1"/>
      <c r="AJH690" s="1"/>
      <c r="AJI690" s="1"/>
      <c r="AJJ690" s="1"/>
      <c r="AJK690" s="1"/>
      <c r="AJL690" s="1"/>
      <c r="AJM690" s="1"/>
      <c r="AJN690" s="1"/>
      <c r="AJO690" s="1"/>
      <c r="AJP690" s="1"/>
      <c r="AJQ690" s="1"/>
      <c r="AJR690" s="1"/>
      <c r="AJS690" s="1"/>
      <c r="AJT690" s="1"/>
      <c r="AJU690" s="1"/>
      <c r="AJV690" s="1"/>
      <c r="AJW690" s="1"/>
      <c r="AJX690" s="1"/>
      <c r="AJY690" s="1"/>
      <c r="AJZ690" s="1"/>
      <c r="AKA690" s="1"/>
      <c r="AKB690" s="1"/>
      <c r="AKC690" s="1"/>
      <c r="AKD690" s="1"/>
      <c r="AKE690" s="1"/>
      <c r="AKF690" s="1"/>
      <c r="AKG690" s="1"/>
      <c r="AKH690" s="1"/>
    </row>
    <row r="691" spans="1:970" ht="33" customHeight="1">
      <c r="A691" s="135" t="s">
        <v>600</v>
      </c>
      <c r="B691" s="136"/>
      <c r="C691" s="136"/>
      <c r="D691" s="136"/>
      <c r="E691" s="136"/>
      <c r="F691" s="136"/>
      <c r="G691" s="136"/>
      <c r="H691" s="136"/>
      <c r="I691" s="137"/>
    </row>
    <row r="692" spans="1:970" s="1" customFormat="1">
      <c r="A692" s="48">
        <v>649</v>
      </c>
      <c r="B692" s="51" t="s">
        <v>601</v>
      </c>
      <c r="C692" s="108" t="s">
        <v>831</v>
      </c>
      <c r="D692" s="18" t="s">
        <v>20</v>
      </c>
      <c r="E692" s="19">
        <v>4.5999999999999996</v>
      </c>
      <c r="F692" s="19">
        <v>3.5</v>
      </c>
      <c r="G692" s="19">
        <v>2.2999999999999998</v>
      </c>
      <c r="H692" s="19">
        <v>1.4</v>
      </c>
      <c r="I692" s="20">
        <f>SUM(E692:H692)</f>
        <v>11.799999999999999</v>
      </c>
    </row>
    <row r="693" spans="1:970" s="1" customFormat="1">
      <c r="A693" s="48">
        <v>650</v>
      </c>
      <c r="B693" s="51" t="s">
        <v>603</v>
      </c>
      <c r="C693" s="51" t="s">
        <v>832</v>
      </c>
      <c r="D693" s="18" t="s">
        <v>20</v>
      </c>
      <c r="E693" s="56">
        <v>5.0999999999999996</v>
      </c>
      <c r="F693" s="56">
        <v>4.5</v>
      </c>
      <c r="G693" s="56">
        <v>1.8</v>
      </c>
      <c r="H693" s="56">
        <v>1.4</v>
      </c>
      <c r="I693" s="49">
        <f>SUM(E693:H693)</f>
        <v>12.8</v>
      </c>
    </row>
    <row r="694" spans="1:970" s="1" customFormat="1">
      <c r="A694" s="48">
        <v>651</v>
      </c>
      <c r="B694" s="51" t="s">
        <v>833</v>
      </c>
      <c r="C694" s="51" t="s">
        <v>834</v>
      </c>
      <c r="D694" s="18" t="s">
        <v>20</v>
      </c>
      <c r="E694" s="19">
        <v>6.6</v>
      </c>
      <c r="F694" s="19">
        <v>5</v>
      </c>
      <c r="G694" s="19">
        <v>4.3</v>
      </c>
      <c r="H694" s="19">
        <v>1.4</v>
      </c>
      <c r="I694" s="49">
        <f>SUM(E694:H694)</f>
        <v>17.299999999999997</v>
      </c>
    </row>
    <row r="695" spans="1:970" s="1" customFormat="1">
      <c r="A695" s="48">
        <v>652</v>
      </c>
      <c r="B695" s="51" t="s">
        <v>604</v>
      </c>
      <c r="C695" s="51" t="s">
        <v>832</v>
      </c>
      <c r="D695" s="18">
        <v>12</v>
      </c>
      <c r="E695" s="19">
        <v>14.1</v>
      </c>
      <c r="F695" s="19">
        <v>6</v>
      </c>
      <c r="G695" s="19">
        <v>1.8</v>
      </c>
      <c r="H695" s="19">
        <v>1.4</v>
      </c>
      <c r="I695" s="49">
        <f>SUM(E695:H695)</f>
        <v>23.3</v>
      </c>
    </row>
    <row r="696" spans="1:970" s="1" customFormat="1">
      <c r="A696" s="48">
        <v>653</v>
      </c>
      <c r="B696" s="51" t="s">
        <v>605</v>
      </c>
      <c r="C696" s="51" t="s">
        <v>834</v>
      </c>
      <c r="D696" s="18" t="s">
        <v>20</v>
      </c>
      <c r="E696" s="19">
        <v>5.0999999999999996</v>
      </c>
      <c r="F696" s="19">
        <v>4</v>
      </c>
      <c r="G696" s="19">
        <v>1.8</v>
      </c>
      <c r="H696" s="19">
        <v>1.4</v>
      </c>
      <c r="I696" s="20">
        <f t="shared" ref="I696:I731" si="48">SUM(E696:H696)</f>
        <v>12.3</v>
      </c>
    </row>
    <row r="697" spans="1:970" s="1" customFormat="1">
      <c r="A697" s="48">
        <v>654</v>
      </c>
      <c r="B697" s="51" t="s">
        <v>606</v>
      </c>
      <c r="C697" s="51" t="s">
        <v>832</v>
      </c>
      <c r="D697" s="18">
        <v>30</v>
      </c>
      <c r="E697" s="19">
        <v>16.100000000000001</v>
      </c>
      <c r="F697" s="19">
        <v>8</v>
      </c>
      <c r="G697" s="19">
        <v>10.3</v>
      </c>
      <c r="H697" s="19">
        <v>4.4000000000000004</v>
      </c>
      <c r="I697" s="20">
        <f t="shared" si="48"/>
        <v>38.800000000000004</v>
      </c>
    </row>
    <row r="698" spans="1:970" s="1" customFormat="1">
      <c r="A698" s="48">
        <v>655</v>
      </c>
      <c r="B698" s="51" t="s">
        <v>607</v>
      </c>
      <c r="C698" s="51" t="s">
        <v>832</v>
      </c>
      <c r="D698" s="18" t="s">
        <v>20</v>
      </c>
      <c r="E698" s="19">
        <v>5.0999999999999996</v>
      </c>
      <c r="F698" s="19">
        <v>3</v>
      </c>
      <c r="G698" s="19">
        <v>2.2999999999999998</v>
      </c>
      <c r="H698" s="19">
        <v>1.4</v>
      </c>
      <c r="I698" s="20">
        <f t="shared" si="48"/>
        <v>11.799999999999999</v>
      </c>
    </row>
    <row r="699" spans="1:970" s="1" customFormat="1">
      <c r="A699" s="48">
        <v>656</v>
      </c>
      <c r="B699" s="51" t="s">
        <v>608</v>
      </c>
      <c r="C699" s="51" t="s">
        <v>832</v>
      </c>
      <c r="D699" s="18">
        <v>45</v>
      </c>
      <c r="E699" s="19">
        <v>26.1</v>
      </c>
      <c r="F699" s="19">
        <v>11.5</v>
      </c>
      <c r="G699" s="19">
        <v>9.3000000000000007</v>
      </c>
      <c r="H699" s="19">
        <v>3.9</v>
      </c>
      <c r="I699" s="20">
        <f t="shared" si="48"/>
        <v>50.800000000000004</v>
      </c>
    </row>
    <row r="700" spans="1:970" s="1" customFormat="1">
      <c r="A700" s="48">
        <v>657</v>
      </c>
      <c r="B700" s="51" t="s">
        <v>609</v>
      </c>
      <c r="C700" s="108" t="s">
        <v>835</v>
      </c>
      <c r="D700" s="18" t="s">
        <v>20</v>
      </c>
      <c r="E700" s="19">
        <v>4.0999999999999996</v>
      </c>
      <c r="F700" s="19">
        <v>3.9</v>
      </c>
      <c r="G700" s="19">
        <v>3.3</v>
      </c>
      <c r="H700" s="19">
        <v>1.4</v>
      </c>
      <c r="I700" s="20">
        <f t="shared" si="48"/>
        <v>12.700000000000001</v>
      </c>
    </row>
    <row r="701" spans="1:970" s="1" customFormat="1">
      <c r="A701" s="48">
        <v>658</v>
      </c>
      <c r="B701" s="51" t="s">
        <v>610</v>
      </c>
      <c r="C701" s="108" t="s">
        <v>836</v>
      </c>
      <c r="D701" s="18" t="s">
        <v>20</v>
      </c>
      <c r="E701" s="19">
        <v>5.0999999999999996</v>
      </c>
      <c r="F701" s="19">
        <v>3.2</v>
      </c>
      <c r="G701" s="19">
        <v>2.2999999999999998</v>
      </c>
      <c r="H701" s="19">
        <v>1.9</v>
      </c>
      <c r="I701" s="20">
        <f t="shared" si="48"/>
        <v>12.500000000000002</v>
      </c>
    </row>
    <row r="702" spans="1:970" s="1" customFormat="1">
      <c r="A702" s="48">
        <v>659</v>
      </c>
      <c r="B702" s="111" t="s">
        <v>44</v>
      </c>
      <c r="C702" s="51" t="s">
        <v>832</v>
      </c>
      <c r="D702" s="18">
        <v>50</v>
      </c>
      <c r="E702" s="19">
        <v>34.1</v>
      </c>
      <c r="F702" s="19">
        <v>20.5</v>
      </c>
      <c r="G702" s="19">
        <v>13.3</v>
      </c>
      <c r="H702" s="19">
        <v>1.9</v>
      </c>
      <c r="I702" s="20">
        <f t="shared" si="48"/>
        <v>69.800000000000011</v>
      </c>
    </row>
    <row r="703" spans="1:970" s="1" customFormat="1">
      <c r="A703" s="48">
        <v>660</v>
      </c>
      <c r="B703" s="51" t="s">
        <v>611</v>
      </c>
      <c r="C703" s="108" t="s">
        <v>837</v>
      </c>
      <c r="D703" s="18">
        <v>20</v>
      </c>
      <c r="E703" s="19">
        <v>13.6</v>
      </c>
      <c r="F703" s="19">
        <v>12</v>
      </c>
      <c r="G703" s="19">
        <v>9.8000000000000007</v>
      </c>
      <c r="H703" s="19">
        <v>1.4</v>
      </c>
      <c r="I703" s="20">
        <f t="shared" si="48"/>
        <v>36.800000000000004</v>
      </c>
    </row>
    <row r="704" spans="1:970" s="1" customFormat="1">
      <c r="A704" s="48">
        <v>661</v>
      </c>
      <c r="B704" s="51" t="s">
        <v>612</v>
      </c>
      <c r="C704" s="108" t="s">
        <v>838</v>
      </c>
      <c r="D704" s="18" t="s">
        <v>20</v>
      </c>
      <c r="E704" s="19">
        <v>4.5999999999999996</v>
      </c>
      <c r="F704" s="19">
        <v>3.9</v>
      </c>
      <c r="G704" s="19">
        <v>3.3</v>
      </c>
      <c r="H704" s="19">
        <v>1.4</v>
      </c>
      <c r="I704" s="20">
        <f t="shared" si="48"/>
        <v>13.200000000000001</v>
      </c>
    </row>
    <row r="705" spans="1:9" s="1" customFormat="1">
      <c r="A705" s="48">
        <v>662</v>
      </c>
      <c r="B705" s="51" t="s">
        <v>556</v>
      </c>
      <c r="C705" s="51" t="s">
        <v>832</v>
      </c>
      <c r="D705" s="18" t="s">
        <v>20</v>
      </c>
      <c r="E705" s="19">
        <v>4.5999999999999996</v>
      </c>
      <c r="F705" s="19">
        <v>3.8</v>
      </c>
      <c r="G705" s="19">
        <v>1.8</v>
      </c>
      <c r="H705" s="19">
        <v>1.4</v>
      </c>
      <c r="I705" s="20">
        <f t="shared" si="48"/>
        <v>11.6</v>
      </c>
    </row>
    <row r="706" spans="1:9" s="1" customFormat="1">
      <c r="A706" s="48">
        <v>663</v>
      </c>
      <c r="B706" s="51" t="s">
        <v>613</v>
      </c>
      <c r="C706" s="108" t="s">
        <v>839</v>
      </c>
      <c r="D706" s="18" t="s">
        <v>20</v>
      </c>
      <c r="E706" s="19">
        <v>5.6</v>
      </c>
      <c r="F706" s="19">
        <v>4.5</v>
      </c>
      <c r="G706" s="19">
        <v>3.3</v>
      </c>
      <c r="H706" s="19">
        <v>1.4</v>
      </c>
      <c r="I706" s="20">
        <f t="shared" si="48"/>
        <v>14.799999999999999</v>
      </c>
    </row>
    <row r="707" spans="1:9" s="1" customFormat="1">
      <c r="A707" s="48">
        <v>664</v>
      </c>
      <c r="B707" s="51" t="s">
        <v>614</v>
      </c>
      <c r="C707" s="108" t="s">
        <v>840</v>
      </c>
      <c r="D707" s="18" t="s">
        <v>20</v>
      </c>
      <c r="E707" s="19">
        <v>3.6</v>
      </c>
      <c r="F707" s="19">
        <v>2.5</v>
      </c>
      <c r="G707" s="19">
        <v>1.8</v>
      </c>
      <c r="H707" s="19">
        <v>1.4</v>
      </c>
      <c r="I707" s="20">
        <f t="shared" si="48"/>
        <v>9.2999999999999989</v>
      </c>
    </row>
    <row r="708" spans="1:9" s="1" customFormat="1">
      <c r="A708" s="48">
        <v>665</v>
      </c>
      <c r="B708" s="51" t="s">
        <v>408</v>
      </c>
      <c r="C708" s="108" t="s">
        <v>841</v>
      </c>
      <c r="D708" s="18">
        <v>6</v>
      </c>
      <c r="E708" s="19">
        <v>7.1</v>
      </c>
      <c r="F708" s="19">
        <v>5.5</v>
      </c>
      <c r="G708" s="19">
        <v>2.8</v>
      </c>
      <c r="H708" s="19">
        <v>1.4</v>
      </c>
      <c r="I708" s="20">
        <f t="shared" si="48"/>
        <v>16.799999999999997</v>
      </c>
    </row>
    <row r="709" spans="1:9" s="1" customFormat="1">
      <c r="A709" s="48">
        <v>666</v>
      </c>
      <c r="B709" s="51" t="s">
        <v>615</v>
      </c>
      <c r="C709" s="108" t="s">
        <v>841</v>
      </c>
      <c r="D709" s="18" t="s">
        <v>20</v>
      </c>
      <c r="E709" s="19">
        <v>6.6</v>
      </c>
      <c r="F709" s="19">
        <v>4.5</v>
      </c>
      <c r="G709" s="19">
        <v>3.3</v>
      </c>
      <c r="H709" s="19">
        <v>0.9</v>
      </c>
      <c r="I709" s="20">
        <f t="shared" si="48"/>
        <v>15.299999999999999</v>
      </c>
    </row>
    <row r="710" spans="1:9" s="1" customFormat="1">
      <c r="A710" s="48">
        <v>667</v>
      </c>
      <c r="B710" s="51" t="s">
        <v>616</v>
      </c>
      <c r="C710" s="51" t="s">
        <v>832</v>
      </c>
      <c r="D710" s="18">
        <v>24</v>
      </c>
      <c r="E710" s="19">
        <v>18.600000000000001</v>
      </c>
      <c r="F710" s="19">
        <v>6.5</v>
      </c>
      <c r="G710" s="19">
        <v>3.8</v>
      </c>
      <c r="H710" s="19">
        <v>3.4</v>
      </c>
      <c r="I710" s="20">
        <f t="shared" si="48"/>
        <v>32.300000000000004</v>
      </c>
    </row>
    <row r="711" spans="1:9">
      <c r="A711" s="48">
        <v>668</v>
      </c>
      <c r="B711" s="51" t="s">
        <v>766</v>
      </c>
      <c r="C711" s="108" t="s">
        <v>842</v>
      </c>
      <c r="D711" s="18">
        <v>20</v>
      </c>
      <c r="E711" s="19">
        <v>16.600000000000001</v>
      </c>
      <c r="F711" s="19">
        <v>10.5</v>
      </c>
      <c r="G711" s="19">
        <v>6.3</v>
      </c>
      <c r="H711" s="19">
        <v>1.4</v>
      </c>
      <c r="I711" s="20">
        <f t="shared" si="48"/>
        <v>34.799999999999997</v>
      </c>
    </row>
    <row r="712" spans="1:9">
      <c r="A712" s="48">
        <v>669</v>
      </c>
      <c r="B712" s="51" t="s">
        <v>617</v>
      </c>
      <c r="C712" s="108" t="s">
        <v>834</v>
      </c>
      <c r="D712" s="18">
        <v>10</v>
      </c>
      <c r="E712" s="19">
        <v>11.1</v>
      </c>
      <c r="F712" s="19">
        <v>8.5</v>
      </c>
      <c r="G712" s="19">
        <v>4.3</v>
      </c>
      <c r="H712" s="19">
        <v>0.4</v>
      </c>
      <c r="I712" s="20">
        <f t="shared" si="48"/>
        <v>24.3</v>
      </c>
    </row>
    <row r="713" spans="1:9">
      <c r="A713" s="48">
        <v>670</v>
      </c>
      <c r="B713" s="51" t="s">
        <v>618</v>
      </c>
      <c r="C713" s="51" t="s">
        <v>832</v>
      </c>
      <c r="D713" s="18">
        <v>35</v>
      </c>
      <c r="E713" s="19">
        <v>25.6</v>
      </c>
      <c r="F713" s="19">
        <v>4.5</v>
      </c>
      <c r="G713" s="19">
        <v>3.3</v>
      </c>
      <c r="H713" s="19">
        <v>1.9</v>
      </c>
      <c r="I713" s="20">
        <f t="shared" si="48"/>
        <v>35.299999999999997</v>
      </c>
    </row>
    <row r="714" spans="1:9">
      <c r="A714" s="48">
        <v>671</v>
      </c>
      <c r="B714" s="51" t="s">
        <v>619</v>
      </c>
      <c r="C714" s="51" t="s">
        <v>832</v>
      </c>
      <c r="D714" s="18">
        <v>25</v>
      </c>
      <c r="E714" s="19">
        <v>14.6</v>
      </c>
      <c r="F714" s="19">
        <v>11.5</v>
      </c>
      <c r="G714" s="19">
        <v>8.8000000000000007</v>
      </c>
      <c r="H714" s="19">
        <v>1.9</v>
      </c>
      <c r="I714" s="20">
        <f t="shared" si="48"/>
        <v>36.800000000000004</v>
      </c>
    </row>
    <row r="715" spans="1:9">
      <c r="A715" s="48">
        <v>672</v>
      </c>
      <c r="B715" s="51" t="s">
        <v>620</v>
      </c>
      <c r="C715" s="51" t="s">
        <v>832</v>
      </c>
      <c r="D715" s="18" t="s">
        <v>20</v>
      </c>
      <c r="E715" s="19">
        <v>5.6</v>
      </c>
      <c r="F715" s="19">
        <v>2.5</v>
      </c>
      <c r="G715" s="19">
        <v>1.8</v>
      </c>
      <c r="H715" s="19">
        <v>1.4</v>
      </c>
      <c r="I715" s="20">
        <f t="shared" si="48"/>
        <v>11.3</v>
      </c>
    </row>
    <row r="716" spans="1:9">
      <c r="A716" s="48">
        <v>673</v>
      </c>
      <c r="B716" s="51" t="s">
        <v>621</v>
      </c>
      <c r="C716" s="108" t="s">
        <v>843</v>
      </c>
      <c r="D716" s="18" t="s">
        <v>20</v>
      </c>
      <c r="E716" s="19">
        <v>6.6</v>
      </c>
      <c r="F716" s="19">
        <v>3.5</v>
      </c>
      <c r="G716" s="19">
        <v>1.8</v>
      </c>
      <c r="H716" s="19">
        <v>1.4</v>
      </c>
      <c r="I716" s="20">
        <f t="shared" si="48"/>
        <v>13.3</v>
      </c>
    </row>
    <row r="717" spans="1:9">
      <c r="A717" s="48">
        <v>674</v>
      </c>
      <c r="B717" s="51" t="s">
        <v>109</v>
      </c>
      <c r="C717" s="108" t="s">
        <v>844</v>
      </c>
      <c r="D717" s="18">
        <v>20</v>
      </c>
      <c r="E717" s="19">
        <v>21.6</v>
      </c>
      <c r="F717" s="19">
        <v>13.5</v>
      </c>
      <c r="G717" s="19">
        <v>4.8</v>
      </c>
      <c r="H717" s="19">
        <v>1.4</v>
      </c>
      <c r="I717" s="20">
        <f t="shared" si="48"/>
        <v>41.3</v>
      </c>
    </row>
    <row r="718" spans="1:9">
      <c r="A718" s="48">
        <v>675</v>
      </c>
      <c r="B718" s="51" t="s">
        <v>622</v>
      </c>
      <c r="C718" s="51" t="s">
        <v>832</v>
      </c>
      <c r="D718" s="18" t="s">
        <v>20</v>
      </c>
      <c r="E718" s="19">
        <v>4.5999999999999996</v>
      </c>
      <c r="F718" s="19">
        <v>2.5</v>
      </c>
      <c r="G718" s="19">
        <v>1.8</v>
      </c>
      <c r="H718" s="19">
        <v>1.4</v>
      </c>
      <c r="I718" s="20">
        <f t="shared" ref="I718:I727" si="49">SUM(E718:H718)</f>
        <v>10.3</v>
      </c>
    </row>
    <row r="719" spans="1:9">
      <c r="A719" s="48">
        <v>676</v>
      </c>
      <c r="B719" s="51" t="s">
        <v>623</v>
      </c>
      <c r="C719" s="51" t="s">
        <v>832</v>
      </c>
      <c r="D719" s="18" t="s">
        <v>20</v>
      </c>
      <c r="E719" s="19">
        <v>4.5999999999999996</v>
      </c>
      <c r="F719" s="19">
        <v>3</v>
      </c>
      <c r="G719" s="19">
        <v>1.8</v>
      </c>
      <c r="H719" s="19">
        <v>1.4</v>
      </c>
      <c r="I719" s="20">
        <f t="shared" si="49"/>
        <v>10.8</v>
      </c>
    </row>
    <row r="720" spans="1:9">
      <c r="A720" s="48">
        <v>677</v>
      </c>
      <c r="B720" s="51" t="s">
        <v>624</v>
      </c>
      <c r="C720" s="108" t="s">
        <v>841</v>
      </c>
      <c r="D720" s="18" t="s">
        <v>20</v>
      </c>
      <c r="E720" s="19">
        <v>5.6</v>
      </c>
      <c r="F720" s="19">
        <v>4</v>
      </c>
      <c r="G720" s="19">
        <v>2.8</v>
      </c>
      <c r="H720" s="19">
        <v>1.4</v>
      </c>
      <c r="I720" s="20">
        <f t="shared" si="49"/>
        <v>13.799999999999999</v>
      </c>
    </row>
    <row r="721" spans="1:9">
      <c r="A721" s="48">
        <v>678</v>
      </c>
      <c r="B721" s="51" t="s">
        <v>625</v>
      </c>
      <c r="C721" s="108" t="s">
        <v>845</v>
      </c>
      <c r="D721" s="18" t="s">
        <v>20</v>
      </c>
      <c r="E721" s="19">
        <v>3.6</v>
      </c>
      <c r="F721" s="19">
        <v>2.9</v>
      </c>
      <c r="G721" s="19">
        <v>1.8</v>
      </c>
      <c r="H721" s="19">
        <v>1.4</v>
      </c>
      <c r="I721" s="20">
        <f t="shared" si="49"/>
        <v>9.7000000000000011</v>
      </c>
    </row>
    <row r="722" spans="1:9">
      <c r="A722" s="48">
        <v>679</v>
      </c>
      <c r="B722" s="51" t="s">
        <v>626</v>
      </c>
      <c r="C722" s="51" t="s">
        <v>832</v>
      </c>
      <c r="D722" s="18" t="s">
        <v>20</v>
      </c>
      <c r="E722" s="19">
        <v>4.5999999999999996</v>
      </c>
      <c r="F722" s="19">
        <v>2.9</v>
      </c>
      <c r="G722" s="19">
        <v>2.8</v>
      </c>
      <c r="H722" s="19">
        <v>1.4</v>
      </c>
      <c r="I722" s="20">
        <f t="shared" si="49"/>
        <v>11.700000000000001</v>
      </c>
    </row>
    <row r="723" spans="1:9">
      <c r="A723" s="48">
        <v>680</v>
      </c>
      <c r="B723" s="51" t="s">
        <v>627</v>
      </c>
      <c r="C723" s="108" t="s">
        <v>846</v>
      </c>
      <c r="D723" s="18" t="s">
        <v>20</v>
      </c>
      <c r="E723" s="19">
        <v>5.0999999999999996</v>
      </c>
      <c r="F723" s="19">
        <v>3.1</v>
      </c>
      <c r="G723" s="19">
        <v>2.2999999999999998</v>
      </c>
      <c r="H723" s="19">
        <v>1.4</v>
      </c>
      <c r="I723" s="20">
        <f t="shared" si="49"/>
        <v>11.9</v>
      </c>
    </row>
    <row r="724" spans="1:9">
      <c r="A724" s="48">
        <v>681</v>
      </c>
      <c r="B724" s="51" t="s">
        <v>847</v>
      </c>
      <c r="C724" s="108" t="s">
        <v>838</v>
      </c>
      <c r="D724" s="18" t="s">
        <v>20</v>
      </c>
      <c r="E724" s="19">
        <v>5.6</v>
      </c>
      <c r="F724" s="19">
        <v>3</v>
      </c>
      <c r="G724" s="19">
        <v>1.8</v>
      </c>
      <c r="H724" s="19">
        <v>1.4</v>
      </c>
      <c r="I724" s="20">
        <f t="shared" si="49"/>
        <v>11.8</v>
      </c>
    </row>
    <row r="725" spans="1:9">
      <c r="A725" s="48">
        <v>682</v>
      </c>
      <c r="B725" s="51" t="s">
        <v>848</v>
      </c>
      <c r="C725" s="51" t="s">
        <v>832</v>
      </c>
      <c r="D725" s="18" t="s">
        <v>20</v>
      </c>
      <c r="E725" s="19">
        <v>5.6</v>
      </c>
      <c r="F725" s="19">
        <v>4</v>
      </c>
      <c r="G725" s="19">
        <v>1.8</v>
      </c>
      <c r="H725" s="19">
        <v>1.4</v>
      </c>
      <c r="I725" s="20">
        <f t="shared" si="49"/>
        <v>12.8</v>
      </c>
    </row>
    <row r="726" spans="1:9">
      <c r="A726" s="48">
        <v>683</v>
      </c>
      <c r="B726" s="51" t="s">
        <v>628</v>
      </c>
      <c r="C726" s="51" t="s">
        <v>832</v>
      </c>
      <c r="D726" s="18" t="s">
        <v>20</v>
      </c>
      <c r="E726" s="19">
        <v>6.1</v>
      </c>
      <c r="F726" s="19">
        <v>5</v>
      </c>
      <c r="G726" s="19">
        <v>2.8</v>
      </c>
      <c r="H726" s="19">
        <v>1.4</v>
      </c>
      <c r="I726" s="20">
        <f t="shared" si="49"/>
        <v>15.299999999999999</v>
      </c>
    </row>
    <row r="727" spans="1:9">
      <c r="A727" s="48">
        <v>684</v>
      </c>
      <c r="B727" s="51" t="s">
        <v>629</v>
      </c>
      <c r="C727" s="51" t="s">
        <v>832</v>
      </c>
      <c r="D727" s="18" t="s">
        <v>20</v>
      </c>
      <c r="E727" s="19">
        <v>4.5999999999999996</v>
      </c>
      <c r="F727" s="19">
        <v>2.9</v>
      </c>
      <c r="G727" s="19">
        <v>1.8</v>
      </c>
      <c r="H727" s="19">
        <v>0.4</v>
      </c>
      <c r="I727" s="20">
        <f t="shared" si="49"/>
        <v>9.7000000000000011</v>
      </c>
    </row>
    <row r="728" spans="1:9">
      <c r="A728" s="48">
        <v>685</v>
      </c>
      <c r="B728" s="51" t="s">
        <v>630</v>
      </c>
      <c r="C728" s="51" t="s">
        <v>832</v>
      </c>
      <c r="D728" s="18" t="s">
        <v>20</v>
      </c>
      <c r="E728" s="19">
        <v>4.0999999999999996</v>
      </c>
      <c r="F728" s="19">
        <v>2.5</v>
      </c>
      <c r="G728" s="19">
        <v>0.8</v>
      </c>
      <c r="H728" s="19">
        <v>1.4</v>
      </c>
      <c r="I728" s="20">
        <f>SUM(E728:H728)</f>
        <v>8.7999999999999989</v>
      </c>
    </row>
    <row r="729" spans="1:9">
      <c r="A729" s="48">
        <v>686</v>
      </c>
      <c r="B729" s="51" t="s">
        <v>631</v>
      </c>
      <c r="C729" s="51" t="s">
        <v>832</v>
      </c>
      <c r="D729" s="18" t="s">
        <v>20</v>
      </c>
      <c r="E729" s="19">
        <v>5.6</v>
      </c>
      <c r="F729" s="19">
        <v>4.5</v>
      </c>
      <c r="G729" s="19">
        <v>1.8</v>
      </c>
      <c r="H729" s="19">
        <v>1.4</v>
      </c>
      <c r="I729" s="20">
        <f>SUM(E729:H729)</f>
        <v>13.3</v>
      </c>
    </row>
    <row r="730" spans="1:9">
      <c r="A730" s="48">
        <v>687</v>
      </c>
      <c r="B730" s="51" t="s">
        <v>632</v>
      </c>
      <c r="C730" s="51" t="s">
        <v>832</v>
      </c>
      <c r="D730" s="18" t="s">
        <v>20</v>
      </c>
      <c r="E730" s="19">
        <v>4.0999999999999996</v>
      </c>
      <c r="F730" s="19">
        <v>3.8</v>
      </c>
      <c r="G730" s="19">
        <v>3.3</v>
      </c>
      <c r="H730" s="19">
        <v>0.9</v>
      </c>
      <c r="I730" s="20">
        <f>SUM(E730:H730)</f>
        <v>12.1</v>
      </c>
    </row>
    <row r="731" spans="1:9">
      <c r="A731" s="48">
        <v>688</v>
      </c>
      <c r="B731" s="51" t="s">
        <v>769</v>
      </c>
      <c r="C731" s="51" t="s">
        <v>832</v>
      </c>
      <c r="D731" s="18" t="s">
        <v>20</v>
      </c>
      <c r="E731" s="19">
        <v>3.6</v>
      </c>
      <c r="F731" s="19">
        <v>3.2</v>
      </c>
      <c r="G731" s="19">
        <v>1.8</v>
      </c>
      <c r="H731" s="19">
        <v>1.4</v>
      </c>
      <c r="I731" s="20">
        <f t="shared" si="48"/>
        <v>10.000000000000002</v>
      </c>
    </row>
    <row r="732" spans="1:9">
      <c r="A732" s="48">
        <v>689</v>
      </c>
      <c r="B732" s="51" t="s">
        <v>633</v>
      </c>
      <c r="C732" s="51" t="s">
        <v>832</v>
      </c>
      <c r="D732" s="18" t="s">
        <v>20</v>
      </c>
      <c r="E732" s="19">
        <v>3.6</v>
      </c>
      <c r="F732" s="19">
        <v>2.9</v>
      </c>
      <c r="G732" s="19">
        <v>2.2999999999999998</v>
      </c>
      <c r="H732" s="19">
        <v>1.4</v>
      </c>
      <c r="I732" s="20">
        <f>SUM(E732:H732)</f>
        <v>10.200000000000001</v>
      </c>
    </row>
    <row r="733" spans="1:9">
      <c r="A733" s="48">
        <v>690</v>
      </c>
      <c r="B733" s="37" t="s">
        <v>767</v>
      </c>
      <c r="C733" s="51" t="s">
        <v>832</v>
      </c>
      <c r="D733" s="18" t="s">
        <v>20</v>
      </c>
      <c r="E733" s="19">
        <v>5.0999999999999996</v>
      </c>
      <c r="F733" s="19">
        <v>3</v>
      </c>
      <c r="G733" s="19">
        <v>2.8</v>
      </c>
      <c r="H733" s="19">
        <v>1.4</v>
      </c>
      <c r="I733" s="20">
        <f>SUM(E733:H733)</f>
        <v>12.299999999999999</v>
      </c>
    </row>
    <row r="734" spans="1:9">
      <c r="A734" s="48">
        <v>691</v>
      </c>
      <c r="B734" s="51" t="s">
        <v>768</v>
      </c>
      <c r="C734" s="51" t="s">
        <v>832</v>
      </c>
      <c r="D734" s="18" t="s">
        <v>20</v>
      </c>
      <c r="E734" s="19">
        <v>4.5999999999999996</v>
      </c>
      <c r="F734" s="19">
        <v>4</v>
      </c>
      <c r="G734" s="19">
        <v>2.8</v>
      </c>
      <c r="H734" s="19">
        <v>0.4</v>
      </c>
      <c r="I734" s="20">
        <f>SUM(E734:H734)</f>
        <v>11.799999999999999</v>
      </c>
    </row>
    <row r="735" spans="1:9">
      <c r="A735" s="48">
        <v>692</v>
      </c>
      <c r="B735" s="37" t="s">
        <v>634</v>
      </c>
      <c r="C735" s="51" t="s">
        <v>832</v>
      </c>
      <c r="D735" s="18" t="s">
        <v>20</v>
      </c>
      <c r="E735" s="19">
        <v>4.0999999999999996</v>
      </c>
      <c r="F735" s="19">
        <v>2.5</v>
      </c>
      <c r="G735" s="19">
        <v>1.8</v>
      </c>
      <c r="H735" s="19">
        <v>1.4</v>
      </c>
      <c r="I735" s="20">
        <f t="shared" ref="I735:I742" si="50">SUM(E735:H735)</f>
        <v>9.8000000000000007</v>
      </c>
    </row>
    <row r="736" spans="1:9">
      <c r="A736" s="48">
        <v>693</v>
      </c>
      <c r="B736" s="37" t="s">
        <v>635</v>
      </c>
      <c r="C736" s="51" t="s">
        <v>832</v>
      </c>
      <c r="D736" s="18" t="s">
        <v>20</v>
      </c>
      <c r="E736" s="19">
        <v>5.6</v>
      </c>
      <c r="F736" s="19">
        <v>4.5</v>
      </c>
      <c r="G736" s="19">
        <v>1.8</v>
      </c>
      <c r="H736" s="19">
        <v>1.4</v>
      </c>
      <c r="I736" s="20">
        <f t="shared" si="50"/>
        <v>13.3</v>
      </c>
    </row>
    <row r="737" spans="1:9">
      <c r="A737" s="48">
        <v>694</v>
      </c>
      <c r="B737" s="112" t="s">
        <v>636</v>
      </c>
      <c r="C737" s="51" t="s">
        <v>832</v>
      </c>
      <c r="D737" s="18" t="s">
        <v>20</v>
      </c>
      <c r="E737" s="19">
        <v>4.0999999999999996</v>
      </c>
      <c r="F737" s="19">
        <v>3.5</v>
      </c>
      <c r="G737" s="19">
        <v>3.3</v>
      </c>
      <c r="H737" s="19">
        <v>0.9</v>
      </c>
      <c r="I737" s="20">
        <f t="shared" si="50"/>
        <v>11.799999999999999</v>
      </c>
    </row>
    <row r="738" spans="1:9">
      <c r="A738" s="48">
        <v>695</v>
      </c>
      <c r="B738" s="112" t="s">
        <v>637</v>
      </c>
      <c r="C738" s="51" t="s">
        <v>832</v>
      </c>
      <c r="D738" s="22" t="s">
        <v>20</v>
      </c>
      <c r="E738" s="19">
        <v>4.0999999999999996</v>
      </c>
      <c r="F738" s="19">
        <v>2.5</v>
      </c>
      <c r="G738" s="19">
        <v>1.8</v>
      </c>
      <c r="H738" s="19">
        <v>1.4</v>
      </c>
      <c r="I738" s="20">
        <f t="shared" si="50"/>
        <v>9.8000000000000007</v>
      </c>
    </row>
    <row r="739" spans="1:9">
      <c r="A739" s="48">
        <v>696</v>
      </c>
      <c r="B739" s="25" t="s">
        <v>638</v>
      </c>
      <c r="C739" s="51" t="s">
        <v>832</v>
      </c>
      <c r="D739" s="22" t="s">
        <v>20</v>
      </c>
      <c r="E739" s="19">
        <v>4.5999999999999996</v>
      </c>
      <c r="F739" s="19">
        <v>4</v>
      </c>
      <c r="G739" s="19">
        <v>3.3</v>
      </c>
      <c r="H739" s="19">
        <v>0.9</v>
      </c>
      <c r="I739" s="20">
        <f t="shared" si="50"/>
        <v>12.799999999999999</v>
      </c>
    </row>
    <row r="740" spans="1:9">
      <c r="A740" s="48">
        <v>697</v>
      </c>
      <c r="B740" s="25" t="s">
        <v>639</v>
      </c>
      <c r="C740" s="51" t="s">
        <v>832</v>
      </c>
      <c r="D740" s="22">
        <v>9</v>
      </c>
      <c r="E740" s="19">
        <v>8.1</v>
      </c>
      <c r="F740" s="19">
        <v>3.5</v>
      </c>
      <c r="G740" s="19">
        <v>1.8</v>
      </c>
      <c r="H740" s="19">
        <v>1.4</v>
      </c>
      <c r="I740" s="20">
        <f t="shared" si="50"/>
        <v>14.8</v>
      </c>
    </row>
    <row r="741" spans="1:9">
      <c r="A741" s="48">
        <v>698</v>
      </c>
      <c r="B741" s="25" t="s">
        <v>640</v>
      </c>
      <c r="C741" s="51" t="s">
        <v>832</v>
      </c>
      <c r="D741" s="22" t="s">
        <v>20</v>
      </c>
      <c r="E741" s="19">
        <v>6.1</v>
      </c>
      <c r="F741" s="19">
        <v>4.5</v>
      </c>
      <c r="G741" s="19">
        <v>3.3</v>
      </c>
      <c r="H741" s="19">
        <v>1.4</v>
      </c>
      <c r="I741" s="20">
        <f t="shared" si="50"/>
        <v>15.299999999999999</v>
      </c>
    </row>
    <row r="742" spans="1:9">
      <c r="A742" s="48">
        <v>699</v>
      </c>
      <c r="B742" s="25" t="s">
        <v>641</v>
      </c>
      <c r="C742" s="51" t="s">
        <v>832</v>
      </c>
      <c r="D742" s="22">
        <v>2</v>
      </c>
      <c r="E742" s="19">
        <v>7.1</v>
      </c>
      <c r="F742" s="19">
        <v>5</v>
      </c>
      <c r="G742" s="19">
        <v>3.3</v>
      </c>
      <c r="H742" s="19">
        <v>1.4</v>
      </c>
      <c r="I742" s="20">
        <f t="shared" si="50"/>
        <v>16.799999999999997</v>
      </c>
    </row>
    <row r="743" spans="1:9">
      <c r="A743" s="48">
        <v>700</v>
      </c>
      <c r="B743" s="112" t="s">
        <v>642</v>
      </c>
      <c r="C743" s="51" t="s">
        <v>832</v>
      </c>
      <c r="D743" s="22" t="s">
        <v>20</v>
      </c>
      <c r="E743" s="19">
        <v>4.0999999999999996</v>
      </c>
      <c r="F743" s="19">
        <v>2.5</v>
      </c>
      <c r="G743" s="19">
        <v>0.8</v>
      </c>
      <c r="H743" s="19">
        <v>1.4</v>
      </c>
      <c r="I743" s="20">
        <f>SUM(E743:H743)</f>
        <v>8.7999999999999989</v>
      </c>
    </row>
    <row r="744" spans="1:9">
      <c r="A744" s="48">
        <v>701</v>
      </c>
      <c r="B744" s="112" t="s">
        <v>643</v>
      </c>
      <c r="C744" s="51" t="s">
        <v>832</v>
      </c>
      <c r="D744" s="22">
        <v>2</v>
      </c>
      <c r="E744" s="19">
        <v>7.1</v>
      </c>
      <c r="F744" s="19">
        <v>5</v>
      </c>
      <c r="G744" s="19">
        <v>3.3</v>
      </c>
      <c r="H744" s="19">
        <v>1.4</v>
      </c>
      <c r="I744" s="20">
        <f>SUM(E744:H744)</f>
        <v>16.799999999999997</v>
      </c>
    </row>
    <row r="745" spans="1:9">
      <c r="A745" s="48">
        <v>702</v>
      </c>
      <c r="B745" s="112" t="s">
        <v>644</v>
      </c>
      <c r="C745" s="108" t="s">
        <v>849</v>
      </c>
      <c r="D745" s="22">
        <v>30</v>
      </c>
      <c r="E745" s="19">
        <v>14.6</v>
      </c>
      <c r="F745" s="19">
        <v>11.5</v>
      </c>
      <c r="G745" s="19">
        <v>8.8000000000000007</v>
      </c>
      <c r="H745" s="19">
        <v>1.9</v>
      </c>
      <c r="I745" s="20">
        <f>SUM(E745:H745)</f>
        <v>36.800000000000004</v>
      </c>
    </row>
    <row r="746" spans="1:9">
      <c r="A746" s="48">
        <v>703</v>
      </c>
      <c r="B746" s="112" t="s">
        <v>645</v>
      </c>
      <c r="C746" s="51" t="s">
        <v>832</v>
      </c>
      <c r="D746" s="22" t="s">
        <v>20</v>
      </c>
      <c r="E746" s="19">
        <v>5.6</v>
      </c>
      <c r="F746" s="19">
        <v>4.5</v>
      </c>
      <c r="G746" s="19">
        <v>1.8</v>
      </c>
      <c r="H746" s="19">
        <v>1.4</v>
      </c>
      <c r="I746" s="20">
        <f t="shared" ref="I746:I758" si="51">SUM(E746:H746)</f>
        <v>13.3</v>
      </c>
    </row>
    <row r="747" spans="1:9">
      <c r="A747" s="48">
        <v>704</v>
      </c>
      <c r="B747" s="112" t="s">
        <v>646</v>
      </c>
      <c r="C747" s="51" t="s">
        <v>832</v>
      </c>
      <c r="D747" s="22" t="s">
        <v>20</v>
      </c>
      <c r="E747" s="19">
        <v>4.0999999999999996</v>
      </c>
      <c r="F747" s="19">
        <v>3.5</v>
      </c>
      <c r="G747" s="19">
        <v>3.3</v>
      </c>
      <c r="H747" s="19">
        <v>0.9</v>
      </c>
      <c r="I747" s="20">
        <f t="shared" si="51"/>
        <v>11.799999999999999</v>
      </c>
    </row>
    <row r="748" spans="1:9">
      <c r="A748" s="48">
        <v>705</v>
      </c>
      <c r="B748" s="113" t="s">
        <v>647</v>
      </c>
      <c r="C748" s="51" t="s">
        <v>832</v>
      </c>
      <c r="D748" s="22" t="s">
        <v>20</v>
      </c>
      <c r="E748" s="19">
        <v>4.0999999999999996</v>
      </c>
      <c r="F748" s="19">
        <v>2.5</v>
      </c>
      <c r="G748" s="19">
        <v>0.8</v>
      </c>
      <c r="H748" s="19">
        <v>1.4</v>
      </c>
      <c r="I748" s="20">
        <f t="shared" si="51"/>
        <v>8.7999999999999989</v>
      </c>
    </row>
    <row r="749" spans="1:9">
      <c r="A749" s="48">
        <v>706</v>
      </c>
      <c r="B749" s="113" t="s">
        <v>648</v>
      </c>
      <c r="C749" s="51" t="s">
        <v>832</v>
      </c>
      <c r="D749" s="22" t="s">
        <v>20</v>
      </c>
      <c r="E749" s="19">
        <v>5.6</v>
      </c>
      <c r="F749" s="19">
        <v>4.5</v>
      </c>
      <c r="G749" s="19">
        <v>1.8</v>
      </c>
      <c r="H749" s="19">
        <v>1.4</v>
      </c>
      <c r="I749" s="20">
        <f t="shared" si="51"/>
        <v>13.3</v>
      </c>
    </row>
    <row r="750" spans="1:9">
      <c r="A750" s="48">
        <v>707</v>
      </c>
      <c r="B750" s="113" t="s">
        <v>649</v>
      </c>
      <c r="C750" s="51" t="s">
        <v>832</v>
      </c>
      <c r="D750" s="22" t="s">
        <v>20</v>
      </c>
      <c r="E750" s="19">
        <v>4.5999999999999996</v>
      </c>
      <c r="F750" s="19">
        <v>4</v>
      </c>
      <c r="G750" s="19">
        <v>3.3</v>
      </c>
      <c r="H750" s="19">
        <v>0.9</v>
      </c>
      <c r="I750" s="20">
        <f t="shared" si="51"/>
        <v>12.799999999999999</v>
      </c>
    </row>
    <row r="751" spans="1:9">
      <c r="A751" s="48">
        <v>708</v>
      </c>
      <c r="B751" s="25" t="s">
        <v>650</v>
      </c>
      <c r="C751" s="51" t="s">
        <v>832</v>
      </c>
      <c r="D751" s="22" t="s">
        <v>20</v>
      </c>
      <c r="E751" s="19">
        <v>5.6</v>
      </c>
      <c r="F751" s="19">
        <v>4.5</v>
      </c>
      <c r="G751" s="19">
        <v>1.8</v>
      </c>
      <c r="H751" s="19">
        <v>1.4</v>
      </c>
      <c r="I751" s="20">
        <f t="shared" si="51"/>
        <v>13.3</v>
      </c>
    </row>
    <row r="752" spans="1:9">
      <c r="A752" s="48">
        <v>709</v>
      </c>
      <c r="B752" s="25" t="s">
        <v>651</v>
      </c>
      <c r="C752" s="51" t="s">
        <v>832</v>
      </c>
      <c r="D752" s="22" t="s">
        <v>20</v>
      </c>
      <c r="E752" s="19">
        <v>4.0999999999999996</v>
      </c>
      <c r="F752" s="19">
        <v>3.5</v>
      </c>
      <c r="G752" s="19">
        <v>3.3</v>
      </c>
      <c r="H752" s="19">
        <v>0.9</v>
      </c>
      <c r="I752" s="20">
        <f t="shared" si="51"/>
        <v>11.799999999999999</v>
      </c>
    </row>
    <row r="753" spans="1:9">
      <c r="A753" s="48">
        <v>710</v>
      </c>
      <c r="B753" s="25" t="s">
        <v>652</v>
      </c>
      <c r="C753" s="51" t="s">
        <v>832</v>
      </c>
      <c r="D753" s="22" t="s">
        <v>20</v>
      </c>
      <c r="E753" s="19">
        <v>4.0999999999999996</v>
      </c>
      <c r="F753" s="19">
        <v>2.5</v>
      </c>
      <c r="G753" s="19">
        <v>1.8</v>
      </c>
      <c r="H753" s="19">
        <v>1.4</v>
      </c>
      <c r="I753" s="20">
        <f t="shared" si="51"/>
        <v>9.8000000000000007</v>
      </c>
    </row>
    <row r="754" spans="1:9">
      <c r="A754" s="48">
        <v>711</v>
      </c>
      <c r="B754" s="25" t="s">
        <v>653</v>
      </c>
      <c r="C754" s="51" t="s">
        <v>832</v>
      </c>
      <c r="D754" s="22" t="s">
        <v>20</v>
      </c>
      <c r="E754" s="19">
        <v>5.6</v>
      </c>
      <c r="F754" s="19">
        <v>4.5</v>
      </c>
      <c r="G754" s="19">
        <v>1.8</v>
      </c>
      <c r="H754" s="19">
        <v>1.4</v>
      </c>
      <c r="I754" s="20">
        <f t="shared" si="51"/>
        <v>13.3</v>
      </c>
    </row>
    <row r="755" spans="1:9">
      <c r="A755" s="48">
        <v>712</v>
      </c>
      <c r="B755" s="25" t="s">
        <v>654</v>
      </c>
      <c r="C755" s="51" t="s">
        <v>832</v>
      </c>
      <c r="D755" s="22" t="s">
        <v>20</v>
      </c>
      <c r="E755" s="19">
        <v>4.5999999999999996</v>
      </c>
      <c r="F755" s="19">
        <v>4</v>
      </c>
      <c r="G755" s="19">
        <v>2.2999999999999998</v>
      </c>
      <c r="H755" s="19">
        <v>0.9</v>
      </c>
      <c r="I755" s="20">
        <f t="shared" si="51"/>
        <v>11.799999999999999</v>
      </c>
    </row>
    <row r="756" spans="1:9">
      <c r="A756" s="48">
        <v>713</v>
      </c>
      <c r="B756" s="25" t="s">
        <v>655</v>
      </c>
      <c r="C756" s="51" t="s">
        <v>832</v>
      </c>
      <c r="D756" s="22" t="s">
        <v>20</v>
      </c>
      <c r="E756" s="19">
        <v>5.0999999999999996</v>
      </c>
      <c r="F756" s="19">
        <v>4.5</v>
      </c>
      <c r="G756" s="19">
        <v>3.3</v>
      </c>
      <c r="H756" s="19">
        <v>1.4</v>
      </c>
      <c r="I756" s="20">
        <f t="shared" si="51"/>
        <v>14.299999999999999</v>
      </c>
    </row>
    <row r="757" spans="1:9">
      <c r="A757" s="48">
        <v>714</v>
      </c>
      <c r="B757" s="25" t="s">
        <v>770</v>
      </c>
      <c r="C757" s="51" t="s">
        <v>832</v>
      </c>
      <c r="D757" s="22" t="s">
        <v>20</v>
      </c>
      <c r="E757" s="19">
        <v>5.0999999999999996</v>
      </c>
      <c r="F757" s="19">
        <v>3.5</v>
      </c>
      <c r="G757" s="19">
        <v>2.2999999999999998</v>
      </c>
      <c r="H757" s="19">
        <v>1.9</v>
      </c>
      <c r="I757" s="20">
        <f t="shared" si="51"/>
        <v>12.799999999999999</v>
      </c>
    </row>
    <row r="758" spans="1:9">
      <c r="A758" s="48">
        <v>715</v>
      </c>
      <c r="B758" s="25" t="s">
        <v>656</v>
      </c>
      <c r="C758" s="51" t="s">
        <v>832</v>
      </c>
      <c r="D758" s="22">
        <v>10</v>
      </c>
      <c r="E758" s="19">
        <v>11.1</v>
      </c>
      <c r="F758" s="19">
        <v>8.5</v>
      </c>
      <c r="G758" s="19">
        <v>4.3</v>
      </c>
      <c r="H758" s="19">
        <v>0.4</v>
      </c>
      <c r="I758" s="20">
        <f t="shared" si="51"/>
        <v>24.3</v>
      </c>
    </row>
    <row r="759" spans="1:9" ht="15.75">
      <c r="A759" s="48">
        <v>716</v>
      </c>
      <c r="B759" s="114" t="s">
        <v>777</v>
      </c>
      <c r="C759" s="51" t="s">
        <v>832</v>
      </c>
      <c r="D759" s="22" t="s">
        <v>20</v>
      </c>
      <c r="E759" s="19">
        <v>4.0999999999999996</v>
      </c>
      <c r="F759" s="19">
        <v>3.5</v>
      </c>
      <c r="G759" s="19">
        <v>3.3</v>
      </c>
      <c r="H759" s="19">
        <v>0.9</v>
      </c>
      <c r="I759" s="20">
        <f>SUM(E759:H759)</f>
        <v>11.799999999999999</v>
      </c>
    </row>
    <row r="760" spans="1:9" ht="15.75">
      <c r="A760" s="48">
        <v>717</v>
      </c>
      <c r="B760" s="114" t="s">
        <v>778</v>
      </c>
      <c r="C760" s="51" t="s">
        <v>832</v>
      </c>
      <c r="D760" s="22" t="s">
        <v>20</v>
      </c>
      <c r="E760" s="19">
        <v>4.0999999999999996</v>
      </c>
      <c r="F760" s="19">
        <v>2.5</v>
      </c>
      <c r="G760" s="19">
        <v>1.8</v>
      </c>
      <c r="H760" s="19">
        <v>1.4</v>
      </c>
      <c r="I760" s="20">
        <f>SUM(E760:H760)</f>
        <v>9.8000000000000007</v>
      </c>
    </row>
    <row r="761" spans="1:9">
      <c r="A761" s="43"/>
      <c r="B761" s="17"/>
      <c r="C761" s="28" t="s">
        <v>77</v>
      </c>
      <c r="D761" s="29">
        <f>SUM(D695:D758)</f>
        <v>350</v>
      </c>
      <c r="E761" s="29">
        <f>SUM(E692:E760)</f>
        <v>519.900000000001</v>
      </c>
      <c r="F761" s="29">
        <f>SUM(F692:F760)</f>
        <v>337.5</v>
      </c>
      <c r="G761" s="29">
        <f>SUM(G692:G760)</f>
        <v>221.20000000000036</v>
      </c>
      <c r="H761" s="29">
        <f>SUM(H692:H760)</f>
        <v>98.600000000000108</v>
      </c>
      <c r="I761" s="29">
        <f>SUM(I692:I760)</f>
        <v>1177.1999999999985</v>
      </c>
    </row>
    <row r="762" spans="1:9" ht="25.5" customHeight="1">
      <c r="A762" s="135" t="s">
        <v>657</v>
      </c>
      <c r="B762" s="136"/>
      <c r="C762" s="136"/>
      <c r="D762" s="136"/>
      <c r="E762" s="136"/>
      <c r="F762" s="136"/>
      <c r="G762" s="136"/>
      <c r="H762" s="136"/>
      <c r="I762" s="137"/>
    </row>
    <row r="763" spans="1:9">
      <c r="A763" s="48">
        <v>718</v>
      </c>
      <c r="B763" s="110" t="s">
        <v>771</v>
      </c>
      <c r="C763" s="108" t="s">
        <v>821</v>
      </c>
      <c r="D763" s="18">
        <v>9</v>
      </c>
      <c r="E763" s="19">
        <v>11.6</v>
      </c>
      <c r="F763" s="19">
        <v>6.5</v>
      </c>
      <c r="G763" s="19">
        <v>4.8</v>
      </c>
      <c r="H763" s="19">
        <v>1.4</v>
      </c>
      <c r="I763" s="20">
        <f t="shared" ref="I763:I768" si="52">SUM(E763:H763)</f>
        <v>24.3</v>
      </c>
    </row>
    <row r="764" spans="1:9">
      <c r="A764" s="48">
        <v>719</v>
      </c>
      <c r="B764" s="110" t="s">
        <v>658</v>
      </c>
      <c r="C764" s="51" t="s">
        <v>822</v>
      </c>
      <c r="D764" s="18" t="s">
        <v>20</v>
      </c>
      <c r="E764" s="19">
        <v>3.6</v>
      </c>
      <c r="F764" s="19">
        <v>3</v>
      </c>
      <c r="G764" s="19">
        <v>2.2999999999999998</v>
      </c>
      <c r="H764" s="19">
        <v>1.4</v>
      </c>
      <c r="I764" s="20">
        <f t="shared" si="52"/>
        <v>10.299999999999999</v>
      </c>
    </row>
    <row r="765" spans="1:9">
      <c r="A765" s="48">
        <v>720</v>
      </c>
      <c r="B765" s="110" t="s">
        <v>659</v>
      </c>
      <c r="C765" s="51" t="s">
        <v>822</v>
      </c>
      <c r="D765" s="18" t="s">
        <v>20</v>
      </c>
      <c r="E765" s="19">
        <v>4.5999999999999996</v>
      </c>
      <c r="F765" s="19">
        <v>3</v>
      </c>
      <c r="G765" s="19">
        <v>2.8</v>
      </c>
      <c r="H765" s="19">
        <v>1.4</v>
      </c>
      <c r="I765" s="20">
        <f t="shared" si="52"/>
        <v>11.799999999999999</v>
      </c>
    </row>
    <row r="766" spans="1:9">
      <c r="A766" s="48">
        <v>721</v>
      </c>
      <c r="B766" s="110" t="s">
        <v>823</v>
      </c>
      <c r="C766" s="51" t="s">
        <v>822</v>
      </c>
      <c r="D766" s="18" t="s">
        <v>20</v>
      </c>
      <c r="E766" s="19">
        <v>5.0999999999999996</v>
      </c>
      <c r="F766" s="19">
        <v>3.5</v>
      </c>
      <c r="G766" s="19">
        <v>2.2999999999999998</v>
      </c>
      <c r="H766" s="19">
        <v>3.4</v>
      </c>
      <c r="I766" s="20">
        <f t="shared" si="52"/>
        <v>14.299999999999999</v>
      </c>
    </row>
    <row r="767" spans="1:9">
      <c r="A767" s="48">
        <v>722</v>
      </c>
      <c r="B767" s="110" t="s">
        <v>660</v>
      </c>
      <c r="C767" s="108" t="s">
        <v>824</v>
      </c>
      <c r="D767" s="18" t="s">
        <v>20</v>
      </c>
      <c r="E767" s="19">
        <v>6.6</v>
      </c>
      <c r="F767" s="19">
        <v>4</v>
      </c>
      <c r="G767" s="19">
        <v>2.2999999999999998</v>
      </c>
      <c r="H767" s="19">
        <v>1.9</v>
      </c>
      <c r="I767" s="20">
        <f t="shared" si="52"/>
        <v>14.799999999999999</v>
      </c>
    </row>
    <row r="768" spans="1:9">
      <c r="A768" s="48">
        <v>723</v>
      </c>
      <c r="B768" s="110" t="s">
        <v>661</v>
      </c>
      <c r="C768" s="51" t="s">
        <v>822</v>
      </c>
      <c r="D768" s="18" t="s">
        <v>20</v>
      </c>
      <c r="E768" s="19">
        <v>4.0999999999999996</v>
      </c>
      <c r="F768" s="19">
        <v>3</v>
      </c>
      <c r="G768" s="19">
        <v>1.8</v>
      </c>
      <c r="H768" s="19">
        <v>1.4</v>
      </c>
      <c r="I768" s="20">
        <f t="shared" si="52"/>
        <v>10.3</v>
      </c>
    </row>
    <row r="769" spans="1:9">
      <c r="A769" s="48">
        <v>724</v>
      </c>
      <c r="B769" s="110" t="s">
        <v>825</v>
      </c>
      <c r="C769" s="108" t="s">
        <v>826</v>
      </c>
      <c r="D769" s="18">
        <v>6</v>
      </c>
      <c r="E769" s="19">
        <v>10.6</v>
      </c>
      <c r="F769" s="19">
        <v>4.5</v>
      </c>
      <c r="G769" s="19">
        <v>1.8</v>
      </c>
      <c r="H769" s="19">
        <v>1.9</v>
      </c>
      <c r="I769" s="20">
        <f t="shared" ref="I769:I792" si="53">SUM(E769:H769)</f>
        <v>18.799999999999997</v>
      </c>
    </row>
    <row r="770" spans="1:9">
      <c r="A770" s="48">
        <v>725</v>
      </c>
      <c r="B770" s="110" t="s">
        <v>662</v>
      </c>
      <c r="C770" s="108" t="s">
        <v>827</v>
      </c>
      <c r="D770" s="18" t="s">
        <v>20</v>
      </c>
      <c r="E770" s="19">
        <v>6.6</v>
      </c>
      <c r="F770" s="19">
        <v>4</v>
      </c>
      <c r="G770" s="19">
        <v>1.8</v>
      </c>
      <c r="H770" s="19">
        <v>1.4</v>
      </c>
      <c r="I770" s="20">
        <f t="shared" si="53"/>
        <v>13.8</v>
      </c>
    </row>
    <row r="771" spans="1:9">
      <c r="A771" s="48">
        <v>726</v>
      </c>
      <c r="B771" s="110" t="s">
        <v>828</v>
      </c>
      <c r="C771" s="108" t="s">
        <v>829</v>
      </c>
      <c r="D771" s="18">
        <v>9</v>
      </c>
      <c r="E771" s="19">
        <v>10.1</v>
      </c>
      <c r="F771" s="19">
        <v>6.5</v>
      </c>
      <c r="G771" s="19">
        <v>4.8</v>
      </c>
      <c r="H771" s="19">
        <v>1.4</v>
      </c>
      <c r="I771" s="20">
        <f t="shared" si="53"/>
        <v>22.8</v>
      </c>
    </row>
    <row r="772" spans="1:9">
      <c r="A772" s="48">
        <v>727</v>
      </c>
      <c r="B772" s="110" t="s">
        <v>830</v>
      </c>
      <c r="C772" s="108" t="s">
        <v>821</v>
      </c>
      <c r="D772" s="18" t="s">
        <v>20</v>
      </c>
      <c r="E772" s="19">
        <v>5.0999999999999996</v>
      </c>
      <c r="F772" s="19">
        <v>6</v>
      </c>
      <c r="G772" s="19">
        <v>2.2999999999999998</v>
      </c>
      <c r="H772" s="19">
        <v>1.4</v>
      </c>
      <c r="I772" s="20">
        <f t="shared" si="53"/>
        <v>14.799999999999999</v>
      </c>
    </row>
    <row r="773" spans="1:9">
      <c r="A773" s="48">
        <v>728</v>
      </c>
      <c r="B773" s="110" t="s">
        <v>663</v>
      </c>
      <c r="C773" s="51" t="s">
        <v>822</v>
      </c>
      <c r="D773" s="18" t="s">
        <v>20</v>
      </c>
      <c r="E773" s="19">
        <v>3.6</v>
      </c>
      <c r="F773" s="19">
        <v>2.5</v>
      </c>
      <c r="G773" s="19">
        <v>1.8</v>
      </c>
      <c r="H773" s="19">
        <v>1.4</v>
      </c>
      <c r="I773" s="20">
        <f t="shared" si="53"/>
        <v>9.2999999999999989</v>
      </c>
    </row>
    <row r="774" spans="1:9">
      <c r="A774" s="48">
        <v>729</v>
      </c>
      <c r="B774" s="51" t="s">
        <v>664</v>
      </c>
      <c r="C774" s="51" t="s">
        <v>822</v>
      </c>
      <c r="D774" s="18" t="s">
        <v>20</v>
      </c>
      <c r="E774" s="19">
        <v>3.6</v>
      </c>
      <c r="F774" s="19">
        <v>2.8</v>
      </c>
      <c r="G774" s="19">
        <v>2.2999999999999998</v>
      </c>
      <c r="H774" s="19">
        <v>1.4</v>
      </c>
      <c r="I774" s="20">
        <f t="shared" si="53"/>
        <v>10.1</v>
      </c>
    </row>
    <row r="775" spans="1:9" s="1" customFormat="1">
      <c r="A775" s="48">
        <v>730</v>
      </c>
      <c r="B775" s="51" t="s">
        <v>665</v>
      </c>
      <c r="C775" s="51" t="s">
        <v>822</v>
      </c>
      <c r="D775" s="18" t="s">
        <v>20</v>
      </c>
      <c r="E775" s="19">
        <v>5.0999999999999996</v>
      </c>
      <c r="F775" s="19">
        <v>3.7</v>
      </c>
      <c r="G775" s="19">
        <v>2.8</v>
      </c>
      <c r="H775" s="19">
        <v>1.4</v>
      </c>
      <c r="I775" s="20">
        <f t="shared" si="53"/>
        <v>13.000000000000002</v>
      </c>
    </row>
    <row r="776" spans="1:9">
      <c r="A776" s="48">
        <v>731</v>
      </c>
      <c r="B776" s="51" t="s">
        <v>666</v>
      </c>
      <c r="C776" s="51" t="s">
        <v>822</v>
      </c>
      <c r="D776" s="18" t="s">
        <v>20</v>
      </c>
      <c r="E776" s="19">
        <v>4.5999999999999996</v>
      </c>
      <c r="F776" s="19">
        <v>2.5</v>
      </c>
      <c r="G776" s="19">
        <v>2.8</v>
      </c>
      <c r="H776" s="19">
        <v>0.4</v>
      </c>
      <c r="I776" s="20">
        <f t="shared" si="53"/>
        <v>10.299999999999999</v>
      </c>
    </row>
    <row r="777" spans="1:9">
      <c r="A777" s="48">
        <v>732</v>
      </c>
      <c r="B777" s="51" t="s">
        <v>667</v>
      </c>
      <c r="C777" s="51" t="s">
        <v>822</v>
      </c>
      <c r="D777" s="18" t="s">
        <v>20</v>
      </c>
      <c r="E777" s="19">
        <v>4.0999999999999996</v>
      </c>
      <c r="F777" s="19">
        <v>2.5</v>
      </c>
      <c r="G777" s="19">
        <v>1.8</v>
      </c>
      <c r="H777" s="19">
        <v>1.4</v>
      </c>
      <c r="I777" s="20">
        <f>SUM(E777:H777)</f>
        <v>9.8000000000000007</v>
      </c>
    </row>
    <row r="778" spans="1:9">
      <c r="A778" s="48">
        <v>733</v>
      </c>
      <c r="B778" s="37" t="s">
        <v>668</v>
      </c>
      <c r="C778" s="51" t="s">
        <v>822</v>
      </c>
      <c r="D778" s="18" t="s">
        <v>20</v>
      </c>
      <c r="E778" s="19">
        <v>5.0999999999999996</v>
      </c>
      <c r="F778" s="19">
        <v>4</v>
      </c>
      <c r="G778" s="19">
        <v>1.8</v>
      </c>
      <c r="H778" s="19">
        <v>1.4</v>
      </c>
      <c r="I778" s="20">
        <f>SUM(E778:H778)</f>
        <v>12.3</v>
      </c>
    </row>
    <row r="779" spans="1:9" s="1" customFormat="1">
      <c r="A779" s="48">
        <v>734</v>
      </c>
      <c r="B779" s="37" t="s">
        <v>669</v>
      </c>
      <c r="C779" s="51" t="s">
        <v>822</v>
      </c>
      <c r="D779" s="18" t="s">
        <v>20</v>
      </c>
      <c r="E779" s="19">
        <v>4.0999999999999996</v>
      </c>
      <c r="F779" s="19">
        <v>3.1</v>
      </c>
      <c r="G779" s="19">
        <v>3.3</v>
      </c>
      <c r="H779" s="19">
        <v>0.9</v>
      </c>
      <c r="I779" s="20">
        <f>SUM(E779:H779)</f>
        <v>11.4</v>
      </c>
    </row>
    <row r="780" spans="1:9" s="1" customFormat="1">
      <c r="A780" s="48">
        <v>735</v>
      </c>
      <c r="B780" s="25" t="s">
        <v>670</v>
      </c>
      <c r="C780" s="51" t="s">
        <v>822</v>
      </c>
      <c r="D780" s="18" t="s">
        <v>20</v>
      </c>
      <c r="E780" s="19">
        <v>4.5999999999999996</v>
      </c>
      <c r="F780" s="19">
        <v>3.5</v>
      </c>
      <c r="G780" s="19">
        <v>1.8</v>
      </c>
      <c r="H780" s="19">
        <v>1.4</v>
      </c>
      <c r="I780" s="20">
        <f>SUM(E780:H780)</f>
        <v>11.3</v>
      </c>
    </row>
    <row r="781" spans="1:9">
      <c r="A781" s="68"/>
      <c r="B781" s="21"/>
      <c r="C781" s="28" t="s">
        <v>77</v>
      </c>
      <c r="D781" s="29">
        <f t="shared" ref="D781:I781" si="54">SUM(D763:D780)</f>
        <v>24</v>
      </c>
      <c r="E781" s="29">
        <f t="shared" si="54"/>
        <v>102.79999999999995</v>
      </c>
      <c r="F781" s="29">
        <f t="shared" si="54"/>
        <v>68.599999999999994</v>
      </c>
      <c r="G781" s="29">
        <f t="shared" si="54"/>
        <v>45.399999999999991</v>
      </c>
      <c r="H781" s="29">
        <f t="shared" si="54"/>
        <v>26.699999999999989</v>
      </c>
      <c r="I781" s="29">
        <f t="shared" si="54"/>
        <v>243.50000000000006</v>
      </c>
    </row>
    <row r="782" spans="1:9" ht="33.75" customHeight="1">
      <c r="A782" s="135" t="s">
        <v>671</v>
      </c>
      <c r="B782" s="136"/>
      <c r="C782" s="136"/>
      <c r="D782" s="136"/>
      <c r="E782" s="136"/>
      <c r="F782" s="136"/>
      <c r="G782" s="136"/>
      <c r="H782" s="136"/>
      <c r="I782" s="137"/>
    </row>
    <row r="783" spans="1:9" s="1" customFormat="1">
      <c r="A783" s="48">
        <v>736</v>
      </c>
      <c r="B783" s="51" t="s">
        <v>672</v>
      </c>
      <c r="C783" s="108" t="s">
        <v>812</v>
      </c>
      <c r="D783" s="18">
        <v>10</v>
      </c>
      <c r="E783" s="19">
        <v>8.1</v>
      </c>
      <c r="F783" s="19">
        <v>5.5</v>
      </c>
      <c r="G783" s="19">
        <v>2.8</v>
      </c>
      <c r="H783" s="19">
        <v>0.4</v>
      </c>
      <c r="I783" s="20">
        <f t="shared" si="53"/>
        <v>16.799999999999997</v>
      </c>
    </row>
    <row r="784" spans="1:9" s="1" customFormat="1">
      <c r="A784" s="48">
        <v>737</v>
      </c>
      <c r="B784" s="51" t="s">
        <v>673</v>
      </c>
      <c r="C784" s="108" t="s">
        <v>813</v>
      </c>
      <c r="D784" s="18" t="s">
        <v>20</v>
      </c>
      <c r="E784" s="19">
        <v>3.6</v>
      </c>
      <c r="F784" s="19">
        <v>2.5</v>
      </c>
      <c r="G784" s="19">
        <v>1.8</v>
      </c>
      <c r="H784" s="19">
        <v>1.9</v>
      </c>
      <c r="I784" s="20">
        <f t="shared" si="53"/>
        <v>9.7999999999999989</v>
      </c>
    </row>
    <row r="785" spans="1:9" s="1" customFormat="1">
      <c r="A785" s="48">
        <v>738</v>
      </c>
      <c r="B785" s="51" t="s">
        <v>674</v>
      </c>
      <c r="C785" s="108" t="s">
        <v>814</v>
      </c>
      <c r="D785" s="18" t="s">
        <v>20</v>
      </c>
      <c r="E785" s="19">
        <v>5.6</v>
      </c>
      <c r="F785" s="19">
        <v>4</v>
      </c>
      <c r="G785" s="19">
        <v>1.8</v>
      </c>
      <c r="H785" s="19">
        <v>0.4</v>
      </c>
      <c r="I785" s="20">
        <f t="shared" si="53"/>
        <v>11.8</v>
      </c>
    </row>
    <row r="786" spans="1:9" s="1" customFormat="1">
      <c r="A786" s="48">
        <v>739</v>
      </c>
      <c r="B786" s="51" t="s">
        <v>815</v>
      </c>
      <c r="C786" s="51" t="s">
        <v>816</v>
      </c>
      <c r="D786" s="18">
        <v>10</v>
      </c>
      <c r="E786" s="23">
        <v>10.1</v>
      </c>
      <c r="F786" s="23">
        <v>8.5</v>
      </c>
      <c r="G786" s="23">
        <v>6.8</v>
      </c>
      <c r="H786" s="23">
        <v>1.9</v>
      </c>
      <c r="I786" s="20">
        <f t="shared" si="53"/>
        <v>27.3</v>
      </c>
    </row>
    <row r="787" spans="1:9" s="1" customFormat="1">
      <c r="A787" s="48">
        <v>740</v>
      </c>
      <c r="B787" s="51" t="s">
        <v>675</v>
      </c>
      <c r="C787" s="108" t="s">
        <v>817</v>
      </c>
      <c r="D787" s="18">
        <v>10</v>
      </c>
      <c r="E787" s="19">
        <v>11.1</v>
      </c>
      <c r="F787" s="19">
        <v>6.5</v>
      </c>
      <c r="G787" s="19">
        <v>4.8</v>
      </c>
      <c r="H787" s="19">
        <v>1.9</v>
      </c>
      <c r="I787" s="20">
        <f t="shared" si="53"/>
        <v>24.3</v>
      </c>
    </row>
    <row r="788" spans="1:9" s="1" customFormat="1">
      <c r="A788" s="48">
        <v>741</v>
      </c>
      <c r="B788" s="51" t="s">
        <v>676</v>
      </c>
      <c r="C788" s="51" t="s">
        <v>816</v>
      </c>
      <c r="D788" s="18" t="s">
        <v>20</v>
      </c>
      <c r="E788" s="19">
        <v>5.0999999999999996</v>
      </c>
      <c r="F788" s="19">
        <v>2.5</v>
      </c>
      <c r="G788" s="19">
        <v>1.8</v>
      </c>
      <c r="H788" s="19">
        <v>1.4</v>
      </c>
      <c r="I788" s="20">
        <f t="shared" si="53"/>
        <v>10.8</v>
      </c>
    </row>
    <row r="789" spans="1:9" s="1" customFormat="1">
      <c r="A789" s="48">
        <v>742</v>
      </c>
      <c r="B789" s="51" t="s">
        <v>677</v>
      </c>
      <c r="C789" s="51" t="s">
        <v>816</v>
      </c>
      <c r="D789" s="18" t="s">
        <v>20</v>
      </c>
      <c r="E789" s="19">
        <v>3.6</v>
      </c>
      <c r="F789" s="19">
        <v>2.9</v>
      </c>
      <c r="G789" s="19">
        <v>2.2999999999999998</v>
      </c>
      <c r="H789" s="19">
        <v>1.4</v>
      </c>
      <c r="I789" s="20">
        <f t="shared" si="53"/>
        <v>10.200000000000001</v>
      </c>
    </row>
    <row r="790" spans="1:9" s="1" customFormat="1">
      <c r="A790" s="48">
        <v>743</v>
      </c>
      <c r="B790" s="51" t="s">
        <v>772</v>
      </c>
      <c r="C790" s="51" t="s">
        <v>816</v>
      </c>
      <c r="D790" s="18" t="s">
        <v>20</v>
      </c>
      <c r="E790" s="19">
        <v>5.6</v>
      </c>
      <c r="F790" s="19">
        <v>2.2000000000000002</v>
      </c>
      <c r="G790" s="19">
        <v>2.8</v>
      </c>
      <c r="H790" s="19">
        <v>1.4</v>
      </c>
      <c r="I790" s="20">
        <f t="shared" si="53"/>
        <v>12</v>
      </c>
    </row>
    <row r="791" spans="1:9" s="1" customFormat="1">
      <c r="A791" s="48">
        <v>744</v>
      </c>
      <c r="B791" s="37" t="s">
        <v>678</v>
      </c>
      <c r="C791" s="108" t="s">
        <v>818</v>
      </c>
      <c r="D791" s="18" t="s">
        <v>20</v>
      </c>
      <c r="E791" s="19">
        <v>5.0999999999999996</v>
      </c>
      <c r="F791" s="19">
        <v>2.5</v>
      </c>
      <c r="G791" s="19">
        <v>2.2999999999999998</v>
      </c>
      <c r="H791" s="19">
        <v>1.4</v>
      </c>
      <c r="I791" s="20">
        <f t="shared" si="53"/>
        <v>11.299999999999999</v>
      </c>
    </row>
    <row r="792" spans="1:9" s="1" customFormat="1">
      <c r="A792" s="48">
        <v>745</v>
      </c>
      <c r="B792" s="37" t="s">
        <v>679</v>
      </c>
      <c r="C792" s="108" t="s">
        <v>819</v>
      </c>
      <c r="D792" s="18" t="s">
        <v>20</v>
      </c>
      <c r="E792" s="19">
        <v>5.0999999999999996</v>
      </c>
      <c r="F792" s="19">
        <v>4</v>
      </c>
      <c r="G792" s="19">
        <v>2.2999999999999998</v>
      </c>
      <c r="H792" s="19">
        <v>1.9</v>
      </c>
      <c r="I792" s="20">
        <f t="shared" si="53"/>
        <v>13.299999999999999</v>
      </c>
    </row>
    <row r="793" spans="1:9" s="1" customFormat="1">
      <c r="A793" s="48">
        <v>746</v>
      </c>
      <c r="B793" s="25" t="s">
        <v>820</v>
      </c>
      <c r="C793" s="51" t="s">
        <v>816</v>
      </c>
      <c r="D793" s="18">
        <v>6</v>
      </c>
      <c r="E793" s="19">
        <v>5.6</v>
      </c>
      <c r="F793" s="19">
        <v>3.5</v>
      </c>
      <c r="G793" s="19">
        <v>1.8</v>
      </c>
      <c r="H793" s="19">
        <v>1.4</v>
      </c>
      <c r="I793" s="20">
        <f>SUM(E793:H793)</f>
        <v>12.3</v>
      </c>
    </row>
    <row r="794" spans="1:9">
      <c r="A794" s="41"/>
      <c r="B794" s="21"/>
      <c r="C794" s="28" t="s">
        <v>77</v>
      </c>
      <c r="D794" s="29">
        <f t="shared" ref="D794:I794" si="55">SUM(D783:D793)</f>
        <v>36</v>
      </c>
      <c r="E794" s="29">
        <f t="shared" si="55"/>
        <v>68.600000000000009</v>
      </c>
      <c r="F794" s="29">
        <f t="shared" si="55"/>
        <v>44.6</v>
      </c>
      <c r="G794" s="29">
        <f t="shared" si="55"/>
        <v>31.300000000000004</v>
      </c>
      <c r="H794" s="29">
        <f t="shared" si="55"/>
        <v>15.400000000000002</v>
      </c>
      <c r="I794" s="29">
        <f t="shared" si="55"/>
        <v>159.9</v>
      </c>
    </row>
    <row r="795" spans="1:9" ht="30" customHeight="1">
      <c r="A795" s="135" t="s">
        <v>680</v>
      </c>
      <c r="B795" s="136"/>
      <c r="C795" s="136"/>
      <c r="D795" s="136"/>
      <c r="E795" s="136"/>
      <c r="F795" s="136"/>
      <c r="G795" s="136"/>
      <c r="H795" s="136"/>
      <c r="I795" s="137"/>
    </row>
    <row r="796" spans="1:9" s="1" customFormat="1">
      <c r="A796" s="48">
        <v>747</v>
      </c>
      <c r="B796" s="37" t="s">
        <v>805</v>
      </c>
      <c r="C796" s="108" t="s">
        <v>806</v>
      </c>
      <c r="D796" s="18">
        <v>50</v>
      </c>
      <c r="E796" s="19">
        <v>29.6</v>
      </c>
      <c r="F796" s="19">
        <v>16</v>
      </c>
      <c r="G796" s="19">
        <v>1.8</v>
      </c>
      <c r="H796" s="19">
        <v>1.4</v>
      </c>
      <c r="I796" s="20">
        <f>SUM(E796:H796)</f>
        <v>48.8</v>
      </c>
    </row>
    <row r="797" spans="1:9" s="1" customFormat="1">
      <c r="A797" s="48">
        <v>748</v>
      </c>
      <c r="B797" s="37" t="s">
        <v>681</v>
      </c>
      <c r="C797" s="108" t="s">
        <v>807</v>
      </c>
      <c r="D797" s="18">
        <v>10</v>
      </c>
      <c r="E797" s="23">
        <v>10.6</v>
      </c>
      <c r="F797" s="23">
        <v>4.5</v>
      </c>
      <c r="G797" s="23">
        <v>2.8</v>
      </c>
      <c r="H797" s="23">
        <v>1.4</v>
      </c>
      <c r="I797" s="20">
        <f t="shared" ref="I797:I803" si="56">SUM(E797:H797)</f>
        <v>19.299999999999997</v>
      </c>
    </row>
    <row r="798" spans="1:9" s="1" customFormat="1">
      <c r="A798" s="48">
        <v>749</v>
      </c>
      <c r="B798" s="51" t="s">
        <v>682</v>
      </c>
      <c r="C798" s="108" t="s">
        <v>808</v>
      </c>
      <c r="D798" s="18" t="s">
        <v>20</v>
      </c>
      <c r="E798" s="19">
        <v>3.6</v>
      </c>
      <c r="F798" s="19">
        <v>2.5</v>
      </c>
      <c r="G798" s="19">
        <v>0.8</v>
      </c>
      <c r="H798" s="19">
        <v>0.4</v>
      </c>
      <c r="I798" s="20">
        <f t="shared" si="56"/>
        <v>7.3</v>
      </c>
    </row>
    <row r="799" spans="1:9" s="1" customFormat="1">
      <c r="A799" s="48">
        <v>750</v>
      </c>
      <c r="B799" s="51" t="s">
        <v>235</v>
      </c>
      <c r="C799" s="108" t="s">
        <v>809</v>
      </c>
      <c r="D799" s="18">
        <v>10</v>
      </c>
      <c r="E799" s="23">
        <v>9.6</v>
      </c>
      <c r="F799" s="23">
        <v>4.5</v>
      </c>
      <c r="G799" s="23">
        <v>1.8</v>
      </c>
      <c r="H799" s="23">
        <v>1.4</v>
      </c>
      <c r="I799" s="20">
        <f t="shared" si="56"/>
        <v>17.3</v>
      </c>
    </row>
    <row r="800" spans="1:9" s="1" customFormat="1">
      <c r="A800" s="48">
        <v>751</v>
      </c>
      <c r="B800" s="51" t="s">
        <v>683</v>
      </c>
      <c r="C800" s="108" t="s">
        <v>808</v>
      </c>
      <c r="D800" s="18">
        <v>10</v>
      </c>
      <c r="E800" s="19">
        <v>8.6</v>
      </c>
      <c r="F800" s="19">
        <v>5.2</v>
      </c>
      <c r="G800" s="19">
        <v>2.8</v>
      </c>
      <c r="H800" s="19">
        <v>1.9</v>
      </c>
      <c r="I800" s="20">
        <f t="shared" si="56"/>
        <v>18.5</v>
      </c>
    </row>
    <row r="801" spans="1:970" s="1" customFormat="1">
      <c r="A801" s="48">
        <v>752</v>
      </c>
      <c r="B801" s="51" t="s">
        <v>684</v>
      </c>
      <c r="C801" s="108" t="s">
        <v>810</v>
      </c>
      <c r="D801" s="18" t="s">
        <v>20</v>
      </c>
      <c r="E801" s="19">
        <v>3.6</v>
      </c>
      <c r="F801" s="19">
        <v>3</v>
      </c>
      <c r="G801" s="19">
        <v>2.2999999999999998</v>
      </c>
      <c r="H801" s="19">
        <v>1.4</v>
      </c>
      <c r="I801" s="20">
        <f t="shared" si="56"/>
        <v>10.299999999999999</v>
      </c>
    </row>
    <row r="802" spans="1:970" s="1" customFormat="1">
      <c r="A802" s="48">
        <v>753</v>
      </c>
      <c r="B802" s="51" t="s">
        <v>685</v>
      </c>
      <c r="C802" s="108" t="s">
        <v>808</v>
      </c>
      <c r="D802" s="18" t="s">
        <v>20</v>
      </c>
      <c r="E802" s="19">
        <v>5.0999999999999996</v>
      </c>
      <c r="F802" s="19">
        <v>4</v>
      </c>
      <c r="G802" s="19">
        <v>2.8</v>
      </c>
      <c r="H802" s="19">
        <v>1.4</v>
      </c>
      <c r="I802" s="20">
        <f t="shared" si="56"/>
        <v>13.299999999999999</v>
      </c>
    </row>
    <row r="803" spans="1:970" s="1" customFormat="1">
      <c r="A803" s="48">
        <v>754</v>
      </c>
      <c r="B803" s="51" t="s">
        <v>686</v>
      </c>
      <c r="C803" s="51" t="s">
        <v>811</v>
      </c>
      <c r="D803" s="18" t="s">
        <v>20</v>
      </c>
      <c r="E803" s="19">
        <v>5.6</v>
      </c>
      <c r="F803" s="19">
        <v>3.5</v>
      </c>
      <c r="G803" s="19">
        <v>2.2999999999999998</v>
      </c>
      <c r="H803" s="19">
        <v>3.4</v>
      </c>
      <c r="I803" s="20">
        <f t="shared" si="56"/>
        <v>14.799999999999999</v>
      </c>
    </row>
    <row r="804" spans="1:970" s="1" customFormat="1">
      <c r="A804" s="48">
        <v>755</v>
      </c>
      <c r="B804" s="109" t="s">
        <v>687</v>
      </c>
      <c r="C804" s="51" t="s">
        <v>811</v>
      </c>
      <c r="D804" s="18" t="s">
        <v>20</v>
      </c>
      <c r="E804" s="19">
        <v>5.0999999999999996</v>
      </c>
      <c r="F804" s="19">
        <v>4</v>
      </c>
      <c r="G804" s="19">
        <v>1.8</v>
      </c>
      <c r="H804" s="19">
        <v>1.9</v>
      </c>
      <c r="I804" s="20">
        <f>SUM(E804:H804)</f>
        <v>12.8</v>
      </c>
    </row>
    <row r="805" spans="1:970" s="1" customFormat="1">
      <c r="A805" s="48">
        <v>756</v>
      </c>
      <c r="B805" s="25" t="s">
        <v>773</v>
      </c>
      <c r="C805" s="51" t="s">
        <v>811</v>
      </c>
      <c r="D805" s="18" t="s">
        <v>20</v>
      </c>
      <c r="E805" s="19">
        <v>3.6</v>
      </c>
      <c r="F805" s="19">
        <v>4</v>
      </c>
      <c r="G805" s="19">
        <v>2.2999999999999998</v>
      </c>
      <c r="H805" s="19">
        <v>1.4</v>
      </c>
      <c r="I805" s="20">
        <f>SUM(E805:H805)</f>
        <v>11.299999999999999</v>
      </c>
    </row>
    <row r="806" spans="1:970">
      <c r="A806" s="43"/>
      <c r="B806" s="35"/>
      <c r="C806" s="28" t="s">
        <v>77</v>
      </c>
      <c r="D806" s="29">
        <f>SUM(D796:D804)</f>
        <v>80</v>
      </c>
      <c r="E806" s="29">
        <f>SUM(E796:E805)</f>
        <v>84.999999999999986</v>
      </c>
      <c r="F806" s="29">
        <f>SUM(F796:F805)</f>
        <v>51.2</v>
      </c>
      <c r="G806" s="29">
        <f>SUM(G796:G805)</f>
        <v>21.500000000000004</v>
      </c>
      <c r="H806" s="29">
        <f>SUM(H796:H805)</f>
        <v>16</v>
      </c>
      <c r="I806" s="29">
        <f>SUM(I796:I805)</f>
        <v>173.70000000000002</v>
      </c>
    </row>
    <row r="807" spans="1:970" ht="27" customHeight="1">
      <c r="A807" s="135" t="s">
        <v>688</v>
      </c>
      <c r="B807" s="136"/>
      <c r="C807" s="136"/>
      <c r="D807" s="136"/>
      <c r="E807" s="136"/>
      <c r="F807" s="136"/>
      <c r="G807" s="136"/>
      <c r="H807" s="136"/>
      <c r="I807" s="13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  <c r="IU807" s="1"/>
      <c r="IV807" s="1"/>
      <c r="IW807" s="1"/>
      <c r="IX807" s="1"/>
      <c r="IY807" s="1"/>
      <c r="IZ807" s="1"/>
      <c r="JA807" s="1"/>
      <c r="JB807" s="1"/>
      <c r="JC807" s="1"/>
      <c r="JD807" s="1"/>
      <c r="JE807" s="1"/>
      <c r="JF807" s="1"/>
      <c r="JG807" s="1"/>
      <c r="JH807" s="1"/>
      <c r="JI807" s="1"/>
      <c r="JJ807" s="1"/>
      <c r="JK807" s="1"/>
      <c r="JL807" s="1"/>
      <c r="JM807" s="1"/>
      <c r="JN807" s="1"/>
      <c r="JO807" s="1"/>
      <c r="JP807" s="1"/>
      <c r="JQ807" s="1"/>
      <c r="JR807" s="1"/>
      <c r="JS807" s="1"/>
      <c r="JT807" s="1"/>
      <c r="JU807" s="1"/>
      <c r="JV807" s="1"/>
      <c r="JW807" s="1"/>
      <c r="JX807" s="1"/>
      <c r="JY807" s="1"/>
      <c r="JZ807" s="1"/>
      <c r="KA807" s="1"/>
      <c r="KB807" s="1"/>
      <c r="KC807" s="1"/>
      <c r="KD807" s="1"/>
      <c r="KE807" s="1"/>
      <c r="KF807" s="1"/>
      <c r="KG807" s="1"/>
      <c r="KH807" s="1"/>
      <c r="KI807" s="1"/>
      <c r="KJ807" s="1"/>
      <c r="KK807" s="1"/>
      <c r="KL807" s="1"/>
      <c r="KM807" s="1"/>
      <c r="KN807" s="1"/>
      <c r="KO807" s="1"/>
      <c r="KP807" s="1"/>
      <c r="KQ807" s="1"/>
      <c r="KR807" s="1"/>
      <c r="KS807" s="1"/>
      <c r="KT807" s="1"/>
      <c r="KU807" s="1"/>
      <c r="KV807" s="1"/>
      <c r="KW807" s="1"/>
      <c r="KX807" s="1"/>
      <c r="KY807" s="1"/>
      <c r="KZ807" s="1"/>
      <c r="LA807" s="1"/>
      <c r="LB807" s="1"/>
      <c r="LC807" s="1"/>
      <c r="LD807" s="1"/>
      <c r="LE807" s="1"/>
      <c r="LF807" s="1"/>
      <c r="LG807" s="1"/>
      <c r="LH807" s="1"/>
      <c r="LI807" s="1"/>
      <c r="LJ807" s="1"/>
      <c r="LK807" s="1"/>
      <c r="LL807" s="1"/>
      <c r="LM807" s="1"/>
      <c r="LN807" s="1"/>
      <c r="LO807" s="1"/>
      <c r="LP807" s="1"/>
      <c r="LQ807" s="1"/>
      <c r="LR807" s="1"/>
      <c r="LS807" s="1"/>
      <c r="LT807" s="1"/>
      <c r="LU807" s="1"/>
      <c r="LV807" s="1"/>
      <c r="LW807" s="1"/>
      <c r="LX807" s="1"/>
      <c r="LY807" s="1"/>
      <c r="LZ807" s="1"/>
      <c r="MA807" s="1"/>
      <c r="MB807" s="1"/>
      <c r="MC807" s="1"/>
      <c r="MD807" s="1"/>
      <c r="ME807" s="1"/>
      <c r="MF807" s="1"/>
      <c r="MG807" s="1"/>
      <c r="MH807" s="1"/>
      <c r="MI807" s="1"/>
      <c r="MJ807" s="1"/>
      <c r="MK807" s="1"/>
      <c r="ML807" s="1"/>
      <c r="MM807" s="1"/>
      <c r="MN807" s="1"/>
      <c r="MO807" s="1"/>
      <c r="MP807" s="1"/>
      <c r="MQ807" s="1"/>
      <c r="MR807" s="1"/>
      <c r="MS807" s="1"/>
      <c r="MT807" s="1"/>
      <c r="MU807" s="1"/>
      <c r="MV807" s="1"/>
      <c r="MW807" s="1"/>
      <c r="MX807" s="1"/>
      <c r="MY807" s="1"/>
      <c r="MZ807" s="1"/>
      <c r="NA807" s="1"/>
      <c r="NB807" s="1"/>
      <c r="NC807" s="1"/>
      <c r="ND807" s="1"/>
      <c r="NE807" s="1"/>
      <c r="NF807" s="1"/>
      <c r="NG807" s="1"/>
      <c r="NH807" s="1"/>
      <c r="NI807" s="1"/>
      <c r="NJ807" s="1"/>
      <c r="NK807" s="1"/>
      <c r="NL807" s="1"/>
      <c r="NM807" s="1"/>
      <c r="NN807" s="1"/>
      <c r="NO807" s="1"/>
      <c r="NP807" s="1"/>
      <c r="NQ807" s="1"/>
      <c r="NR807" s="1"/>
      <c r="NS807" s="1"/>
      <c r="NT807" s="1"/>
      <c r="NU807" s="1"/>
      <c r="NV807" s="1"/>
      <c r="NW807" s="1"/>
      <c r="NX807" s="1"/>
      <c r="NY807" s="1"/>
      <c r="NZ807" s="1"/>
      <c r="OA807" s="1"/>
      <c r="OB807" s="1"/>
      <c r="OC807" s="1"/>
      <c r="OD807" s="1"/>
      <c r="OE807" s="1"/>
      <c r="OF807" s="1"/>
      <c r="OG807" s="1"/>
      <c r="OH807" s="1"/>
      <c r="OI807" s="1"/>
      <c r="OJ807" s="1"/>
      <c r="OK807" s="1"/>
      <c r="OL807" s="1"/>
      <c r="OM807" s="1"/>
      <c r="ON807" s="1"/>
      <c r="OO807" s="1"/>
      <c r="OP807" s="1"/>
      <c r="OQ807" s="1"/>
      <c r="OR807" s="1"/>
      <c r="OS807" s="1"/>
      <c r="OT807" s="1"/>
      <c r="OU807" s="1"/>
      <c r="OV807" s="1"/>
      <c r="OW807" s="1"/>
      <c r="OX807" s="1"/>
      <c r="OY807" s="1"/>
      <c r="OZ807" s="1"/>
      <c r="PA807" s="1"/>
      <c r="PB807" s="1"/>
      <c r="PC807" s="1"/>
      <c r="PD807" s="1"/>
      <c r="PE807" s="1"/>
      <c r="PF807" s="1"/>
      <c r="PG807" s="1"/>
      <c r="PH807" s="1"/>
      <c r="PI807" s="1"/>
      <c r="PJ807" s="1"/>
      <c r="PK807" s="1"/>
      <c r="PL807" s="1"/>
      <c r="PM807" s="1"/>
      <c r="PN807" s="1"/>
      <c r="PO807" s="1"/>
      <c r="PP807" s="1"/>
      <c r="PQ807" s="1"/>
      <c r="PR807" s="1"/>
      <c r="PS807" s="1"/>
      <c r="PT807" s="1"/>
      <c r="PU807" s="1"/>
      <c r="PV807" s="1"/>
      <c r="PW807" s="1"/>
      <c r="PX807" s="1"/>
      <c r="PY807" s="1"/>
      <c r="PZ807" s="1"/>
      <c r="QA807" s="1"/>
      <c r="QB807" s="1"/>
      <c r="QC807" s="1"/>
      <c r="QD807" s="1"/>
      <c r="QE807" s="1"/>
      <c r="QF807" s="1"/>
      <c r="QG807" s="1"/>
      <c r="QH807" s="1"/>
      <c r="QI807" s="1"/>
      <c r="QJ807" s="1"/>
      <c r="QK807" s="1"/>
      <c r="QL807" s="1"/>
      <c r="QM807" s="1"/>
      <c r="QN807" s="1"/>
      <c r="QO807" s="1"/>
      <c r="QP807" s="1"/>
      <c r="QQ807" s="1"/>
      <c r="QR807" s="1"/>
      <c r="QS807" s="1"/>
      <c r="QT807" s="1"/>
      <c r="QU807" s="1"/>
      <c r="QV807" s="1"/>
      <c r="QW807" s="1"/>
      <c r="QX807" s="1"/>
      <c r="QY807" s="1"/>
      <c r="QZ807" s="1"/>
      <c r="RA807" s="1"/>
      <c r="RB807" s="1"/>
      <c r="RC807" s="1"/>
      <c r="RD807" s="1"/>
      <c r="RE807" s="1"/>
      <c r="RF807" s="1"/>
      <c r="RG807" s="1"/>
      <c r="RH807" s="1"/>
      <c r="RI807" s="1"/>
      <c r="RJ807" s="1"/>
      <c r="RK807" s="1"/>
      <c r="RL807" s="1"/>
      <c r="RM807" s="1"/>
      <c r="RN807" s="1"/>
      <c r="RO807" s="1"/>
      <c r="RP807" s="1"/>
      <c r="RQ807" s="1"/>
      <c r="RR807" s="1"/>
      <c r="RS807" s="1"/>
      <c r="RT807" s="1"/>
      <c r="RU807" s="1"/>
      <c r="RV807" s="1"/>
      <c r="RW807" s="1"/>
      <c r="RX807" s="1"/>
      <c r="RY807" s="1"/>
      <c r="RZ807" s="1"/>
      <c r="SA807" s="1"/>
      <c r="SB807" s="1"/>
      <c r="SC807" s="1"/>
      <c r="SD807" s="1"/>
      <c r="SE807" s="1"/>
      <c r="SF807" s="1"/>
      <c r="SG807" s="1"/>
      <c r="SH807" s="1"/>
      <c r="SI807" s="1"/>
      <c r="SJ807" s="1"/>
      <c r="SK807" s="1"/>
      <c r="SL807" s="1"/>
      <c r="SM807" s="1"/>
      <c r="SN807" s="1"/>
      <c r="SO807" s="1"/>
      <c r="SP807" s="1"/>
      <c r="SQ807" s="1"/>
      <c r="SR807" s="1"/>
      <c r="SS807" s="1"/>
      <c r="ST807" s="1"/>
      <c r="SU807" s="1"/>
      <c r="SV807" s="1"/>
      <c r="SW807" s="1"/>
      <c r="SX807" s="1"/>
      <c r="SY807" s="1"/>
      <c r="SZ807" s="1"/>
      <c r="TA807" s="1"/>
      <c r="TB807" s="1"/>
      <c r="TC807" s="1"/>
      <c r="TD807" s="1"/>
      <c r="TE807" s="1"/>
      <c r="TF807" s="1"/>
      <c r="TG807" s="1"/>
      <c r="TH807" s="1"/>
      <c r="TI807" s="1"/>
      <c r="TJ807" s="1"/>
      <c r="TK807" s="1"/>
      <c r="TL807" s="1"/>
      <c r="TM807" s="1"/>
      <c r="TN807" s="1"/>
      <c r="TO807" s="1"/>
      <c r="TP807" s="1"/>
      <c r="TQ807" s="1"/>
      <c r="TR807" s="1"/>
      <c r="TS807" s="1"/>
      <c r="TT807" s="1"/>
      <c r="TU807" s="1"/>
      <c r="TV807" s="1"/>
      <c r="TW807" s="1"/>
      <c r="TX807" s="1"/>
      <c r="TY807" s="1"/>
      <c r="TZ807" s="1"/>
      <c r="UA807" s="1"/>
      <c r="UB807" s="1"/>
      <c r="UC807" s="1"/>
      <c r="UD807" s="1"/>
      <c r="UE807" s="1"/>
      <c r="UF807" s="1"/>
      <c r="UG807" s="1"/>
      <c r="UH807" s="1"/>
      <c r="UI807" s="1"/>
      <c r="UJ807" s="1"/>
      <c r="UK807" s="1"/>
      <c r="UL807" s="1"/>
      <c r="UM807" s="1"/>
      <c r="UN807" s="1"/>
      <c r="UO807" s="1"/>
      <c r="UP807" s="1"/>
      <c r="UQ807" s="1"/>
      <c r="UR807" s="1"/>
      <c r="US807" s="1"/>
      <c r="UT807" s="1"/>
      <c r="UU807" s="1"/>
      <c r="UV807" s="1"/>
      <c r="UW807" s="1"/>
      <c r="UX807" s="1"/>
      <c r="UY807" s="1"/>
      <c r="UZ807" s="1"/>
      <c r="VA807" s="1"/>
      <c r="VB807" s="1"/>
      <c r="VC807" s="1"/>
      <c r="VD807" s="1"/>
      <c r="VE807" s="1"/>
      <c r="VF807" s="1"/>
      <c r="VG807" s="1"/>
      <c r="VH807" s="1"/>
      <c r="VI807" s="1"/>
      <c r="VJ807" s="1"/>
      <c r="VK807" s="1"/>
      <c r="VL807" s="1"/>
      <c r="VM807" s="1"/>
      <c r="VN807" s="1"/>
      <c r="VO807" s="1"/>
      <c r="VP807" s="1"/>
      <c r="VQ807" s="1"/>
      <c r="VR807" s="1"/>
      <c r="VS807" s="1"/>
      <c r="VT807" s="1"/>
      <c r="VU807" s="1"/>
      <c r="VV807" s="1"/>
      <c r="VW807" s="1"/>
      <c r="VX807" s="1"/>
      <c r="VY807" s="1"/>
      <c r="VZ807" s="1"/>
      <c r="WA807" s="1"/>
      <c r="WB807" s="1"/>
      <c r="WC807" s="1"/>
      <c r="WD807" s="1"/>
      <c r="WE807" s="1"/>
      <c r="WF807" s="1"/>
      <c r="WG807" s="1"/>
      <c r="WH807" s="1"/>
      <c r="WI807" s="1"/>
      <c r="WJ807" s="1"/>
      <c r="WK807" s="1"/>
      <c r="WL807" s="1"/>
      <c r="WM807" s="1"/>
      <c r="WN807" s="1"/>
      <c r="WO807" s="1"/>
      <c r="WP807" s="1"/>
      <c r="WQ807" s="1"/>
      <c r="WR807" s="1"/>
      <c r="WS807" s="1"/>
      <c r="WT807" s="1"/>
      <c r="WU807" s="1"/>
      <c r="WV807" s="1"/>
      <c r="WW807" s="1"/>
      <c r="WX807" s="1"/>
      <c r="WY807" s="1"/>
      <c r="WZ807" s="1"/>
      <c r="XA807" s="1"/>
      <c r="XB807" s="1"/>
      <c r="XC807" s="1"/>
      <c r="XD807" s="1"/>
      <c r="XE807" s="1"/>
      <c r="XF807" s="1"/>
      <c r="XG807" s="1"/>
      <c r="XH807" s="1"/>
      <c r="XI807" s="1"/>
      <c r="XJ807" s="1"/>
      <c r="XK807" s="1"/>
      <c r="XL807" s="1"/>
      <c r="XM807" s="1"/>
      <c r="XN807" s="1"/>
      <c r="XO807" s="1"/>
      <c r="XP807" s="1"/>
      <c r="XQ807" s="1"/>
      <c r="XR807" s="1"/>
      <c r="XS807" s="1"/>
      <c r="XT807" s="1"/>
      <c r="XU807" s="1"/>
      <c r="XV807" s="1"/>
      <c r="XW807" s="1"/>
      <c r="XX807" s="1"/>
      <c r="XY807" s="1"/>
      <c r="XZ807" s="1"/>
      <c r="YA807" s="1"/>
      <c r="YB807" s="1"/>
      <c r="YC807" s="1"/>
      <c r="YD807" s="1"/>
      <c r="YE807" s="1"/>
      <c r="YF807" s="1"/>
      <c r="YG807" s="1"/>
      <c r="YH807" s="1"/>
      <c r="YI807" s="1"/>
      <c r="YJ807" s="1"/>
      <c r="YK807" s="1"/>
      <c r="YL807" s="1"/>
      <c r="YM807" s="1"/>
      <c r="YN807" s="1"/>
      <c r="YO807" s="1"/>
      <c r="YP807" s="1"/>
      <c r="YQ807" s="1"/>
      <c r="YR807" s="1"/>
      <c r="YS807" s="1"/>
      <c r="YT807" s="1"/>
      <c r="YU807" s="1"/>
      <c r="YV807" s="1"/>
      <c r="YW807" s="1"/>
      <c r="YX807" s="1"/>
      <c r="YY807" s="1"/>
      <c r="YZ807" s="1"/>
      <c r="ZA807" s="1"/>
      <c r="ZB807" s="1"/>
      <c r="ZC807" s="1"/>
      <c r="ZD807" s="1"/>
      <c r="ZE807" s="1"/>
      <c r="ZF807" s="1"/>
      <c r="ZG807" s="1"/>
      <c r="ZH807" s="1"/>
      <c r="ZI807" s="1"/>
      <c r="ZJ807" s="1"/>
      <c r="ZK807" s="1"/>
      <c r="ZL807" s="1"/>
      <c r="ZM807" s="1"/>
      <c r="ZN807" s="1"/>
      <c r="ZO807" s="1"/>
      <c r="ZP807" s="1"/>
      <c r="ZQ807" s="1"/>
      <c r="ZR807" s="1"/>
      <c r="ZS807" s="1"/>
      <c r="ZT807" s="1"/>
      <c r="ZU807" s="1"/>
      <c r="ZV807" s="1"/>
      <c r="ZW807" s="1"/>
      <c r="ZX807" s="1"/>
      <c r="ZY807" s="1"/>
      <c r="ZZ807" s="1"/>
      <c r="AAA807" s="1"/>
      <c r="AAB807" s="1"/>
      <c r="AAC807" s="1"/>
      <c r="AAD807" s="1"/>
      <c r="AAE807" s="1"/>
      <c r="AAF807" s="1"/>
      <c r="AAG807" s="1"/>
      <c r="AAH807" s="1"/>
      <c r="AAI807" s="1"/>
      <c r="AAJ807" s="1"/>
      <c r="AAK807" s="1"/>
      <c r="AAL807" s="1"/>
      <c r="AAM807" s="1"/>
      <c r="AAN807" s="1"/>
      <c r="AAO807" s="1"/>
      <c r="AAP807" s="1"/>
      <c r="AAQ807" s="1"/>
      <c r="AAR807" s="1"/>
      <c r="AAS807" s="1"/>
      <c r="AAT807" s="1"/>
      <c r="AAU807" s="1"/>
      <c r="AAV807" s="1"/>
      <c r="AAW807" s="1"/>
      <c r="AAX807" s="1"/>
      <c r="AAY807" s="1"/>
      <c r="AAZ807" s="1"/>
      <c r="ABA807" s="1"/>
      <c r="ABB807" s="1"/>
      <c r="ABC807" s="1"/>
      <c r="ABD807" s="1"/>
      <c r="ABE807" s="1"/>
      <c r="ABF807" s="1"/>
      <c r="ABG807" s="1"/>
      <c r="ABH807" s="1"/>
      <c r="ABI807" s="1"/>
      <c r="ABJ807" s="1"/>
      <c r="ABK807" s="1"/>
      <c r="ABL807" s="1"/>
      <c r="ABM807" s="1"/>
      <c r="ABN807" s="1"/>
      <c r="ABO807" s="1"/>
      <c r="ABP807" s="1"/>
      <c r="ABQ807" s="1"/>
      <c r="ABR807" s="1"/>
      <c r="ABS807" s="1"/>
      <c r="ABT807" s="1"/>
      <c r="ABU807" s="1"/>
      <c r="ABV807" s="1"/>
      <c r="ABW807" s="1"/>
      <c r="ABX807" s="1"/>
      <c r="ABY807" s="1"/>
      <c r="ABZ807" s="1"/>
      <c r="ACA807" s="1"/>
      <c r="ACB807" s="1"/>
      <c r="ACC807" s="1"/>
      <c r="ACD807" s="1"/>
      <c r="ACE807" s="1"/>
      <c r="ACF807" s="1"/>
      <c r="ACG807" s="1"/>
      <c r="ACH807" s="1"/>
      <c r="ACI807" s="1"/>
      <c r="ACJ807" s="1"/>
      <c r="ACK807" s="1"/>
      <c r="ACL807" s="1"/>
      <c r="ACM807" s="1"/>
      <c r="ACN807" s="1"/>
      <c r="ACO807" s="1"/>
      <c r="ACP807" s="1"/>
      <c r="ACQ807" s="1"/>
      <c r="ACR807" s="1"/>
      <c r="ACS807" s="1"/>
      <c r="ACT807" s="1"/>
      <c r="ACU807" s="1"/>
      <c r="ACV807" s="1"/>
      <c r="ACW807" s="1"/>
      <c r="ACX807" s="1"/>
      <c r="ACY807" s="1"/>
      <c r="ACZ807" s="1"/>
      <c r="ADA807" s="1"/>
      <c r="ADB807" s="1"/>
      <c r="ADC807" s="1"/>
      <c r="ADD807" s="1"/>
      <c r="ADE807" s="1"/>
      <c r="ADF807" s="1"/>
      <c r="ADG807" s="1"/>
      <c r="ADH807" s="1"/>
      <c r="ADI807" s="1"/>
      <c r="ADJ807" s="1"/>
      <c r="ADK807" s="1"/>
      <c r="ADL807" s="1"/>
      <c r="ADM807" s="1"/>
      <c r="ADN807" s="1"/>
      <c r="ADO807" s="1"/>
      <c r="ADP807" s="1"/>
      <c r="ADQ807" s="1"/>
      <c r="ADR807" s="1"/>
      <c r="ADS807" s="1"/>
      <c r="ADT807" s="1"/>
      <c r="ADU807" s="1"/>
      <c r="ADV807" s="1"/>
      <c r="ADW807" s="1"/>
      <c r="ADX807" s="1"/>
      <c r="ADY807" s="1"/>
      <c r="ADZ807" s="1"/>
      <c r="AEA807" s="1"/>
      <c r="AEB807" s="1"/>
      <c r="AEC807" s="1"/>
      <c r="AED807" s="1"/>
      <c r="AEE807" s="1"/>
      <c r="AEF807" s="1"/>
      <c r="AEG807" s="1"/>
      <c r="AEH807" s="1"/>
      <c r="AEI807" s="1"/>
      <c r="AEJ807" s="1"/>
      <c r="AEK807" s="1"/>
      <c r="AEL807" s="1"/>
      <c r="AEM807" s="1"/>
      <c r="AEN807" s="1"/>
      <c r="AEO807" s="1"/>
      <c r="AEP807" s="1"/>
      <c r="AEQ807" s="1"/>
      <c r="AER807" s="1"/>
      <c r="AES807" s="1"/>
      <c r="AET807" s="1"/>
      <c r="AEU807" s="1"/>
      <c r="AEV807" s="1"/>
      <c r="AEW807" s="1"/>
      <c r="AEX807" s="1"/>
      <c r="AEY807" s="1"/>
      <c r="AEZ807" s="1"/>
      <c r="AFA807" s="1"/>
      <c r="AFB807" s="1"/>
      <c r="AFC807" s="1"/>
      <c r="AFD807" s="1"/>
      <c r="AFE807" s="1"/>
      <c r="AFF807" s="1"/>
      <c r="AFG807" s="1"/>
      <c r="AFH807" s="1"/>
      <c r="AFI807" s="1"/>
      <c r="AFJ807" s="1"/>
      <c r="AFK807" s="1"/>
      <c r="AFL807" s="1"/>
      <c r="AFM807" s="1"/>
      <c r="AFN807" s="1"/>
      <c r="AFO807" s="1"/>
      <c r="AFP807" s="1"/>
      <c r="AFQ807" s="1"/>
      <c r="AFR807" s="1"/>
      <c r="AFS807" s="1"/>
      <c r="AFT807" s="1"/>
      <c r="AFU807" s="1"/>
      <c r="AFV807" s="1"/>
      <c r="AFW807" s="1"/>
      <c r="AFX807" s="1"/>
      <c r="AFY807" s="1"/>
      <c r="AFZ807" s="1"/>
      <c r="AGA807" s="1"/>
      <c r="AGB807" s="1"/>
      <c r="AGC807" s="1"/>
      <c r="AGD807" s="1"/>
      <c r="AGE807" s="1"/>
      <c r="AGF807" s="1"/>
      <c r="AGG807" s="1"/>
      <c r="AGH807" s="1"/>
      <c r="AGI807" s="1"/>
      <c r="AGJ807" s="1"/>
      <c r="AGK807" s="1"/>
      <c r="AGL807" s="1"/>
      <c r="AGM807" s="1"/>
      <c r="AGN807" s="1"/>
      <c r="AGO807" s="1"/>
      <c r="AGP807" s="1"/>
      <c r="AGQ807" s="1"/>
      <c r="AGR807" s="1"/>
      <c r="AGS807" s="1"/>
      <c r="AGT807" s="1"/>
      <c r="AGU807" s="1"/>
      <c r="AGV807" s="1"/>
      <c r="AGW807" s="1"/>
      <c r="AGX807" s="1"/>
      <c r="AGY807" s="1"/>
      <c r="AGZ807" s="1"/>
      <c r="AHA807" s="1"/>
      <c r="AHB807" s="1"/>
      <c r="AHC807" s="1"/>
      <c r="AHD807" s="1"/>
      <c r="AHE807" s="1"/>
      <c r="AHF807" s="1"/>
      <c r="AHG807" s="1"/>
      <c r="AHH807" s="1"/>
      <c r="AHI807" s="1"/>
      <c r="AHJ807" s="1"/>
      <c r="AHK807" s="1"/>
      <c r="AHL807" s="1"/>
      <c r="AHM807" s="1"/>
      <c r="AHN807" s="1"/>
      <c r="AHO807" s="1"/>
      <c r="AHP807" s="1"/>
      <c r="AHQ807" s="1"/>
      <c r="AHR807" s="1"/>
      <c r="AHS807" s="1"/>
      <c r="AHT807" s="1"/>
      <c r="AHU807" s="1"/>
      <c r="AHV807" s="1"/>
      <c r="AHW807" s="1"/>
      <c r="AHX807" s="1"/>
      <c r="AHY807" s="1"/>
      <c r="AHZ807" s="1"/>
      <c r="AIA807" s="1"/>
      <c r="AIB807" s="1"/>
      <c r="AIC807" s="1"/>
      <c r="AID807" s="1"/>
      <c r="AIE807" s="1"/>
      <c r="AIF807" s="1"/>
      <c r="AIG807" s="1"/>
      <c r="AIH807" s="1"/>
      <c r="AII807" s="1"/>
      <c r="AIJ807" s="1"/>
      <c r="AIK807" s="1"/>
      <c r="AIL807" s="1"/>
      <c r="AIM807" s="1"/>
      <c r="AIN807" s="1"/>
      <c r="AIO807" s="1"/>
      <c r="AIP807" s="1"/>
      <c r="AIQ807" s="1"/>
      <c r="AIR807" s="1"/>
      <c r="AIS807" s="1"/>
      <c r="AIT807" s="1"/>
      <c r="AIU807" s="1"/>
      <c r="AIV807" s="1"/>
      <c r="AIW807" s="1"/>
      <c r="AIX807" s="1"/>
      <c r="AIY807" s="1"/>
      <c r="AIZ807" s="1"/>
      <c r="AJA807" s="1"/>
      <c r="AJB807" s="1"/>
      <c r="AJC807" s="1"/>
      <c r="AJD807" s="1"/>
      <c r="AJE807" s="1"/>
      <c r="AJF807" s="1"/>
      <c r="AJG807" s="1"/>
      <c r="AJH807" s="1"/>
      <c r="AJI807" s="1"/>
      <c r="AJJ807" s="1"/>
      <c r="AJK807" s="1"/>
      <c r="AJL807" s="1"/>
      <c r="AJM807" s="1"/>
      <c r="AJN807" s="1"/>
      <c r="AJO807" s="1"/>
      <c r="AJP807" s="1"/>
      <c r="AJQ807" s="1"/>
      <c r="AJR807" s="1"/>
      <c r="AJS807" s="1"/>
      <c r="AJT807" s="1"/>
      <c r="AJU807" s="1"/>
      <c r="AJV807" s="1"/>
      <c r="AJW807" s="1"/>
      <c r="AJX807" s="1"/>
      <c r="AJY807" s="1"/>
      <c r="AJZ807" s="1"/>
      <c r="AKA807" s="1"/>
      <c r="AKB807" s="1"/>
      <c r="AKC807" s="1"/>
      <c r="AKD807" s="1"/>
      <c r="AKE807" s="1"/>
      <c r="AKF807" s="1"/>
      <c r="AKG807" s="1"/>
      <c r="AKH807" s="1"/>
    </row>
    <row r="808" spans="1:970" s="1" customFormat="1">
      <c r="A808" s="23">
        <v>757</v>
      </c>
      <c r="B808" s="42" t="s">
        <v>689</v>
      </c>
      <c r="C808" s="42" t="s">
        <v>602</v>
      </c>
      <c r="D808" s="23">
        <v>6</v>
      </c>
      <c r="E808" s="19">
        <v>0</v>
      </c>
      <c r="F808" s="19">
        <v>0</v>
      </c>
      <c r="G808" s="19">
        <v>0</v>
      </c>
      <c r="H808" s="19">
        <v>0</v>
      </c>
      <c r="I808" s="20">
        <f t="shared" ref="I808:I815" si="57">SUM(E808:H808)</f>
        <v>0</v>
      </c>
    </row>
    <row r="809" spans="1:970" s="1" customFormat="1">
      <c r="A809" s="23">
        <v>758</v>
      </c>
      <c r="B809" s="42" t="s">
        <v>690</v>
      </c>
      <c r="C809" s="42" t="s">
        <v>602</v>
      </c>
      <c r="D809" s="23">
        <v>6</v>
      </c>
      <c r="E809" s="19">
        <v>0</v>
      </c>
      <c r="F809" s="19">
        <v>0</v>
      </c>
      <c r="G809" s="19">
        <v>0</v>
      </c>
      <c r="H809" s="19">
        <v>0</v>
      </c>
      <c r="I809" s="20">
        <f t="shared" si="57"/>
        <v>0</v>
      </c>
    </row>
    <row r="810" spans="1:970" s="1" customFormat="1">
      <c r="A810" s="23">
        <v>759</v>
      </c>
      <c r="B810" s="42" t="s">
        <v>691</v>
      </c>
      <c r="C810" s="42" t="s">
        <v>602</v>
      </c>
      <c r="D810" s="23">
        <v>6</v>
      </c>
      <c r="E810" s="19">
        <v>0</v>
      </c>
      <c r="F810" s="19">
        <v>0</v>
      </c>
      <c r="G810" s="19">
        <v>0</v>
      </c>
      <c r="H810" s="19">
        <v>0</v>
      </c>
      <c r="I810" s="20">
        <f t="shared" si="57"/>
        <v>0</v>
      </c>
    </row>
    <row r="811" spans="1:970" s="5" customFormat="1">
      <c r="A811" s="23">
        <v>760</v>
      </c>
      <c r="B811" s="32" t="s">
        <v>692</v>
      </c>
      <c r="C811" s="42" t="s">
        <v>602</v>
      </c>
      <c r="D811" s="31">
        <v>6</v>
      </c>
      <c r="E811" s="19">
        <v>0</v>
      </c>
      <c r="F811" s="19">
        <v>0</v>
      </c>
      <c r="G811" s="19">
        <v>0</v>
      </c>
      <c r="H811" s="19">
        <v>0</v>
      </c>
      <c r="I811" s="20">
        <f t="shared" si="57"/>
        <v>0</v>
      </c>
    </row>
    <row r="812" spans="1:970" s="5" customFormat="1">
      <c r="A812" s="23">
        <v>761</v>
      </c>
      <c r="B812" s="69" t="s">
        <v>693</v>
      </c>
      <c r="C812" s="42" t="s">
        <v>602</v>
      </c>
      <c r="D812" s="23">
        <v>6</v>
      </c>
      <c r="E812" s="19">
        <v>0</v>
      </c>
      <c r="F812" s="19">
        <v>0</v>
      </c>
      <c r="G812" s="19">
        <v>0</v>
      </c>
      <c r="H812" s="19">
        <v>0</v>
      </c>
      <c r="I812" s="20">
        <f t="shared" si="57"/>
        <v>0</v>
      </c>
    </row>
    <row r="813" spans="1:970" s="5" customFormat="1">
      <c r="A813" s="23">
        <v>762</v>
      </c>
      <c r="B813" s="69" t="s">
        <v>694</v>
      </c>
      <c r="C813" s="42" t="s">
        <v>602</v>
      </c>
      <c r="D813" s="19">
        <v>6</v>
      </c>
      <c r="E813" s="19">
        <v>0</v>
      </c>
      <c r="F813" s="19">
        <v>0</v>
      </c>
      <c r="G813" s="19">
        <v>0</v>
      </c>
      <c r="H813" s="19">
        <v>0</v>
      </c>
      <c r="I813" s="20">
        <f t="shared" si="57"/>
        <v>0</v>
      </c>
    </row>
    <row r="814" spans="1:970" s="5" customFormat="1">
      <c r="A814" s="23">
        <v>763</v>
      </c>
      <c r="B814" s="69" t="s">
        <v>695</v>
      </c>
      <c r="C814" s="42" t="s">
        <v>602</v>
      </c>
      <c r="D814" s="19">
        <v>6</v>
      </c>
      <c r="E814" s="19">
        <v>0</v>
      </c>
      <c r="F814" s="19">
        <v>0</v>
      </c>
      <c r="G814" s="19">
        <v>0</v>
      </c>
      <c r="H814" s="19">
        <v>0</v>
      </c>
      <c r="I814" s="20">
        <f t="shared" si="57"/>
        <v>0</v>
      </c>
    </row>
    <row r="815" spans="1:970" s="5" customFormat="1">
      <c r="A815" s="23">
        <v>764</v>
      </c>
      <c r="B815" s="69" t="s">
        <v>696</v>
      </c>
      <c r="C815" s="42" t="s">
        <v>602</v>
      </c>
      <c r="D815" s="19">
        <v>6</v>
      </c>
      <c r="E815" s="19">
        <v>0</v>
      </c>
      <c r="F815" s="19">
        <v>0</v>
      </c>
      <c r="G815" s="19">
        <v>0</v>
      </c>
      <c r="H815" s="19">
        <v>0</v>
      </c>
      <c r="I815" s="20">
        <f t="shared" si="57"/>
        <v>0</v>
      </c>
    </row>
    <row r="816" spans="1:970" s="5" customFormat="1">
      <c r="A816" s="23">
        <v>765</v>
      </c>
      <c r="B816" s="69" t="s">
        <v>697</v>
      </c>
      <c r="C816" s="42" t="s">
        <v>602</v>
      </c>
      <c r="D816" s="19">
        <v>6</v>
      </c>
      <c r="E816" s="19">
        <v>0</v>
      </c>
      <c r="F816" s="19">
        <v>0</v>
      </c>
      <c r="G816" s="19">
        <v>0</v>
      </c>
      <c r="H816" s="19">
        <v>0</v>
      </c>
      <c r="I816" s="20">
        <f t="shared" ref="I816:I824" si="58">SUM(E816:H816)</f>
        <v>0</v>
      </c>
    </row>
    <row r="817" spans="1:970" s="5" customFormat="1">
      <c r="A817" s="23">
        <v>766</v>
      </c>
      <c r="B817" s="69" t="s">
        <v>698</v>
      </c>
      <c r="C817" s="42" t="s">
        <v>602</v>
      </c>
      <c r="D817" s="19">
        <v>6</v>
      </c>
      <c r="E817" s="19">
        <v>0</v>
      </c>
      <c r="F817" s="19">
        <v>0</v>
      </c>
      <c r="G817" s="19">
        <v>0</v>
      </c>
      <c r="H817" s="19">
        <v>0</v>
      </c>
      <c r="I817" s="20">
        <f t="shared" si="58"/>
        <v>0</v>
      </c>
    </row>
    <row r="818" spans="1:970" s="5" customFormat="1">
      <c r="A818" s="23">
        <v>767</v>
      </c>
      <c r="B818" s="69" t="s">
        <v>699</v>
      </c>
      <c r="C818" s="42" t="s">
        <v>602</v>
      </c>
      <c r="D818" s="19">
        <v>6</v>
      </c>
      <c r="E818" s="19">
        <v>0</v>
      </c>
      <c r="F818" s="19">
        <v>0</v>
      </c>
      <c r="G818" s="19">
        <v>0</v>
      </c>
      <c r="H818" s="19">
        <v>0</v>
      </c>
      <c r="I818" s="20">
        <f t="shared" si="58"/>
        <v>0</v>
      </c>
    </row>
    <row r="819" spans="1:970" s="5" customFormat="1">
      <c r="A819" s="23">
        <v>768</v>
      </c>
      <c r="B819" s="69" t="s">
        <v>700</v>
      </c>
      <c r="C819" s="42" t="s">
        <v>602</v>
      </c>
      <c r="D819" s="31">
        <v>6</v>
      </c>
      <c r="E819" s="19">
        <v>0</v>
      </c>
      <c r="F819" s="19">
        <v>0</v>
      </c>
      <c r="G819" s="19">
        <v>0</v>
      </c>
      <c r="H819" s="19">
        <v>0</v>
      </c>
      <c r="I819" s="20">
        <f t="shared" si="58"/>
        <v>0</v>
      </c>
    </row>
    <row r="820" spans="1:970" s="5" customFormat="1">
      <c r="A820" s="23">
        <v>769</v>
      </c>
      <c r="B820" s="69" t="s">
        <v>701</v>
      </c>
      <c r="C820" s="42" t="s">
        <v>602</v>
      </c>
      <c r="D820" s="31">
        <v>6</v>
      </c>
      <c r="E820" s="19">
        <v>0</v>
      </c>
      <c r="F820" s="19">
        <v>0</v>
      </c>
      <c r="G820" s="19">
        <v>0</v>
      </c>
      <c r="H820" s="19">
        <v>0</v>
      </c>
      <c r="I820" s="20">
        <f t="shared" si="58"/>
        <v>0</v>
      </c>
    </row>
    <row r="821" spans="1:970" s="5" customFormat="1">
      <c r="A821" s="23">
        <v>770</v>
      </c>
      <c r="B821" s="69" t="s">
        <v>702</v>
      </c>
      <c r="C821" s="42" t="s">
        <v>602</v>
      </c>
      <c r="D821" s="31">
        <v>6</v>
      </c>
      <c r="E821" s="19">
        <v>0</v>
      </c>
      <c r="F821" s="19">
        <v>0</v>
      </c>
      <c r="G821" s="19">
        <v>0</v>
      </c>
      <c r="H821" s="19">
        <v>0</v>
      </c>
      <c r="I821" s="20">
        <f t="shared" si="58"/>
        <v>0</v>
      </c>
    </row>
    <row r="822" spans="1:970" s="5" customFormat="1">
      <c r="A822" s="23">
        <v>771</v>
      </c>
      <c r="B822" s="69" t="s">
        <v>703</v>
      </c>
      <c r="C822" s="42" t="s">
        <v>602</v>
      </c>
      <c r="D822" s="31">
        <v>6</v>
      </c>
      <c r="E822" s="19">
        <v>0</v>
      </c>
      <c r="F822" s="19">
        <v>0</v>
      </c>
      <c r="G822" s="19">
        <v>0</v>
      </c>
      <c r="H822" s="19">
        <v>0</v>
      </c>
      <c r="I822" s="20">
        <f t="shared" si="58"/>
        <v>0</v>
      </c>
    </row>
    <row r="823" spans="1:970" s="5" customFormat="1">
      <c r="A823" s="23">
        <v>772</v>
      </c>
      <c r="B823" s="69" t="s">
        <v>704</v>
      </c>
      <c r="C823" s="42" t="s">
        <v>602</v>
      </c>
      <c r="D823" s="31">
        <v>2</v>
      </c>
      <c r="E823" s="19">
        <v>0</v>
      </c>
      <c r="F823" s="19">
        <v>0</v>
      </c>
      <c r="G823" s="19">
        <v>0</v>
      </c>
      <c r="H823" s="19">
        <v>0</v>
      </c>
      <c r="I823" s="20">
        <f t="shared" si="58"/>
        <v>0</v>
      </c>
    </row>
    <row r="824" spans="1:970" s="5" customFormat="1">
      <c r="A824" s="23">
        <v>773</v>
      </c>
      <c r="B824" s="69" t="s">
        <v>705</v>
      </c>
      <c r="C824" s="42" t="s">
        <v>602</v>
      </c>
      <c r="D824" s="31">
        <v>2</v>
      </c>
      <c r="E824" s="19">
        <v>0</v>
      </c>
      <c r="F824" s="19">
        <v>0</v>
      </c>
      <c r="G824" s="19">
        <v>0</v>
      </c>
      <c r="H824" s="19">
        <v>0</v>
      </c>
      <c r="I824" s="20">
        <f t="shared" si="58"/>
        <v>0</v>
      </c>
    </row>
    <row r="825" spans="1:970" ht="20.100000000000001" customHeight="1">
      <c r="A825" s="23"/>
      <c r="B825" s="67"/>
      <c r="C825" s="28" t="s">
        <v>77</v>
      </c>
      <c r="D825" s="47">
        <f t="shared" ref="D825:I825" si="59">SUM(D808:D824)</f>
        <v>94</v>
      </c>
      <c r="E825" s="47">
        <f t="shared" si="59"/>
        <v>0</v>
      </c>
      <c r="F825" s="47">
        <f t="shared" si="59"/>
        <v>0</v>
      </c>
      <c r="G825" s="47">
        <f t="shared" si="59"/>
        <v>0</v>
      </c>
      <c r="H825" s="47">
        <f t="shared" si="59"/>
        <v>0</v>
      </c>
      <c r="I825" s="47">
        <f t="shared" si="59"/>
        <v>0</v>
      </c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  <c r="IU825" s="1"/>
      <c r="IV825" s="1"/>
      <c r="IW825" s="1"/>
      <c r="IX825" s="1"/>
      <c r="IY825" s="1"/>
      <c r="IZ825" s="1"/>
      <c r="JA825" s="1"/>
      <c r="JB825" s="1"/>
      <c r="JC825" s="1"/>
      <c r="JD825" s="1"/>
      <c r="JE825" s="1"/>
      <c r="JF825" s="1"/>
      <c r="JG825" s="1"/>
      <c r="JH825" s="1"/>
      <c r="JI825" s="1"/>
      <c r="JJ825" s="1"/>
      <c r="JK825" s="1"/>
      <c r="JL825" s="1"/>
      <c r="JM825" s="1"/>
      <c r="JN825" s="1"/>
      <c r="JO825" s="1"/>
      <c r="JP825" s="1"/>
      <c r="JQ825" s="1"/>
      <c r="JR825" s="1"/>
      <c r="JS825" s="1"/>
      <c r="JT825" s="1"/>
      <c r="JU825" s="1"/>
      <c r="JV825" s="1"/>
      <c r="JW825" s="1"/>
      <c r="JX825" s="1"/>
      <c r="JY825" s="1"/>
      <c r="JZ825" s="1"/>
      <c r="KA825" s="1"/>
      <c r="KB825" s="1"/>
      <c r="KC825" s="1"/>
      <c r="KD825" s="1"/>
      <c r="KE825" s="1"/>
      <c r="KF825" s="1"/>
      <c r="KG825" s="1"/>
      <c r="KH825" s="1"/>
      <c r="KI825" s="1"/>
      <c r="KJ825" s="1"/>
      <c r="KK825" s="1"/>
      <c r="KL825" s="1"/>
      <c r="KM825" s="1"/>
      <c r="KN825" s="1"/>
      <c r="KO825" s="1"/>
      <c r="KP825" s="1"/>
      <c r="KQ825" s="1"/>
      <c r="KR825" s="1"/>
      <c r="KS825" s="1"/>
      <c r="KT825" s="1"/>
      <c r="KU825" s="1"/>
      <c r="KV825" s="1"/>
      <c r="KW825" s="1"/>
      <c r="KX825" s="1"/>
      <c r="KY825" s="1"/>
      <c r="KZ825" s="1"/>
      <c r="LA825" s="1"/>
      <c r="LB825" s="1"/>
      <c r="LC825" s="1"/>
      <c r="LD825" s="1"/>
      <c r="LE825" s="1"/>
      <c r="LF825" s="1"/>
      <c r="LG825" s="1"/>
      <c r="LH825" s="1"/>
      <c r="LI825" s="1"/>
      <c r="LJ825" s="1"/>
      <c r="LK825" s="1"/>
      <c r="LL825" s="1"/>
      <c r="LM825" s="1"/>
      <c r="LN825" s="1"/>
      <c r="LO825" s="1"/>
      <c r="LP825" s="1"/>
      <c r="LQ825" s="1"/>
      <c r="LR825" s="1"/>
      <c r="LS825" s="1"/>
      <c r="LT825" s="1"/>
      <c r="LU825" s="1"/>
      <c r="LV825" s="1"/>
      <c r="LW825" s="1"/>
      <c r="LX825" s="1"/>
      <c r="LY825" s="1"/>
      <c r="LZ825" s="1"/>
      <c r="MA825" s="1"/>
      <c r="MB825" s="1"/>
      <c r="MC825" s="1"/>
      <c r="MD825" s="1"/>
      <c r="ME825" s="1"/>
      <c r="MF825" s="1"/>
      <c r="MG825" s="1"/>
      <c r="MH825" s="1"/>
      <c r="MI825" s="1"/>
      <c r="MJ825" s="1"/>
      <c r="MK825" s="1"/>
      <c r="ML825" s="1"/>
      <c r="MM825" s="1"/>
      <c r="MN825" s="1"/>
      <c r="MO825" s="1"/>
      <c r="MP825" s="1"/>
      <c r="MQ825" s="1"/>
      <c r="MR825" s="1"/>
      <c r="MS825" s="1"/>
      <c r="MT825" s="1"/>
      <c r="MU825" s="1"/>
      <c r="MV825" s="1"/>
      <c r="MW825" s="1"/>
      <c r="MX825" s="1"/>
      <c r="MY825" s="1"/>
      <c r="MZ825" s="1"/>
      <c r="NA825" s="1"/>
      <c r="NB825" s="1"/>
      <c r="NC825" s="1"/>
      <c r="ND825" s="1"/>
      <c r="NE825" s="1"/>
      <c r="NF825" s="1"/>
      <c r="NG825" s="1"/>
      <c r="NH825" s="1"/>
      <c r="NI825" s="1"/>
      <c r="NJ825" s="1"/>
      <c r="NK825" s="1"/>
      <c r="NL825" s="1"/>
      <c r="NM825" s="1"/>
      <c r="NN825" s="1"/>
      <c r="NO825" s="1"/>
      <c r="NP825" s="1"/>
      <c r="NQ825" s="1"/>
      <c r="NR825" s="1"/>
      <c r="NS825" s="1"/>
      <c r="NT825" s="1"/>
      <c r="NU825" s="1"/>
      <c r="NV825" s="1"/>
      <c r="NW825" s="1"/>
      <c r="NX825" s="1"/>
      <c r="NY825" s="1"/>
      <c r="NZ825" s="1"/>
      <c r="OA825" s="1"/>
      <c r="OB825" s="1"/>
      <c r="OC825" s="1"/>
      <c r="OD825" s="1"/>
      <c r="OE825" s="1"/>
      <c r="OF825" s="1"/>
      <c r="OG825" s="1"/>
      <c r="OH825" s="1"/>
      <c r="OI825" s="1"/>
      <c r="OJ825" s="1"/>
      <c r="OK825" s="1"/>
      <c r="OL825" s="1"/>
      <c r="OM825" s="1"/>
      <c r="ON825" s="1"/>
      <c r="OO825" s="1"/>
      <c r="OP825" s="1"/>
      <c r="OQ825" s="1"/>
      <c r="OR825" s="1"/>
      <c r="OS825" s="1"/>
      <c r="OT825" s="1"/>
      <c r="OU825" s="1"/>
      <c r="OV825" s="1"/>
      <c r="OW825" s="1"/>
      <c r="OX825" s="1"/>
      <c r="OY825" s="1"/>
      <c r="OZ825" s="1"/>
      <c r="PA825" s="1"/>
      <c r="PB825" s="1"/>
      <c r="PC825" s="1"/>
      <c r="PD825" s="1"/>
      <c r="PE825" s="1"/>
      <c r="PF825" s="1"/>
      <c r="PG825" s="1"/>
      <c r="PH825" s="1"/>
      <c r="PI825" s="1"/>
      <c r="PJ825" s="1"/>
      <c r="PK825" s="1"/>
      <c r="PL825" s="1"/>
      <c r="PM825" s="1"/>
      <c r="PN825" s="1"/>
      <c r="PO825" s="1"/>
      <c r="PP825" s="1"/>
      <c r="PQ825" s="1"/>
      <c r="PR825" s="1"/>
      <c r="PS825" s="1"/>
      <c r="PT825" s="1"/>
      <c r="PU825" s="1"/>
      <c r="PV825" s="1"/>
      <c r="PW825" s="1"/>
      <c r="PX825" s="1"/>
      <c r="PY825" s="1"/>
      <c r="PZ825" s="1"/>
      <c r="QA825" s="1"/>
      <c r="QB825" s="1"/>
      <c r="QC825" s="1"/>
      <c r="QD825" s="1"/>
      <c r="QE825" s="1"/>
      <c r="QF825" s="1"/>
      <c r="QG825" s="1"/>
      <c r="QH825" s="1"/>
      <c r="QI825" s="1"/>
      <c r="QJ825" s="1"/>
      <c r="QK825" s="1"/>
      <c r="QL825" s="1"/>
      <c r="QM825" s="1"/>
      <c r="QN825" s="1"/>
      <c r="QO825" s="1"/>
      <c r="QP825" s="1"/>
      <c r="QQ825" s="1"/>
      <c r="QR825" s="1"/>
      <c r="QS825" s="1"/>
      <c r="QT825" s="1"/>
      <c r="QU825" s="1"/>
      <c r="QV825" s="1"/>
      <c r="QW825" s="1"/>
      <c r="QX825" s="1"/>
      <c r="QY825" s="1"/>
      <c r="QZ825" s="1"/>
      <c r="RA825" s="1"/>
      <c r="RB825" s="1"/>
      <c r="RC825" s="1"/>
      <c r="RD825" s="1"/>
      <c r="RE825" s="1"/>
      <c r="RF825" s="1"/>
      <c r="RG825" s="1"/>
      <c r="RH825" s="1"/>
      <c r="RI825" s="1"/>
      <c r="RJ825" s="1"/>
      <c r="RK825" s="1"/>
      <c r="RL825" s="1"/>
      <c r="RM825" s="1"/>
      <c r="RN825" s="1"/>
      <c r="RO825" s="1"/>
      <c r="RP825" s="1"/>
      <c r="RQ825" s="1"/>
      <c r="RR825" s="1"/>
      <c r="RS825" s="1"/>
      <c r="RT825" s="1"/>
      <c r="RU825" s="1"/>
      <c r="RV825" s="1"/>
      <c r="RW825" s="1"/>
      <c r="RX825" s="1"/>
      <c r="RY825" s="1"/>
      <c r="RZ825" s="1"/>
      <c r="SA825" s="1"/>
      <c r="SB825" s="1"/>
      <c r="SC825" s="1"/>
      <c r="SD825" s="1"/>
      <c r="SE825" s="1"/>
      <c r="SF825" s="1"/>
      <c r="SG825" s="1"/>
      <c r="SH825" s="1"/>
      <c r="SI825" s="1"/>
      <c r="SJ825" s="1"/>
      <c r="SK825" s="1"/>
      <c r="SL825" s="1"/>
      <c r="SM825" s="1"/>
      <c r="SN825" s="1"/>
      <c r="SO825" s="1"/>
      <c r="SP825" s="1"/>
      <c r="SQ825" s="1"/>
      <c r="SR825" s="1"/>
      <c r="SS825" s="1"/>
      <c r="ST825" s="1"/>
      <c r="SU825" s="1"/>
      <c r="SV825" s="1"/>
      <c r="SW825" s="1"/>
      <c r="SX825" s="1"/>
      <c r="SY825" s="1"/>
      <c r="SZ825" s="1"/>
      <c r="TA825" s="1"/>
      <c r="TB825" s="1"/>
      <c r="TC825" s="1"/>
      <c r="TD825" s="1"/>
      <c r="TE825" s="1"/>
      <c r="TF825" s="1"/>
      <c r="TG825" s="1"/>
      <c r="TH825" s="1"/>
      <c r="TI825" s="1"/>
      <c r="TJ825" s="1"/>
      <c r="TK825" s="1"/>
      <c r="TL825" s="1"/>
      <c r="TM825" s="1"/>
      <c r="TN825" s="1"/>
      <c r="TO825" s="1"/>
      <c r="TP825" s="1"/>
      <c r="TQ825" s="1"/>
      <c r="TR825" s="1"/>
      <c r="TS825" s="1"/>
      <c r="TT825" s="1"/>
      <c r="TU825" s="1"/>
      <c r="TV825" s="1"/>
      <c r="TW825" s="1"/>
      <c r="TX825" s="1"/>
      <c r="TY825" s="1"/>
      <c r="TZ825" s="1"/>
      <c r="UA825" s="1"/>
      <c r="UB825" s="1"/>
      <c r="UC825" s="1"/>
      <c r="UD825" s="1"/>
      <c r="UE825" s="1"/>
      <c r="UF825" s="1"/>
      <c r="UG825" s="1"/>
      <c r="UH825" s="1"/>
      <c r="UI825" s="1"/>
      <c r="UJ825" s="1"/>
      <c r="UK825" s="1"/>
      <c r="UL825" s="1"/>
      <c r="UM825" s="1"/>
      <c r="UN825" s="1"/>
      <c r="UO825" s="1"/>
      <c r="UP825" s="1"/>
      <c r="UQ825" s="1"/>
      <c r="UR825" s="1"/>
      <c r="US825" s="1"/>
      <c r="UT825" s="1"/>
      <c r="UU825" s="1"/>
      <c r="UV825" s="1"/>
      <c r="UW825" s="1"/>
      <c r="UX825" s="1"/>
      <c r="UY825" s="1"/>
      <c r="UZ825" s="1"/>
      <c r="VA825" s="1"/>
      <c r="VB825" s="1"/>
      <c r="VC825" s="1"/>
      <c r="VD825" s="1"/>
      <c r="VE825" s="1"/>
      <c r="VF825" s="1"/>
      <c r="VG825" s="1"/>
      <c r="VH825" s="1"/>
      <c r="VI825" s="1"/>
      <c r="VJ825" s="1"/>
      <c r="VK825" s="1"/>
      <c r="VL825" s="1"/>
      <c r="VM825" s="1"/>
      <c r="VN825" s="1"/>
      <c r="VO825" s="1"/>
      <c r="VP825" s="1"/>
      <c r="VQ825" s="1"/>
      <c r="VR825" s="1"/>
      <c r="VS825" s="1"/>
      <c r="VT825" s="1"/>
      <c r="VU825" s="1"/>
      <c r="VV825" s="1"/>
      <c r="VW825" s="1"/>
      <c r="VX825" s="1"/>
      <c r="VY825" s="1"/>
      <c r="VZ825" s="1"/>
      <c r="WA825" s="1"/>
      <c r="WB825" s="1"/>
      <c r="WC825" s="1"/>
      <c r="WD825" s="1"/>
      <c r="WE825" s="1"/>
      <c r="WF825" s="1"/>
      <c r="WG825" s="1"/>
      <c r="WH825" s="1"/>
      <c r="WI825" s="1"/>
      <c r="WJ825" s="1"/>
      <c r="WK825" s="1"/>
      <c r="WL825" s="1"/>
      <c r="WM825" s="1"/>
      <c r="WN825" s="1"/>
      <c r="WO825" s="1"/>
      <c r="WP825" s="1"/>
      <c r="WQ825" s="1"/>
      <c r="WR825" s="1"/>
      <c r="WS825" s="1"/>
      <c r="WT825" s="1"/>
      <c r="WU825" s="1"/>
      <c r="WV825" s="1"/>
      <c r="WW825" s="1"/>
      <c r="WX825" s="1"/>
      <c r="WY825" s="1"/>
      <c r="WZ825" s="1"/>
      <c r="XA825" s="1"/>
      <c r="XB825" s="1"/>
      <c r="XC825" s="1"/>
      <c r="XD825" s="1"/>
      <c r="XE825" s="1"/>
      <c r="XF825" s="1"/>
      <c r="XG825" s="1"/>
      <c r="XH825" s="1"/>
      <c r="XI825" s="1"/>
      <c r="XJ825" s="1"/>
      <c r="XK825" s="1"/>
      <c r="XL825" s="1"/>
      <c r="XM825" s="1"/>
      <c r="XN825" s="1"/>
      <c r="XO825" s="1"/>
      <c r="XP825" s="1"/>
      <c r="XQ825" s="1"/>
      <c r="XR825" s="1"/>
      <c r="XS825" s="1"/>
      <c r="XT825" s="1"/>
      <c r="XU825" s="1"/>
      <c r="XV825" s="1"/>
      <c r="XW825" s="1"/>
      <c r="XX825" s="1"/>
      <c r="XY825" s="1"/>
      <c r="XZ825" s="1"/>
      <c r="YA825" s="1"/>
      <c r="YB825" s="1"/>
      <c r="YC825" s="1"/>
      <c r="YD825" s="1"/>
      <c r="YE825" s="1"/>
      <c r="YF825" s="1"/>
      <c r="YG825" s="1"/>
      <c r="YH825" s="1"/>
      <c r="YI825" s="1"/>
      <c r="YJ825" s="1"/>
      <c r="YK825" s="1"/>
      <c r="YL825" s="1"/>
      <c r="YM825" s="1"/>
      <c r="YN825" s="1"/>
      <c r="YO825" s="1"/>
      <c r="YP825" s="1"/>
      <c r="YQ825" s="1"/>
      <c r="YR825" s="1"/>
      <c r="YS825" s="1"/>
      <c r="YT825" s="1"/>
      <c r="YU825" s="1"/>
      <c r="YV825" s="1"/>
      <c r="YW825" s="1"/>
      <c r="YX825" s="1"/>
      <c r="YY825" s="1"/>
      <c r="YZ825" s="1"/>
      <c r="ZA825" s="1"/>
      <c r="ZB825" s="1"/>
      <c r="ZC825" s="1"/>
      <c r="ZD825" s="1"/>
      <c r="ZE825" s="1"/>
      <c r="ZF825" s="1"/>
      <c r="ZG825" s="1"/>
      <c r="ZH825" s="1"/>
      <c r="ZI825" s="1"/>
      <c r="ZJ825" s="1"/>
      <c r="ZK825" s="1"/>
      <c r="ZL825" s="1"/>
      <c r="ZM825" s="1"/>
      <c r="ZN825" s="1"/>
      <c r="ZO825" s="1"/>
      <c r="ZP825" s="1"/>
      <c r="ZQ825" s="1"/>
      <c r="ZR825" s="1"/>
      <c r="ZS825" s="1"/>
      <c r="ZT825" s="1"/>
      <c r="ZU825" s="1"/>
      <c r="ZV825" s="1"/>
      <c r="ZW825" s="1"/>
      <c r="ZX825" s="1"/>
      <c r="ZY825" s="1"/>
      <c r="ZZ825" s="1"/>
      <c r="AAA825" s="1"/>
      <c r="AAB825" s="1"/>
      <c r="AAC825" s="1"/>
      <c r="AAD825" s="1"/>
      <c r="AAE825" s="1"/>
      <c r="AAF825" s="1"/>
      <c r="AAG825" s="1"/>
      <c r="AAH825" s="1"/>
      <c r="AAI825" s="1"/>
      <c r="AAJ825" s="1"/>
      <c r="AAK825" s="1"/>
      <c r="AAL825" s="1"/>
      <c r="AAM825" s="1"/>
      <c r="AAN825" s="1"/>
      <c r="AAO825" s="1"/>
      <c r="AAP825" s="1"/>
      <c r="AAQ825" s="1"/>
      <c r="AAR825" s="1"/>
      <c r="AAS825" s="1"/>
      <c r="AAT825" s="1"/>
      <c r="AAU825" s="1"/>
      <c r="AAV825" s="1"/>
      <c r="AAW825" s="1"/>
      <c r="AAX825" s="1"/>
      <c r="AAY825" s="1"/>
      <c r="AAZ825" s="1"/>
      <c r="ABA825" s="1"/>
      <c r="ABB825" s="1"/>
      <c r="ABC825" s="1"/>
      <c r="ABD825" s="1"/>
      <c r="ABE825" s="1"/>
      <c r="ABF825" s="1"/>
      <c r="ABG825" s="1"/>
      <c r="ABH825" s="1"/>
      <c r="ABI825" s="1"/>
      <c r="ABJ825" s="1"/>
      <c r="ABK825" s="1"/>
      <c r="ABL825" s="1"/>
      <c r="ABM825" s="1"/>
      <c r="ABN825" s="1"/>
      <c r="ABO825" s="1"/>
      <c r="ABP825" s="1"/>
      <c r="ABQ825" s="1"/>
      <c r="ABR825" s="1"/>
      <c r="ABS825" s="1"/>
      <c r="ABT825" s="1"/>
      <c r="ABU825" s="1"/>
      <c r="ABV825" s="1"/>
      <c r="ABW825" s="1"/>
      <c r="ABX825" s="1"/>
      <c r="ABY825" s="1"/>
      <c r="ABZ825" s="1"/>
      <c r="ACA825" s="1"/>
      <c r="ACB825" s="1"/>
      <c r="ACC825" s="1"/>
      <c r="ACD825" s="1"/>
      <c r="ACE825" s="1"/>
      <c r="ACF825" s="1"/>
      <c r="ACG825" s="1"/>
      <c r="ACH825" s="1"/>
      <c r="ACI825" s="1"/>
      <c r="ACJ825" s="1"/>
      <c r="ACK825" s="1"/>
      <c r="ACL825" s="1"/>
      <c r="ACM825" s="1"/>
      <c r="ACN825" s="1"/>
      <c r="ACO825" s="1"/>
      <c r="ACP825" s="1"/>
      <c r="ACQ825" s="1"/>
      <c r="ACR825" s="1"/>
      <c r="ACS825" s="1"/>
      <c r="ACT825" s="1"/>
      <c r="ACU825" s="1"/>
      <c r="ACV825" s="1"/>
      <c r="ACW825" s="1"/>
      <c r="ACX825" s="1"/>
      <c r="ACY825" s="1"/>
      <c r="ACZ825" s="1"/>
      <c r="ADA825" s="1"/>
      <c r="ADB825" s="1"/>
      <c r="ADC825" s="1"/>
      <c r="ADD825" s="1"/>
      <c r="ADE825" s="1"/>
      <c r="ADF825" s="1"/>
      <c r="ADG825" s="1"/>
      <c r="ADH825" s="1"/>
      <c r="ADI825" s="1"/>
      <c r="ADJ825" s="1"/>
      <c r="ADK825" s="1"/>
      <c r="ADL825" s="1"/>
      <c r="ADM825" s="1"/>
      <c r="ADN825" s="1"/>
      <c r="ADO825" s="1"/>
      <c r="ADP825" s="1"/>
      <c r="ADQ825" s="1"/>
      <c r="ADR825" s="1"/>
      <c r="ADS825" s="1"/>
      <c r="ADT825" s="1"/>
      <c r="ADU825" s="1"/>
      <c r="ADV825" s="1"/>
      <c r="ADW825" s="1"/>
      <c r="ADX825" s="1"/>
      <c r="ADY825" s="1"/>
      <c r="ADZ825" s="1"/>
      <c r="AEA825" s="1"/>
      <c r="AEB825" s="1"/>
      <c r="AEC825" s="1"/>
      <c r="AED825" s="1"/>
      <c r="AEE825" s="1"/>
      <c r="AEF825" s="1"/>
      <c r="AEG825" s="1"/>
      <c r="AEH825" s="1"/>
      <c r="AEI825" s="1"/>
      <c r="AEJ825" s="1"/>
      <c r="AEK825" s="1"/>
      <c r="AEL825" s="1"/>
      <c r="AEM825" s="1"/>
      <c r="AEN825" s="1"/>
      <c r="AEO825" s="1"/>
      <c r="AEP825" s="1"/>
      <c r="AEQ825" s="1"/>
      <c r="AER825" s="1"/>
      <c r="AES825" s="1"/>
      <c r="AET825" s="1"/>
      <c r="AEU825" s="1"/>
      <c r="AEV825" s="1"/>
      <c r="AEW825" s="1"/>
      <c r="AEX825" s="1"/>
      <c r="AEY825" s="1"/>
      <c r="AEZ825" s="1"/>
      <c r="AFA825" s="1"/>
      <c r="AFB825" s="1"/>
      <c r="AFC825" s="1"/>
      <c r="AFD825" s="1"/>
      <c r="AFE825" s="1"/>
      <c r="AFF825" s="1"/>
      <c r="AFG825" s="1"/>
      <c r="AFH825" s="1"/>
      <c r="AFI825" s="1"/>
      <c r="AFJ825" s="1"/>
      <c r="AFK825" s="1"/>
      <c r="AFL825" s="1"/>
      <c r="AFM825" s="1"/>
      <c r="AFN825" s="1"/>
      <c r="AFO825" s="1"/>
      <c r="AFP825" s="1"/>
      <c r="AFQ825" s="1"/>
      <c r="AFR825" s="1"/>
      <c r="AFS825" s="1"/>
      <c r="AFT825" s="1"/>
      <c r="AFU825" s="1"/>
      <c r="AFV825" s="1"/>
      <c r="AFW825" s="1"/>
      <c r="AFX825" s="1"/>
      <c r="AFY825" s="1"/>
      <c r="AFZ825" s="1"/>
      <c r="AGA825" s="1"/>
      <c r="AGB825" s="1"/>
      <c r="AGC825" s="1"/>
      <c r="AGD825" s="1"/>
      <c r="AGE825" s="1"/>
      <c r="AGF825" s="1"/>
      <c r="AGG825" s="1"/>
      <c r="AGH825" s="1"/>
      <c r="AGI825" s="1"/>
      <c r="AGJ825" s="1"/>
      <c r="AGK825" s="1"/>
      <c r="AGL825" s="1"/>
      <c r="AGM825" s="1"/>
      <c r="AGN825" s="1"/>
      <c r="AGO825" s="1"/>
      <c r="AGP825" s="1"/>
      <c r="AGQ825" s="1"/>
      <c r="AGR825" s="1"/>
      <c r="AGS825" s="1"/>
      <c r="AGT825" s="1"/>
      <c r="AGU825" s="1"/>
      <c r="AGV825" s="1"/>
      <c r="AGW825" s="1"/>
      <c r="AGX825" s="1"/>
      <c r="AGY825" s="1"/>
      <c r="AGZ825" s="1"/>
      <c r="AHA825" s="1"/>
      <c r="AHB825" s="1"/>
      <c r="AHC825" s="1"/>
      <c r="AHD825" s="1"/>
      <c r="AHE825" s="1"/>
      <c r="AHF825" s="1"/>
      <c r="AHG825" s="1"/>
      <c r="AHH825" s="1"/>
      <c r="AHI825" s="1"/>
      <c r="AHJ825" s="1"/>
      <c r="AHK825" s="1"/>
      <c r="AHL825" s="1"/>
      <c r="AHM825" s="1"/>
      <c r="AHN825" s="1"/>
      <c r="AHO825" s="1"/>
      <c r="AHP825" s="1"/>
      <c r="AHQ825" s="1"/>
      <c r="AHR825" s="1"/>
      <c r="AHS825" s="1"/>
      <c r="AHT825" s="1"/>
      <c r="AHU825" s="1"/>
      <c r="AHV825" s="1"/>
      <c r="AHW825" s="1"/>
      <c r="AHX825" s="1"/>
      <c r="AHY825" s="1"/>
      <c r="AHZ825" s="1"/>
      <c r="AIA825" s="1"/>
      <c r="AIB825" s="1"/>
      <c r="AIC825" s="1"/>
      <c r="AID825" s="1"/>
      <c r="AIE825" s="1"/>
      <c r="AIF825" s="1"/>
      <c r="AIG825" s="1"/>
      <c r="AIH825" s="1"/>
      <c r="AII825" s="1"/>
      <c r="AIJ825" s="1"/>
      <c r="AIK825" s="1"/>
      <c r="AIL825" s="1"/>
      <c r="AIM825" s="1"/>
      <c r="AIN825" s="1"/>
      <c r="AIO825" s="1"/>
      <c r="AIP825" s="1"/>
      <c r="AIQ825" s="1"/>
      <c r="AIR825" s="1"/>
      <c r="AIS825" s="1"/>
      <c r="AIT825" s="1"/>
      <c r="AIU825" s="1"/>
      <c r="AIV825" s="1"/>
      <c r="AIW825" s="1"/>
      <c r="AIX825" s="1"/>
      <c r="AIY825" s="1"/>
      <c r="AIZ825" s="1"/>
      <c r="AJA825" s="1"/>
      <c r="AJB825" s="1"/>
      <c r="AJC825" s="1"/>
      <c r="AJD825" s="1"/>
      <c r="AJE825" s="1"/>
      <c r="AJF825" s="1"/>
      <c r="AJG825" s="1"/>
      <c r="AJH825" s="1"/>
      <c r="AJI825" s="1"/>
      <c r="AJJ825" s="1"/>
      <c r="AJK825" s="1"/>
      <c r="AJL825" s="1"/>
      <c r="AJM825" s="1"/>
      <c r="AJN825" s="1"/>
      <c r="AJO825" s="1"/>
      <c r="AJP825" s="1"/>
      <c r="AJQ825" s="1"/>
      <c r="AJR825" s="1"/>
      <c r="AJS825" s="1"/>
      <c r="AJT825" s="1"/>
      <c r="AJU825" s="1"/>
      <c r="AJV825" s="1"/>
      <c r="AJW825" s="1"/>
      <c r="AJX825" s="1"/>
      <c r="AJY825" s="1"/>
      <c r="AJZ825" s="1"/>
      <c r="AKA825" s="1"/>
      <c r="AKB825" s="1"/>
      <c r="AKC825" s="1"/>
      <c r="AKD825" s="1"/>
      <c r="AKE825" s="1"/>
      <c r="AKF825" s="1"/>
      <c r="AKG825" s="1"/>
      <c r="AKH825" s="1"/>
    </row>
    <row r="826" spans="1:970" ht="31.5" customHeight="1">
      <c r="A826" s="141" t="s">
        <v>706</v>
      </c>
      <c r="B826" s="142"/>
      <c r="C826" s="142"/>
      <c r="D826" s="142"/>
      <c r="E826" s="142"/>
      <c r="F826" s="142"/>
      <c r="G826" s="142"/>
      <c r="H826" s="142"/>
      <c r="I826" s="143"/>
    </row>
    <row r="827" spans="1:970" ht="15.75" customHeight="1">
      <c r="A827" s="126" t="s">
        <v>707</v>
      </c>
      <c r="B827" s="128" t="s">
        <v>708</v>
      </c>
      <c r="C827" s="130" t="s">
        <v>2</v>
      </c>
      <c r="D827" s="126" t="s">
        <v>3</v>
      </c>
      <c r="E827" s="140" t="s">
        <v>792</v>
      </c>
      <c r="F827" s="140"/>
      <c r="G827" s="140"/>
      <c r="H827" s="140"/>
      <c r="I827" s="140"/>
    </row>
    <row r="828" spans="1:970" ht="15.75" customHeight="1">
      <c r="A828" s="126"/>
      <c r="B828" s="128"/>
      <c r="C828" s="130"/>
      <c r="D828" s="126"/>
      <c r="E828" s="13" t="s">
        <v>5</v>
      </c>
      <c r="F828" s="14" t="s">
        <v>6</v>
      </c>
      <c r="G828" s="15" t="s">
        <v>7</v>
      </c>
      <c r="H828" s="15" t="s">
        <v>8</v>
      </c>
      <c r="I828" s="133" t="s">
        <v>709</v>
      </c>
    </row>
    <row r="829" spans="1:970" ht="36" customHeight="1">
      <c r="A829" s="126"/>
      <c r="B829" s="128"/>
      <c r="C829" s="130"/>
      <c r="D829" s="126"/>
      <c r="E829" s="15" t="s">
        <v>710</v>
      </c>
      <c r="F829" s="15" t="s">
        <v>710</v>
      </c>
      <c r="G829" s="15" t="s">
        <v>710</v>
      </c>
      <c r="H829" s="15" t="s">
        <v>710</v>
      </c>
      <c r="I829" s="134"/>
    </row>
    <row r="830" spans="1:970" s="3" customFormat="1" ht="15" customHeight="1">
      <c r="A830" s="19">
        <v>774</v>
      </c>
      <c r="B830" s="63" t="s">
        <v>711</v>
      </c>
      <c r="C830" s="70" t="s">
        <v>712</v>
      </c>
      <c r="D830" s="18">
        <v>0</v>
      </c>
      <c r="E830" s="19">
        <v>602.15200000000004</v>
      </c>
      <c r="F830" s="19">
        <v>561</v>
      </c>
      <c r="G830" s="19">
        <v>239</v>
      </c>
      <c r="H830" s="19">
        <v>62</v>
      </c>
      <c r="I830" s="20">
        <f>SUM(E830:H830)</f>
        <v>1464.152</v>
      </c>
    </row>
    <row r="831" spans="1:970" s="3" customFormat="1">
      <c r="A831" s="19">
        <v>775</v>
      </c>
      <c r="B831" s="32" t="s">
        <v>713</v>
      </c>
      <c r="C831" s="63" t="s">
        <v>714</v>
      </c>
      <c r="D831" s="71">
        <v>0</v>
      </c>
      <c r="E831" s="19">
        <v>155</v>
      </c>
      <c r="F831" s="19">
        <v>97.11</v>
      </c>
      <c r="G831" s="19">
        <v>84</v>
      </c>
      <c r="H831" s="19">
        <v>37</v>
      </c>
      <c r="I831" s="20">
        <f>SUM(E831:H831)</f>
        <v>373.11</v>
      </c>
    </row>
    <row r="832" spans="1:970" s="3" customFormat="1">
      <c r="A832" s="19">
        <v>776</v>
      </c>
      <c r="B832" s="72" t="s">
        <v>715</v>
      </c>
      <c r="C832" s="70" t="s">
        <v>716</v>
      </c>
      <c r="D832" s="71">
        <v>0</v>
      </c>
      <c r="E832" s="19">
        <v>1109</v>
      </c>
      <c r="F832" s="19">
        <v>987</v>
      </c>
      <c r="G832" s="19">
        <v>361</v>
      </c>
      <c r="H832" s="19">
        <v>56</v>
      </c>
      <c r="I832" s="20">
        <f t="shared" ref="I832:I853" si="60">SUM(E832:H832)</f>
        <v>2513</v>
      </c>
    </row>
    <row r="833" spans="1:9" s="3" customFormat="1">
      <c r="A833" s="19">
        <v>777</v>
      </c>
      <c r="B833" s="72" t="s">
        <v>717</v>
      </c>
      <c r="C833" s="70" t="s">
        <v>716</v>
      </c>
      <c r="D833" s="71">
        <v>0</v>
      </c>
      <c r="E833" s="19">
        <v>340</v>
      </c>
      <c r="F833" s="19">
        <v>193</v>
      </c>
      <c r="G833" s="19">
        <v>97</v>
      </c>
      <c r="H833" s="19">
        <v>46</v>
      </c>
      <c r="I833" s="20">
        <f t="shared" si="60"/>
        <v>676</v>
      </c>
    </row>
    <row r="834" spans="1:9" s="3" customFormat="1">
      <c r="A834" s="19">
        <v>778</v>
      </c>
      <c r="B834" s="72" t="s">
        <v>718</v>
      </c>
      <c r="C834" s="70" t="s">
        <v>716</v>
      </c>
      <c r="D834" s="71">
        <v>0</v>
      </c>
      <c r="E834" s="19">
        <v>596</v>
      </c>
      <c r="F834" s="19">
        <v>408</v>
      </c>
      <c r="G834" s="19">
        <v>192</v>
      </c>
      <c r="H834" s="19">
        <v>48</v>
      </c>
      <c r="I834" s="20">
        <f t="shared" si="60"/>
        <v>1244</v>
      </c>
    </row>
    <row r="835" spans="1:9" s="3" customFormat="1">
      <c r="A835" s="19">
        <v>779</v>
      </c>
      <c r="B835" s="72" t="s">
        <v>719</v>
      </c>
      <c r="C835" s="70" t="s">
        <v>716</v>
      </c>
      <c r="D835" s="71">
        <v>0</v>
      </c>
      <c r="E835" s="19">
        <v>459</v>
      </c>
      <c r="F835" s="19">
        <v>287</v>
      </c>
      <c r="G835" s="19">
        <v>91</v>
      </c>
      <c r="H835" s="19">
        <v>48</v>
      </c>
      <c r="I835" s="20">
        <f t="shared" si="60"/>
        <v>885</v>
      </c>
    </row>
    <row r="836" spans="1:9" s="3" customFormat="1">
      <c r="A836" s="19">
        <v>780</v>
      </c>
      <c r="B836" s="72" t="s">
        <v>720</v>
      </c>
      <c r="C836" s="70" t="s">
        <v>716</v>
      </c>
      <c r="D836" s="71">
        <v>0</v>
      </c>
      <c r="E836" s="19">
        <v>2211</v>
      </c>
      <c r="F836" s="19">
        <v>2183</v>
      </c>
      <c r="G836" s="19">
        <v>993</v>
      </c>
      <c r="H836" s="19">
        <v>94</v>
      </c>
      <c r="I836" s="20">
        <f t="shared" si="60"/>
        <v>5481</v>
      </c>
    </row>
    <row r="837" spans="1:9" s="3" customFormat="1">
      <c r="A837" s="19">
        <v>781</v>
      </c>
      <c r="B837" s="63" t="s">
        <v>721</v>
      </c>
      <c r="C837" s="70" t="s">
        <v>716</v>
      </c>
      <c r="D837" s="71">
        <v>0</v>
      </c>
      <c r="E837" s="19">
        <v>297</v>
      </c>
      <c r="F837" s="19">
        <v>210</v>
      </c>
      <c r="G837" s="19">
        <v>96</v>
      </c>
      <c r="H837" s="19">
        <v>27</v>
      </c>
      <c r="I837" s="20">
        <f t="shared" si="60"/>
        <v>630</v>
      </c>
    </row>
    <row r="838" spans="1:9" s="3" customFormat="1">
      <c r="A838" s="19">
        <v>782</v>
      </c>
      <c r="B838" s="63" t="s">
        <v>722</v>
      </c>
      <c r="C838" s="70" t="s">
        <v>716</v>
      </c>
      <c r="D838" s="71">
        <v>0</v>
      </c>
      <c r="E838" s="19">
        <v>46</v>
      </c>
      <c r="F838" s="19">
        <v>37.119999999999997</v>
      </c>
      <c r="G838" s="19">
        <v>15</v>
      </c>
      <c r="H838" s="19">
        <v>6</v>
      </c>
      <c r="I838" s="20">
        <f>SUM(E838:H838)</f>
        <v>104.12</v>
      </c>
    </row>
    <row r="839" spans="1:9" s="3" customFormat="1">
      <c r="A839" s="19">
        <v>783</v>
      </c>
      <c r="B839" s="63" t="s">
        <v>723</v>
      </c>
      <c r="C839" s="70" t="s">
        <v>724</v>
      </c>
      <c r="D839" s="71">
        <v>0</v>
      </c>
      <c r="E839" s="19">
        <v>686</v>
      </c>
      <c r="F839" s="19">
        <v>504</v>
      </c>
      <c r="G839" s="19">
        <v>205</v>
      </c>
      <c r="H839" s="19">
        <v>95</v>
      </c>
      <c r="I839" s="20">
        <f t="shared" si="60"/>
        <v>1490</v>
      </c>
    </row>
    <row r="840" spans="1:9" s="3" customFormat="1">
      <c r="A840" s="19">
        <v>784</v>
      </c>
      <c r="B840" s="63" t="s">
        <v>725</v>
      </c>
      <c r="C840" s="70" t="s">
        <v>716</v>
      </c>
      <c r="D840" s="71">
        <v>0</v>
      </c>
      <c r="E840" s="19">
        <v>348.74</v>
      </c>
      <c r="F840" s="19">
        <v>308</v>
      </c>
      <c r="G840" s="19">
        <v>146</v>
      </c>
      <c r="H840" s="19">
        <v>78</v>
      </c>
      <c r="I840" s="20">
        <f t="shared" si="60"/>
        <v>880.74</v>
      </c>
    </row>
    <row r="841" spans="1:9" s="3" customFormat="1">
      <c r="A841" s="19">
        <v>785</v>
      </c>
      <c r="B841" s="63" t="s">
        <v>726</v>
      </c>
      <c r="C841" s="70" t="s">
        <v>716</v>
      </c>
      <c r="D841" s="71">
        <v>0</v>
      </c>
      <c r="E841" s="19">
        <v>105.1</v>
      </c>
      <c r="F841" s="19">
        <v>96</v>
      </c>
      <c r="G841" s="19">
        <v>52</v>
      </c>
      <c r="H841" s="19">
        <v>13</v>
      </c>
      <c r="I841" s="20">
        <f t="shared" si="60"/>
        <v>266.10000000000002</v>
      </c>
    </row>
    <row r="842" spans="1:9" s="3" customFormat="1">
      <c r="A842" s="19">
        <v>786</v>
      </c>
      <c r="B842" s="63" t="s">
        <v>727</v>
      </c>
      <c r="C842" s="70" t="s">
        <v>716</v>
      </c>
      <c r="D842" s="71">
        <v>0</v>
      </c>
      <c r="E842" s="19">
        <v>81</v>
      </c>
      <c r="F842" s="19">
        <v>41</v>
      </c>
      <c r="G842" s="19">
        <v>24</v>
      </c>
      <c r="H842" s="19">
        <v>14</v>
      </c>
      <c r="I842" s="20">
        <f t="shared" si="60"/>
        <v>160</v>
      </c>
    </row>
    <row r="843" spans="1:9" s="7" customFormat="1">
      <c r="A843" s="19">
        <v>787</v>
      </c>
      <c r="B843" s="63" t="s">
        <v>728</v>
      </c>
      <c r="C843" s="70" t="s">
        <v>729</v>
      </c>
      <c r="D843" s="71">
        <v>0</v>
      </c>
      <c r="E843" s="19">
        <v>1.1000000000000001</v>
      </c>
      <c r="F843" s="19">
        <v>0.3</v>
      </c>
      <c r="G843" s="19">
        <v>0.3</v>
      </c>
      <c r="H843" s="19">
        <v>0</v>
      </c>
      <c r="I843" s="20">
        <f t="shared" si="60"/>
        <v>1.7000000000000002</v>
      </c>
    </row>
    <row r="844" spans="1:9" s="7" customFormat="1">
      <c r="A844" s="19">
        <v>788</v>
      </c>
      <c r="B844" s="63" t="s">
        <v>730</v>
      </c>
      <c r="C844" s="70" t="s">
        <v>731</v>
      </c>
      <c r="D844" s="71">
        <v>0</v>
      </c>
      <c r="E844" s="19">
        <v>8.3000000000000007</v>
      </c>
      <c r="F844" s="19">
        <v>4.5999999999999996</v>
      </c>
      <c r="G844" s="19">
        <v>2.8</v>
      </c>
      <c r="H844" s="19">
        <v>0.6</v>
      </c>
      <c r="I844" s="20">
        <f t="shared" si="60"/>
        <v>16.3</v>
      </c>
    </row>
    <row r="845" spans="1:9" s="7" customFormat="1">
      <c r="A845" s="19">
        <v>789</v>
      </c>
      <c r="B845" s="63" t="s">
        <v>732</v>
      </c>
      <c r="C845" s="70" t="s">
        <v>733</v>
      </c>
      <c r="D845" s="71">
        <v>25</v>
      </c>
      <c r="E845" s="19">
        <v>11.9</v>
      </c>
      <c r="F845" s="19">
        <v>6</v>
      </c>
      <c r="G845" s="19">
        <v>5.2</v>
      </c>
      <c r="H845" s="19">
        <v>1.9</v>
      </c>
      <c r="I845" s="20">
        <f t="shared" si="60"/>
        <v>24.999999999999996</v>
      </c>
    </row>
    <row r="846" spans="1:9" s="7" customFormat="1">
      <c r="A846" s="19">
        <v>790</v>
      </c>
      <c r="B846" s="63" t="s">
        <v>734</v>
      </c>
      <c r="C846" s="70" t="s">
        <v>733</v>
      </c>
      <c r="D846" s="71">
        <v>0</v>
      </c>
      <c r="E846" s="19">
        <v>4.3</v>
      </c>
      <c r="F846" s="19">
        <v>3.5</v>
      </c>
      <c r="G846" s="19">
        <v>0.6</v>
      </c>
      <c r="H846" s="19">
        <v>0.1</v>
      </c>
      <c r="I846" s="20">
        <f t="shared" si="60"/>
        <v>8.5</v>
      </c>
    </row>
    <row r="847" spans="1:9">
      <c r="A847" s="19">
        <v>791</v>
      </c>
      <c r="B847" s="32" t="s">
        <v>735</v>
      </c>
      <c r="C847" s="32" t="s">
        <v>736</v>
      </c>
      <c r="D847" s="71">
        <v>0</v>
      </c>
      <c r="E847" s="19">
        <v>67</v>
      </c>
      <c r="F847" s="19">
        <v>37.15</v>
      </c>
      <c r="G847" s="19">
        <v>12</v>
      </c>
      <c r="H847" s="19">
        <v>7</v>
      </c>
      <c r="I847" s="20">
        <f t="shared" si="60"/>
        <v>123.15</v>
      </c>
    </row>
    <row r="848" spans="1:9" s="3" customFormat="1">
      <c r="A848" s="19">
        <v>792</v>
      </c>
      <c r="B848" s="32" t="s">
        <v>737</v>
      </c>
      <c r="C848" s="70" t="s">
        <v>716</v>
      </c>
      <c r="D848" s="71">
        <v>0</v>
      </c>
      <c r="E848" s="19">
        <v>177</v>
      </c>
      <c r="F848" s="19">
        <v>140</v>
      </c>
      <c r="G848" s="19">
        <v>81</v>
      </c>
      <c r="H848" s="19">
        <v>28</v>
      </c>
      <c r="I848" s="20">
        <f t="shared" si="60"/>
        <v>426</v>
      </c>
    </row>
    <row r="849" spans="1:9" s="7" customFormat="1">
      <c r="A849" s="19">
        <v>793</v>
      </c>
      <c r="B849" s="63" t="s">
        <v>738</v>
      </c>
      <c r="C849" s="70" t="s">
        <v>729</v>
      </c>
      <c r="D849" s="71">
        <v>0</v>
      </c>
      <c r="E849" s="19">
        <v>59</v>
      </c>
      <c r="F849" s="19">
        <v>39.222999999999999</v>
      </c>
      <c r="G849" s="19">
        <v>21</v>
      </c>
      <c r="H849" s="19">
        <v>11</v>
      </c>
      <c r="I849" s="20">
        <f t="shared" si="60"/>
        <v>130.22300000000001</v>
      </c>
    </row>
    <row r="850" spans="1:9" s="7" customFormat="1">
      <c r="A850" s="19">
        <v>794</v>
      </c>
      <c r="B850" s="63" t="s">
        <v>739</v>
      </c>
      <c r="C850" s="73" t="s">
        <v>740</v>
      </c>
      <c r="D850" s="30">
        <v>0</v>
      </c>
      <c r="E850" s="56">
        <v>6.3</v>
      </c>
      <c r="F850" s="56">
        <v>3</v>
      </c>
      <c r="G850" s="56">
        <v>1</v>
      </c>
      <c r="H850" s="56">
        <v>0</v>
      </c>
      <c r="I850" s="20">
        <f t="shared" si="60"/>
        <v>10.3</v>
      </c>
    </row>
    <row r="851" spans="1:9" s="7" customFormat="1">
      <c r="A851" s="19">
        <v>795</v>
      </c>
      <c r="B851" s="63" t="s">
        <v>741</v>
      </c>
      <c r="C851" s="74" t="s">
        <v>742</v>
      </c>
      <c r="D851" s="71">
        <v>0</v>
      </c>
      <c r="E851" s="56">
        <v>4.2300000000000004</v>
      </c>
      <c r="F851" s="56">
        <v>2</v>
      </c>
      <c r="G851" s="56">
        <v>0.7</v>
      </c>
      <c r="H851" s="56">
        <v>0.3</v>
      </c>
      <c r="I851" s="20">
        <f t="shared" si="60"/>
        <v>7.23</v>
      </c>
    </row>
    <row r="852" spans="1:9" s="7" customFormat="1">
      <c r="A852" s="19">
        <v>796</v>
      </c>
      <c r="B852" s="75" t="s">
        <v>743</v>
      </c>
      <c r="C852" s="70" t="s">
        <v>716</v>
      </c>
      <c r="D852" s="71">
        <v>0</v>
      </c>
      <c r="E852" s="56">
        <v>0</v>
      </c>
      <c r="F852" s="56">
        <v>0</v>
      </c>
      <c r="G852" s="56">
        <v>0</v>
      </c>
      <c r="H852" s="56">
        <v>0</v>
      </c>
      <c r="I852" s="20">
        <f t="shared" si="60"/>
        <v>0</v>
      </c>
    </row>
    <row r="853" spans="1:9" s="7" customFormat="1">
      <c r="A853" s="19">
        <v>797</v>
      </c>
      <c r="B853" s="75" t="s">
        <v>744</v>
      </c>
      <c r="C853" s="70" t="s">
        <v>716</v>
      </c>
      <c r="D853" s="71">
        <v>0</v>
      </c>
      <c r="E853" s="56">
        <v>2.1</v>
      </c>
      <c r="F853" s="56">
        <v>1.3</v>
      </c>
      <c r="G853" s="56">
        <v>0.6</v>
      </c>
      <c r="H853" s="56">
        <v>0.1</v>
      </c>
      <c r="I853" s="20">
        <f t="shared" si="60"/>
        <v>4.0999999999999996</v>
      </c>
    </row>
    <row r="854" spans="1:9" s="7" customFormat="1">
      <c r="A854" s="19">
        <v>798</v>
      </c>
      <c r="B854" s="52" t="s">
        <v>745</v>
      </c>
      <c r="C854" s="70" t="s">
        <v>716</v>
      </c>
      <c r="D854" s="71">
        <v>0</v>
      </c>
      <c r="E854" s="19">
        <v>242</v>
      </c>
      <c r="F854" s="19">
        <v>167</v>
      </c>
      <c r="G854" s="19">
        <v>64</v>
      </c>
      <c r="H854" s="19">
        <v>20</v>
      </c>
      <c r="I854" s="20">
        <f>SUM(E854:H854)</f>
        <v>493</v>
      </c>
    </row>
    <row r="855" spans="1:9" s="7" customFormat="1">
      <c r="A855" s="19">
        <v>799</v>
      </c>
      <c r="B855" s="52" t="s">
        <v>793</v>
      </c>
      <c r="C855" s="70" t="s">
        <v>794</v>
      </c>
      <c r="D855" s="71">
        <v>0</v>
      </c>
      <c r="E855" s="56">
        <v>1.1000000000000001</v>
      </c>
      <c r="F855" s="56">
        <v>1</v>
      </c>
      <c r="G855" s="56">
        <v>0.3</v>
      </c>
      <c r="H855" s="56">
        <v>0.2</v>
      </c>
      <c r="I855" s="20">
        <f t="shared" ref="I855:I856" si="61">SUM(E855:H855)</f>
        <v>2.6</v>
      </c>
    </row>
    <row r="856" spans="1:9" s="7" customFormat="1">
      <c r="A856" s="19">
        <v>800</v>
      </c>
      <c r="B856" s="52" t="s">
        <v>795</v>
      </c>
      <c r="C856" s="70" t="s">
        <v>796</v>
      </c>
      <c r="D856" s="71">
        <v>0</v>
      </c>
      <c r="E856" s="56">
        <v>1.1000000000000001</v>
      </c>
      <c r="F856" s="56">
        <v>1</v>
      </c>
      <c r="G856" s="56">
        <v>0.3</v>
      </c>
      <c r="H856" s="56">
        <v>0.2</v>
      </c>
      <c r="I856" s="20">
        <f t="shared" si="61"/>
        <v>2.6</v>
      </c>
    </row>
    <row r="857" spans="1:9">
      <c r="A857" s="19"/>
      <c r="B857" s="32"/>
      <c r="C857" s="76" t="s">
        <v>77</v>
      </c>
      <c r="D857" s="29">
        <f>SUM(D830:D854)</f>
        <v>25</v>
      </c>
      <c r="E857" s="29">
        <f>SUM(E830:E856)</f>
        <v>7621.4220000000014</v>
      </c>
      <c r="F857" s="29">
        <f>SUM(F830:F856)</f>
        <v>6318.3030000000008</v>
      </c>
      <c r="G857" s="29">
        <f>SUM(G830:G856)</f>
        <v>2784.8</v>
      </c>
      <c r="H857" s="29">
        <f>SUM(H830:H856)</f>
        <v>693.40000000000009</v>
      </c>
      <c r="I857" s="29">
        <f>SUM(I830:I856)</f>
        <v>17417.924999999999</v>
      </c>
    </row>
    <row r="858" spans="1:9" ht="33" customHeight="1">
      <c r="A858" s="141" t="s">
        <v>746</v>
      </c>
      <c r="B858" s="142"/>
      <c r="C858" s="142"/>
      <c r="D858" s="142"/>
      <c r="E858" s="142"/>
      <c r="F858" s="142"/>
      <c r="G858" s="142"/>
      <c r="H858" s="142"/>
      <c r="I858" s="143"/>
    </row>
    <row r="859" spans="1:9" s="7" customFormat="1">
      <c r="A859" s="54">
        <v>801</v>
      </c>
      <c r="B859" s="63" t="s">
        <v>747</v>
      </c>
      <c r="C859" s="70" t="s">
        <v>748</v>
      </c>
      <c r="D859" s="71">
        <v>30</v>
      </c>
      <c r="E859" s="19">
        <v>64.789999999999992</v>
      </c>
      <c r="F859" s="19">
        <v>47.8</v>
      </c>
      <c r="G859" s="19">
        <v>28.400000000000002</v>
      </c>
      <c r="H859" s="19">
        <v>14.1</v>
      </c>
      <c r="I859" s="20">
        <f t="shared" ref="I859:I868" si="62">SUM(E859:H859)</f>
        <v>155.08999999999997</v>
      </c>
    </row>
    <row r="860" spans="1:9" s="7" customFormat="1">
      <c r="A860" s="54">
        <v>802</v>
      </c>
      <c r="B860" s="63" t="s">
        <v>749</v>
      </c>
      <c r="C860" s="70" t="s">
        <v>465</v>
      </c>
      <c r="D860" s="71">
        <v>100</v>
      </c>
      <c r="E860" s="19">
        <v>165.2</v>
      </c>
      <c r="F860" s="19">
        <v>100.1</v>
      </c>
      <c r="G860" s="19">
        <v>46.099999999999994</v>
      </c>
      <c r="H860" s="19">
        <v>19.5</v>
      </c>
      <c r="I860" s="20">
        <f t="shared" si="62"/>
        <v>330.9</v>
      </c>
    </row>
    <row r="861" spans="1:9" s="3" customFormat="1">
      <c r="A861" s="54">
        <v>803</v>
      </c>
      <c r="B861" s="77" t="s">
        <v>750</v>
      </c>
      <c r="C861" s="70" t="s">
        <v>80</v>
      </c>
      <c r="D861" s="78">
        <v>350</v>
      </c>
      <c r="E861" s="23">
        <v>254.2</v>
      </c>
      <c r="F861" s="23">
        <v>130.30000000000001</v>
      </c>
      <c r="G861" s="23">
        <v>61.9</v>
      </c>
      <c r="H861" s="23">
        <v>23.5</v>
      </c>
      <c r="I861" s="20">
        <f t="shared" si="62"/>
        <v>469.9</v>
      </c>
    </row>
    <row r="862" spans="1:9" s="7" customFormat="1">
      <c r="A862" s="54">
        <v>804</v>
      </c>
      <c r="B862" s="63" t="s">
        <v>751</v>
      </c>
      <c r="C862" s="70" t="s">
        <v>284</v>
      </c>
      <c r="D862" s="71">
        <v>330</v>
      </c>
      <c r="E862" s="19">
        <v>229.2</v>
      </c>
      <c r="F862" s="19">
        <v>111.4</v>
      </c>
      <c r="G862" s="19">
        <v>56</v>
      </c>
      <c r="H862" s="19">
        <v>20</v>
      </c>
      <c r="I862" s="20">
        <f t="shared" si="62"/>
        <v>416.6</v>
      </c>
    </row>
    <row r="863" spans="1:9" s="3" customFormat="1">
      <c r="A863" s="54">
        <v>805</v>
      </c>
      <c r="B863" s="77" t="s">
        <v>752</v>
      </c>
      <c r="C863" s="79" t="s">
        <v>9</v>
      </c>
      <c r="D863" s="78">
        <v>50</v>
      </c>
      <c r="E863" s="23">
        <v>100.89999999999999</v>
      </c>
      <c r="F863" s="23">
        <v>44</v>
      </c>
      <c r="G863" s="23">
        <v>22</v>
      </c>
      <c r="H863" s="23">
        <v>12.1</v>
      </c>
      <c r="I863" s="20">
        <f t="shared" si="62"/>
        <v>178.99999999999997</v>
      </c>
    </row>
    <row r="864" spans="1:9" s="7" customFormat="1">
      <c r="A864" s="54">
        <v>806</v>
      </c>
      <c r="B864" s="63" t="s">
        <v>753</v>
      </c>
      <c r="C864" s="70" t="s">
        <v>229</v>
      </c>
      <c r="D864" s="71">
        <v>30</v>
      </c>
      <c r="E864" s="19">
        <v>80.699999999999989</v>
      </c>
      <c r="F864" s="19">
        <v>32.9</v>
      </c>
      <c r="G864" s="19">
        <v>21.6</v>
      </c>
      <c r="H864" s="19">
        <v>4.1000000000000005</v>
      </c>
      <c r="I864" s="20">
        <f t="shared" si="62"/>
        <v>139.29999999999998</v>
      </c>
    </row>
    <row r="865" spans="1:9" s="7" customFormat="1">
      <c r="A865" s="54">
        <v>807</v>
      </c>
      <c r="B865" s="63" t="s">
        <v>754</v>
      </c>
      <c r="C865" s="70" t="s">
        <v>324</v>
      </c>
      <c r="D865" s="71">
        <v>50</v>
      </c>
      <c r="E865" s="19">
        <v>100.39999999999999</v>
      </c>
      <c r="F865" s="19">
        <v>43</v>
      </c>
      <c r="G865" s="19">
        <v>21.1</v>
      </c>
      <c r="H865" s="19">
        <v>11.700000000000001</v>
      </c>
      <c r="I865" s="20">
        <f t="shared" si="62"/>
        <v>176.19999999999996</v>
      </c>
    </row>
    <row r="866" spans="1:9" s="7" customFormat="1">
      <c r="A866" s="54">
        <v>808</v>
      </c>
      <c r="B866" s="63" t="s">
        <v>755</v>
      </c>
      <c r="C866" s="70" t="s">
        <v>395</v>
      </c>
      <c r="D866" s="71">
        <v>100</v>
      </c>
      <c r="E866" s="19">
        <v>124.6</v>
      </c>
      <c r="F866" s="19">
        <v>43.3</v>
      </c>
      <c r="G866" s="19">
        <v>25.3</v>
      </c>
      <c r="H866" s="19">
        <v>15.8</v>
      </c>
      <c r="I866" s="20">
        <f t="shared" si="62"/>
        <v>209</v>
      </c>
    </row>
    <row r="867" spans="1:9" s="7" customFormat="1">
      <c r="A867" s="54">
        <v>809</v>
      </c>
      <c r="B867" s="63" t="s">
        <v>756</v>
      </c>
      <c r="C867" s="70" t="s">
        <v>602</v>
      </c>
      <c r="D867" s="71">
        <v>30</v>
      </c>
      <c r="E867" s="19">
        <v>70</v>
      </c>
      <c r="F867" s="19">
        <v>36.799999999999997</v>
      </c>
      <c r="G867" s="19">
        <v>21.2</v>
      </c>
      <c r="H867" s="19">
        <v>9.7000000000000011</v>
      </c>
      <c r="I867" s="20">
        <f t="shared" si="62"/>
        <v>137.69999999999999</v>
      </c>
    </row>
    <row r="868" spans="1:9" s="7" customFormat="1">
      <c r="A868" s="54">
        <v>810</v>
      </c>
      <c r="B868" s="63" t="s">
        <v>757</v>
      </c>
      <c r="C868" s="70" t="s">
        <v>602</v>
      </c>
      <c r="D868" s="71">
        <v>330</v>
      </c>
      <c r="E868" s="19">
        <v>215.29999999999998</v>
      </c>
      <c r="F868" s="19">
        <v>111.9</v>
      </c>
      <c r="G868" s="19">
        <v>33.199999999999996</v>
      </c>
      <c r="H868" s="19">
        <v>22.5</v>
      </c>
      <c r="I868" s="20">
        <f t="shared" si="62"/>
        <v>382.9</v>
      </c>
    </row>
    <row r="869" spans="1:9" s="7" customFormat="1">
      <c r="A869" s="54">
        <v>811</v>
      </c>
      <c r="B869" s="63" t="s">
        <v>758</v>
      </c>
      <c r="C869" s="70" t="s">
        <v>395</v>
      </c>
      <c r="D869" s="71">
        <v>50</v>
      </c>
      <c r="E869" s="19">
        <v>103.39999999999999</v>
      </c>
      <c r="F869" s="19">
        <v>42.1</v>
      </c>
      <c r="G869" s="19">
        <v>21.1</v>
      </c>
      <c r="H869" s="19">
        <v>13.700000000000001</v>
      </c>
      <c r="I869" s="20">
        <f>SUM(E869:H869)</f>
        <v>180.29999999999998</v>
      </c>
    </row>
    <row r="870" spans="1:9" s="7" customFormat="1">
      <c r="A870" s="54">
        <v>812</v>
      </c>
      <c r="B870" s="63" t="s">
        <v>759</v>
      </c>
      <c r="C870" s="70" t="s">
        <v>80</v>
      </c>
      <c r="D870" s="71">
        <v>100</v>
      </c>
      <c r="E870" s="19">
        <v>104.6</v>
      </c>
      <c r="F870" s="19">
        <v>51.3</v>
      </c>
      <c r="G870" s="19">
        <v>35.299999999999997</v>
      </c>
      <c r="H870" s="19">
        <v>13.8</v>
      </c>
      <c r="I870" s="20">
        <f>SUM(E870:H870)</f>
        <v>205</v>
      </c>
    </row>
    <row r="871" spans="1:9" s="7" customFormat="1">
      <c r="A871" s="54">
        <v>813</v>
      </c>
      <c r="B871" s="63" t="s">
        <v>760</v>
      </c>
      <c r="C871" s="70" t="s">
        <v>602</v>
      </c>
      <c r="D871" s="71">
        <v>30</v>
      </c>
      <c r="E871" s="19">
        <v>85</v>
      </c>
      <c r="F871" s="19">
        <v>45.8</v>
      </c>
      <c r="G871" s="19">
        <v>21.1</v>
      </c>
      <c r="H871" s="19">
        <v>12.5</v>
      </c>
      <c r="I871" s="20">
        <f>SUM(E871:H871)</f>
        <v>164.4</v>
      </c>
    </row>
    <row r="872" spans="1:9" s="3" customFormat="1">
      <c r="A872" s="80"/>
      <c r="B872" s="81"/>
      <c r="C872" s="82" t="s">
        <v>77</v>
      </c>
      <c r="D872" s="29">
        <f t="shared" ref="D872:I872" si="63">SUM(D859:D871)</f>
        <v>1580</v>
      </c>
      <c r="E872" s="29">
        <f t="shared" si="63"/>
        <v>1698.2899999999997</v>
      </c>
      <c r="F872" s="29">
        <f t="shared" si="63"/>
        <v>840.69999999999982</v>
      </c>
      <c r="G872" s="29">
        <f t="shared" si="63"/>
        <v>414.30000000000007</v>
      </c>
      <c r="H872" s="29">
        <f t="shared" si="63"/>
        <v>192.99999999999997</v>
      </c>
      <c r="I872" s="29">
        <f t="shared" si="63"/>
        <v>3146.29</v>
      </c>
    </row>
    <row r="873" spans="1:9">
      <c r="A873" s="83"/>
      <c r="B873" s="84"/>
      <c r="C873" s="85"/>
      <c r="D873" s="86"/>
      <c r="E873" s="83"/>
      <c r="F873" s="83"/>
      <c r="G873" s="83"/>
      <c r="H873" s="87"/>
    </row>
    <row r="874" spans="1:9">
      <c r="A874" s="88"/>
      <c r="B874" s="89"/>
      <c r="C874" s="90" t="s">
        <v>761</v>
      </c>
      <c r="D874" s="91">
        <f ca="1">SUM(D80+D248+D277+D307+D355+D379+D395+D409+D440+D475+D498+D516+D529+D612+D627+D666+D675+D690+D761+D781+D794+D806+D825+D857+D872)</f>
        <v>7418</v>
      </c>
      <c r="E874" s="88"/>
      <c r="F874" s="92"/>
      <c r="G874" s="92"/>
      <c r="H874" s="93"/>
    </row>
    <row r="875" spans="1:9">
      <c r="A875" s="88"/>
      <c r="B875" s="89"/>
      <c r="C875" s="138" t="s">
        <v>762</v>
      </c>
      <c r="D875" s="139"/>
      <c r="E875" s="91">
        <f>SUM(E80+E83+E248+E277+E307+E355+E379+E395+E409+E440+E475+E498+E516+E529+E612+E627+E666+E675+E690+E761+E781+E794+E806+E825+E857+E872)</f>
        <v>15916.911999999995</v>
      </c>
      <c r="F875" s="91">
        <f>SUM(F80+F83+F248+F277+F307+F355+F379+F395+F409+F440+F475+F498+F516+F529+F612+F627+F666+F675+F690+F761+F781+F794+F806+F825+F857+F872)</f>
        <v>11270.803</v>
      </c>
      <c r="G875" s="91">
        <f>SUM(G80+G83+G248+G277+G307+G355+G379+G395+G409+G440+G475+G498+G516+G529+G612+G627+G666+G675+G690+G761+G781+G794+G806+G825+G857+G872)</f>
        <v>5509.7999999999984</v>
      </c>
      <c r="H875" s="91">
        <f>SUM(H80+H83+H248+H277+H307+H355+H379+H395+H409+H440+H475+H498+H516+H529+H612+H627+H666+H675+H690+H761+H781+H794+H806+H825+H857+H872)</f>
        <v>1937.599999999999</v>
      </c>
      <c r="I875" s="91">
        <f>SUM(I80+I83+I248+I277+I307+I355+I379+I395+I409+I440+I475+I498+I516+I529+I612+I627+I666+I675+I690+I761+I781+I794+I806+I825+I857+I872)</f>
        <v>34635.115000000013</v>
      </c>
    </row>
    <row r="876" spans="1:9">
      <c r="A876" s="88"/>
      <c r="B876" s="89"/>
      <c r="C876" s="138" t="s">
        <v>763</v>
      </c>
      <c r="D876" s="139"/>
      <c r="E876" s="91">
        <f>E875/28</f>
        <v>568.4611428571427</v>
      </c>
      <c r="F876" s="91">
        <f>F875/28</f>
        <v>402.52867857142854</v>
      </c>
      <c r="G876" s="91">
        <f>G875/28</f>
        <v>196.77857142857138</v>
      </c>
      <c r="H876" s="94">
        <f>H875/28</f>
        <v>69.19999999999996</v>
      </c>
      <c r="I876" s="94">
        <f>I875/28</f>
        <v>1236.9683928571433</v>
      </c>
    </row>
    <row r="877" spans="1:9">
      <c r="A877" s="88"/>
      <c r="B877" s="92"/>
      <c r="C877" s="92"/>
      <c r="D877" s="95"/>
      <c r="E877" s="96"/>
      <c r="F877" s="97"/>
      <c r="G877" s="97"/>
      <c r="H877" s="98"/>
      <c r="I877" s="99"/>
    </row>
    <row r="878" spans="1:9">
      <c r="A878" s="100"/>
      <c r="B878" s="144" t="s">
        <v>804</v>
      </c>
      <c r="C878" s="145"/>
      <c r="D878" s="145"/>
      <c r="E878" s="145"/>
      <c r="F878" s="145"/>
      <c r="G878" s="145"/>
      <c r="H878" s="145"/>
      <c r="I878" s="146"/>
    </row>
    <row r="879" spans="1:9">
      <c r="A879" s="88"/>
      <c r="B879" s="92"/>
      <c r="C879" s="101"/>
      <c r="D879" s="102"/>
      <c r="E879" s="102"/>
      <c r="F879" s="103"/>
      <c r="G879" s="103"/>
      <c r="H879" s="104"/>
      <c r="I879" s="105"/>
    </row>
    <row r="880" spans="1:9">
      <c r="A880" s="88"/>
      <c r="B880" s="147" t="s">
        <v>1060</v>
      </c>
      <c r="C880" s="148"/>
      <c r="D880" s="148"/>
      <c r="E880" s="148"/>
      <c r="F880" s="148"/>
      <c r="G880" s="148"/>
      <c r="H880" s="148"/>
      <c r="I880" s="149"/>
    </row>
    <row r="881" spans="1:9">
      <c r="A881" s="88"/>
      <c r="B881" s="92"/>
      <c r="C881" s="101"/>
      <c r="D881" s="102"/>
      <c r="E881" s="102"/>
      <c r="F881" s="103"/>
      <c r="G881" s="103"/>
      <c r="H881" s="104"/>
      <c r="I881" s="105"/>
    </row>
    <row r="882" spans="1:9">
      <c r="A882" s="88"/>
      <c r="B882" s="119" t="s">
        <v>1061</v>
      </c>
      <c r="C882" s="120"/>
      <c r="D882" s="120"/>
      <c r="E882" s="120"/>
      <c r="F882" s="120"/>
      <c r="G882" s="120"/>
      <c r="H882" s="120"/>
      <c r="I882" s="121"/>
    </row>
    <row r="883" spans="1:9">
      <c r="A883" s="88"/>
    </row>
    <row r="884" spans="1:9">
      <c r="B884" s="122" t="s">
        <v>1062</v>
      </c>
      <c r="C884" s="123"/>
      <c r="D884" s="123"/>
      <c r="E884" s="123"/>
      <c r="F884" s="123"/>
      <c r="G884" s="123"/>
      <c r="H884" s="123"/>
      <c r="I884" s="124"/>
    </row>
  </sheetData>
  <mergeCells count="46">
    <mergeCell ref="A249:I249"/>
    <mergeCell ref="A308:I308"/>
    <mergeCell ref="A356:I356"/>
    <mergeCell ref="A380:I380"/>
    <mergeCell ref="A1:I1"/>
    <mergeCell ref="D2:H2"/>
    <mergeCell ref="E3:H3"/>
    <mergeCell ref="A5:I5"/>
    <mergeCell ref="A84:I84"/>
    <mergeCell ref="A81:I81"/>
    <mergeCell ref="A396:I396"/>
    <mergeCell ref="A517:I517"/>
    <mergeCell ref="A410:I410"/>
    <mergeCell ref="A278:I278"/>
    <mergeCell ref="A628:I628"/>
    <mergeCell ref="A441:I441"/>
    <mergeCell ref="A476:I476"/>
    <mergeCell ref="A499:I499"/>
    <mergeCell ref="A530:I530"/>
    <mergeCell ref="A858:I858"/>
    <mergeCell ref="B878:I878"/>
    <mergeCell ref="B880:I880"/>
    <mergeCell ref="A667:I667"/>
    <mergeCell ref="A691:I691"/>
    <mergeCell ref="A762:I762"/>
    <mergeCell ref="A782:I782"/>
    <mergeCell ref="A676:I676"/>
    <mergeCell ref="A826:I826"/>
    <mergeCell ref="A807:I807"/>
    <mergeCell ref="A795:I795"/>
    <mergeCell ref="B882:I882"/>
    <mergeCell ref="B884:I884"/>
    <mergeCell ref="A2:A4"/>
    <mergeCell ref="A827:A829"/>
    <mergeCell ref="B2:B4"/>
    <mergeCell ref="B827:B829"/>
    <mergeCell ref="C2:C4"/>
    <mergeCell ref="C827:C829"/>
    <mergeCell ref="D3:D4"/>
    <mergeCell ref="D827:D829"/>
    <mergeCell ref="I2:I4"/>
    <mergeCell ref="I828:I829"/>
    <mergeCell ref="A613:I613"/>
    <mergeCell ref="C875:D875"/>
    <mergeCell ref="C876:D876"/>
    <mergeCell ref="E827:I827"/>
  </mergeCells>
  <pageMargins left="0.7" right="0.7" top="0.75" bottom="0.75" header="0.3" footer="0.3"/>
  <pageSetup orientation="portrait" r:id="rId1"/>
  <ignoredErrors>
    <ignoredError sqref="I7:I48 I85:I155 I250:I272 I279:I293 I309:I317 I357:I359 I383 I399:I403 I411:I417 I442:I458 I489 I503:I512 I518:I521 I532:I549 I629:I640 I677:I683 I695:I717 I769:I772 I783:I792 I796:I804 I808:I811 I831:I837 I859:I871 I156:I179 I180 I181:I194 I195:I211 I212:I217 I550:I574 I582:I586 I318:I321 I322:I326 I741 I731 I644:I651 I391 I363:I377 I332 I337:I338 I50:I53 I839:I846 I404 I847:I853 I460:I466 I219:I2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ColWidth="9" defaultRowHeight="15"/>
  <sheetData>
    <row r="1" spans="1:3">
      <c r="A1">
        <v>490</v>
      </c>
      <c r="B1">
        <v>543</v>
      </c>
      <c r="C1" t="s">
        <v>764</v>
      </c>
    </row>
    <row r="2" spans="1:3">
      <c r="A2">
        <v>57</v>
      </c>
      <c r="C2" t="s">
        <v>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2023-11-04T07:27:00Z</dcterms:created>
  <dcterms:modified xsi:type="dcterms:W3CDTF">2025-10-07T06:09:21Z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15196AECE84D4CC0B3754F1079B8BD8C_13</vt:lpwstr>
  </property>
  <property fmtid="{D5CDD505-2E9C-101B-9397-08002B2CF9AE}" pid="3" name="KSOProductBuildVer">
    <vt:lpwstr>1033-12.2.0.13489</vt:lpwstr>
  </property>
</Properties>
</file>