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Office data\Harshini complete data\Desktop - Copy\Harshini@247\Monthly Reports 2026\"/>
    </mc:Choice>
  </mc:AlternateContent>
  <xr:revisionPtr revIDLastSave="0" documentId="13_ncr:1_{3B968DA7-AD1A-43A9-B3A4-045C1BC4BA69}" xr6:coauthVersionLast="36" xr6:coauthVersionMax="36" xr10:uidLastSave="{00000000-0000-0000-0000-000000000000}"/>
  <bookViews>
    <workbookView xWindow="0" yWindow="0" windowWidth="20490" windowHeight="7650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H991" i="1" l="1"/>
  <c r="G991" i="1"/>
  <c r="F991" i="1"/>
  <c r="E991" i="1"/>
  <c r="H972" i="1"/>
  <c r="G972" i="1"/>
  <c r="F972" i="1"/>
  <c r="G958" i="1"/>
  <c r="H958" i="1"/>
  <c r="F958" i="1"/>
  <c r="H943" i="1"/>
  <c r="G943" i="1"/>
  <c r="F943" i="1"/>
  <c r="H917" i="1"/>
  <c r="G917" i="1"/>
  <c r="F917" i="1"/>
  <c r="E917" i="1"/>
  <c r="D917" i="1"/>
  <c r="H831" i="1"/>
  <c r="G831" i="1"/>
  <c r="F831" i="1"/>
  <c r="E831" i="1"/>
  <c r="H816" i="1"/>
  <c r="G816" i="1"/>
  <c r="F816" i="1"/>
  <c r="H805" i="1"/>
  <c r="G805" i="1"/>
  <c r="F805" i="1"/>
  <c r="E805" i="1"/>
  <c r="D805" i="1"/>
  <c r="H758" i="1"/>
  <c r="G758" i="1"/>
  <c r="F758" i="1"/>
  <c r="H741" i="1"/>
  <c r="G741" i="1"/>
  <c r="F741" i="1"/>
  <c r="H630" i="1"/>
  <c r="G630" i="1"/>
  <c r="F630" i="1"/>
  <c r="H617" i="1"/>
  <c r="G617" i="1"/>
  <c r="F617" i="1"/>
  <c r="H595" i="1"/>
  <c r="G595" i="1"/>
  <c r="F595" i="1"/>
  <c r="E595" i="1"/>
  <c r="H565" i="1"/>
  <c r="G565" i="1"/>
  <c r="F565" i="1"/>
  <c r="H517" i="1"/>
  <c r="G517" i="1"/>
  <c r="F517" i="1"/>
  <c r="H487" i="1"/>
  <c r="G487" i="1"/>
  <c r="F487" i="1"/>
  <c r="H471" i="1"/>
  <c r="G471" i="1"/>
  <c r="H443" i="1"/>
  <c r="G443" i="1"/>
  <c r="F443" i="1"/>
  <c r="H415" i="1"/>
  <c r="G415" i="1"/>
  <c r="F415" i="1"/>
  <c r="E415" i="1"/>
  <c r="D415" i="1"/>
  <c r="H351" i="1"/>
  <c r="F351" i="1"/>
  <c r="G351" i="1"/>
  <c r="E351" i="1"/>
  <c r="G321" i="1"/>
  <c r="H321" i="1"/>
  <c r="F321" i="1"/>
  <c r="H286" i="1"/>
  <c r="G286" i="1"/>
  <c r="F286" i="1"/>
  <c r="E286" i="1"/>
  <c r="H97" i="1"/>
  <c r="G97" i="1"/>
  <c r="F97" i="1"/>
  <c r="E97" i="1"/>
  <c r="I285" i="1"/>
  <c r="I916" i="1"/>
  <c r="I414" i="1"/>
  <c r="I594" i="1"/>
  <c r="I96" i="1"/>
  <c r="I95" i="1"/>
  <c r="I94" i="1"/>
  <c r="I804" i="1"/>
  <c r="I803" i="1"/>
  <c r="I802" i="1"/>
  <c r="I1000" i="1" l="1"/>
  <c r="H1046" i="1" l="1"/>
  <c r="G1046" i="1"/>
  <c r="F1046" i="1"/>
  <c r="E1046" i="1"/>
  <c r="D1046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E943" i="1"/>
  <c r="D943" i="1"/>
  <c r="E816" i="1"/>
  <c r="D758" i="1"/>
  <c r="E741" i="1"/>
  <c r="D741" i="1"/>
  <c r="F471" i="1"/>
  <c r="I801" i="1"/>
  <c r="D595" i="1"/>
  <c r="I593" i="1"/>
  <c r="E471" i="1"/>
  <c r="D471" i="1"/>
  <c r="I470" i="1"/>
  <c r="I942" i="1"/>
  <c r="D286" i="1"/>
  <c r="I282" i="1"/>
  <c r="I284" i="1"/>
  <c r="I283" i="1"/>
  <c r="I281" i="1"/>
  <c r="E443" i="1"/>
  <c r="D443" i="1"/>
  <c r="I442" i="1"/>
  <c r="D321" i="1"/>
  <c r="E321" i="1"/>
  <c r="I319" i="1"/>
  <c r="I320" i="1"/>
  <c r="D97" i="1"/>
  <c r="I93" i="1"/>
  <c r="I815" i="1"/>
  <c r="E565" i="1"/>
  <c r="D565" i="1"/>
  <c r="I564" i="1"/>
  <c r="I563" i="1"/>
  <c r="E487" i="1"/>
  <c r="I486" i="1"/>
  <c r="I485" i="1"/>
  <c r="I915" i="1"/>
  <c r="I914" i="1"/>
  <c r="I958" i="1" l="1"/>
  <c r="I740" i="1"/>
  <c r="I739" i="1" l="1"/>
  <c r="I738" i="1"/>
  <c r="I737" i="1"/>
  <c r="I736" i="1"/>
  <c r="I224" i="1" l="1"/>
  <c r="I562" i="1" l="1"/>
  <c r="I318" i="1" l="1"/>
  <c r="I92" i="1"/>
  <c r="E617" i="1"/>
  <c r="D617" i="1"/>
  <c r="I616" i="1"/>
  <c r="I800" i="1"/>
  <c r="I735" i="1"/>
  <c r="I734" i="1"/>
  <c r="I733" i="1"/>
  <c r="I732" i="1"/>
  <c r="I731" i="1"/>
  <c r="I730" i="1"/>
  <c r="I978" i="1" l="1"/>
  <c r="I977" i="1"/>
  <c r="I976" i="1"/>
  <c r="I975" i="1"/>
  <c r="I974" i="1"/>
  <c r="I990" i="1"/>
  <c r="I989" i="1"/>
  <c r="I494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27" i="1"/>
  <c r="I493" i="1"/>
  <c r="I492" i="1"/>
  <c r="I491" i="1"/>
  <c r="I490" i="1"/>
  <c r="I489" i="1"/>
  <c r="I515" i="1"/>
  <c r="I514" i="1"/>
  <c r="I513" i="1"/>
  <c r="I512" i="1"/>
  <c r="I511" i="1"/>
  <c r="I510" i="1"/>
  <c r="I509" i="1"/>
  <c r="I516" i="1"/>
  <c r="E517" i="1"/>
  <c r="I501" i="1"/>
  <c r="I500" i="1"/>
  <c r="I499" i="1"/>
  <c r="I498" i="1"/>
  <c r="I497" i="1"/>
  <c r="I496" i="1"/>
  <c r="I495" i="1"/>
  <c r="I628" i="1"/>
  <c r="I624" i="1"/>
  <c r="I626" i="1"/>
  <c r="I625" i="1"/>
  <c r="I629" i="1"/>
  <c r="I627" i="1"/>
  <c r="I623" i="1"/>
  <c r="I622" i="1"/>
  <c r="I621" i="1"/>
  <c r="I620" i="1"/>
  <c r="I619" i="1"/>
  <c r="I1029" i="1"/>
  <c r="I630" i="1" l="1"/>
  <c r="I615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441" i="1"/>
  <c r="I941" i="1"/>
  <c r="I913" i="1"/>
  <c r="I90" i="1"/>
  <c r="I91" i="1"/>
  <c r="I561" i="1"/>
  <c r="I560" i="1"/>
  <c r="I729" i="1"/>
  <c r="I559" i="1"/>
  <c r="I595" i="1" l="1"/>
  <c r="H1030" i="1"/>
  <c r="G1030" i="1"/>
  <c r="F1030" i="1"/>
  <c r="E1030" i="1"/>
  <c r="E972" i="1"/>
  <c r="I971" i="1"/>
  <c r="I912" i="1"/>
  <c r="I728" i="1"/>
  <c r="I727" i="1"/>
  <c r="I280" i="1"/>
  <c r="I279" i="1"/>
  <c r="I558" i="1"/>
  <c r="I317" i="1" l="1"/>
  <c r="I726" i="1"/>
  <c r="I557" i="1"/>
  <c r="I556" i="1"/>
  <c r="I469" i="1" l="1"/>
  <c r="I278" i="1" l="1"/>
  <c r="I277" i="1"/>
  <c r="I814" i="1"/>
  <c r="I468" i="1"/>
  <c r="I276" i="1"/>
  <c r="I1028" i="1" l="1"/>
  <c r="I412" i="1" l="1"/>
  <c r="I413" i="1"/>
  <c r="I411" i="1"/>
  <c r="I88" i="1" l="1"/>
  <c r="I89" i="1"/>
  <c r="I1027" i="1" l="1"/>
  <c r="I87" i="1"/>
  <c r="I440" i="1"/>
  <c r="I725" i="1"/>
  <c r="I467" i="1"/>
  <c r="I940" i="1"/>
  <c r="I911" i="1"/>
  <c r="I799" i="1" l="1"/>
  <c r="I798" i="1"/>
  <c r="I614" i="1" l="1"/>
  <c r="I613" i="1"/>
  <c r="I86" i="1" l="1"/>
  <c r="I316" i="1"/>
  <c r="I410" i="1" l="1"/>
  <c r="I466" i="1"/>
  <c r="I465" i="1"/>
  <c r="I464" i="1"/>
  <c r="I459" i="1" l="1"/>
  <c r="I275" i="1" l="1"/>
  <c r="D958" i="1" l="1"/>
  <c r="I1005" i="1"/>
  <c r="I85" i="1"/>
  <c r="I408" i="1"/>
  <c r="I409" i="1"/>
  <c r="I406" i="1"/>
  <c r="I407" i="1"/>
  <c r="I463" i="1"/>
  <c r="I939" i="1"/>
  <c r="I910" i="1"/>
  <c r="I909" i="1"/>
  <c r="I908" i="1"/>
  <c r="I462" i="1"/>
  <c r="I724" i="1"/>
  <c r="I555" i="1"/>
  <c r="I274" i="1" l="1"/>
  <c r="I273" i="1"/>
  <c r="I272" i="1" l="1"/>
  <c r="I797" i="1"/>
  <c r="I315" i="1"/>
  <c r="I271" i="1" l="1"/>
  <c r="I270" i="1"/>
  <c r="I1026" i="1" l="1"/>
  <c r="I1025" i="1"/>
  <c r="E958" i="1" l="1"/>
  <c r="I249" i="1"/>
  <c r="I240" i="1"/>
  <c r="I252" i="1"/>
  <c r="I146" i="1"/>
  <c r="I106" i="1"/>
  <c r="I111" i="1"/>
  <c r="I103" i="1"/>
  <c r="I632" i="1"/>
  <c r="I439" i="1" l="1"/>
  <c r="I405" i="1"/>
  <c r="I404" i="1" l="1"/>
  <c r="I461" i="1"/>
  <c r="I460" i="1"/>
  <c r="I907" i="1"/>
  <c r="I906" i="1"/>
  <c r="I1024" i="1" l="1"/>
  <c r="I1023" i="1"/>
  <c r="I1020" i="1"/>
  <c r="I269" i="1"/>
  <c r="I84" i="1"/>
  <c r="I83" i="1"/>
  <c r="I554" i="1"/>
  <c r="I723" i="1"/>
  <c r="I722" i="1"/>
  <c r="I721" i="1"/>
  <c r="I720" i="1"/>
  <c r="I719" i="1"/>
  <c r="I403" i="1" l="1"/>
  <c r="E758" i="1" l="1"/>
  <c r="I757" i="1"/>
  <c r="I756" i="1"/>
  <c r="I718" i="1"/>
  <c r="I553" i="1"/>
  <c r="I82" i="1"/>
  <c r="I81" i="1"/>
  <c r="I402" i="1" l="1"/>
  <c r="I401" i="1"/>
  <c r="I717" i="1" l="1"/>
  <c r="I716" i="1"/>
  <c r="I715" i="1"/>
  <c r="I714" i="1"/>
  <c r="I80" i="1"/>
  <c r="I79" i="1"/>
  <c r="I268" i="1"/>
  <c r="I267" i="1"/>
  <c r="I552" i="1"/>
  <c r="I400" i="1"/>
  <c r="I399" i="1"/>
  <c r="D972" i="1" l="1"/>
  <c r="I905" i="1"/>
  <c r="I904" i="1"/>
  <c r="I938" i="1"/>
  <c r="I937" i="1"/>
  <c r="I970" i="1"/>
  <c r="I903" i="1"/>
  <c r="I902" i="1"/>
  <c r="I266" i="1" l="1"/>
  <c r="I265" i="1"/>
  <c r="I713" i="1"/>
  <c r="I398" i="1" l="1"/>
  <c r="I314" i="1"/>
  <c r="I235" i="1"/>
  <c r="I536" i="1" l="1"/>
  <c r="I1022" i="1" l="1"/>
  <c r="I1021" i="1"/>
  <c r="I78" i="1" l="1"/>
  <c r="I796" i="1"/>
  <c r="I795" i="1"/>
  <c r="I755" i="1"/>
  <c r="I754" i="1"/>
  <c r="I712" i="1"/>
  <c r="I711" i="1"/>
  <c r="I710" i="1"/>
  <c r="I264" i="1"/>
  <c r="I551" i="1"/>
  <c r="I263" i="1"/>
  <c r="I262" i="1"/>
  <c r="I901" i="1"/>
  <c r="I900" i="1"/>
  <c r="I996" i="1" l="1"/>
  <c r="I1044" i="1" l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D103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4" i="1"/>
  <c r="I1003" i="1"/>
  <c r="I1002" i="1"/>
  <c r="I1001" i="1"/>
  <c r="I999" i="1"/>
  <c r="I998" i="1"/>
  <c r="I997" i="1"/>
  <c r="D991" i="1"/>
  <c r="I988" i="1"/>
  <c r="I987" i="1"/>
  <c r="I986" i="1"/>
  <c r="I985" i="1"/>
  <c r="I984" i="1"/>
  <c r="I983" i="1"/>
  <c r="I982" i="1"/>
  <c r="I981" i="1"/>
  <c r="I980" i="1"/>
  <c r="I979" i="1"/>
  <c r="I969" i="1"/>
  <c r="I968" i="1"/>
  <c r="I967" i="1"/>
  <c r="I966" i="1"/>
  <c r="I965" i="1"/>
  <c r="I964" i="1"/>
  <c r="I963" i="1"/>
  <c r="I962" i="1"/>
  <c r="I961" i="1"/>
  <c r="I960" i="1"/>
  <c r="I972" i="1" s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D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3" i="1"/>
  <c r="I812" i="1"/>
  <c r="I811" i="1"/>
  <c r="I810" i="1"/>
  <c r="I809" i="1"/>
  <c r="I808" i="1"/>
  <c r="I807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3" i="1"/>
  <c r="I752" i="1"/>
  <c r="I751" i="1"/>
  <c r="I750" i="1"/>
  <c r="I749" i="1"/>
  <c r="I748" i="1"/>
  <c r="I747" i="1"/>
  <c r="I746" i="1"/>
  <c r="I745" i="1"/>
  <c r="I744" i="1"/>
  <c r="I743" i="1"/>
  <c r="I758" i="1" s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E630" i="1"/>
  <c r="D630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D517" i="1"/>
  <c r="I508" i="1"/>
  <c r="I507" i="1"/>
  <c r="I506" i="1"/>
  <c r="I505" i="1"/>
  <c r="I504" i="1"/>
  <c r="I503" i="1"/>
  <c r="I502" i="1"/>
  <c r="I1045" i="1"/>
  <c r="D487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87" i="1" s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43" i="1" s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D351" i="1"/>
  <c r="I331" i="1"/>
  <c r="I330" i="1"/>
  <c r="I329" i="1"/>
  <c r="I328" i="1"/>
  <c r="I326" i="1"/>
  <c r="I325" i="1"/>
  <c r="I324" i="1"/>
  <c r="I323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321" i="1" s="1"/>
  <c r="I261" i="1"/>
  <c r="I260" i="1"/>
  <c r="I259" i="1"/>
  <c r="I258" i="1"/>
  <c r="I257" i="1"/>
  <c r="I256" i="1"/>
  <c r="I255" i="1"/>
  <c r="I254" i="1"/>
  <c r="I253" i="1"/>
  <c r="I251" i="1"/>
  <c r="I250" i="1"/>
  <c r="I248" i="1"/>
  <c r="I247" i="1"/>
  <c r="I246" i="1"/>
  <c r="I245" i="1"/>
  <c r="I244" i="1"/>
  <c r="I243" i="1"/>
  <c r="I242" i="1"/>
  <c r="I241" i="1"/>
  <c r="I239" i="1"/>
  <c r="I238" i="1"/>
  <c r="I237" i="1"/>
  <c r="I236" i="1"/>
  <c r="I234" i="1"/>
  <c r="I233" i="1"/>
  <c r="I232" i="1"/>
  <c r="I231" i="1"/>
  <c r="I230" i="1"/>
  <c r="I229" i="1"/>
  <c r="I228" i="1"/>
  <c r="I227" i="1"/>
  <c r="I226" i="1"/>
  <c r="I225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0" i="1"/>
  <c r="I109" i="1"/>
  <c r="I108" i="1"/>
  <c r="I107" i="1"/>
  <c r="I105" i="1"/>
  <c r="I104" i="1"/>
  <c r="I102" i="1"/>
  <c r="H100" i="1"/>
  <c r="G100" i="1"/>
  <c r="F100" i="1"/>
  <c r="E100" i="1"/>
  <c r="D100" i="1"/>
  <c r="I99" i="1"/>
  <c r="I100" i="1" s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286" i="1" l="1"/>
  <c r="I617" i="1"/>
  <c r="I351" i="1"/>
  <c r="I471" i="1"/>
  <c r="I517" i="1"/>
  <c r="I565" i="1"/>
  <c r="I816" i="1"/>
  <c r="I943" i="1"/>
  <c r="I991" i="1"/>
  <c r="I831" i="1"/>
  <c r="I97" i="1"/>
  <c r="I415" i="1"/>
  <c r="I741" i="1"/>
  <c r="I805" i="1"/>
  <c r="I917" i="1"/>
  <c r="I1046" i="1"/>
  <c r="D1048" i="1"/>
  <c r="I1030" i="1"/>
  <c r="E1049" i="1"/>
  <c r="E1050" i="1" s="1"/>
  <c r="G1049" i="1"/>
  <c r="G1050" i="1" s="1"/>
  <c r="F1049" i="1"/>
  <c r="F1050" i="1" s="1"/>
  <c r="H1049" i="1"/>
  <c r="H1050" i="1" s="1"/>
  <c r="I1049" i="1" l="1"/>
  <c r="I1050" i="1" s="1"/>
</calcChain>
</file>

<file path=xl/sharedStrings.xml><?xml version="1.0" encoding="utf-8"?>
<sst xmlns="http://schemas.openxmlformats.org/spreadsheetml/2006/main" count="2565" uniqueCount="1249">
  <si>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</si>
  <si>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</si>
  <si>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</si>
  <si>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</si>
  <si>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</si>
  <si>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</si>
  <si>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</si>
  <si>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</si>
  <si>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</si>
  <si>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</si>
  <si>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</si>
  <si>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Anmol Children's Hospital</t>
  </si>
  <si>
    <t>Janani Hospital</t>
  </si>
  <si>
    <t>Care well Hospital</t>
  </si>
  <si>
    <t>Divya Hospital</t>
  </si>
  <si>
    <t>Gayatri hospital</t>
  </si>
  <si>
    <t>BPK Lotus Hospital</t>
  </si>
  <si>
    <t xml:space="preserve">Manasa Nursing Home    </t>
  </si>
  <si>
    <t>Mahabodhi Diagnostics</t>
  </si>
  <si>
    <t>*</t>
  </si>
  <si>
    <t>Ranga Raiya Diagnostics</t>
  </si>
  <si>
    <t>R.S. Dental Hospital</t>
  </si>
  <si>
    <t>Srinivas Children's &amp; General Hospital</t>
  </si>
  <si>
    <t xml:space="preserve">Sri Amrutha Children's Hospital   </t>
  </si>
  <si>
    <t>Shadnagar Diagnostics</t>
  </si>
  <si>
    <t>Sri Sai Baba Nursing Home</t>
  </si>
  <si>
    <t xml:space="preserve">Sai Mythri Hospital </t>
  </si>
  <si>
    <t>Shiv Ram Naik Hospital</t>
  </si>
  <si>
    <t>Shadnagar Dental Hospital</t>
  </si>
  <si>
    <t>Shiva Sri Hospital</t>
  </si>
  <si>
    <t>SVR Diagnostics</t>
  </si>
  <si>
    <t>Sri Guru Raghavendra  Dental</t>
  </si>
  <si>
    <t>Sri Balaji Clinic</t>
  </si>
  <si>
    <t>Sri Drugha Diagnostics</t>
  </si>
  <si>
    <t>Vijay Hospital</t>
  </si>
  <si>
    <t>Vijaya Jyothi Multi Speciality Hospital</t>
  </si>
  <si>
    <t>Venkata Sai Poly Clinic</t>
  </si>
  <si>
    <t>Yashoda Dental Hospital</t>
  </si>
  <si>
    <t>Viva Hospital</t>
  </si>
  <si>
    <t xml:space="preserve">Bhavana Multispeciality Hospital </t>
  </si>
  <si>
    <t xml:space="preserve">Padma Nursing Home </t>
  </si>
  <si>
    <t>Sudha Nursing Home</t>
  </si>
  <si>
    <t>Star Kid Hospital  (Shadnagar Multispecialty Hospital)</t>
  </si>
  <si>
    <t>Sai Ram Clinic</t>
  </si>
  <si>
    <t>Dadaji Clinic</t>
  </si>
  <si>
    <t>Life Care Multispecialty Hospital</t>
  </si>
  <si>
    <t>Veda Hospital</t>
  </si>
  <si>
    <t>Lims Hospital</t>
  </si>
  <si>
    <t xml:space="preserve">Ayra Dental Clinic </t>
  </si>
  <si>
    <t>Bugga Reddy Hospital</t>
  </si>
  <si>
    <t>Medi Point Diagnostic centre</t>
  </si>
  <si>
    <t>Lahari Diagnostic Centre</t>
  </si>
  <si>
    <t>Suresh Diagnostic Centre</t>
  </si>
  <si>
    <t xml:space="preserve">Shree Sai Clinic </t>
  </si>
  <si>
    <t xml:space="preserve">Dr Agarwals Health Care Limited </t>
  </si>
  <si>
    <t>Sai Ram Diagnostic centre</t>
  </si>
  <si>
    <t>Sri Balaji Lab</t>
  </si>
  <si>
    <t>Venetia Eye Care</t>
  </si>
  <si>
    <t>WENS Diagnostics</t>
  </si>
  <si>
    <t>Sai Thirumala Clinic</t>
  </si>
  <si>
    <t xml:space="preserve">Happy Hospital </t>
  </si>
  <si>
    <t xml:space="preserve">Shadnagar Blood Centre </t>
  </si>
  <si>
    <t xml:space="preserve">Balaji Hospital </t>
  </si>
  <si>
    <t xml:space="preserve">Sri Sai Hospital </t>
  </si>
  <si>
    <t xml:space="preserve">Maa Care Childrens Hospital </t>
  </si>
  <si>
    <t xml:space="preserve">Shadnagar Physiotheraphy Clinic </t>
  </si>
  <si>
    <t xml:space="preserve">Sri Vasavi Poly Clinic </t>
  </si>
  <si>
    <t xml:space="preserve">ABV DR Neerajas Fertility Centre </t>
  </si>
  <si>
    <t>Recover Hospital</t>
  </si>
  <si>
    <t>Jeevan Sai Dental Hospital</t>
  </si>
  <si>
    <t>Adithya Nuero Super Specality Hospital</t>
  </si>
  <si>
    <t xml:space="preserve">Arogya Hospital &amp; Diagnostic centre </t>
  </si>
  <si>
    <t>Varahi Hospital</t>
  </si>
  <si>
    <t>TOTAL</t>
  </si>
  <si>
    <t>SHADNAGAR PHC'S</t>
  </si>
  <si>
    <t>Kothur PHC</t>
  </si>
  <si>
    <t>Aasha Hospital</t>
  </si>
  <si>
    <t>Addis Nuero Phy</t>
  </si>
  <si>
    <t xml:space="preserve">Ahmed Poly Clinic </t>
  </si>
  <si>
    <t>Amar Hospital</t>
  </si>
  <si>
    <t>Amma Hospital</t>
  </si>
  <si>
    <t>Anil's Surgicare</t>
  </si>
  <si>
    <t>Anirudh Hospital</t>
  </si>
  <si>
    <t>Aroghya Hospital</t>
  </si>
  <si>
    <t>Adithya Kidney Center</t>
  </si>
  <si>
    <t>Chandra Hospital</t>
  </si>
  <si>
    <t>City Endoscan Center</t>
  </si>
  <si>
    <t>Dhanvanthri Hospital</t>
  </si>
  <si>
    <t xml:space="preserve">Dhatta Clinic </t>
  </si>
  <si>
    <t>Gautham Hospital</t>
  </si>
  <si>
    <t>Gayathri Dental</t>
  </si>
  <si>
    <t>Indian Red Cross Blood Bank</t>
  </si>
  <si>
    <t>JSM Dental</t>
  </si>
  <si>
    <t>Kavitha Nurshing Home</t>
  </si>
  <si>
    <t>KK Hospital</t>
  </si>
  <si>
    <t>Litmus Diagnostics</t>
  </si>
  <si>
    <t>Laxma Reddy Clinic</t>
  </si>
  <si>
    <t xml:space="preserve">Manasa Nursing Home </t>
  </si>
  <si>
    <t xml:space="preserve">M.M Poly Clinic </t>
  </si>
  <si>
    <t>Mallika Hospital</t>
  </si>
  <si>
    <t>Medi care Diagnostics</t>
  </si>
  <si>
    <t>Meghana Hospital</t>
  </si>
  <si>
    <t>Modern Dental</t>
  </si>
  <si>
    <t>Mythri Hospital</t>
  </si>
  <si>
    <t>Neha Shine hospital</t>
  </si>
  <si>
    <t>New Niloufer Children's Hospital</t>
  </si>
  <si>
    <t xml:space="preserve">New Sai BabaHospital </t>
  </si>
  <si>
    <t>Navodya Hospital</t>
  </si>
  <si>
    <t>Om Clinic</t>
  </si>
  <si>
    <t>Orange Path Lab</t>
  </si>
  <si>
    <t>Palamoor Bio Sciences</t>
  </si>
  <si>
    <t>Palamur Nuero Clinic</t>
  </si>
  <si>
    <t>Phanindra Dental Hospital</t>
  </si>
  <si>
    <t>Prime Diagnostic Centre</t>
  </si>
  <si>
    <t xml:space="preserve">PVR Chest Hospital </t>
  </si>
  <si>
    <t>Susrutha Hospital (Prathibha people health care center)</t>
  </si>
  <si>
    <t>Palamoor Eye Center</t>
  </si>
  <si>
    <t>Palamur Blood Bank</t>
  </si>
  <si>
    <t>Ramreddy Lions Eye Hospital</t>
  </si>
  <si>
    <t>Ravi children's Hospital</t>
  </si>
  <si>
    <t xml:space="preserve">Ravi Diagnostics </t>
  </si>
  <si>
    <t>S.S. Hospital</t>
  </si>
  <si>
    <t>S.V.S.Dental Hospital</t>
  </si>
  <si>
    <t>S.V.S.Hospital</t>
  </si>
  <si>
    <t>Sadhana Dental</t>
  </si>
  <si>
    <t xml:space="preserve">Safa Dental </t>
  </si>
  <si>
    <t>Sai Shilpa Hospital</t>
  </si>
  <si>
    <t>Sai Swetha Hospital</t>
  </si>
  <si>
    <t xml:space="preserve">Sanvi Multispeciality Hospital </t>
  </si>
  <si>
    <t>Siri Children's Hospital</t>
  </si>
  <si>
    <t>SLVS Diagnostic Center</t>
  </si>
  <si>
    <t>Sri Harsha Hospital</t>
  </si>
  <si>
    <t>Sri Krishna mulispeciality hospital</t>
  </si>
  <si>
    <t>Sri Lakshmi Hospital</t>
  </si>
  <si>
    <t xml:space="preserve">Sri Laxmi Scaning Center </t>
  </si>
  <si>
    <t>Sri Sai Krishna E.N.T.</t>
  </si>
  <si>
    <t xml:space="preserve">Sri Sai Nursing Home </t>
  </si>
  <si>
    <t>Sujatha Clinic</t>
  </si>
  <si>
    <t>Sunitha Hospital</t>
  </si>
  <si>
    <t>Swetha Nursing Home</t>
  </si>
  <si>
    <t xml:space="preserve">Sri Sai Venkata Diagnostic </t>
  </si>
  <si>
    <t>Star Diagnostics Center</t>
  </si>
  <si>
    <t xml:space="preserve">Sanjana Palamoor Nursing Home </t>
  </si>
  <si>
    <t>Srikanth Dental</t>
  </si>
  <si>
    <t>Surya Hospital</t>
  </si>
  <si>
    <t>Teja's Hospital</t>
  </si>
  <si>
    <t>Thyrocarae Center</t>
  </si>
  <si>
    <t>TJR Dential</t>
  </si>
  <si>
    <t>Vijaya Nursing Home</t>
  </si>
  <si>
    <t>Vimala ENT Clinic</t>
  </si>
  <si>
    <t>Yasodha Dental &amp; ENT Clinic</t>
  </si>
  <si>
    <t>GOVT Medical College</t>
  </si>
  <si>
    <t xml:space="preserve">Sindhu Hospital </t>
  </si>
  <si>
    <t>SIMS Hospital</t>
  </si>
  <si>
    <t>Sri SK Poly Clinic</t>
  </si>
  <si>
    <t>Nithya Hospital</t>
  </si>
  <si>
    <t>Meenakshi  Hospital</t>
  </si>
  <si>
    <t>Lotus Diagnostics Center</t>
  </si>
  <si>
    <t>Noble Hospital</t>
  </si>
  <si>
    <t>Shravani E N T Clinic</t>
  </si>
  <si>
    <t>Kartheek Neuro Centre</t>
  </si>
  <si>
    <t>Smile and Shine Dental Clinic</t>
  </si>
  <si>
    <t>Chandhana Hospital</t>
  </si>
  <si>
    <t>Sri Sai Ram poly clinic and Dental Hospital</t>
  </si>
  <si>
    <t>Chanti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</si>
  <si>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</si>
  <si>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</si>
  <si>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</si>
  <si>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</si>
  <si>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</si>
  <si>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</si>
  <si>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Clinic</t>
  </si>
  <si>
    <t>Family Care Clinic</t>
  </si>
  <si>
    <t xml:space="preserve">Sri Kara Scanning Center &amp; Orthopaedic </t>
  </si>
  <si>
    <t>Uday Hospital</t>
  </si>
  <si>
    <t>Shyam Life Care clinic</t>
  </si>
  <si>
    <t>Gandhi Neuro Hospital</t>
  </si>
  <si>
    <t>We Care Hospital</t>
  </si>
  <si>
    <t>Mahabubnagar Cancer Hospital</t>
  </si>
  <si>
    <t>Mahabubnagar Intensive Care</t>
  </si>
  <si>
    <t>Laxmi Rumatology Clinic</t>
  </si>
  <si>
    <t>SR Hospital</t>
  </si>
  <si>
    <t>Adwith Clinic</t>
  </si>
  <si>
    <t>Balaji Neuro Hospital</t>
  </si>
  <si>
    <t>Apoorva Children's Hospital</t>
  </si>
  <si>
    <t>Sree Dental Hospital</t>
  </si>
  <si>
    <t>Brisk Facilities (Sugar Division)Pvt Ltd (CSC HEALTH CARE &amp; WELLNESS CENTER)</t>
  </si>
  <si>
    <t>Sri Srinivasa MultiSpeciality Hospital</t>
  </si>
  <si>
    <t>Sneha Chest Care Hospital</t>
  </si>
  <si>
    <t>ECHS Poly Clinic</t>
  </si>
  <si>
    <t>Akshaya Diagnostic Centre</t>
  </si>
  <si>
    <t xml:space="preserve">Vihaan Diagnostic center </t>
  </si>
  <si>
    <t xml:space="preserve">Siri Dental Hospital </t>
  </si>
  <si>
    <t>SABITHA HOSPITAL</t>
  </si>
  <si>
    <t>Sree Ramulu Hospital</t>
  </si>
  <si>
    <t>Sri Harsha Neuro Psychiatry Multi Speciality Hospital</t>
  </si>
  <si>
    <t>Vajara sree Hospital</t>
  </si>
  <si>
    <t>Vijaya Diagnostic Centre Ltd</t>
  </si>
  <si>
    <r>
      <t>M.M Hospital</t>
    </r>
    <r>
      <rPr>
        <sz val="11"/>
        <color rgb="FFFF0000"/>
        <rFont val="Calibri"/>
        <family val="2"/>
      </rPr>
      <t xml:space="preserve"> </t>
    </r>
  </si>
  <si>
    <t xml:space="preserve">Alma Care Hospital </t>
  </si>
  <si>
    <t>Padmavathi Dental Hospital</t>
  </si>
  <si>
    <t xml:space="preserve">Tirumala Dental Care </t>
  </si>
  <si>
    <t xml:space="preserve">Happy Smiles Dental Care </t>
  </si>
  <si>
    <t xml:space="preserve">Krishnalatha Skin &amp; Eye Hospital </t>
  </si>
  <si>
    <t xml:space="preserve">LV Hospital </t>
  </si>
  <si>
    <t xml:space="preserve">Vasavi Gastro Liver Endnscopy Centre </t>
  </si>
  <si>
    <t xml:space="preserve">Health Care 360 Clinic   </t>
  </si>
  <si>
    <t xml:space="preserve">Mahabubnagar Clinic </t>
  </si>
  <si>
    <t xml:space="preserve">Samraksha Multi Specialty Hospital  </t>
  </si>
  <si>
    <t xml:space="preserve">Veda Super Specialty Dental Clinic  </t>
  </si>
  <si>
    <t xml:space="preserve">Nirmal Diagnostic Center   </t>
  </si>
  <si>
    <t xml:space="preserve">Ravi Dental  </t>
  </si>
  <si>
    <t xml:space="preserve">Sree Hospital  </t>
  </si>
  <si>
    <t xml:space="preserve">GVKR Hospital  </t>
  </si>
  <si>
    <t xml:space="preserve">VIDYA Dental </t>
  </si>
  <si>
    <t xml:space="preserve">Thyrocare Diagnostic Centre   </t>
  </si>
  <si>
    <t xml:space="preserve">Palamoor Diagnostics Center  </t>
  </si>
  <si>
    <t>Path Care Diagnostic centre</t>
  </si>
  <si>
    <t>JADCHERLA</t>
  </si>
  <si>
    <t>Balaji Childrens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</si>
  <si>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</si>
  <si>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</si>
  <si>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</si>
  <si>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</si>
  <si>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</si>
  <si>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Prasanthi Dental</t>
  </si>
  <si>
    <t>Vamshi CBCC Cancer Hospital</t>
  </si>
  <si>
    <t>Vijay Clinic</t>
  </si>
  <si>
    <t xml:space="preserve">Agur Prime Hospital  </t>
  </si>
  <si>
    <t>Madhusudhana Reddy Clinic</t>
  </si>
  <si>
    <t>Maa Hospital Meternity &amp; Surgical &amp; Diagnostics</t>
  </si>
  <si>
    <t>Sri Sai Multispeciality Dental</t>
  </si>
  <si>
    <t>Amoga Hospital</t>
  </si>
  <si>
    <t>Sri Laxmi Chandran Children's Hospital</t>
  </si>
  <si>
    <t>Swami Reddy Hospital</t>
  </si>
  <si>
    <t>Sai chandhana Clinic</t>
  </si>
  <si>
    <t xml:space="preserve">Srinidhi Hospital </t>
  </si>
  <si>
    <t xml:space="preserve">Annapurna Kidney &amp; Urology Hospital   </t>
  </si>
  <si>
    <t xml:space="preserve">Srinivasa Hospital  </t>
  </si>
  <si>
    <t xml:space="preserve">RJR Herbal Hospital </t>
  </si>
  <si>
    <t>MAHABUBNAGAR - PHC'S</t>
  </si>
  <si>
    <t>Hanwada PHC</t>
  </si>
  <si>
    <t>Mamdaabad PHC</t>
  </si>
  <si>
    <t>Gandeed PHC</t>
  </si>
  <si>
    <t>Jannampet 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</si>
  <si>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</si>
  <si>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</si>
  <si>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</si>
  <si>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</si>
  <si>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</si>
  <si>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</si>
  <si>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</si>
  <si>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</si>
  <si>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</si>
  <si>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</si>
  <si>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</si>
  <si>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>Manikonda PHC</t>
  </si>
  <si>
    <t>Maganoor PHC</t>
  </si>
  <si>
    <t>Edira PHC</t>
  </si>
  <si>
    <t>ChinnaChintakunta PHC</t>
  </si>
  <si>
    <t>Perur PHC</t>
  </si>
  <si>
    <t>Nawabpet PHC</t>
  </si>
  <si>
    <t>Gangapur PHC</t>
  </si>
  <si>
    <t>Kothlabad PHC</t>
  </si>
  <si>
    <t>Jadcherla / BDPL UPHC</t>
  </si>
  <si>
    <t>Kummariwadi UPHC</t>
  </si>
  <si>
    <t>Mothinagar UPHC</t>
  </si>
  <si>
    <t>Pathapalmoor UPHC</t>
  </si>
  <si>
    <t>Ramaiah Bowli UPHC</t>
  </si>
  <si>
    <t xml:space="preserve">NAGARKURNOOL  </t>
  </si>
  <si>
    <t xml:space="preserve">Aditya Hospital </t>
  </si>
  <si>
    <t>Amma Childrens Hospital &amp; Diagnostic Center</t>
  </si>
  <si>
    <t>Dr.Pathlabs</t>
  </si>
  <si>
    <t>Kuchakulla Ramchandra Reddy Eye Hospital</t>
  </si>
  <si>
    <t>MSR Superspeciality Hospital</t>
  </si>
  <si>
    <t>Pragathi Nursing Home</t>
  </si>
  <si>
    <t>Pulla Reddy Hospital</t>
  </si>
  <si>
    <t>Sara Diagnostic Centre</t>
  </si>
  <si>
    <t>Sri Satya Sai Hospital</t>
  </si>
  <si>
    <t>Sri Shiva Nursing Home</t>
  </si>
  <si>
    <t>Sri Devi Dental Hospital</t>
  </si>
  <si>
    <t>Venkata Sai Diagnostics</t>
  </si>
  <si>
    <t>Shoba Hospital</t>
  </si>
  <si>
    <t>Shanvi children's clinic</t>
  </si>
  <si>
    <t>Sindhu Skin &amp; Cancer Clinic</t>
  </si>
  <si>
    <t>IBEX Digital X-Ray Scaning Center</t>
  </si>
  <si>
    <t>Sri Sai Path Lab</t>
  </si>
  <si>
    <t>venkataramma childrens Hosipal</t>
  </si>
  <si>
    <t>Laxmi Prasanna Diagnostic Center</t>
  </si>
  <si>
    <t>Medpath Star Diagnostic Center</t>
  </si>
  <si>
    <t>Vishnu Dental Clinic</t>
  </si>
  <si>
    <t>Shruthi Hospital /Diagnostic Centre</t>
  </si>
  <si>
    <t xml:space="preserve">Sri Hemanth Neuro Multispecialty Hospital </t>
  </si>
  <si>
    <t>Sri Sai Multispecialty Dental Clinic</t>
  </si>
  <si>
    <t>Jaya Krishna Hospital</t>
  </si>
  <si>
    <t xml:space="preserve">Pranshi Women's Clinic </t>
  </si>
  <si>
    <t>Vihana scanning &amp; Diagnostic Center</t>
  </si>
  <si>
    <t>Eesha Multispecialty Hospital</t>
  </si>
  <si>
    <t>Jaya lab</t>
  </si>
  <si>
    <t>Trinetra eye Hosiptal</t>
  </si>
  <si>
    <t>Laxmi Hospital</t>
  </si>
  <si>
    <t>Sravanthi Diagnostic Center</t>
  </si>
  <si>
    <t>Vivek Hospital</t>
  </si>
  <si>
    <t xml:space="preserve">Praja Nursing Home </t>
  </si>
  <si>
    <t>Chandrakala Dental Care</t>
  </si>
  <si>
    <t>Cyrus Diagnostic Center</t>
  </si>
  <si>
    <t xml:space="preserve">Gayathri Hospital    </t>
  </si>
  <si>
    <t xml:space="preserve">Mahavedh Hospital  </t>
  </si>
  <si>
    <t xml:space="preserve">KALWAKURTHY  </t>
  </si>
  <si>
    <t>Mahitha Hospital</t>
  </si>
  <si>
    <t>Prashanth family Clinic</t>
  </si>
  <si>
    <t>Prasath Dental</t>
  </si>
  <si>
    <t xml:space="preserve"> Ramya Hospital </t>
  </si>
  <si>
    <t>Ramya Diagnostic centre</t>
  </si>
  <si>
    <t>SVR Diagnostic centre</t>
  </si>
  <si>
    <t>Sri Sai Nursing Home</t>
  </si>
  <si>
    <t>Adwaith Lab</t>
  </si>
  <si>
    <t xml:space="preserve"> Sri Venkata Ramana Hospital</t>
  </si>
  <si>
    <t>Srinivasa Poly Clinic</t>
  </si>
  <si>
    <t>Karthik Diagnostic Centre</t>
  </si>
  <si>
    <t>OM  Sai Baba Diagnostic Centre</t>
  </si>
  <si>
    <t>Dr C Vijay Kumar Memorial Clinic</t>
  </si>
  <si>
    <t xml:space="preserve">Suraksha Hospital </t>
  </si>
  <si>
    <t xml:space="preserve">Shifa Clinic </t>
  </si>
  <si>
    <t xml:space="preserve">ACHAMPET </t>
  </si>
  <si>
    <t>Dr. Laxma Reddy Clinic</t>
  </si>
  <si>
    <t xml:space="preserve"> Sri ram( Sar ram) Hospital </t>
  </si>
  <si>
    <t>SIMS Clinic</t>
  </si>
  <si>
    <t>Kidz  Care Childrens Hospital</t>
  </si>
  <si>
    <t>Universal  Hospital</t>
  </si>
  <si>
    <t>Care Lab</t>
  </si>
  <si>
    <t>Nobel Diagnostic centre</t>
  </si>
  <si>
    <r>
      <t>Mahadev MultiSpeciality Hospital</t>
    </r>
    <r>
      <rPr>
        <sz val="11"/>
        <color rgb="FFFF0000"/>
        <rFont val="Calibri"/>
        <family val="2"/>
      </rPr>
      <t xml:space="preserve"> </t>
    </r>
  </si>
  <si>
    <t>KOLLAPUR</t>
  </si>
  <si>
    <t>Medi care Lab</t>
  </si>
  <si>
    <t xml:space="preserve">Samraksha Multispeciality Hospital [SAI SUDHA NURSING HOME] </t>
  </si>
  <si>
    <t>VG Hospital</t>
  </si>
  <si>
    <t>Sai Krupa Hospital</t>
  </si>
  <si>
    <t xml:space="preserve">Apple Children's Hospital </t>
  </si>
  <si>
    <t>Maa Diagnostic Center</t>
  </si>
  <si>
    <t xml:space="preserve">Varun Hospital </t>
  </si>
  <si>
    <t>LIST OF GOVT. HEALTH FACILITIES OF NAGARKURNOOL DISTRICT</t>
  </si>
  <si>
    <t>Upgraded PHC PALEM</t>
  </si>
  <si>
    <t>PHC -Peddamuddunor</t>
  </si>
  <si>
    <t>PHC Bijinapally</t>
  </si>
  <si>
    <t>PHC Peddakothapally</t>
  </si>
  <si>
    <t>PHC Telkapally</t>
  </si>
  <si>
    <t>CHC Achampet</t>
  </si>
  <si>
    <t>PHC Kollapur</t>
  </si>
  <si>
    <t>PHC Siddapur</t>
  </si>
  <si>
    <t>PHC Padara</t>
  </si>
  <si>
    <t>PHC Thotapally</t>
  </si>
  <si>
    <t>PHCMannanur</t>
  </si>
  <si>
    <t>PHC Vatavarlapally
(APPAPOOR)</t>
  </si>
  <si>
    <t>PHC Balmoor</t>
  </si>
  <si>
    <t>PHCUppunuthala</t>
  </si>
  <si>
    <t>PHC lattupaly</t>
  </si>
  <si>
    <t>PHCVangoor</t>
  </si>
  <si>
    <t>PHC Charakonda</t>
  </si>
  <si>
    <t>PHC Raghupathipet</t>
  </si>
  <si>
    <t>PHC Kodair</t>
  </si>
  <si>
    <t>PHC Ambatpally</t>
  </si>
  <si>
    <t>PHC Lingal</t>
  </si>
  <si>
    <t>PHCPeddur</t>
  </si>
  <si>
    <t>PHC Veldanda</t>
  </si>
  <si>
    <t>PHCVennacherla</t>
  </si>
  <si>
    <t>PHC Pentlavally</t>
  </si>
  <si>
    <t>PHCTadoor</t>
  </si>
  <si>
    <t>PHC Boppally</t>
  </si>
  <si>
    <t>PHC Ambrabad</t>
  </si>
  <si>
    <t>PHC Urakonda</t>
  </si>
  <si>
    <t>NARAYANPET</t>
  </si>
  <si>
    <t xml:space="preserve">Aishwarya Nursing Home, </t>
  </si>
  <si>
    <t>Aayush Dental</t>
  </si>
  <si>
    <t>Bangaru Balappa Memorial Dental</t>
  </si>
  <si>
    <t>Dr. Shailaja's Maternity Hospital</t>
  </si>
  <si>
    <t>Geetha Hospital</t>
  </si>
  <si>
    <t>Kids Children Hospital</t>
  </si>
  <si>
    <t xml:space="preserve">Nithya Clinic </t>
  </si>
  <si>
    <t>Safety Hospital</t>
  </si>
  <si>
    <t>Sneha Hospital</t>
  </si>
  <si>
    <t xml:space="preserve">Sri Venkateshwara Eye Hospital </t>
  </si>
  <si>
    <t>Subhadra Hospital</t>
  </si>
  <si>
    <t>Sri Sai Hospital</t>
  </si>
  <si>
    <t>Susrutha Clinic</t>
  </si>
  <si>
    <t>Vanitha MultiSpeciality Hospital</t>
  </si>
  <si>
    <t>Jyothi Dental Hospital</t>
  </si>
  <si>
    <t>Siri Child Hospital</t>
  </si>
  <si>
    <t>Sai Rathna Hospital</t>
  </si>
  <si>
    <t>Akshiya Hospital</t>
  </si>
  <si>
    <t>SLV Hospital</t>
  </si>
  <si>
    <t>Aditya Clinic</t>
  </si>
  <si>
    <t xml:space="preserve">Medicare Lab </t>
  </si>
  <si>
    <t>Nirmal Diagnostic Center</t>
  </si>
  <si>
    <t>Global Diagnostics Centre</t>
  </si>
  <si>
    <t>Raghavendra Hospital</t>
  </si>
  <si>
    <t xml:space="preserve">Sri Raksha Clinic  </t>
  </si>
  <si>
    <t xml:space="preserve">Sri Dharshana Hospital  </t>
  </si>
  <si>
    <t>Narayanpet New Life Blood Clinic</t>
  </si>
  <si>
    <t>MAKHTAL</t>
  </si>
  <si>
    <t>Maruthi Hospital</t>
  </si>
  <si>
    <t>Mrudula Clinic</t>
  </si>
  <si>
    <t xml:space="preserve">Maruthi Dental </t>
  </si>
  <si>
    <t>Sri Laxmi Clinic</t>
  </si>
  <si>
    <t>Sri Venkateshwara Clinic</t>
  </si>
  <si>
    <t>Swasa Hospital</t>
  </si>
  <si>
    <t xml:space="preserve">Venkateshwara Nursing Home </t>
  </si>
  <si>
    <t>Venkatramana Clinic</t>
  </si>
  <si>
    <t>Anjali Diagnostics</t>
  </si>
  <si>
    <t>Sri Sai Divya Lab</t>
  </si>
  <si>
    <t xml:space="preserve">Manikanta Poly Clinic </t>
  </si>
  <si>
    <t>Sri sai Ayush Hospital</t>
  </si>
  <si>
    <t xml:space="preserve">Dhanvantri Diagnostics Centre </t>
  </si>
  <si>
    <t xml:space="preserve">Sri Laxmi Diagnostic Center  </t>
  </si>
  <si>
    <t>KOSGI</t>
  </si>
  <si>
    <t>Lavanya Clinic</t>
  </si>
  <si>
    <t>Lepakshmi Diagnostic Center</t>
  </si>
  <si>
    <t>Sri Balaji Nursing Home</t>
  </si>
  <si>
    <t>Sri Harsha Clinic</t>
  </si>
  <si>
    <t>Narayana Reddy Hospital</t>
  </si>
  <si>
    <t xml:space="preserve">Geeta Clinic </t>
  </si>
  <si>
    <t>Veda Super Speciality Dental Clinic</t>
  </si>
  <si>
    <t>Gundumal PHC</t>
  </si>
  <si>
    <t>Maddur PHC</t>
  </si>
  <si>
    <t>Makthal PHC</t>
  </si>
  <si>
    <t xml:space="preserve">Narwa PHC </t>
  </si>
  <si>
    <t>Utkoor PHC</t>
  </si>
  <si>
    <t>Pulimamidi PHC</t>
  </si>
  <si>
    <t>Karne PHC</t>
  </si>
  <si>
    <t>Kotakonda PHC</t>
  </si>
  <si>
    <t>Dammaragidda PHC</t>
  </si>
  <si>
    <t>Dhanwada PHC</t>
  </si>
  <si>
    <t>GADWAL</t>
  </si>
  <si>
    <t>Amma Vidyashala  Hospital</t>
  </si>
  <si>
    <t>Anantha Multispeciality Hospital</t>
  </si>
  <si>
    <t>Apple Lab</t>
  </si>
  <si>
    <t>Dr. K.Laxmiah Clinic</t>
  </si>
  <si>
    <t xml:space="preserve">Gadwal Central Lab </t>
  </si>
  <si>
    <t>Gadwal Multispeciality Hospital</t>
  </si>
  <si>
    <t>Janani Nursing home</t>
  </si>
  <si>
    <t>Mahesh Superspeciality Dental  Clinic</t>
  </si>
  <si>
    <t>Nirmala Devi Nursing Home</t>
  </si>
  <si>
    <t>RM Lab</t>
  </si>
  <si>
    <t>Partha Dental Hospital</t>
  </si>
  <si>
    <t>Sree Latha Clinic &amp; Lab</t>
  </si>
  <si>
    <t>Sri Vijaya Raya Multispeciality Hospital</t>
  </si>
  <si>
    <t>Subhakara  Child Hospital</t>
  </si>
  <si>
    <t>Sravanthi Multispeciality Hospital</t>
  </si>
  <si>
    <t>Sri Raghavendra Mother &amp; Child Hospital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</si>
  <si>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</si>
  <si>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</si>
  <si>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</si>
  <si>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</si>
  <si>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</si>
  <si>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Jaya Praja Hospital</t>
  </si>
  <si>
    <t>Hari Lab</t>
  </si>
  <si>
    <t>SV Lab</t>
  </si>
  <si>
    <t>UV Lab</t>
  </si>
  <si>
    <t>Kranthi Lab</t>
  </si>
  <si>
    <t>Netralaya Hospital</t>
  </si>
  <si>
    <t>Suraj Clinic</t>
  </si>
  <si>
    <t>AR Dental</t>
  </si>
  <si>
    <t>Rao's Hospital</t>
  </si>
  <si>
    <t>Sri Mallikarjuna  Diagnostic Center</t>
  </si>
  <si>
    <t>Krishna Reddy Diagnostic  Center</t>
  </si>
  <si>
    <t>Sree Shiva Gange Hospital</t>
  </si>
  <si>
    <t>Praveen Dental</t>
  </si>
  <si>
    <t>Sai Sudha Dental</t>
  </si>
  <si>
    <t xml:space="preserve">SLN Dental </t>
  </si>
  <si>
    <t>Pushpa Dental</t>
  </si>
  <si>
    <t>Happy Children's Hospital</t>
  </si>
  <si>
    <t>KPN Hospital</t>
  </si>
  <si>
    <t xml:space="preserve">Jeevan Health Care Hospital </t>
  </si>
  <si>
    <t>Maruti Diagnostic Center</t>
  </si>
  <si>
    <t>JP'S Diagnostic Center</t>
  </si>
  <si>
    <t>Sree Harsha Ortho Care Hospital</t>
  </si>
  <si>
    <t>Thriguna Hospital</t>
  </si>
  <si>
    <t xml:space="preserve">Sowmya Childrens Hospital </t>
  </si>
  <si>
    <t>Sumans Diagnostic Center</t>
  </si>
  <si>
    <t xml:space="preserve">Venky Diagnostic Center </t>
  </si>
  <si>
    <t>Sagar Children's Hospital</t>
  </si>
  <si>
    <t xml:space="preserve">Cosmo Dental Clinic </t>
  </si>
  <si>
    <t xml:space="preserve">Children's Clinic </t>
  </si>
  <si>
    <t>Krishna Specialty Lab</t>
  </si>
  <si>
    <t>Jogulamba Gadwal Diagnostic Center</t>
  </si>
  <si>
    <t>Sree Harsha Diagnostic centre</t>
  </si>
  <si>
    <t>Shiva Teja Poly Clinic</t>
  </si>
  <si>
    <t xml:space="preserve">Sri Aditya Netralaya </t>
  </si>
  <si>
    <t xml:space="preserve">Medi Care Poly Clinic </t>
  </si>
  <si>
    <t xml:space="preserve">Rk Lab </t>
  </si>
  <si>
    <t>Srihaan Diagnostic Centre</t>
  </si>
  <si>
    <t>SR Lab</t>
  </si>
  <si>
    <t>Kumar Diagnostic Center</t>
  </si>
  <si>
    <t>Sri Srinivasa Poly Clinic -</t>
  </si>
  <si>
    <t xml:space="preserve">Sri venkata Raghavendra Multi Speciality Dental </t>
  </si>
  <si>
    <t>Suraksha Hospital</t>
  </si>
  <si>
    <t xml:space="preserve">Shakthi Mother &amp; Childrens Hospital </t>
  </si>
  <si>
    <t xml:space="preserve">VS LAB </t>
  </si>
  <si>
    <t xml:space="preserve">Apex Scan Center  </t>
  </si>
  <si>
    <t xml:space="preserve">Devi Dignostic Centre   </t>
  </si>
  <si>
    <t xml:space="preserve">Sri Venkateshwara HealthCare Dental Clinic </t>
  </si>
  <si>
    <t>Sri Venkateshwara Poly Clinic</t>
  </si>
  <si>
    <t>Suraksha Dignostic Centre</t>
  </si>
  <si>
    <t xml:space="preserve">SHANTHI NAGAR    </t>
  </si>
  <si>
    <t>Monica Praja Vydyasala Hospital</t>
  </si>
  <si>
    <t>Neha Lab</t>
  </si>
  <si>
    <t>Naveen Clinic</t>
  </si>
  <si>
    <t>Royal Diagnostic Center</t>
  </si>
  <si>
    <t>Sri Balaji MultiSpeciality Poly Clinic</t>
  </si>
  <si>
    <t>Tejaswini Hospital</t>
  </si>
  <si>
    <t>Venkateshwara polyclinic</t>
  </si>
  <si>
    <t>Sri Srinivasa Dental</t>
  </si>
  <si>
    <t xml:space="preserve">Maruthi Diagnostic Center </t>
  </si>
  <si>
    <t xml:space="preserve">Sahastra Clinic </t>
  </si>
  <si>
    <t>IEEJA</t>
  </si>
  <si>
    <t>Amrutha Hospital</t>
  </si>
  <si>
    <t>Bhuvaneshwari Nursing Home</t>
  </si>
  <si>
    <t>Pushpa Nursing Home &amp; Diagnostics Center</t>
  </si>
  <si>
    <t>Reddy's Lab</t>
  </si>
  <si>
    <t>Sri Srinivasa Nursing Home</t>
  </si>
  <si>
    <t>Sree Vyshnavam Diagnostics Center</t>
  </si>
  <si>
    <t>Sai Balaji Clinic</t>
  </si>
  <si>
    <t>Sri Sai Krishna Children's Hospital</t>
  </si>
  <si>
    <t>Sunrise Hospital</t>
  </si>
  <si>
    <t>Venkata Sai Clinic</t>
  </si>
  <si>
    <t>New Srinivasa Clinic</t>
  </si>
  <si>
    <t>Krishnaveni Hospital</t>
  </si>
  <si>
    <t>Vihaan Diagnostic Center</t>
  </si>
  <si>
    <t>Sai Srinivasa Diagnostic Center</t>
  </si>
  <si>
    <t>Satyanarayana Diagnostic Center</t>
  </si>
  <si>
    <t xml:space="preserve">Om Diagnostic Centre </t>
  </si>
  <si>
    <t>Kaamat Dental Clinic</t>
  </si>
  <si>
    <t xml:space="preserve">SLN Diagnostic </t>
  </si>
  <si>
    <t>SLN Hospital</t>
  </si>
  <si>
    <t>Sri Laxmi Srinivasa Diagnostic Center</t>
  </si>
  <si>
    <t>Venkateshwara Hospital</t>
  </si>
  <si>
    <t>Murali Lab</t>
  </si>
  <si>
    <t>Vaibhav Specality Lab</t>
  </si>
  <si>
    <t>Dr Mahesh Eye Hospital</t>
  </si>
  <si>
    <t xml:space="preserve">Ramesh Diagnostic Center </t>
  </si>
  <si>
    <t>Sri Sai Eye Hospital</t>
  </si>
  <si>
    <t>ALAMPUR</t>
  </si>
  <si>
    <t>SP Lab</t>
  </si>
  <si>
    <t>S.R General &amp; Childrens Clinic</t>
  </si>
  <si>
    <t>Sri Sarojini Hospital</t>
  </si>
  <si>
    <t>Sri Sarojini Dignostic Centre</t>
  </si>
  <si>
    <t>GADWAL PHC's</t>
  </si>
  <si>
    <t>Ieeja PHC</t>
  </si>
  <si>
    <t>Rajoli PHC</t>
  </si>
  <si>
    <t>Kyatoor PHC</t>
  </si>
  <si>
    <t>Dharur PHC</t>
  </si>
  <si>
    <t>Ghattu PHC</t>
  </si>
  <si>
    <t>Waddepally PHC</t>
  </si>
  <si>
    <t>Itikyala PHC</t>
  </si>
  <si>
    <t>Maldakal PHC</t>
  </si>
  <si>
    <t>Ramnagar PHC</t>
  </si>
  <si>
    <t>Manopad PHC</t>
  </si>
  <si>
    <t>Vantalpet UPHC</t>
  </si>
  <si>
    <t>Burdhapet UPHC</t>
  </si>
  <si>
    <t>Upperu UPHC</t>
  </si>
  <si>
    <t>WANPARTHY</t>
  </si>
  <si>
    <t>Apple Hospital for women and child (Apple Clinic)</t>
  </si>
  <si>
    <t>WANAPARTHY</t>
  </si>
  <si>
    <t>Ganesh Dental</t>
  </si>
  <si>
    <t>Sri Sai Nethralaya Eye Hospital</t>
  </si>
  <si>
    <t>JB Diagnostics</t>
  </si>
  <si>
    <t>Praja Vaidyashala Hospital</t>
  </si>
  <si>
    <t>Ramesh Babu Clinic</t>
  </si>
  <si>
    <t>Sai Ratna Multi speciality Hospital</t>
  </si>
  <si>
    <t>Siddartha Diagnostics</t>
  </si>
  <si>
    <t>Sri Sai Multispeciality Dental Hospital</t>
  </si>
  <si>
    <t>Suraksha Hospital (Raksha hospital)</t>
  </si>
  <si>
    <t>Sri Sai Vaishnavi Multispeciality Dental</t>
  </si>
  <si>
    <t>Vijaya Diagnostic Center Ltd</t>
  </si>
  <si>
    <t>Sarojini Clinic</t>
  </si>
  <si>
    <t>Srinivas Scan Center</t>
  </si>
  <si>
    <t>Srushti Hospital</t>
  </si>
  <si>
    <t>Vasavi Hospital</t>
  </si>
  <si>
    <t>Venkata Sai Hospital</t>
  </si>
  <si>
    <t>Wanaparthy Multispecility Hospital</t>
  </si>
  <si>
    <t>Venkateshwarlu Clinic</t>
  </si>
  <si>
    <t>Vision Diagnostic Center</t>
  </si>
  <si>
    <t xml:space="preserve">Mahalaxmi clinic </t>
  </si>
  <si>
    <t xml:space="preserve">K C Dental Clinic &amp; Implant Centre </t>
  </si>
  <si>
    <t>Accurate Diagnostics Center</t>
  </si>
  <si>
    <t>Apollo Diagnostic Center</t>
  </si>
  <si>
    <t xml:space="preserve">Friends Lab </t>
  </si>
  <si>
    <t>Sainath Poly Clinic</t>
  </si>
  <si>
    <t>Arc Raghavendra Clinic</t>
  </si>
  <si>
    <t xml:space="preserve">Janatha Lab  </t>
  </si>
  <si>
    <t>Karthik Lab</t>
  </si>
  <si>
    <t>Rohini Lab</t>
  </si>
  <si>
    <t>Sree Diagnostic Center</t>
  </si>
  <si>
    <t>Jaya Lab</t>
  </si>
  <si>
    <t xml:space="preserve">Sangha Mithra Clinic </t>
  </si>
  <si>
    <t xml:space="preserve">Bhuvanachandra Clinic </t>
  </si>
  <si>
    <t xml:space="preserve">MSR Physio Chiropractic Clinic </t>
  </si>
  <si>
    <t>VB Dental Hospital</t>
  </si>
  <si>
    <t>Laxmi Poly Clinic</t>
  </si>
  <si>
    <t>Sri Laxmi Hospital</t>
  </si>
  <si>
    <t xml:space="preserve">Karunya Physiotherapy Clinic </t>
  </si>
  <si>
    <t xml:space="preserve">Prapanch Golden Hands Clinic </t>
  </si>
  <si>
    <t xml:space="preserve">Sai Poly Clinic </t>
  </si>
  <si>
    <t xml:space="preserve">Adinarayana Childrens Clinic </t>
  </si>
  <si>
    <t>Sri Maanik Hospital</t>
  </si>
  <si>
    <t xml:space="preserve">Apple Dental Care </t>
  </si>
  <si>
    <t>Siri Diagnostic Center</t>
  </si>
  <si>
    <t xml:space="preserve">Aira Clinic </t>
  </si>
  <si>
    <t>Aira Diagnostic Centre</t>
  </si>
  <si>
    <t>Adwaitha Diagnostic Center</t>
  </si>
  <si>
    <t xml:space="preserve">Mithra Eye Hospital   </t>
  </si>
  <si>
    <t xml:space="preserve">Sathya Dental </t>
  </si>
  <si>
    <t xml:space="preserve">Padhamalatha Dental  </t>
  </si>
  <si>
    <t xml:space="preserve">Srinivas Poly Clinic </t>
  </si>
  <si>
    <t xml:space="preserve">Chitanya Clinic  </t>
  </si>
  <si>
    <t xml:space="preserve">Vigneshwara Ortho Care Clinic  </t>
  </si>
  <si>
    <t xml:space="preserve">Pulse Hospital </t>
  </si>
  <si>
    <t xml:space="preserve">ATMAKUR </t>
  </si>
  <si>
    <t>Chandamama Clinic</t>
  </si>
  <si>
    <t>Dr T.Narsimharao Clinic</t>
  </si>
  <si>
    <t>Sai Baba clinic</t>
  </si>
  <si>
    <t xml:space="preserve">Sri Harsha Dental Clinic </t>
  </si>
  <si>
    <t>Apple Clinic</t>
  </si>
  <si>
    <t>RR Diagnostic Center</t>
  </si>
  <si>
    <t>Bharath Lab</t>
  </si>
  <si>
    <t>Sri Sai Krishna Lab</t>
  </si>
  <si>
    <t>RK Diagnostic Center</t>
  </si>
  <si>
    <t>SS Diagnostic Center</t>
  </si>
  <si>
    <t xml:space="preserve">Amma Clinic </t>
  </si>
  <si>
    <t>Shree Aditya Children's Hospital</t>
  </si>
  <si>
    <t>Aaradhya Diagnostic centre</t>
  </si>
  <si>
    <t>PEBBAIR</t>
  </si>
  <si>
    <t>Sri Raghavendra Hospital</t>
  </si>
  <si>
    <t>SrI Renuka Devi  Dental</t>
  </si>
  <si>
    <t xml:space="preserve">Sri venkata Sai Poly Clinic </t>
  </si>
  <si>
    <t>Laxmi Mahadev Hospital</t>
  </si>
  <si>
    <t>Suguna Poly Clinic</t>
  </si>
  <si>
    <t>Bhavitha Diagnostic Center</t>
  </si>
  <si>
    <t>Shanthi Hospital</t>
  </si>
  <si>
    <t>Shiva Sai Clinic</t>
  </si>
  <si>
    <t xml:space="preserve"> KOTHAKOTA</t>
  </si>
  <si>
    <t>Sri Laxmi Nursing Home</t>
  </si>
  <si>
    <t>Sri Sai Diagnostic centre &amp;Digital X-Ray centre</t>
  </si>
  <si>
    <t>Ravi children's Hospital (Adithya Childrens Hospital)</t>
  </si>
  <si>
    <t>Sneha Dental</t>
  </si>
  <si>
    <t>Sri Sai Lab (Micro Diagnostic Center)</t>
  </si>
  <si>
    <t>Sri Hari Diagnostic Center</t>
  </si>
  <si>
    <t xml:space="preserve">Sree Venkateshwara Multispecialty Dental </t>
  </si>
  <si>
    <t>WANAPARTHY-PHC'S</t>
  </si>
  <si>
    <t>Gopalpet PHC</t>
  </si>
  <si>
    <t>Atmakur PHC</t>
  </si>
  <si>
    <t>Amarchintha PHC</t>
  </si>
  <si>
    <t>PHC Kothakota</t>
  </si>
  <si>
    <t>Thipudampally PHC</t>
  </si>
  <si>
    <t>Kamaluddinpur PHC</t>
  </si>
  <si>
    <t>Ghanpur PHC</t>
  </si>
  <si>
    <t>Kadukuntla PHC</t>
  </si>
  <si>
    <t>Apparala PHC</t>
  </si>
  <si>
    <t>Madnapur PHC</t>
  </si>
  <si>
    <t>PANGAL PHC</t>
  </si>
  <si>
    <t>Pebbair PHC</t>
  </si>
  <si>
    <t>Peddamandadi PHC</t>
  </si>
  <si>
    <t>Srirangapur PHC</t>
  </si>
  <si>
    <t>Veepangandla PHC</t>
  </si>
  <si>
    <t>Peerla Gutta UPHC</t>
  </si>
  <si>
    <t>GandhinagarUPHC</t>
  </si>
  <si>
    <t>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</si>
  <si>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</si>
  <si>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</si>
  <si>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</si>
  <si>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</si>
  <si>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</si>
  <si>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</si>
  <si>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</si>
  <si>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</si>
  <si>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</si>
  <si>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</si>
  <si>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</si>
  <si>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</si>
  <si>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</si>
  <si>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</si>
  <si>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</si>
  <si>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</si>
  <si>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</si>
  <si>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</si>
  <si>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</si>
  <si>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</si>
  <si>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</si>
  <si>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</si>
  <si>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</si>
  <si>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</si>
  <si>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</si>
  <si>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</si>
  <si>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</si>
  <si>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</si>
  <si>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</si>
  <si>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</si>
  <si>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</si>
  <si>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</si>
  <si>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</si>
  <si>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</si>
  <si>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</si>
  <si>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</si>
  <si>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 xml:space="preserve">TS FORENSIC SCIENCE LABORATORY </t>
  </si>
  <si>
    <t xml:space="preserve">Hetero Plasma Sciences Private Limited </t>
  </si>
  <si>
    <t>GOVERNMENT HOSPITALS</t>
  </si>
  <si>
    <t>Community Health Center, Alampur</t>
  </si>
  <si>
    <t>District Hospital.,Gadwal</t>
  </si>
  <si>
    <t>Government General Hospital Mahabubnagar</t>
  </si>
  <si>
    <t xml:space="preserve">Governmet General Hospital.,Nagarkurnool </t>
  </si>
  <si>
    <t>C.H.C.,Shadnagar</t>
  </si>
  <si>
    <t xml:space="preserve">Area Hospital jadcherla </t>
  </si>
  <si>
    <t>C.H.C.,Kalwakurthy</t>
  </si>
  <si>
    <t>District  Hospital.,Narayanpet</t>
  </si>
  <si>
    <t>C.H.C.,Revally</t>
  </si>
  <si>
    <t xml:space="preserve">Government General  Hospital, Wanaparthy </t>
  </si>
  <si>
    <t>C.H.C Kosgi</t>
  </si>
  <si>
    <t>AH Badepally</t>
  </si>
  <si>
    <t>C.H.C Khila Ghanpur</t>
  </si>
  <si>
    <t xml:space="preserve">TOTAL  No.of. Beds </t>
  </si>
  <si>
    <t xml:space="preserve"> GRAND  TOTAL</t>
  </si>
  <si>
    <t>AVERAGE PER DAY</t>
  </si>
  <si>
    <t>VENKATA SAI</t>
  </si>
  <si>
    <t>WAP</t>
  </si>
  <si>
    <t>Trinethra Hospital</t>
  </si>
  <si>
    <t>Surya Poly Clinic &amp; Diagnostic Center</t>
  </si>
  <si>
    <t>Nagasai clinic</t>
  </si>
  <si>
    <t>Laxmi Diagnostic Center</t>
  </si>
  <si>
    <t xml:space="preserve">Prasanna Poly Clinic &amp; Diagnostic Center  </t>
  </si>
  <si>
    <t>Dr Anil Amma Hospital</t>
  </si>
  <si>
    <t>Sri Krishna Lab</t>
  </si>
  <si>
    <t xml:space="preserve">Solo Clinic </t>
  </si>
  <si>
    <t>Vijaya Lab</t>
  </si>
  <si>
    <t>Prashanth Clinic</t>
  </si>
  <si>
    <t>Sri Krishna Diagnostic Center</t>
  </si>
  <si>
    <t xml:space="preserve">Skin Care Point </t>
  </si>
  <si>
    <t xml:space="preserve">Sri Balaji Multi Speciality Dental Clinic </t>
  </si>
  <si>
    <t xml:space="preserve">GK Dental Sparkle Smile, Shine </t>
  </si>
  <si>
    <t xml:space="preserve">United Super Specialty Hospital </t>
  </si>
  <si>
    <t>Sri Gayatri Diagnostic Center-0beds</t>
  </si>
  <si>
    <t>Sri Sai Clinic - 0beds</t>
  </si>
  <si>
    <t xml:space="preserve">Shiva sai Dignostic Centre </t>
  </si>
  <si>
    <t xml:space="preserve">VAISHNAVI Dignostic Centre </t>
  </si>
  <si>
    <t xml:space="preserve">Sri Vaidya Diagnostics Centre </t>
  </si>
  <si>
    <t xml:space="preserve">Sri Vaidya Hospital </t>
  </si>
  <si>
    <t xml:space="preserve">Amrutha Diagnostics Centre </t>
  </si>
  <si>
    <t xml:space="preserve">Rainbow Clinic </t>
  </si>
  <si>
    <t>HBL Engineering Ltd</t>
  </si>
  <si>
    <t xml:space="preserve">NANDHIGAON, RANGAREDDY </t>
  </si>
  <si>
    <t>Sri Anantha Padmanabha Swamy Pvt Ltd</t>
  </si>
  <si>
    <t>TEGALAPALLY, MBNR</t>
  </si>
  <si>
    <t>PS Sunanda Multispeciality Hospital</t>
  </si>
  <si>
    <t>Amrutha Clinic</t>
  </si>
  <si>
    <t>Sri Amma Hospital</t>
  </si>
  <si>
    <t xml:space="preserve"> Roots Multi Specialty Dental Clinic (Dr Yashas Chikines Dental Clinic)</t>
  </si>
  <si>
    <t>Miracle Hospital &amp; Rehabilitation centre (swata clinic)</t>
  </si>
  <si>
    <t>Care Hospital</t>
  </si>
  <si>
    <t>Prashanthi Nursing Home</t>
  </si>
  <si>
    <t>Manik Diagnostic Center &amp; Scanning Center</t>
  </si>
  <si>
    <t>Manasa Poly Clinic</t>
  </si>
  <si>
    <t>Aneeksh Dental/ ADC Dental Care</t>
  </si>
  <si>
    <t>Dr.Sridher Reddy Hospital</t>
  </si>
  <si>
    <t xml:space="preserve">Chandana Women and childrens Hospital </t>
  </si>
  <si>
    <t>Vaishnavi Hospital</t>
  </si>
  <si>
    <t xml:space="preserve">Sri Vibha Dental Clinic </t>
  </si>
  <si>
    <t xml:space="preserve">Trust Lab Diagnostics Pvt Ltd </t>
  </si>
  <si>
    <t>Sri Vijayaraya Dignostic Centre</t>
  </si>
  <si>
    <t>Care Diagnostic centre</t>
  </si>
  <si>
    <t>S.V Lab</t>
  </si>
  <si>
    <t>Praja Lab</t>
  </si>
  <si>
    <t>Shambavi Lab</t>
  </si>
  <si>
    <t>Laxmi Lab</t>
  </si>
  <si>
    <t>Metro Lab</t>
  </si>
  <si>
    <t>Vani Physiotherapy</t>
  </si>
  <si>
    <t>RK Pathological Laboratory</t>
  </si>
  <si>
    <t>Veena Hopsital</t>
  </si>
  <si>
    <t>Shireen Star Hospital</t>
  </si>
  <si>
    <t xml:space="preserve">Mahita Hospital </t>
  </si>
  <si>
    <t xml:space="preserve">Sri Raghavendra Hospital </t>
  </si>
  <si>
    <t xml:space="preserve">Accure Check Medical Labs </t>
  </si>
  <si>
    <t>Divya Clinic</t>
  </si>
  <si>
    <t>Sai Krishna Scaing &amp; Diagnostic centre</t>
  </si>
  <si>
    <t>Ananth Dignostic Centre</t>
  </si>
  <si>
    <t>Shifa Diagnostic center</t>
  </si>
  <si>
    <t xml:space="preserve">Shifa Hospital </t>
  </si>
  <si>
    <t>Srinivasa Diagnostic center</t>
  </si>
  <si>
    <t>Sri Vivek Multispeciality Hospital</t>
  </si>
  <si>
    <t xml:space="preserve">SV Health Care Lit PVT,Likitha Diagnostic </t>
  </si>
  <si>
    <t>Sri Susrutha Hospital</t>
  </si>
  <si>
    <t xml:space="preserve">Dr. Sirisha's Skin &amp; Hair Clinic </t>
  </si>
  <si>
    <t xml:space="preserve">Sri Satnam Gurunanak Dental Care </t>
  </si>
  <si>
    <t xml:space="preserve">Venkateshwara Laboratory  </t>
  </si>
  <si>
    <t xml:space="preserve">Venkateshwara polyclinic  </t>
  </si>
  <si>
    <t>Sashi Orthopaedic Hospital</t>
  </si>
  <si>
    <t>Anantha Physiothorophy Clinic</t>
  </si>
  <si>
    <t>Apple Lab &amp; Dignostic Centre</t>
  </si>
  <si>
    <t>DSM Diagnostic center</t>
  </si>
  <si>
    <t>DSM Multispeciality Hospital</t>
  </si>
  <si>
    <t xml:space="preserve">Harini Dental &amp; General Clinic </t>
  </si>
  <si>
    <t>Aayush Health Care</t>
  </si>
  <si>
    <t>Health Care Clinic</t>
  </si>
  <si>
    <t>MSN Laboratories Pvt. Ltd. Unit V</t>
  </si>
  <si>
    <t xml:space="preserve">Amara Raja Advanced Cell Technologies Private Limited </t>
  </si>
  <si>
    <t>POLEPALLY SEZ</t>
  </si>
  <si>
    <t xml:space="preserve">Meenakshi Diagnostic Center </t>
  </si>
  <si>
    <t xml:space="preserve">Meenakshi Hospital </t>
  </si>
  <si>
    <t>Sri Laxmi Smile Care Dental</t>
  </si>
  <si>
    <t>Sri Radha Krishna Diagnostic Center</t>
  </si>
  <si>
    <t>Sahara Diagnostic Center</t>
  </si>
  <si>
    <t>Total Health Satellite Clinic</t>
  </si>
  <si>
    <t>Udaya Diagnostic Center</t>
  </si>
  <si>
    <t>ABV Multispeciality Hospital</t>
  </si>
  <si>
    <t xml:space="preserve">Isha Diagnostic centre </t>
  </si>
  <si>
    <t>Krithika Child Hospital</t>
  </si>
  <si>
    <t>Sai Srinivasa Dental</t>
  </si>
  <si>
    <t>Sri Sai Rama Hospital</t>
  </si>
  <si>
    <t>vathsalya Hospital</t>
  </si>
  <si>
    <t>Lions Diagnostic centre</t>
  </si>
  <si>
    <t>Satwika Childrens Hospital</t>
  </si>
  <si>
    <t>Samatha Hospital</t>
  </si>
  <si>
    <t>Sri vani Hospital</t>
  </si>
  <si>
    <t>SV Yennams Hospital Pvt Ltd</t>
  </si>
  <si>
    <t xml:space="preserve">Amma Dental </t>
  </si>
  <si>
    <t>Opp Srinivasa Theater, Jadcherla, Mahabubnagar</t>
  </si>
  <si>
    <t>Nethaji Road, Jadcherla-509301, Mahabubnagar (Dist)</t>
  </si>
  <si>
    <t>Renew Diagnostic centre</t>
  </si>
  <si>
    <t>Nethaji Road Jadcherla -509301, Mahabubnagar (Dist)</t>
  </si>
  <si>
    <t>Shree Ram Hospital</t>
  </si>
  <si>
    <t>Signal Gadda, Jadcherla, Mahabubnagar</t>
  </si>
  <si>
    <t>Opp: Bustand, MBS Complex, Sai Mandir Road, Kalwakurthy</t>
  </si>
  <si>
    <t>College Road, Shadnagar</t>
  </si>
  <si>
    <t>Pargi road, Shadnagar</t>
  </si>
  <si>
    <t>Railway station Road, Shadnagar</t>
  </si>
  <si>
    <t>Kothur, Shadnagar</t>
  </si>
  <si>
    <t>Pargi Road, Shadnagar</t>
  </si>
  <si>
    <t>Civil Lane Narayanpet</t>
  </si>
  <si>
    <t>Shathavahana colony Narayanpet</t>
  </si>
  <si>
    <t xml:space="preserve">H No 1-5-7 Civil Line Narayanpet </t>
  </si>
  <si>
    <t>Munnaiah Hospital</t>
  </si>
  <si>
    <t>Raichur Road, Marikal (V), Dhanwada (M), Narayanpet (Dist)</t>
  </si>
  <si>
    <t>Seema Diagnostic Centre</t>
  </si>
  <si>
    <t>Janani Clinic</t>
  </si>
  <si>
    <t xml:space="preserve">H No 1-85/3/A Teachars Colony Kosgi, Narayanpet District </t>
  </si>
  <si>
    <t xml:space="preserve"> Opp: Dr.D.Venkataiah Clinic, Kosgi, Narayanpet(Dist)</t>
  </si>
  <si>
    <t>H.No:1-6-37, Civil Lane, Narayanpet-509210, Narayanpet(Dist)</t>
  </si>
  <si>
    <t>Narayanpet Road,Kosgi-509339</t>
  </si>
  <si>
    <t>Main Road, Kosgi-509339, Narayanpet(Dist)</t>
  </si>
  <si>
    <t>Behind tavakkal Pertol Pump, Sura Reddy Complex, Opp:TSRTC Busstand, Kosgi-509339, Narayanpet(Dist)</t>
  </si>
  <si>
    <t>Anitha Carewell Multispeciallity Hospital</t>
  </si>
  <si>
    <t>Nalavelli Road, Nagarkurnool</t>
  </si>
  <si>
    <t>Beside Adithya Hospital</t>
  </si>
  <si>
    <t>Beside Adithya Hospital, Nagarkurnool</t>
  </si>
  <si>
    <t>Vuyalavada, Nagarkurnool</t>
  </si>
  <si>
    <t xml:space="preserve"> Krupa Physiotheraphy</t>
  </si>
  <si>
    <t>Mamatha Hospital</t>
  </si>
  <si>
    <t>Sai Ram  Clinic</t>
  </si>
  <si>
    <t>Housing Board Colony</t>
  </si>
  <si>
    <t>Sreepuram Road Hanuman Temple</t>
  </si>
  <si>
    <t>Sreepuram Road ,NGKL</t>
  </si>
  <si>
    <t>OppGovt Hospital,Nagarkurnool-Dist</t>
  </si>
  <si>
    <t>Sri Sai Diagnostic Center</t>
  </si>
  <si>
    <t xml:space="preserve">Amma Chinnapillala  Hospital </t>
  </si>
  <si>
    <t xml:space="preserve">Opp Mahaboob Function Hall, Kollapur </t>
  </si>
  <si>
    <t>Sri Dhatta Dental Hospital</t>
  </si>
  <si>
    <t>Rahul Multispeciality Hospital</t>
  </si>
  <si>
    <t>Kurnool road ,Kothakota</t>
  </si>
  <si>
    <t>Station Road, Kothakota</t>
  </si>
  <si>
    <t xml:space="preserve">Adwaith Hospital </t>
  </si>
  <si>
    <t>Sarojini Multispeciality Hospital</t>
  </si>
  <si>
    <t>Opp SBI Bank ,Pebbair ,Wnp</t>
  </si>
  <si>
    <t>Dr. Brahma Reddy Praja Vaidyshala Clinic</t>
  </si>
  <si>
    <t xml:space="preserve">Ramchandraiah Clinic </t>
  </si>
  <si>
    <t>Makthal Road, Amarachintha</t>
  </si>
  <si>
    <t>Rathnamma Nursing Home</t>
  </si>
  <si>
    <t>Atamakur- Wanparthy -Dist Santha Bazar</t>
  </si>
  <si>
    <t>Sai Nursing Home</t>
  </si>
  <si>
    <t>Haneef Lab</t>
  </si>
  <si>
    <t>Kovela Dinne Road, Shanthi Nagar</t>
  </si>
  <si>
    <t xml:space="preserve">Ambedkar circle main road Shanthinagar </t>
  </si>
  <si>
    <t>H.No:3-30/1, Durganagar, Gadwal Ieeza Road, Ieeja - 509127</t>
  </si>
  <si>
    <t xml:space="preserve"> 4-75, new Bus Stand, Ieeja-509127, </t>
  </si>
  <si>
    <t>near New Bus stand Ieeja</t>
  </si>
  <si>
    <t xml:space="preserve">adjacent to Head Post Office, Gadwal-509125, </t>
  </si>
  <si>
    <t>Jogulamba Center Lab</t>
  </si>
  <si>
    <t>MK Diagnostics</t>
  </si>
  <si>
    <t xml:space="preserve">RK Lab </t>
  </si>
  <si>
    <t>SLN Dental Hospital</t>
  </si>
  <si>
    <t>Venkateshwara Diagnostic Centre</t>
  </si>
  <si>
    <t>Shadnagar</t>
  </si>
  <si>
    <t>Amangal , Ranga Reddy District</t>
  </si>
  <si>
    <t>Near maggid, Main Road, Shadnagar</t>
  </si>
  <si>
    <t>Pargi road, Opp. RTC Bus Stand, Shadnagar</t>
  </si>
  <si>
    <t>Mahabubnagar</t>
  </si>
  <si>
    <t>Bijjinapally, Jadcherla</t>
  </si>
  <si>
    <t>Opp-HP Gas Office, Nagarkurnool</t>
  </si>
  <si>
    <t>Opp Busstand, Nagarkurnool</t>
  </si>
  <si>
    <t>Nagarkurnool</t>
  </si>
  <si>
    <t>Back Side Nagarkurnool Model School</t>
  </si>
  <si>
    <t>Opp BSNL Office, Nagarkurnool</t>
  </si>
  <si>
    <t>Sreepuram Road Hanuman Temple, Nagarkurnool</t>
  </si>
  <si>
    <t>Housing Board, Nagrkurnool</t>
  </si>
  <si>
    <t>Palam Road, Nagrakurnool</t>
  </si>
  <si>
    <t>OppGovt Hospital, Nagarkurool</t>
  </si>
  <si>
    <t>Beside HP Gas Office, Nagarkurnool</t>
  </si>
  <si>
    <t>Thudukurthi, Nagarkurnool</t>
  </si>
  <si>
    <t>H.NO:17-237/1/D, Nagarkurnool</t>
  </si>
  <si>
    <t>Opp.pragathi Hospital, Nagarkurnool</t>
  </si>
  <si>
    <t>Kalwakurthy</t>
  </si>
  <si>
    <t>Srisailam-hyd highway, Kalwakurthy</t>
  </si>
  <si>
    <t>H.No:11-141 &amp; 11-142, Gandhinagar Street, Kalwakurthy</t>
  </si>
  <si>
    <t>Swathi Hotel Line, Hyderabad X Road, Kalwakurthy</t>
  </si>
  <si>
    <t>Opp. Inspection Banglow, Hyd road, Kalwakurthy</t>
  </si>
  <si>
    <t>Yedula Ramchandra Reddy Complex, H.P.Gas lane, Kalwakurthy</t>
  </si>
  <si>
    <t>Shop No, 7-172/4 Gandhi nagar, Kalwakurthy</t>
  </si>
  <si>
    <t>Achampet, Nagarkurnool District</t>
  </si>
  <si>
    <t>Kollapur</t>
  </si>
  <si>
    <t>Beside SBI bank Road, Kollapur</t>
  </si>
  <si>
    <t>Beside New busstand, Kollapur</t>
  </si>
  <si>
    <t>Ramalaya beside temple, Kollapur</t>
  </si>
  <si>
    <t>Beside SBI Bank Road, Kollapur</t>
  </si>
  <si>
    <t>Bus stand back side, Kollapur</t>
  </si>
  <si>
    <t>NTR Chowrastha, Kollpaur</t>
  </si>
  <si>
    <t>Ambedakar Chowrastha, Kollapur</t>
  </si>
  <si>
    <t>Palem, Nagarkurnool</t>
  </si>
  <si>
    <t>Achampet, Nagarkurnool</t>
  </si>
  <si>
    <t>Kollapur, Nagarkurnool</t>
  </si>
  <si>
    <t>Telkapally, Nagarkurnool</t>
  </si>
  <si>
    <t>Peddakothapally ,Nagarkurnool</t>
  </si>
  <si>
    <t>Bijjinapally, Nagarkurnool</t>
  </si>
  <si>
    <t>Peddamuddunoor, Nagarkurnool</t>
  </si>
  <si>
    <t>Narayanpet</t>
  </si>
  <si>
    <t>4-26, Maddur, Narayanpet</t>
  </si>
  <si>
    <t>Near Reliance tower,Shathavahana colony,Narayanpet.</t>
  </si>
  <si>
    <t>H.No:1-6-63/1/C, Hyderabad Road, Narayanpet</t>
  </si>
  <si>
    <t>1-5-2, Civil Lane, Narayanpet-509210, Narayanpet</t>
  </si>
  <si>
    <t>H No 1-5-73 Opp Old Bus stand Market road Narayanpet</t>
  </si>
  <si>
    <t>Area Hospital Road, Narayanpet-509210, Narayanpet</t>
  </si>
  <si>
    <t>Near New Busstand, Behind Hero Honda Show Room, Narayanpet</t>
  </si>
  <si>
    <t xml:space="preserve">Behand SathyasaiColony Narayanpet </t>
  </si>
  <si>
    <t>Dr. B.R.Ambedkar X Road,Narayanpet</t>
  </si>
  <si>
    <t>Adjacent to Satya Sai Mandir, Main Road, Narayanpet</t>
  </si>
  <si>
    <t>SBI Bank Premises, Ashok Nagar, Hyderabad Road, Narayanpet</t>
  </si>
  <si>
    <t>Makhtal</t>
  </si>
  <si>
    <t>Opp. Govt. Hospital, Makthal, Narayanpet</t>
  </si>
  <si>
    <t>Old Post Office, Makthal, Narayanpet</t>
  </si>
  <si>
    <t>Andhra Bank Line, Opp:HP Gas Agency, Surender Reddy Complex, Makthal</t>
  </si>
  <si>
    <t>Narayanpet, Kosgi</t>
  </si>
  <si>
    <t>Near Old Busstand, Mahabubnagar Road, Kosgi</t>
  </si>
  <si>
    <t>Old Busstand, Revalpally Road, Maddur-509411</t>
  </si>
  <si>
    <t>Shanthi Nagar</t>
  </si>
  <si>
    <t>Complex Ieeja Road Shanthinagar</t>
  </si>
  <si>
    <t>Ieeja</t>
  </si>
  <si>
    <t>Near Telangana chowrastha, Ieeja</t>
  </si>
  <si>
    <t>Alampur</t>
  </si>
  <si>
    <t>Gadwal</t>
  </si>
  <si>
    <t xml:space="preserve">Atmakur </t>
  </si>
  <si>
    <t>Muncipality Road, Atmakur</t>
  </si>
  <si>
    <t>Opp New busstand, Atmakur</t>
  </si>
  <si>
    <t>Beside Gandhi Chowk, Wanaparthy</t>
  </si>
  <si>
    <t>Kurnool road, Kothakota</t>
  </si>
  <si>
    <t>Opp New busstand, Kothakota</t>
  </si>
  <si>
    <t>WNP Road, Kothakota</t>
  </si>
  <si>
    <t>Kothakota</t>
  </si>
  <si>
    <t>WNP Road, Pebbair</t>
  </si>
  <si>
    <t>Subhash chowk, Pebbair</t>
  </si>
  <si>
    <t>Kurnool road, Pebbair</t>
  </si>
  <si>
    <t>Kollapur road, Pebbair</t>
  </si>
  <si>
    <t>Pebbair</t>
  </si>
  <si>
    <t>Beside Gromor office, Pebbair</t>
  </si>
  <si>
    <t>Jadcherla</t>
  </si>
  <si>
    <t>Wanaparthy</t>
  </si>
  <si>
    <t>Jogulamba Gadwal</t>
  </si>
  <si>
    <t>Opp: New Bus Stand, Near Water Tank, Ieeja-509127, J,Gadwal(Dist)</t>
  </si>
  <si>
    <t xml:space="preserve">Telangana Chowrastha, Main Road, Ieeja </t>
  </si>
  <si>
    <t>Micro Surgical Centre, Main Road, Narayanpet-509210</t>
  </si>
  <si>
    <t>Upstairs of Namaji Medical Shop,Near Old Busstand</t>
  </si>
  <si>
    <t>Near Gandhi Chowk, G.P.Office Road, Dhanwada-509205</t>
  </si>
  <si>
    <t xml:space="preserve">Raichur Road, Marikal (V), Dhanwada </t>
  </si>
  <si>
    <t>Opp: Bus Stand, Swagath Complex, Makthal - 509208</t>
  </si>
  <si>
    <t>Rajeev Chowk, Wanaparthy</t>
  </si>
  <si>
    <t>Indira park, Wanaparthy</t>
  </si>
  <si>
    <t>Pebbair Road,WANAPARTHY-DIST</t>
  </si>
  <si>
    <t>beside new busstop ,Wanparthy- Dist</t>
  </si>
  <si>
    <t>New Town Colony, Wanaparthy</t>
  </si>
  <si>
    <t>Beside Andhra Bank,Wanaparthy</t>
  </si>
  <si>
    <t>Vamshi Childrens Clinic &amp; Diagnostic center</t>
  </si>
  <si>
    <t>Bus Depot Road ,Wanaparthy-Dist</t>
  </si>
  <si>
    <t>Sunkulamma Mettu Gadwal-509125, J.Gadwal (Dist)</t>
  </si>
  <si>
    <t>Sri siri Dental</t>
  </si>
  <si>
    <t xml:space="preserve">Opp. New Bus Stand, Gadwal-509125, </t>
  </si>
  <si>
    <t xml:space="preserve">Subbareddy Complex,Theeru Maidanam, Gadwal-509125, </t>
  </si>
  <si>
    <t>Opp: ICICI Bank, DSP Office Road, Bheem Nagar, Gadwal-509125,</t>
  </si>
  <si>
    <t>1st floor surya goud complex krishnaveni chowk Gadwal</t>
  </si>
  <si>
    <t>JOGULAMBA GADWAL-Dist.</t>
  </si>
  <si>
    <t>Krishna Reddy Hospital</t>
  </si>
  <si>
    <t xml:space="preserve">Manjunatha clinic </t>
  </si>
  <si>
    <t>SR Dental Clinic</t>
  </si>
  <si>
    <t>4-1-54, Kamley plaza, Gandhi Chowk,Gadwal-509125,</t>
  </si>
  <si>
    <t xml:space="preserve">Anantha CT Scan </t>
  </si>
  <si>
    <t>1-4-3/10A, Bheem nagar, Gadwal-509125,</t>
  </si>
  <si>
    <t>Raymonds Complex, Opp: Andhra Bank, Gandhi Chowk, Gadwal</t>
  </si>
  <si>
    <t>H.No:1-3-61/5, Bheemnagar, Krishna Road, Near Arun Bajaj Showroom, Gadwal</t>
  </si>
  <si>
    <t>FLAT NO:504,Venu colony, Gadwal-509125</t>
  </si>
  <si>
    <t>H.No.1-4-2/10, Krishnaveni Chowk, Bheemnagar, Gadwal</t>
  </si>
  <si>
    <t>Near Post Office Gadwal</t>
  </si>
  <si>
    <t>Beside New bus stop, Wanaparthy</t>
  </si>
  <si>
    <t>Kothakota road ,Wanparthy-Dist</t>
  </si>
  <si>
    <t xml:space="preserve">kothakota road, Wanaparthy </t>
  </si>
  <si>
    <t>vallabhnagar colony, Wanaparthy</t>
  </si>
  <si>
    <t>H.NO:42 /242, New Town Colony, Wanaparthy</t>
  </si>
  <si>
    <t>Ambedkar chowk, Wanaparthy</t>
  </si>
  <si>
    <t>Opp New busstand, Wanaprthy</t>
  </si>
  <si>
    <t>Beside Polytechnic college Road, Wanaparthy</t>
  </si>
  <si>
    <t>Sanjeevaiah Colony, Opp: Govt. Hospital,Mallappa Sadan</t>
  </si>
  <si>
    <t>Vasavi Compound, Nethaji Road, Jadcherla -509301</t>
  </si>
  <si>
    <t>Near Ganesh Mandir, Nethaji Road, Badepally, Jadcherla</t>
  </si>
  <si>
    <t>H.No. 12-94-12-99 Block-12, Near Nethaji Chowk, Jadcherla</t>
  </si>
  <si>
    <t>H.No:1-3-144, Rajendra Nagar, Mahabubnagar-509001</t>
  </si>
  <si>
    <t>Abhaya Pradha Superspeciality Hospital</t>
  </si>
  <si>
    <t>#1-10-91/2, S.S.Gutta, Mahabubnagar-509001</t>
  </si>
  <si>
    <t>Rajendranagar, Mahabubnagar</t>
  </si>
  <si>
    <t>Door.No.1-4-134/18/2/A1, Adjacent to Maruthi Suzuki Showroom, Mettugadda, Mahabubnagar</t>
  </si>
  <si>
    <t>Apex Diagnostic center</t>
  </si>
  <si>
    <t>H.No: 4-10-13, Opp: Narasimha Tiffin Centre Ramnagar, MAHABUBNAGAR (Dist) TS - 509001</t>
  </si>
  <si>
    <t>Setty Complex, Rajendranagar, Mahabubnagar-509001</t>
  </si>
  <si>
    <t>Opp to Dist. Zail Pathapalamoor, MBNR</t>
  </si>
  <si>
    <t>DR.Samuel Multispeciality Hospital</t>
  </si>
  <si>
    <t>MahabubnagarH.No:1-3-108/1, Saddala Gundu, Rly. Stn Road, Rajendra Nagar, Mahabubnagar-509001</t>
  </si>
  <si>
    <t>Laxminivas Complex, Besides SBI_ATM, Bhageeratha Colony, Mahabubnagar-509001</t>
  </si>
  <si>
    <t>Bharath Talkies Road, Mahabubnagar-509001</t>
  </si>
  <si>
    <t>Opp:Sri Laxmi Scanning Centre, Mutyaloo Complex, Rajendra Nagar, Mahabubnagar</t>
  </si>
  <si>
    <t>Behind Union Bank of India ATM, Mettugadda, Mahabubnagar-509001</t>
  </si>
  <si>
    <t>Near Shetty Complex, Rajendranagar, Mahabubnagar-509001</t>
  </si>
  <si>
    <t xml:space="preserve">Mamatha Diagnostics </t>
  </si>
  <si>
    <t>Boyapally Gate Road, Opp. Rose Garden Function Hall, Mahabubnagar</t>
  </si>
  <si>
    <t>Ganesh Trade Centre, H.No:2-2-2/D, Opp: DCC Bank &amp; J.C.Residence, Mahabubnagar (Dist)</t>
  </si>
  <si>
    <t>H.No:1-4-5/4, Rajendra Nagar, Mahabubnagar-509001</t>
  </si>
  <si>
    <t>Beside Nirmal Diagnostic Centre, Bayammathota, Rajendranagar, Mahabubnagar-509001</t>
  </si>
  <si>
    <t>Nithin Hospital</t>
  </si>
  <si>
    <t xml:space="preserve">H.No:1-4-36, Near Bhagarh Singh Statue, Rajendranagar, Mahabubnagar </t>
  </si>
  <si>
    <t>40 Houses, Rajendranagar, Mahabubnagar - 509001</t>
  </si>
  <si>
    <t>H.No:1-5-73/8, Crown Garden Function Hall Road, New Town, Mahabubnagar</t>
  </si>
  <si>
    <t>Yenugonda, Mahabubnagar</t>
  </si>
  <si>
    <t>H.No.1-3-151/B/2, Rajendranagar, Mahabubnagar.</t>
  </si>
  <si>
    <t>New Town, Mahabubnagar</t>
  </si>
  <si>
    <t># 8-6-257/7, Padmavathi Colony, Mahabubnagar-509001</t>
  </si>
  <si>
    <t>Sree Amritha Clinic</t>
  </si>
  <si>
    <t>Geetha Hotel Lane Opp : Dist. HQ. Hospital, MBNR</t>
  </si>
  <si>
    <t>Sri Nakshatra Hospital (Rajesh Multispeciality Hospital)</t>
  </si>
  <si>
    <t>1-10-85/D1, D2, Newtown, Mahabubnagar</t>
  </si>
  <si>
    <t>H.No:2-2-2/2/3, Behind Head Post Office, Mahabubnagar-509001</t>
  </si>
  <si>
    <t>D.No:1-4-135, Near Bhagath Singh Statue, Rajendra Nagar, Mahabubnagar-509001</t>
  </si>
  <si>
    <t>Padmavathi Colony, Mahabubnagar-509001</t>
  </si>
  <si>
    <t xml:space="preserve">Crown Garden function Hall, #1-5-73/8, Newtown, Mahabubnagar </t>
  </si>
  <si>
    <t>Railyway Station Road, Mahabubnagar-509001</t>
  </si>
  <si>
    <t>H.No:1-3-146, 1st Floor, Opp: Shetty Complex, Rajendranagar, Mahabubnagar-Dist</t>
  </si>
  <si>
    <t xml:space="preserve">GBR Complex, Teachers Colony, Mettugadda, MAHABUBNAGAR </t>
  </si>
  <si>
    <t>OPP Vidyth colony sy.No 231/A Pargi Road ,Shadnagar</t>
  </si>
  <si>
    <t>Mahabubnagr</t>
  </si>
  <si>
    <t>Rajendra Nagar, Mahabubnagar</t>
  </si>
  <si>
    <t>7-4-58/1/A, Vekateshwara Colony, Mahabubnagar</t>
  </si>
  <si>
    <t>1-3-107, Rajendra Nagar, Mahabubnagar-509001</t>
  </si>
  <si>
    <t>Opp. Dr. K. Balakrishna Clinic Raichur Rd, Mahabubnagar</t>
  </si>
  <si>
    <t># 1-5-73/2/3, near Crown Function Hall, Newtown, Mahabubnagar</t>
  </si>
  <si>
    <t>Opp : Panchavati Hotel - Newtown, Mahabubnagar</t>
  </si>
  <si>
    <t>H.No: 1-10-96/2, Anil Plaza, S.S.Gutta, MAHABUBNAGAR</t>
  </si>
  <si>
    <t>H.No.1-6-60/1, Palsabgutta, Station Road, Mahabubnagar</t>
  </si>
  <si>
    <t>Besides Shetty Complex, Rajendra Nagar, Mahabubnagar</t>
  </si>
  <si>
    <t>H.No:6-1-82/4, Yellareddy Complex, Ganeshnagar, Opp: to Narmada Honda Showroom, Raichur Road, Mahabubnagar</t>
  </si>
  <si>
    <t>Sciegen Pharmaceuticals India Pvt ltd(Unit-I)</t>
  </si>
  <si>
    <t>V-Guard Consumer Products Ltd</t>
  </si>
  <si>
    <t>Sathya Narayana Children's Hospital</t>
  </si>
  <si>
    <t xml:space="preserve">Mana Shishuraksha Childrens Hospital </t>
  </si>
  <si>
    <t>Maruthi Multi Specialty Hospital</t>
  </si>
  <si>
    <t>AAdidri Scan &amp; Diagnostics Centre</t>
  </si>
  <si>
    <t>Sreelaxmi Venkateshwara Diagnostic center</t>
  </si>
  <si>
    <t>Global Diagnostic center (AM Care Diagnostic &amp; First Aid Center)</t>
  </si>
  <si>
    <t xml:space="preserve">Sandhya Lab </t>
  </si>
  <si>
    <t xml:space="preserve">Aarogya Blood Centre </t>
  </si>
  <si>
    <t>Ovacare Fertility ceenter (Avira Clinic &amp; Diagnostic centre)</t>
  </si>
  <si>
    <t>City Neuro Gastro Hospital (Isha Hospital)</t>
  </si>
  <si>
    <t>Sree kara Childrens Hospital (Shashikala Hospital)</t>
  </si>
  <si>
    <t>Sankalpa Super Specialty Hospital</t>
  </si>
  <si>
    <t>Spandana Dental &amp; Implant Centre</t>
  </si>
  <si>
    <t>Anjali Diagnostic Centre</t>
  </si>
  <si>
    <t>Max Care Diagnostic centre</t>
  </si>
  <si>
    <t xml:space="preserve">RR Hospital </t>
  </si>
  <si>
    <t>SS Poly Clinic</t>
  </si>
  <si>
    <t>Dr Vivek Gastroliver &amp; Endoscophy Centre</t>
  </si>
  <si>
    <t>Dr.Ilyas Health care clinic</t>
  </si>
  <si>
    <t xml:space="preserve">RM Diagnostic &amp; Digital X-Ray Centre </t>
  </si>
  <si>
    <t xml:space="preserve">Apollo Diagnostic </t>
  </si>
  <si>
    <t xml:space="preserve">Arya Hospital </t>
  </si>
  <si>
    <t>Sri Manikanta gastro &amp; LIverMulti Speciality Hospital</t>
  </si>
  <si>
    <t xml:space="preserve">Chandra Reddy Multi Speciality Hospital </t>
  </si>
  <si>
    <t xml:space="preserve">Yashvi Health Care Centre </t>
  </si>
  <si>
    <t>Dhanvantri Hospital</t>
  </si>
  <si>
    <t>Akshayara Lab (Vinayaka Diagnostic Center)</t>
  </si>
  <si>
    <t>Praveen Neuro Hospital</t>
  </si>
  <si>
    <t>Dr Chandrashekar Hospital (CBS Magna Hospital)</t>
  </si>
  <si>
    <t xml:space="preserve">Arun Hospital </t>
  </si>
  <si>
    <t>Durga Clinic</t>
  </si>
  <si>
    <t xml:space="preserve">Vijetha Hospital  </t>
  </si>
  <si>
    <t>Opp. Hanuman temple,Aloor village,Gattu mandal,Jogulamba gadwal.</t>
  </si>
  <si>
    <t xml:space="preserve">Sri sanjeevani multi-speciality hospital </t>
  </si>
  <si>
    <t>Sai Heman Hospital (Sri Ehitash Clinic)</t>
  </si>
  <si>
    <t>Near boys college ground, Palsabgutta, Mahabubnagar</t>
  </si>
  <si>
    <t>Shiva Balaji Hospital</t>
  </si>
  <si>
    <t>Aditya Diagnostic Center</t>
  </si>
  <si>
    <t>Bhavani Dental Clinic</t>
  </si>
  <si>
    <t>Praja Nursing Home</t>
  </si>
  <si>
    <t>Serawin Biologicals LLP</t>
  </si>
  <si>
    <t>Ranga Reddy</t>
  </si>
  <si>
    <t>SS Dental</t>
  </si>
  <si>
    <t xml:space="preserve">Tulja Bhavani Diagnostic centre </t>
  </si>
  <si>
    <t>Sumanth Hospital</t>
  </si>
  <si>
    <t>Thyrocare Diagnostic Center</t>
  </si>
  <si>
    <t>Sidde Vinayaka Multispeciality Hospital &amp; Fertility Center</t>
  </si>
  <si>
    <t>Savitri Diagnostics Centre</t>
  </si>
  <si>
    <t xml:space="preserve">Sree SunLife Poly Clinic </t>
  </si>
  <si>
    <t xml:space="preserve">Manasa Clinic </t>
  </si>
  <si>
    <t xml:space="preserve">Thanmai Clinic </t>
  </si>
  <si>
    <t>SM Dental</t>
  </si>
  <si>
    <t>Royal Diagnostics Centre</t>
  </si>
  <si>
    <t xml:space="preserve">Vijay’s Indira Children Hospital </t>
  </si>
  <si>
    <t>Sree Sharada Fertility Center</t>
  </si>
  <si>
    <t xml:space="preserve">Vijaychandhra Hospital </t>
  </si>
  <si>
    <t>DINESH DENTAL CLINIC</t>
  </si>
  <si>
    <t>Spoorthy Diagnostic centre</t>
  </si>
  <si>
    <t>NEW PEOPLE HOSPITAL</t>
  </si>
  <si>
    <t>Shiva Diagnostic centre</t>
  </si>
  <si>
    <t>Balaxi Pharmaceuticals limited</t>
  </si>
  <si>
    <t>SGD Corning Technologies Pvt Ltd</t>
  </si>
  <si>
    <t>Moosapet Mahabubnagar</t>
  </si>
  <si>
    <t>Dr. Agarwal Eye Hospital</t>
  </si>
  <si>
    <t>Kaveri Poly clinic</t>
  </si>
  <si>
    <t>Bharath poly clinic</t>
  </si>
  <si>
    <t xml:space="preserve">STAR Health Dockendra Clinic </t>
  </si>
  <si>
    <t>Maanvi Hospital</t>
  </si>
  <si>
    <t>New Life Blood Centre</t>
  </si>
  <si>
    <t>Opp police station, Wanaparthy</t>
  </si>
  <si>
    <t>Acahampet Care Hospital</t>
  </si>
  <si>
    <t>Shanvi  Diagnostic Center</t>
  </si>
  <si>
    <t>Nagasai Clinic</t>
  </si>
  <si>
    <t>KDR Nagar,WANAPARTHY-DIST</t>
  </si>
  <si>
    <t>Gandhi Chowk, Wanaparthy</t>
  </si>
  <si>
    <t>Santha Bazar</t>
  </si>
  <si>
    <t>Santha Bazar,Atamakur ,Wanaparthy-Dist</t>
  </si>
  <si>
    <t>Bharath Diagnostic centre</t>
  </si>
  <si>
    <t>Cure and care clinic</t>
  </si>
  <si>
    <t xml:space="preserve">Ajay Kumar Hospital </t>
  </si>
  <si>
    <t>Dr Karthik Clinic</t>
  </si>
  <si>
    <t>GAYATHRI HOSPITAL</t>
  </si>
  <si>
    <t>Sai Srinivasa Medical &amp; Diabetic centre</t>
  </si>
  <si>
    <t xml:space="preserve"> Gayatri Hospital (Sri Karuna Hospital) </t>
  </si>
  <si>
    <t xml:space="preserve">Sharanya Hospital </t>
  </si>
  <si>
    <t xml:space="preserve">Swaroopa Poly Clinic </t>
  </si>
  <si>
    <t xml:space="preserve">Bindhu Hospital </t>
  </si>
  <si>
    <t>AVI Scan Centre  0 beds</t>
  </si>
  <si>
    <t>Prasad Poly Clinic</t>
  </si>
  <si>
    <t>Sai Balaji Childrens Hospital</t>
  </si>
  <si>
    <t xml:space="preserve"> Sri Sai Clinic </t>
  </si>
  <si>
    <t xml:space="preserve">Rx. SGR Diagnostic &amp; Polyclinic </t>
  </si>
  <si>
    <t>Focus R.K. Diagnostics</t>
  </si>
  <si>
    <t xml:space="preserve">H Care Homoeopthy </t>
  </si>
  <si>
    <t>Civil Lane, opp SP office, Narayanpet-Dist</t>
  </si>
  <si>
    <t>Ramalinga Reddy clinic</t>
  </si>
  <si>
    <t>Opposite Union bank,Bheem nagar,Jogulamba Gadwal-Dist</t>
  </si>
  <si>
    <t>Care Clinic 3 beds</t>
  </si>
  <si>
    <t>Atreya Clinic</t>
  </si>
  <si>
    <t>sanjeevarayanagar,Narayanpet</t>
  </si>
  <si>
    <t>Beside muncipal park,Degree College Road,Narayanpet</t>
  </si>
  <si>
    <t xml:space="preserve">Sai Teja Hospital  </t>
  </si>
  <si>
    <t>Kothakota Road, Wanaparthy</t>
  </si>
  <si>
    <t xml:space="preserve">Bhureddy Hyndav Neuro and Chest Super Speciality Hospital </t>
  </si>
  <si>
    <t>Vivek Hosoital &amp; Fertility Centre 5 beds</t>
  </si>
  <si>
    <t>KALWAKURTHY</t>
  </si>
  <si>
    <t xml:space="preserve">Sri Venkateshwara Nursing Home </t>
  </si>
  <si>
    <t>Jeevan sai Poly Clinic</t>
  </si>
  <si>
    <t>Birlanu Limited(formerly HIL Limited )</t>
  </si>
  <si>
    <t>Sri Raghava Diagnostic Center</t>
  </si>
  <si>
    <t>Sri Audithya balaji children's Hospital</t>
  </si>
  <si>
    <t>Praja Vydhyasala Hospital</t>
  </si>
  <si>
    <t>I Two Diagnostic</t>
  </si>
  <si>
    <t>SAANVI DIAGNOSTIC</t>
  </si>
  <si>
    <t>Sahaja Skin Hospital</t>
  </si>
  <si>
    <t xml:space="preserve">Veerabhadra Dental </t>
  </si>
  <si>
    <t>Gopi Dignostic Centre</t>
  </si>
  <si>
    <t xml:space="preserve">HK Hospital </t>
  </si>
  <si>
    <t>Sri Vinayak Clinic</t>
  </si>
  <si>
    <t>Sri Mamatha Hospital</t>
  </si>
  <si>
    <t>Bugga Reddy Clinc</t>
  </si>
  <si>
    <t>Pranay MultiSpecialty Clinic</t>
  </si>
  <si>
    <t>Sapthasree Hospital</t>
  </si>
  <si>
    <t>Gayathri Hospital- Branch 1</t>
  </si>
  <si>
    <t>Sri Teja Dental Clinic (Ahthauhlla Sarif Dental Clinic)</t>
  </si>
  <si>
    <t>Vennela Hospital (Teja's Childrens  Hospital)</t>
  </si>
  <si>
    <t>Dr. Vinod Ortho &amp; General Hospital (Sowmya Clinic)</t>
  </si>
  <si>
    <t>Sri Karuna Multispeciality Hospital(A division of carine kare med pro pvt ltd)</t>
  </si>
  <si>
    <t>Vinay Multispeciality Dental Clinic</t>
  </si>
  <si>
    <t>Sri Jogulamba Neruo Multispeciality Hospital</t>
  </si>
  <si>
    <t>SURYA POLY CLINIC</t>
  </si>
  <si>
    <t xml:space="preserve">Barood's Dental Care </t>
  </si>
  <si>
    <t xml:space="preserve">RK Diagnostics Centre </t>
  </si>
  <si>
    <t>Neha Sree Diagnostics Services</t>
  </si>
  <si>
    <t xml:space="preserve">Akshaya Clinic </t>
  </si>
  <si>
    <t xml:space="preserve">Sri Vinayaka Diagnostics Centre </t>
  </si>
  <si>
    <t>Rainbow Diagnostic Center</t>
  </si>
  <si>
    <t>A1 Diagnostic Center</t>
  </si>
  <si>
    <t>SSV Diagnostic Center</t>
  </si>
  <si>
    <t>Haven clinic</t>
  </si>
  <si>
    <t>Taj clinic,</t>
  </si>
  <si>
    <t>KRR Hospital</t>
  </si>
  <si>
    <t xml:space="preserve">Lifecare Diagnostics Centre </t>
  </si>
  <si>
    <t>Avani children and dental hospital</t>
  </si>
  <si>
    <t>Sarojini Hospital</t>
  </si>
  <si>
    <t>SVR Diagnostic Centre</t>
  </si>
  <si>
    <t>Sri Teja Dental clinic</t>
  </si>
  <si>
    <t xml:space="preserve">S.M Hospital </t>
  </si>
  <si>
    <t>SRI SNV Hospital &amp; Diagnostic center</t>
  </si>
  <si>
    <t>Dr Vinod Ortho &amp; General Hospital</t>
  </si>
  <si>
    <t>Raj Clinic</t>
  </si>
  <si>
    <t xml:space="preserve">Manisha Dental Clinic </t>
  </si>
  <si>
    <t xml:space="preserve">Srinivasa Dental Clinic </t>
  </si>
  <si>
    <t>30 Days</t>
  </si>
  <si>
    <t>April-  2025</t>
  </si>
  <si>
    <t>Pragnya Hospital</t>
  </si>
  <si>
    <t>Agarwal Hospital</t>
  </si>
  <si>
    <t>SV Chinnari Lab</t>
  </si>
  <si>
    <t>Dr BrahmaReddy Multispeciality Hospital</t>
  </si>
  <si>
    <t>Lotus Hospital  1 beds</t>
  </si>
  <si>
    <t>Amma Diagnostic Centre</t>
  </si>
  <si>
    <t>ieeja</t>
  </si>
  <si>
    <t>Srinivasa Dental  0 beds</t>
  </si>
  <si>
    <t>Keerthi Poly Clinic</t>
  </si>
  <si>
    <t>Family Care Clinic  0 beds</t>
  </si>
  <si>
    <t>Sowjanya Dental Hospital  0 beds</t>
  </si>
  <si>
    <t>Sri Mallikarjuna Poly Clinic</t>
  </si>
  <si>
    <t>makthal</t>
  </si>
  <si>
    <t>Rudra Poly clinic</t>
  </si>
  <si>
    <t>Advaitha Hopsital</t>
  </si>
  <si>
    <t>KRITHIKA ORTHOVISION HEALTH CENTRE</t>
  </si>
  <si>
    <t>MAHABUBNAGER</t>
  </si>
  <si>
    <t xml:space="preserve">MAHABUBNAGAR </t>
  </si>
  <si>
    <t>TOTAL BIO-MEDICAL INCINERABLE WASTE GENERATED IN APRIL ON AN AVERAGE IS  23,008.55 KGS. AVERAGE PER DAY  IS 766.951 (approximately) KGS .</t>
  </si>
  <si>
    <t>TOTAL BIO-MEDICAL RECYCLABLE WASTE GENERATED IN APRIL  ON AN AVERAGE 13463.11  KGS. AVERAGE PER DAY IS 448.77033 (approximately)  KGS.</t>
  </si>
  <si>
    <t>TOTAL AUTOCLAVABLE WASTE SHARPS GENERATED IN APRIL ON AN AVERAGE IS 7567.67 KGS. AVERAGE PER DAY IS 252.255 (approximately)  KGS.</t>
  </si>
  <si>
    <t>TOTAL PPC WHITE CONTAINER WASTE GENERATED AND TREATED IN  APRIL 0N AN AVERAGE IS 2968.6 KGS. AVERAGE PER DAY IS 98.95  (approximately)  KGS.</t>
  </si>
  <si>
    <t>M/S SVETHANSH &amp; COMPANY , MAHABUBNAGAR
Total no.of HCE's sending BMW to CBMWTF &amp; Qty disposed 
On 01-4-2026 TO 30-4-2026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</si>
</sst>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32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sz val="12"/>
      <color rgb="FF333333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AEABAB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FFE598"/>
      </patternFill>
    </fill>
    <fill>
      <patternFill patternType="solid">
        <fgColor theme="4" tint="0.79995117038483843"/>
        <bgColor rgb="FF548DD4"/>
      </patternFill>
    </fill>
    <fill>
      <patternFill patternType="solid">
        <fgColor theme="5" tint="0.399884029663991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1" fillId="0" borderId="0"/>
  </cellStyleXfs>
  <cellXfs count="164">
    <xf numFmtId="0" fontId="0" fillId="0" borderId="0" xfId="0"/>
    <xf numFmtId="0" fontId="0" fillId="2" borderId="0" xfId="0" applyFill="1"/>
    <xf numFmtId="0" fontId="7" fillId="2" borderId="0" xfId="0" applyFont="1" applyFill="1"/>
    <xf numFmtId="0" fontId="8" fillId="0" borderId="0" xfId="0" applyFont="1"/>
    <xf numFmtId="0" fontId="8" fillId="2" borderId="0" xfId="0" applyFont="1" applyFill="1"/>
    <xf numFmtId="0" fontId="0" fillId="2" borderId="0" xfId="0" applyFill="1" applyAlignment="1">
      <alignment vertical="center"/>
    </xf>
    <xf numFmtId="0" fontId="9" fillId="2" borderId="0" xfId="0" applyFont="1" applyFill="1"/>
    <xf numFmtId="0" fontId="7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Border="1"/>
    <xf numFmtId="0" fontId="10" fillId="0" borderId="6" xfId="0" applyFont="1" applyBorder="1"/>
    <xf numFmtId="0" fontId="11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10" fillId="0" borderId="7" xfId="0" applyFont="1" applyBorder="1"/>
    <xf numFmtId="0" fontId="10" fillId="0" borderId="1" xfId="0" applyFont="1" applyBorder="1"/>
    <xf numFmtId="0" fontId="11" fillId="0" borderId="1" xfId="0" applyFont="1" applyBorder="1" applyAlignment="1">
      <alignment horizontal="left"/>
    </xf>
    <xf numFmtId="0" fontId="13" fillId="4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center"/>
    </xf>
    <xf numFmtId="0" fontId="11" fillId="0" borderId="1" xfId="0" applyFont="1" applyBorder="1"/>
    <xf numFmtId="0" fontId="11" fillId="0" borderId="3" xfId="0" applyFont="1" applyBorder="1"/>
    <xf numFmtId="0" fontId="13" fillId="4" borderId="3" xfId="0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2" borderId="1" xfId="0" applyFont="1" applyFill="1" applyBorder="1"/>
    <xf numFmtId="0" fontId="11" fillId="2" borderId="1" xfId="0" applyFont="1" applyFill="1" applyBorder="1"/>
    <xf numFmtId="0" fontId="24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22" fillId="0" borderId="2" xfId="0" applyFont="1" applyBorder="1" applyAlignment="1"/>
    <xf numFmtId="0" fontId="22" fillId="2" borderId="2" xfId="0" applyFont="1" applyFill="1" applyBorder="1" applyAlignment="1"/>
    <xf numFmtId="0" fontId="30" fillId="2" borderId="1" xfId="0" applyFont="1" applyFill="1" applyBorder="1" applyAlignment="1"/>
    <xf numFmtId="0" fontId="22" fillId="2" borderId="1" xfId="0" applyFont="1" applyFill="1" applyBorder="1" applyAlignment="1"/>
    <xf numFmtId="0" fontId="29" fillId="2" borderId="1" xfId="0" applyFont="1" applyFill="1" applyBorder="1" applyAlignment="1"/>
    <xf numFmtId="0" fontId="22" fillId="0" borderId="0" xfId="0" applyFont="1" applyBorder="1" applyAlignment="1"/>
    <xf numFmtId="0" fontId="22" fillId="0" borderId="1" xfId="0" applyFont="1" applyBorder="1" applyAlignment="1"/>
    <xf numFmtId="0" fontId="30" fillId="0" borderId="2" xfId="0" applyFont="1" applyBorder="1" applyAlignment="1"/>
    <xf numFmtId="0" fontId="1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/>
    <xf numFmtId="0" fontId="7" fillId="2" borderId="1" xfId="0" applyFont="1" applyFill="1" applyBorder="1" applyAlignment="1">
      <alignment horizontal="left" vertical="top"/>
    </xf>
    <xf numFmtId="0" fontId="18" fillId="0" borderId="1" xfId="0" applyFont="1" applyBorder="1" applyAlignment="1">
      <alignment horizontal="center"/>
    </xf>
    <xf numFmtId="0" fontId="22" fillId="2" borderId="1" xfId="0" applyFont="1" applyFill="1" applyBorder="1" applyAlignment="1">
      <alignment vertical="center"/>
    </xf>
    <xf numFmtId="0" fontId="29" fillId="2" borderId="1" xfId="0" applyFont="1" applyFill="1" applyBorder="1" applyAlignment="1">
      <alignment vertical="top"/>
    </xf>
    <xf numFmtId="0" fontId="0" fillId="0" borderId="0" xfId="0" applyAlignment="1"/>
    <xf numFmtId="0" fontId="19" fillId="4" borderId="1" xfId="0" applyFont="1" applyFill="1" applyBorder="1" applyAlignment="1">
      <alignment horizontal="left"/>
    </xf>
    <xf numFmtId="0" fontId="19" fillId="4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top"/>
    </xf>
    <xf numFmtId="0" fontId="0" fillId="2" borderId="1" xfId="0" applyFill="1" applyBorder="1" applyAlignment="1">
      <alignment horizontal="left"/>
    </xf>
    <xf numFmtId="0" fontId="22" fillId="0" borderId="9" xfId="0" applyFont="1" applyBorder="1" applyAlignment="1"/>
    <xf numFmtId="0" fontId="2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21" fillId="2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2" borderId="1" xfId="0" applyFont="1" applyFill="1" applyBorder="1" applyAlignment="1"/>
    <xf numFmtId="0" fontId="5" fillId="0" borderId="1" xfId="0" applyFont="1" applyBorder="1" applyAlignment="1"/>
    <xf numFmtId="0" fontId="19" fillId="0" borderId="1" xfId="0" applyFont="1" applyBorder="1" applyAlignment="1">
      <alignment horizontal="center"/>
    </xf>
    <xf numFmtId="0" fontId="7" fillId="7" borderId="1" xfId="0" applyFont="1" applyFill="1" applyBorder="1" applyAlignment="1">
      <alignment horizontal="left" vertical="center"/>
    </xf>
    <xf numFmtId="0" fontId="21" fillId="0" borderId="1" xfId="0" applyFont="1" applyBorder="1" applyAlignment="1"/>
    <xf numFmtId="0" fontId="19" fillId="4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top"/>
    </xf>
    <xf numFmtId="0" fontId="7" fillId="16" borderId="1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0" fontId="7" fillId="0" borderId="1" xfId="0" applyFont="1" applyBorder="1" applyAlignment="1"/>
    <xf numFmtId="0" fontId="22" fillId="0" borderId="8" xfId="0" applyFont="1" applyBorder="1" applyAlignment="1"/>
    <xf numFmtId="0" fontId="28" fillId="2" borderId="1" xfId="0" applyFont="1" applyFill="1" applyBorder="1" applyAlignment="1">
      <alignment horizontal="left"/>
    </xf>
    <xf numFmtId="0" fontId="27" fillId="2" borderId="1" xfId="0" applyFont="1" applyFill="1" applyBorder="1" applyAlignment="1"/>
    <xf numFmtId="0" fontId="21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28" fillId="2" borderId="1" xfId="0" applyFont="1" applyFill="1" applyBorder="1" applyAlignment="1"/>
    <xf numFmtId="0" fontId="2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21" fillId="8" borderId="1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left" vertical="top"/>
    </xf>
    <xf numFmtId="0" fontId="21" fillId="0" borderId="1" xfId="0" applyFont="1" applyBorder="1" applyAlignment="1">
      <alignment horizontal="left"/>
    </xf>
    <xf numFmtId="0" fontId="19" fillId="4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0" fillId="0" borderId="9" xfId="0" applyFont="1" applyBorder="1" applyAlignment="1"/>
    <xf numFmtId="0" fontId="21" fillId="2" borderId="1" xfId="0" applyFont="1" applyFill="1" applyBorder="1" applyAlignment="1">
      <alignment horizontal="left"/>
    </xf>
    <xf numFmtId="0" fontId="21" fillId="9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/>
    </xf>
    <xf numFmtId="0" fontId="5" fillId="2" borderId="1" xfId="0" applyFont="1" applyFill="1" applyBorder="1" applyAlignment="1"/>
    <xf numFmtId="0" fontId="21" fillId="1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21" fillId="11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vertical="top"/>
    </xf>
    <xf numFmtId="0" fontId="21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/>
    <xf numFmtId="0" fontId="19" fillId="4" borderId="1" xfId="0" applyFont="1" applyFill="1" applyBorder="1" applyAlignment="1"/>
    <xf numFmtId="17" fontId="16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/>
    <xf numFmtId="0" fontId="0" fillId="17" borderId="1" xfId="0" applyFont="1" applyFill="1" applyBorder="1" applyAlignment="1"/>
    <xf numFmtId="0" fontId="0" fillId="17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1" fillId="4" borderId="1" xfId="0" applyFont="1" applyFill="1" applyBorder="1" applyAlignment="1">
      <alignment horizontal="left" vertical="center"/>
    </xf>
    <xf numFmtId="0" fontId="30" fillId="0" borderId="2" xfId="0" applyFont="1" applyBorder="1"/>
    <xf numFmtId="0" fontId="30" fillId="0" borderId="10" xfId="0" applyFont="1" applyBorder="1"/>
    <xf numFmtId="0" fontId="7" fillId="0" borderId="2" xfId="0" applyFont="1" applyBorder="1"/>
    <xf numFmtId="0" fontId="7" fillId="0" borderId="10" xfId="0" applyFont="1" applyBorder="1"/>
    <xf numFmtId="0" fontId="22" fillId="0" borderId="9" xfId="0" applyFont="1" applyFill="1" applyBorder="1"/>
    <xf numFmtId="0" fontId="22" fillId="18" borderId="9" xfId="0" applyFont="1" applyFill="1" applyBorder="1"/>
    <xf numFmtId="0" fontId="22" fillId="2" borderId="9" xfId="0" applyFont="1" applyFill="1" applyBorder="1"/>
    <xf numFmtId="0" fontId="23" fillId="5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17" fontId="16" fillId="2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12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1" fillId="14" borderId="3" xfId="0" applyFont="1" applyFill="1" applyBorder="1" applyAlignment="1">
      <alignment horizontal="center"/>
    </xf>
    <xf numFmtId="0" fontId="11" fillId="14" borderId="4" xfId="0" applyFont="1" applyFill="1" applyBorder="1" applyAlignment="1">
      <alignment horizontal="center"/>
    </xf>
    <xf numFmtId="0" fontId="11" fillId="14" borderId="5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11" fillId="15" borderId="4" xfId="0" applyFont="1" applyFill="1" applyBorder="1" applyAlignment="1">
      <alignment horizontal="center"/>
    </xf>
    <xf numFmtId="0" fontId="11" fillId="15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6" fillId="2" borderId="1" xfId="0" applyFont="1" applyFill="1" applyBorder="1" applyAlignment="1">
      <alignment horizontal="left" vertical="center"/>
    </xf>
    <xf numFmtId="0" fontId="16" fillId="13" borderId="1" xfId="0" applyFont="1" applyFill="1" applyBorder="1" applyAlignment="1">
      <alignment vertical="center" shrinkToFit="1"/>
    </xf>
    <xf numFmtId="0" fontId="16" fillId="0" borderId="1" xfId="0" applyFont="1" applyBorder="1" applyAlignment="1">
      <alignment vertical="center"/>
    </xf>
    <xf numFmtId="0" fontId="16" fillId="2" borderId="1" xfId="0" applyFont="1" applyFill="1" applyBorder="1" applyAlignment="1">
      <alignment horizontal="center" vertical="center" textRotation="90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textRotation="90"/>
    </xf>
    <xf numFmtId="0" fontId="13" fillId="4" borderId="3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/>
    </xf>
    <xf numFmtId="49" fontId="1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31" fillId="2" borderId="1" xfId="0" applyFont="1" applyFill="1" applyBorder="1"/>
    <xf numFmtId="0" fontId="31" fillId="0" borderId="1" xfId="0" applyFont="1" applyBorder="1"/>
  </cellXfs>
  <cellStyles count="3">
    <cellStyle name="Hyperlink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F1058"/>
  <sheetViews>
    <sheetView tabSelected="1" topLeftCell="A942" zoomScale="85" zoomScaleNormal="85" workbookViewId="0">
      <selection activeCell="A1032" sqref="A1032:A1045"/>
    </sheetView>
  </sheetViews>
  <sheetFormatPr defaultRowHeight="15"/>
  <cols>
    <col min="1" max="1" width="15.5703125" style="8" customWidth="1"/>
    <col min="2" max="2" width="49.85546875" style="9" customWidth="1"/>
    <col min="3" max="3" width="32.28515625" style="10" customWidth="1"/>
    <col min="4" max="4" width="9.7109375" style="11" customWidth="1"/>
    <col min="5" max="5" width="13.28515625" style="8" customWidth="1"/>
    <col min="6" max="8" width="14.28515625" style="8" bestFit="1" customWidth="1"/>
    <col min="9" max="9" width="11.7109375" style="12" customWidth="1"/>
  </cols>
  <sheetData>
    <row r="1" spans="1:9" ht="58.5" customHeight="1">
      <c r="A1" s="132" t="s">
        <v>1248</v>
      </c>
      <c r="B1" s="133"/>
      <c r="C1" s="133"/>
      <c r="D1" s="133"/>
      <c r="E1" s="133"/>
      <c r="F1" s="133"/>
      <c r="G1" s="133"/>
      <c r="H1" s="133"/>
      <c r="I1" s="133"/>
    </row>
    <row r="2" spans="1:9" ht="15.75">
      <c r="A2" s="150" t="s">
        <v>0</v>
      </c>
      <c r="B2" s="152" t="s">
        <v>1</v>
      </c>
      <c r="C2" s="152" t="s">
        <v>2</v>
      </c>
      <c r="D2" s="134">
        <v>46113</v>
      </c>
      <c r="E2" s="134"/>
      <c r="F2" s="134"/>
      <c r="G2" s="134"/>
      <c r="H2" s="134"/>
      <c r="I2" s="156" t="s">
        <v>1224</v>
      </c>
    </row>
    <row r="3" spans="1:9" ht="18.75" customHeight="1">
      <c r="A3" s="150"/>
      <c r="B3" s="152"/>
      <c r="C3" s="152"/>
      <c r="D3" s="155" t="s">
        <v>3</v>
      </c>
      <c r="E3" s="135" t="s">
        <v>4</v>
      </c>
      <c r="F3" s="135"/>
      <c r="G3" s="135"/>
      <c r="H3" s="135"/>
      <c r="I3" s="156"/>
    </row>
    <row r="4" spans="1:9" ht="15.75">
      <c r="A4" s="150"/>
      <c r="B4" s="152"/>
      <c r="C4" s="152"/>
      <c r="D4" s="155"/>
      <c r="E4" s="44" t="s">
        <v>5</v>
      </c>
      <c r="F4" s="44" t="s">
        <v>6</v>
      </c>
      <c r="G4" s="44" t="s">
        <v>7</v>
      </c>
      <c r="H4" s="44" t="s">
        <v>8</v>
      </c>
      <c r="I4" s="156"/>
    </row>
    <row r="5" spans="1:9" ht="25.5" customHeight="1">
      <c r="A5" s="136" t="s">
        <v>9</v>
      </c>
      <c r="B5" s="136"/>
      <c r="C5" s="136"/>
      <c r="D5" s="136"/>
      <c r="E5" s="136"/>
      <c r="F5" s="136"/>
      <c r="G5" s="136"/>
      <c r="H5" s="136"/>
      <c r="I5" s="136"/>
    </row>
    <row r="6" spans="1:9">
      <c r="A6" s="45">
        <v>1</v>
      </c>
      <c r="B6" s="46" t="s">
        <v>10</v>
      </c>
      <c r="C6" s="46" t="s">
        <v>888</v>
      </c>
      <c r="D6" s="47">
        <v>20</v>
      </c>
      <c r="E6" s="48">
        <v>25.099999999999998</v>
      </c>
      <c r="F6" s="48">
        <v>10.100000000000001</v>
      </c>
      <c r="G6" s="48">
        <v>3.7</v>
      </c>
      <c r="H6" s="48">
        <v>2.4000000000000004</v>
      </c>
      <c r="I6" s="49">
        <f t="shared" ref="I6:I36" si="0">SUM(E6:H6)</f>
        <v>41.300000000000004</v>
      </c>
    </row>
    <row r="7" spans="1:9">
      <c r="A7" s="45">
        <v>2</v>
      </c>
      <c r="B7" s="46" t="s">
        <v>1181</v>
      </c>
      <c r="C7" s="46" t="s">
        <v>888</v>
      </c>
      <c r="D7" s="47">
        <v>10</v>
      </c>
      <c r="E7" s="48">
        <v>11.1</v>
      </c>
      <c r="F7" s="48">
        <v>9.1000000000000014</v>
      </c>
      <c r="G7" s="48">
        <v>5.7</v>
      </c>
      <c r="H7" s="48">
        <v>1.9000000000000004</v>
      </c>
      <c r="I7" s="49">
        <f t="shared" si="0"/>
        <v>27.800000000000004</v>
      </c>
    </row>
    <row r="8" spans="1:9">
      <c r="A8" s="45">
        <v>3</v>
      </c>
      <c r="B8" s="46" t="s">
        <v>11</v>
      </c>
      <c r="C8" s="46" t="s">
        <v>888</v>
      </c>
      <c r="D8" s="47">
        <v>5</v>
      </c>
      <c r="E8" s="48">
        <v>10.1</v>
      </c>
      <c r="F8" s="48">
        <v>7.1000000000000014</v>
      </c>
      <c r="G8" s="48">
        <v>4.7</v>
      </c>
      <c r="H8" s="48">
        <v>1.4000000000000001</v>
      </c>
      <c r="I8" s="49">
        <f t="shared" si="0"/>
        <v>23.3</v>
      </c>
    </row>
    <row r="9" spans="1:9">
      <c r="A9" s="45">
        <v>4</v>
      </c>
      <c r="B9" s="50" t="s">
        <v>12</v>
      </c>
      <c r="C9" s="46" t="s">
        <v>888</v>
      </c>
      <c r="D9" s="47">
        <v>10</v>
      </c>
      <c r="E9" s="48">
        <v>9.1</v>
      </c>
      <c r="F9" s="48">
        <v>6.6000000000000014</v>
      </c>
      <c r="G9" s="48">
        <v>3.7</v>
      </c>
      <c r="H9" s="48">
        <v>1.9000000000000004</v>
      </c>
      <c r="I9" s="49">
        <f t="shared" si="0"/>
        <v>21.300000000000004</v>
      </c>
    </row>
    <row r="10" spans="1:9">
      <c r="A10" s="45">
        <v>5</v>
      </c>
      <c r="B10" s="46" t="s">
        <v>762</v>
      </c>
      <c r="C10" s="36" t="s">
        <v>890</v>
      </c>
      <c r="D10" s="47">
        <v>6</v>
      </c>
      <c r="E10" s="48">
        <v>7.1</v>
      </c>
      <c r="F10" s="48">
        <v>3.6000000000000014</v>
      </c>
      <c r="G10" s="48">
        <v>2.2000000000000002</v>
      </c>
      <c r="H10" s="48">
        <v>0.9</v>
      </c>
      <c r="I10" s="49">
        <f t="shared" si="0"/>
        <v>13.800000000000002</v>
      </c>
    </row>
    <row r="11" spans="1:9">
      <c r="A11" s="45">
        <v>6</v>
      </c>
      <c r="B11" s="46" t="s">
        <v>13</v>
      </c>
      <c r="C11" s="36" t="s">
        <v>830</v>
      </c>
      <c r="D11" s="47">
        <v>10</v>
      </c>
      <c r="E11" s="48">
        <v>13.1</v>
      </c>
      <c r="F11" s="48">
        <v>5.1000000000000014</v>
      </c>
      <c r="G11" s="48">
        <v>3.7</v>
      </c>
      <c r="H11" s="48">
        <v>2.9000000000000004</v>
      </c>
      <c r="I11" s="49">
        <f t="shared" si="0"/>
        <v>24.800000000000004</v>
      </c>
    </row>
    <row r="12" spans="1:9">
      <c r="A12" s="45">
        <v>7</v>
      </c>
      <c r="B12" s="46" t="s">
        <v>14</v>
      </c>
      <c r="C12" s="46" t="s">
        <v>888</v>
      </c>
      <c r="D12" s="47">
        <v>15</v>
      </c>
      <c r="E12" s="48">
        <v>15.100000000000001</v>
      </c>
      <c r="F12" s="48">
        <v>6.6000000000000014</v>
      </c>
      <c r="G12" s="48">
        <v>4.2</v>
      </c>
      <c r="H12" s="48">
        <v>2.4000000000000004</v>
      </c>
      <c r="I12" s="49">
        <f t="shared" si="0"/>
        <v>28.300000000000004</v>
      </c>
    </row>
    <row r="13" spans="1:9">
      <c r="A13" s="45">
        <v>8</v>
      </c>
      <c r="B13" s="50" t="s">
        <v>15</v>
      </c>
      <c r="C13" s="46" t="s">
        <v>888</v>
      </c>
      <c r="D13" s="47">
        <v>20</v>
      </c>
      <c r="E13" s="48">
        <v>15.100000000000001</v>
      </c>
      <c r="F13" s="48">
        <v>5.6000000000000014</v>
      </c>
      <c r="G13" s="48">
        <v>4.2</v>
      </c>
      <c r="H13" s="48">
        <v>1.9000000000000004</v>
      </c>
      <c r="I13" s="49">
        <f t="shared" si="0"/>
        <v>26.800000000000004</v>
      </c>
    </row>
    <row r="14" spans="1:9">
      <c r="A14" s="45">
        <v>9</v>
      </c>
      <c r="B14" s="50" t="s">
        <v>813</v>
      </c>
      <c r="C14" s="46" t="s">
        <v>888</v>
      </c>
      <c r="D14" s="47">
        <v>5</v>
      </c>
      <c r="E14" s="48">
        <v>10.1</v>
      </c>
      <c r="F14" s="48">
        <v>6.6000000000000014</v>
      </c>
      <c r="G14" s="48">
        <v>2.7</v>
      </c>
      <c r="H14" s="48">
        <v>2.4000000000000004</v>
      </c>
      <c r="I14" s="49">
        <f t="shared" si="0"/>
        <v>21.800000000000004</v>
      </c>
    </row>
    <row r="15" spans="1:9">
      <c r="A15" s="45">
        <v>10</v>
      </c>
      <c r="B15" s="46" t="s">
        <v>16</v>
      </c>
      <c r="C15" s="46" t="s">
        <v>888</v>
      </c>
      <c r="D15" s="47">
        <v>10</v>
      </c>
      <c r="E15" s="48">
        <v>13.1</v>
      </c>
      <c r="F15" s="48">
        <v>5.6000000000000014</v>
      </c>
      <c r="G15" s="48">
        <v>2.7</v>
      </c>
      <c r="H15" s="48">
        <v>1.9000000000000004</v>
      </c>
      <c r="I15" s="49">
        <f t="shared" si="0"/>
        <v>23.300000000000004</v>
      </c>
    </row>
    <row r="16" spans="1:9">
      <c r="A16" s="45">
        <v>11</v>
      </c>
      <c r="B16" s="50" t="s">
        <v>17</v>
      </c>
      <c r="C16" s="46" t="s">
        <v>888</v>
      </c>
      <c r="D16" s="47">
        <v>10</v>
      </c>
      <c r="E16" s="48">
        <v>13.1</v>
      </c>
      <c r="F16" s="48">
        <v>6.6000000000000014</v>
      </c>
      <c r="G16" s="48">
        <v>4.7</v>
      </c>
      <c r="H16" s="48">
        <v>2.9000000000000004</v>
      </c>
      <c r="I16" s="49">
        <f t="shared" si="0"/>
        <v>27.300000000000004</v>
      </c>
    </row>
    <row r="17" spans="1:9">
      <c r="A17" s="45">
        <v>12</v>
      </c>
      <c r="B17" s="46" t="s">
        <v>18</v>
      </c>
      <c r="C17" s="46" t="s">
        <v>888</v>
      </c>
      <c r="D17" s="47" t="s">
        <v>19</v>
      </c>
      <c r="E17" s="48">
        <v>9.1</v>
      </c>
      <c r="F17" s="48">
        <v>4.1000000000000014</v>
      </c>
      <c r="G17" s="48">
        <v>2.7</v>
      </c>
      <c r="H17" s="48">
        <v>2.4000000000000004</v>
      </c>
      <c r="I17" s="49">
        <f t="shared" si="0"/>
        <v>18.300000000000004</v>
      </c>
    </row>
    <row r="18" spans="1:9">
      <c r="A18" s="45">
        <v>13</v>
      </c>
      <c r="B18" s="46" t="s">
        <v>1099</v>
      </c>
      <c r="C18" s="46" t="s">
        <v>888</v>
      </c>
      <c r="D18" s="47">
        <v>10</v>
      </c>
      <c r="E18" s="48">
        <v>15.100000000000001</v>
      </c>
      <c r="F18" s="48">
        <v>6.1000000000000014</v>
      </c>
      <c r="G18" s="48">
        <v>3.7</v>
      </c>
      <c r="H18" s="48">
        <v>2.9000000000000004</v>
      </c>
      <c r="I18" s="49">
        <f t="shared" si="0"/>
        <v>27.800000000000004</v>
      </c>
    </row>
    <row r="19" spans="1:9" ht="14.25" customHeight="1">
      <c r="A19" s="45">
        <v>14</v>
      </c>
      <c r="B19" s="46" t="s">
        <v>20</v>
      </c>
      <c r="C19" s="46" t="s">
        <v>888</v>
      </c>
      <c r="D19" s="47" t="s">
        <v>19</v>
      </c>
      <c r="E19" s="48">
        <v>6.1000000000000005</v>
      </c>
      <c r="F19" s="48">
        <v>4.6000000000000014</v>
      </c>
      <c r="G19" s="48">
        <v>3.7</v>
      </c>
      <c r="H19" s="48">
        <v>1.9000000000000004</v>
      </c>
      <c r="I19" s="49">
        <f t="shared" si="0"/>
        <v>16.300000000000004</v>
      </c>
    </row>
    <row r="20" spans="1:9">
      <c r="A20" s="45">
        <v>15</v>
      </c>
      <c r="B20" s="46" t="s">
        <v>21</v>
      </c>
      <c r="C20" s="46" t="s">
        <v>888</v>
      </c>
      <c r="D20" s="47" t="s">
        <v>19</v>
      </c>
      <c r="E20" s="48">
        <v>8.1</v>
      </c>
      <c r="F20" s="48">
        <v>4.6000000000000014</v>
      </c>
      <c r="G20" s="48">
        <v>2.7</v>
      </c>
      <c r="H20" s="48">
        <v>1.9000000000000004</v>
      </c>
      <c r="I20" s="49">
        <f t="shared" si="0"/>
        <v>17.300000000000004</v>
      </c>
    </row>
    <row r="21" spans="1:9">
      <c r="A21" s="45">
        <v>16</v>
      </c>
      <c r="B21" s="50" t="s">
        <v>22</v>
      </c>
      <c r="C21" s="46" t="s">
        <v>888</v>
      </c>
      <c r="D21" s="47">
        <v>6</v>
      </c>
      <c r="E21" s="48">
        <v>11.1</v>
      </c>
      <c r="F21" s="48">
        <v>5.6000000000000014</v>
      </c>
      <c r="G21" s="48">
        <v>4.2</v>
      </c>
      <c r="H21" s="48">
        <v>1.9000000000000004</v>
      </c>
      <c r="I21" s="49">
        <f t="shared" si="0"/>
        <v>22.800000000000004</v>
      </c>
    </row>
    <row r="22" spans="1:9">
      <c r="A22" s="45">
        <v>17</v>
      </c>
      <c r="B22" s="46" t="s">
        <v>23</v>
      </c>
      <c r="C22" s="46" t="s">
        <v>888</v>
      </c>
      <c r="D22" s="47">
        <v>10</v>
      </c>
      <c r="E22" s="48">
        <v>12.1</v>
      </c>
      <c r="F22" s="48">
        <v>6.6000000000000014</v>
      </c>
      <c r="G22" s="48">
        <v>2.7</v>
      </c>
      <c r="H22" s="48">
        <v>1.4000000000000001</v>
      </c>
      <c r="I22" s="49">
        <f t="shared" si="0"/>
        <v>22.8</v>
      </c>
    </row>
    <row r="23" spans="1:9" s="1" customFormat="1">
      <c r="A23" s="45">
        <v>18</v>
      </c>
      <c r="B23" s="46" t="s">
        <v>24</v>
      </c>
      <c r="C23" s="46" t="s">
        <v>888</v>
      </c>
      <c r="D23" s="47" t="s">
        <v>19</v>
      </c>
      <c r="E23" s="48">
        <v>7.1</v>
      </c>
      <c r="F23" s="48">
        <v>5.1000000000000014</v>
      </c>
      <c r="G23" s="48">
        <v>2.7</v>
      </c>
      <c r="H23" s="48">
        <v>2.4000000000000004</v>
      </c>
      <c r="I23" s="49">
        <f t="shared" si="0"/>
        <v>17.300000000000004</v>
      </c>
    </row>
    <row r="24" spans="1:9">
      <c r="A24" s="45">
        <v>19</v>
      </c>
      <c r="B24" s="46" t="s">
        <v>25</v>
      </c>
      <c r="C24" s="46" t="s">
        <v>888</v>
      </c>
      <c r="D24" s="47">
        <v>9</v>
      </c>
      <c r="E24" s="48">
        <v>15.100000000000001</v>
      </c>
      <c r="F24" s="48">
        <v>4.1000000000000014</v>
      </c>
      <c r="G24" s="48">
        <v>3.2</v>
      </c>
      <c r="H24" s="48">
        <v>1.9000000000000004</v>
      </c>
      <c r="I24" s="49">
        <f t="shared" si="0"/>
        <v>24.300000000000004</v>
      </c>
    </row>
    <row r="25" spans="1:9">
      <c r="A25" s="45">
        <v>20</v>
      </c>
      <c r="B25" s="46" t="s">
        <v>26</v>
      </c>
      <c r="C25" s="46" t="s">
        <v>888</v>
      </c>
      <c r="D25" s="47">
        <v>5</v>
      </c>
      <c r="E25" s="48">
        <v>8.1</v>
      </c>
      <c r="F25" s="48">
        <v>5.1000000000000014</v>
      </c>
      <c r="G25" s="48">
        <v>2.7</v>
      </c>
      <c r="H25" s="48">
        <v>1.4000000000000001</v>
      </c>
      <c r="I25" s="49">
        <f t="shared" si="0"/>
        <v>17.3</v>
      </c>
    </row>
    <row r="26" spans="1:9" s="1" customFormat="1">
      <c r="A26" s="45">
        <v>21</v>
      </c>
      <c r="B26" s="50" t="s">
        <v>27</v>
      </c>
      <c r="C26" s="46" t="s">
        <v>888</v>
      </c>
      <c r="D26" s="47">
        <v>50</v>
      </c>
      <c r="E26" s="48">
        <v>37.1</v>
      </c>
      <c r="F26" s="48">
        <v>11.100000000000001</v>
      </c>
      <c r="G26" s="48">
        <v>4.7</v>
      </c>
      <c r="H26" s="48">
        <v>1.9000000000000004</v>
      </c>
      <c r="I26" s="49">
        <f t="shared" si="0"/>
        <v>54.800000000000004</v>
      </c>
    </row>
    <row r="27" spans="1:9">
      <c r="A27" s="45">
        <v>22</v>
      </c>
      <c r="B27" s="46" t="s">
        <v>28</v>
      </c>
      <c r="C27" s="46" t="s">
        <v>888</v>
      </c>
      <c r="D27" s="47" t="s">
        <v>19</v>
      </c>
      <c r="E27" s="48">
        <v>8.1</v>
      </c>
      <c r="F27" s="48">
        <v>5.1000000000000014</v>
      </c>
      <c r="G27" s="48">
        <v>2.7</v>
      </c>
      <c r="H27" s="48">
        <v>0.9</v>
      </c>
      <c r="I27" s="49">
        <f t="shared" si="0"/>
        <v>16.8</v>
      </c>
    </row>
    <row r="28" spans="1:9" s="1" customFormat="1">
      <c r="A28" s="45">
        <v>23</v>
      </c>
      <c r="B28" s="46" t="s">
        <v>29</v>
      </c>
      <c r="C28" s="46" t="s">
        <v>888</v>
      </c>
      <c r="D28" s="47">
        <v>10</v>
      </c>
      <c r="E28" s="48">
        <v>13.1</v>
      </c>
      <c r="F28" s="48">
        <v>5.1000000000000014</v>
      </c>
      <c r="G28" s="48">
        <v>2.7</v>
      </c>
      <c r="H28" s="48">
        <v>1.9000000000000004</v>
      </c>
      <c r="I28" s="49">
        <f t="shared" si="0"/>
        <v>22.800000000000004</v>
      </c>
    </row>
    <row r="29" spans="1:9">
      <c r="A29" s="45">
        <v>24</v>
      </c>
      <c r="B29" s="50" t="s">
        <v>30</v>
      </c>
      <c r="C29" s="46" t="s">
        <v>888</v>
      </c>
      <c r="D29" s="47" t="s">
        <v>19</v>
      </c>
      <c r="E29" s="48">
        <v>6.1000000000000005</v>
      </c>
      <c r="F29" s="48">
        <v>5.1000000000000014</v>
      </c>
      <c r="G29" s="48">
        <v>2.7</v>
      </c>
      <c r="H29" s="48">
        <v>0.9</v>
      </c>
      <c r="I29" s="49">
        <f t="shared" si="0"/>
        <v>14.800000000000002</v>
      </c>
    </row>
    <row r="30" spans="1:9">
      <c r="A30" s="45">
        <v>25</v>
      </c>
      <c r="B30" s="50" t="s">
        <v>31</v>
      </c>
      <c r="C30" s="36" t="s">
        <v>831</v>
      </c>
      <c r="D30" s="47" t="s">
        <v>19</v>
      </c>
      <c r="E30" s="48">
        <v>7.6</v>
      </c>
      <c r="F30" s="48">
        <v>2.5999999999999996</v>
      </c>
      <c r="G30" s="48">
        <v>0.7</v>
      </c>
      <c r="H30" s="48">
        <v>1.9000000000000004</v>
      </c>
      <c r="I30" s="49">
        <f t="shared" si="0"/>
        <v>12.799999999999999</v>
      </c>
    </row>
    <row r="31" spans="1:9">
      <c r="A31" s="45">
        <v>26</v>
      </c>
      <c r="B31" s="50" t="s">
        <v>32</v>
      </c>
      <c r="C31" s="36" t="s">
        <v>832</v>
      </c>
      <c r="D31" s="47" t="s">
        <v>19</v>
      </c>
      <c r="E31" s="48">
        <v>8.1</v>
      </c>
      <c r="F31" s="48">
        <v>4.1000000000000014</v>
      </c>
      <c r="G31" s="48">
        <v>1.7</v>
      </c>
      <c r="H31" s="48">
        <v>1.9000000000000004</v>
      </c>
      <c r="I31" s="49">
        <f t="shared" si="0"/>
        <v>15.8</v>
      </c>
    </row>
    <row r="32" spans="1:9">
      <c r="A32" s="45">
        <v>27</v>
      </c>
      <c r="B32" s="46" t="s">
        <v>33</v>
      </c>
      <c r="C32" s="46" t="s">
        <v>888</v>
      </c>
      <c r="D32" s="47" t="s">
        <v>19</v>
      </c>
      <c r="E32" s="48">
        <v>7.1</v>
      </c>
      <c r="F32" s="48">
        <v>4.1000000000000014</v>
      </c>
      <c r="G32" s="48">
        <v>1.7</v>
      </c>
      <c r="H32" s="48">
        <v>1.9000000000000004</v>
      </c>
      <c r="I32" s="49">
        <f t="shared" si="0"/>
        <v>14.8</v>
      </c>
    </row>
    <row r="33" spans="1:9" s="1" customFormat="1">
      <c r="A33" s="45">
        <v>28</v>
      </c>
      <c r="B33" s="46" t="s">
        <v>34</v>
      </c>
      <c r="C33" s="46" t="s">
        <v>833</v>
      </c>
      <c r="D33" s="47">
        <v>10</v>
      </c>
      <c r="E33" s="48">
        <v>13.1</v>
      </c>
      <c r="F33" s="48">
        <v>4.1000000000000014</v>
      </c>
      <c r="G33" s="48">
        <v>2.7</v>
      </c>
      <c r="H33" s="48">
        <v>2.4000000000000004</v>
      </c>
      <c r="I33" s="49">
        <f t="shared" si="0"/>
        <v>22.300000000000004</v>
      </c>
    </row>
    <row r="34" spans="1:9" s="1" customFormat="1">
      <c r="A34" s="45">
        <v>29</v>
      </c>
      <c r="B34" s="46" t="s">
        <v>35</v>
      </c>
      <c r="C34" s="36" t="s">
        <v>891</v>
      </c>
      <c r="D34" s="47">
        <v>10</v>
      </c>
      <c r="E34" s="48">
        <v>12.1</v>
      </c>
      <c r="F34" s="48">
        <v>5.6000000000000014</v>
      </c>
      <c r="G34" s="48">
        <v>4.7</v>
      </c>
      <c r="H34" s="48">
        <v>2.9000000000000004</v>
      </c>
      <c r="I34" s="49">
        <f t="shared" si="0"/>
        <v>25.300000000000004</v>
      </c>
    </row>
    <row r="35" spans="1:9">
      <c r="A35" s="45">
        <v>30</v>
      </c>
      <c r="B35" s="50" t="s">
        <v>36</v>
      </c>
      <c r="C35" s="46" t="s">
        <v>888</v>
      </c>
      <c r="D35" s="47" t="s">
        <v>19</v>
      </c>
      <c r="E35" s="48">
        <v>7.6</v>
      </c>
      <c r="F35" s="48">
        <v>5.6000000000000014</v>
      </c>
      <c r="G35" s="48">
        <v>3.2</v>
      </c>
      <c r="H35" s="48">
        <v>0.9</v>
      </c>
      <c r="I35" s="49">
        <f t="shared" si="0"/>
        <v>17.3</v>
      </c>
    </row>
    <row r="36" spans="1:9">
      <c r="A36" s="45">
        <v>31</v>
      </c>
      <c r="B36" s="46" t="s">
        <v>37</v>
      </c>
      <c r="C36" s="36" t="s">
        <v>834</v>
      </c>
      <c r="D36" s="47" t="s">
        <v>19</v>
      </c>
      <c r="E36" s="48">
        <v>6.1000000000000005</v>
      </c>
      <c r="F36" s="48">
        <v>5.6000000000000014</v>
      </c>
      <c r="G36" s="48">
        <v>2.7</v>
      </c>
      <c r="H36" s="48">
        <v>1.9000000000000004</v>
      </c>
      <c r="I36" s="49">
        <f t="shared" si="0"/>
        <v>16.300000000000004</v>
      </c>
    </row>
    <row r="37" spans="1:9">
      <c r="A37" s="45">
        <v>32</v>
      </c>
      <c r="B37" s="50" t="s">
        <v>38</v>
      </c>
      <c r="C37" s="46" t="s">
        <v>888</v>
      </c>
      <c r="D37" s="47">
        <v>50</v>
      </c>
      <c r="E37" s="48">
        <v>38.1</v>
      </c>
      <c r="F37" s="48">
        <v>20.099999999999994</v>
      </c>
      <c r="G37" s="48">
        <v>9.6999999999999993</v>
      </c>
      <c r="H37" s="48">
        <v>2.9000000000000004</v>
      </c>
      <c r="I37" s="49">
        <f t="shared" ref="I37:I68" si="1">SUM(E37:H37)</f>
        <v>70.8</v>
      </c>
    </row>
    <row r="38" spans="1:9">
      <c r="A38" s="45">
        <v>33</v>
      </c>
      <c r="B38" s="50" t="s">
        <v>39</v>
      </c>
      <c r="C38" s="46" t="s">
        <v>888</v>
      </c>
      <c r="D38" s="47">
        <v>10</v>
      </c>
      <c r="E38" s="48">
        <v>13.1</v>
      </c>
      <c r="F38" s="48">
        <v>6.6000000000000014</v>
      </c>
      <c r="G38" s="48">
        <v>3.7</v>
      </c>
      <c r="H38" s="48">
        <v>1.9000000000000004</v>
      </c>
      <c r="I38" s="49">
        <f t="shared" si="1"/>
        <v>25.300000000000004</v>
      </c>
    </row>
    <row r="39" spans="1:9">
      <c r="A39" s="45">
        <v>34</v>
      </c>
      <c r="B39" s="50" t="s">
        <v>40</v>
      </c>
      <c r="C39" s="36" t="s">
        <v>889</v>
      </c>
      <c r="D39" s="47">
        <v>10</v>
      </c>
      <c r="E39" s="48">
        <v>12.1</v>
      </c>
      <c r="F39" s="48">
        <v>10.100000000000001</v>
      </c>
      <c r="G39" s="48">
        <v>6.7</v>
      </c>
      <c r="H39" s="48">
        <v>1.4000000000000001</v>
      </c>
      <c r="I39" s="49">
        <f t="shared" si="1"/>
        <v>30.3</v>
      </c>
    </row>
    <row r="40" spans="1:9">
      <c r="A40" s="45">
        <v>35</v>
      </c>
      <c r="B40" s="50" t="s">
        <v>814</v>
      </c>
      <c r="C40" s="36" t="s">
        <v>889</v>
      </c>
      <c r="D40" s="47">
        <v>0</v>
      </c>
      <c r="E40" s="48">
        <v>9.6</v>
      </c>
      <c r="F40" s="48">
        <v>7.6000000000000014</v>
      </c>
      <c r="G40" s="48">
        <v>5.7</v>
      </c>
      <c r="H40" s="48">
        <v>1.9000000000000004</v>
      </c>
      <c r="I40" s="49">
        <f t="shared" si="1"/>
        <v>24.800000000000004</v>
      </c>
    </row>
    <row r="41" spans="1:9">
      <c r="A41" s="45">
        <v>36</v>
      </c>
      <c r="B41" s="50" t="s">
        <v>404</v>
      </c>
      <c r="C41" s="36" t="s">
        <v>889</v>
      </c>
      <c r="D41" s="47">
        <v>0</v>
      </c>
      <c r="E41" s="48">
        <v>10.1</v>
      </c>
      <c r="F41" s="48">
        <v>6.1000000000000014</v>
      </c>
      <c r="G41" s="48">
        <v>2.7</v>
      </c>
      <c r="H41" s="48">
        <v>1.9000000000000004</v>
      </c>
      <c r="I41" s="49">
        <f t="shared" si="1"/>
        <v>20.800000000000004</v>
      </c>
    </row>
    <row r="42" spans="1:9">
      <c r="A42" s="45">
        <v>37</v>
      </c>
      <c r="B42" s="50" t="s">
        <v>41</v>
      </c>
      <c r="C42" s="36" t="s">
        <v>889</v>
      </c>
      <c r="D42" s="47">
        <v>10</v>
      </c>
      <c r="E42" s="48">
        <v>11.1</v>
      </c>
      <c r="F42" s="48">
        <v>6.1000000000000014</v>
      </c>
      <c r="G42" s="48">
        <v>4.7</v>
      </c>
      <c r="H42" s="48">
        <v>2.4000000000000004</v>
      </c>
      <c r="I42" s="49">
        <f t="shared" si="1"/>
        <v>24.300000000000004</v>
      </c>
    </row>
    <row r="43" spans="1:9">
      <c r="A43" s="45">
        <v>38</v>
      </c>
      <c r="B43" s="50" t="s">
        <v>811</v>
      </c>
      <c r="C43" s="36" t="s">
        <v>1057</v>
      </c>
      <c r="D43" s="51">
        <v>30</v>
      </c>
      <c r="E43" s="52">
        <v>22.099999999999998</v>
      </c>
      <c r="F43" s="52">
        <v>18.099999999999994</v>
      </c>
      <c r="G43" s="52">
        <v>6.7</v>
      </c>
      <c r="H43" s="53">
        <v>1.9000000000000004</v>
      </c>
      <c r="I43" s="49">
        <f t="shared" si="1"/>
        <v>48.79999999999999</v>
      </c>
    </row>
    <row r="44" spans="1:9">
      <c r="A44" s="45">
        <v>39</v>
      </c>
      <c r="B44" s="50" t="s">
        <v>42</v>
      </c>
      <c r="C44" s="46" t="s">
        <v>888</v>
      </c>
      <c r="D44" s="47">
        <v>10</v>
      </c>
      <c r="E44" s="48">
        <v>11.6</v>
      </c>
      <c r="F44" s="48">
        <v>9.6000000000000014</v>
      </c>
      <c r="G44" s="48">
        <v>3.7</v>
      </c>
      <c r="H44" s="48">
        <v>1.9000000000000004</v>
      </c>
      <c r="I44" s="49">
        <f t="shared" si="1"/>
        <v>26.800000000000004</v>
      </c>
    </row>
    <row r="45" spans="1:9">
      <c r="A45" s="45">
        <v>40</v>
      </c>
      <c r="B45" s="54" t="s">
        <v>43</v>
      </c>
      <c r="C45" s="46" t="s">
        <v>888</v>
      </c>
      <c r="D45" s="47">
        <v>0</v>
      </c>
      <c r="E45" s="48">
        <v>6.1000000000000005</v>
      </c>
      <c r="F45" s="48">
        <v>4.6000000000000014</v>
      </c>
      <c r="G45" s="48">
        <v>2.7</v>
      </c>
      <c r="H45" s="48">
        <v>1.9000000000000004</v>
      </c>
      <c r="I45" s="49">
        <f t="shared" si="1"/>
        <v>15.300000000000002</v>
      </c>
    </row>
    <row r="46" spans="1:9" s="1" customFormat="1">
      <c r="A46" s="45">
        <v>41</v>
      </c>
      <c r="B46" s="55" t="s">
        <v>815</v>
      </c>
      <c r="C46" s="46" t="s">
        <v>888</v>
      </c>
      <c r="D46" s="47">
        <v>10</v>
      </c>
      <c r="E46" s="48">
        <v>8.6</v>
      </c>
      <c r="F46" s="48">
        <v>5.6000000000000014</v>
      </c>
      <c r="G46" s="48">
        <v>2.2000000000000002</v>
      </c>
      <c r="H46" s="48">
        <v>1.9000000000000004</v>
      </c>
      <c r="I46" s="49">
        <f t="shared" si="1"/>
        <v>18.300000000000004</v>
      </c>
    </row>
    <row r="47" spans="1:9" s="1" customFormat="1">
      <c r="A47" s="45">
        <v>42</v>
      </c>
      <c r="B47" s="56" t="s">
        <v>44</v>
      </c>
      <c r="C47" s="46" t="s">
        <v>888</v>
      </c>
      <c r="D47" s="47" t="s">
        <v>19</v>
      </c>
      <c r="E47" s="48">
        <v>9.1</v>
      </c>
      <c r="F47" s="48">
        <v>5.1000000000000014</v>
      </c>
      <c r="G47" s="48">
        <v>1.7</v>
      </c>
      <c r="H47" s="48">
        <v>1.9000000000000004</v>
      </c>
      <c r="I47" s="49">
        <f t="shared" si="1"/>
        <v>17.8</v>
      </c>
    </row>
    <row r="48" spans="1:9" s="1" customFormat="1">
      <c r="A48" s="45">
        <v>43</v>
      </c>
      <c r="B48" s="56" t="s">
        <v>45</v>
      </c>
      <c r="C48" s="46" t="s">
        <v>888</v>
      </c>
      <c r="D48" s="57" t="s">
        <v>19</v>
      </c>
      <c r="E48" s="48">
        <v>7.1</v>
      </c>
      <c r="F48" s="48">
        <v>4.1000000000000014</v>
      </c>
      <c r="G48" s="48">
        <v>2.2000000000000002</v>
      </c>
      <c r="H48" s="48">
        <v>1.9000000000000004</v>
      </c>
      <c r="I48" s="49">
        <f t="shared" si="1"/>
        <v>15.300000000000002</v>
      </c>
    </row>
    <row r="49" spans="1:9">
      <c r="A49" s="45">
        <v>44</v>
      </c>
      <c r="B49" s="56" t="s">
        <v>46</v>
      </c>
      <c r="C49" s="46" t="s">
        <v>888</v>
      </c>
      <c r="D49" s="47" t="s">
        <v>19</v>
      </c>
      <c r="E49" s="48">
        <v>6.1000000000000005</v>
      </c>
      <c r="F49" s="48">
        <v>4.6000000000000014</v>
      </c>
      <c r="G49" s="48">
        <v>2.7</v>
      </c>
      <c r="H49" s="48">
        <v>1.9000000000000004</v>
      </c>
      <c r="I49" s="49">
        <f t="shared" si="1"/>
        <v>15.300000000000002</v>
      </c>
    </row>
    <row r="50" spans="1:9">
      <c r="A50" s="45">
        <v>45</v>
      </c>
      <c r="B50" s="50" t="s">
        <v>47</v>
      </c>
      <c r="C50" s="46" t="s">
        <v>888</v>
      </c>
      <c r="D50" s="47">
        <v>10</v>
      </c>
      <c r="E50" s="48">
        <v>11.1</v>
      </c>
      <c r="F50" s="48">
        <v>6.1000000000000014</v>
      </c>
      <c r="G50" s="48">
        <v>4.7</v>
      </c>
      <c r="H50" s="48">
        <v>1.9000000000000004</v>
      </c>
      <c r="I50" s="49">
        <f t="shared" si="1"/>
        <v>23.800000000000004</v>
      </c>
    </row>
    <row r="51" spans="1:9">
      <c r="A51" s="45">
        <v>46</v>
      </c>
      <c r="B51" s="55" t="s">
        <v>48</v>
      </c>
      <c r="C51" s="46" t="s">
        <v>888</v>
      </c>
      <c r="D51" s="47" t="s">
        <v>19</v>
      </c>
      <c r="E51" s="48">
        <v>7.6</v>
      </c>
      <c r="F51" s="48">
        <v>4.6000000000000014</v>
      </c>
      <c r="G51" s="48">
        <v>3.2</v>
      </c>
      <c r="H51" s="48">
        <v>1.9000000000000004</v>
      </c>
      <c r="I51" s="49">
        <f t="shared" si="1"/>
        <v>17.300000000000004</v>
      </c>
    </row>
    <row r="52" spans="1:9">
      <c r="A52" s="45">
        <v>47</v>
      </c>
      <c r="B52" s="50" t="s">
        <v>49</v>
      </c>
      <c r="C52" s="46" t="s">
        <v>888</v>
      </c>
      <c r="D52" s="47">
        <v>20</v>
      </c>
      <c r="E52" s="48">
        <v>11.1</v>
      </c>
      <c r="F52" s="48">
        <v>4.1000000000000014</v>
      </c>
      <c r="G52" s="48">
        <v>3.7</v>
      </c>
      <c r="H52" s="48">
        <v>2.9000000000000004</v>
      </c>
      <c r="I52" s="49">
        <f t="shared" si="1"/>
        <v>21.800000000000004</v>
      </c>
    </row>
    <row r="53" spans="1:9">
      <c r="A53" s="45">
        <v>48</v>
      </c>
      <c r="B53" s="55" t="s">
        <v>50</v>
      </c>
      <c r="C53" s="46" t="s">
        <v>888</v>
      </c>
      <c r="D53" s="47" t="s">
        <v>19</v>
      </c>
      <c r="E53" s="48">
        <v>7.1</v>
      </c>
      <c r="F53" s="48">
        <v>4.6000000000000014</v>
      </c>
      <c r="G53" s="48">
        <v>2.7</v>
      </c>
      <c r="H53" s="48">
        <v>2.4000000000000004</v>
      </c>
      <c r="I53" s="49">
        <f t="shared" si="1"/>
        <v>16.800000000000004</v>
      </c>
    </row>
    <row r="54" spans="1:9">
      <c r="A54" s="45">
        <v>49</v>
      </c>
      <c r="B54" s="55" t="s">
        <v>51</v>
      </c>
      <c r="C54" s="46" t="s">
        <v>888</v>
      </c>
      <c r="D54" s="47" t="s">
        <v>19</v>
      </c>
      <c r="E54" s="48">
        <v>6.1000000000000005</v>
      </c>
      <c r="F54" s="48">
        <v>4.1000000000000014</v>
      </c>
      <c r="G54" s="48">
        <v>1.7</v>
      </c>
      <c r="H54" s="48">
        <v>2.4000000000000004</v>
      </c>
      <c r="I54" s="49">
        <f t="shared" si="1"/>
        <v>14.300000000000002</v>
      </c>
    </row>
    <row r="55" spans="1:9">
      <c r="A55" s="45">
        <v>50</v>
      </c>
      <c r="B55" s="55" t="s">
        <v>52</v>
      </c>
      <c r="C55" s="46" t="s">
        <v>888</v>
      </c>
      <c r="D55" s="47" t="s">
        <v>19</v>
      </c>
      <c r="E55" s="48">
        <v>5.1000000000000005</v>
      </c>
      <c r="F55" s="48">
        <v>4.6000000000000014</v>
      </c>
      <c r="G55" s="48">
        <v>2.7</v>
      </c>
      <c r="H55" s="48">
        <v>1.9000000000000004</v>
      </c>
      <c r="I55" s="49">
        <f t="shared" si="1"/>
        <v>14.300000000000002</v>
      </c>
    </row>
    <row r="56" spans="1:9">
      <c r="A56" s="45">
        <v>51</v>
      </c>
      <c r="B56" s="39" t="s">
        <v>53</v>
      </c>
      <c r="C56" s="46" t="s">
        <v>888</v>
      </c>
      <c r="D56" s="47" t="s">
        <v>19</v>
      </c>
      <c r="E56" s="48">
        <v>4.1000000000000005</v>
      </c>
      <c r="F56" s="48">
        <v>3.6000000000000014</v>
      </c>
      <c r="G56" s="48">
        <v>1.7</v>
      </c>
      <c r="H56" s="48">
        <v>2.4000000000000004</v>
      </c>
      <c r="I56" s="49">
        <f t="shared" si="1"/>
        <v>11.800000000000002</v>
      </c>
    </row>
    <row r="57" spans="1:9">
      <c r="A57" s="45">
        <v>52</v>
      </c>
      <c r="B57" s="39" t="s">
        <v>54</v>
      </c>
      <c r="C57" s="46" t="s">
        <v>888</v>
      </c>
      <c r="D57" s="47" t="s">
        <v>19</v>
      </c>
      <c r="E57" s="48">
        <v>3.6000000000000005</v>
      </c>
      <c r="F57" s="48">
        <v>4.1000000000000014</v>
      </c>
      <c r="G57" s="48">
        <v>3.2</v>
      </c>
      <c r="H57" s="48">
        <v>0.9</v>
      </c>
      <c r="I57" s="49">
        <f t="shared" si="1"/>
        <v>11.800000000000002</v>
      </c>
    </row>
    <row r="58" spans="1:9">
      <c r="A58" s="45">
        <v>53</v>
      </c>
      <c r="B58" s="39" t="s">
        <v>55</v>
      </c>
      <c r="C58" s="46" t="s">
        <v>888</v>
      </c>
      <c r="D58" s="47" t="s">
        <v>19</v>
      </c>
      <c r="E58" s="48">
        <v>4.1000000000000005</v>
      </c>
      <c r="F58" s="48">
        <v>3.0999999999999996</v>
      </c>
      <c r="G58" s="48">
        <v>1.7</v>
      </c>
      <c r="H58" s="48">
        <v>1.9000000000000004</v>
      </c>
      <c r="I58" s="49">
        <f t="shared" si="1"/>
        <v>10.8</v>
      </c>
    </row>
    <row r="59" spans="1:9">
      <c r="A59" s="45">
        <v>54</v>
      </c>
      <c r="B59" s="39" t="s">
        <v>56</v>
      </c>
      <c r="C59" s="46" t="s">
        <v>888</v>
      </c>
      <c r="D59" s="47" t="s">
        <v>19</v>
      </c>
      <c r="E59" s="48">
        <v>4.1000000000000005</v>
      </c>
      <c r="F59" s="48">
        <v>3.0999999999999996</v>
      </c>
      <c r="G59" s="48">
        <v>1.2</v>
      </c>
      <c r="H59" s="48">
        <v>1.4000000000000001</v>
      </c>
      <c r="I59" s="49">
        <f t="shared" si="1"/>
        <v>9.8000000000000007</v>
      </c>
    </row>
    <row r="60" spans="1:9">
      <c r="A60" s="45">
        <v>55</v>
      </c>
      <c r="B60" s="39" t="s">
        <v>816</v>
      </c>
      <c r="C60" s="46" t="s">
        <v>888</v>
      </c>
      <c r="D60" s="47">
        <v>10</v>
      </c>
      <c r="E60" s="48">
        <v>6.1000000000000005</v>
      </c>
      <c r="F60" s="48">
        <v>3.6000000000000014</v>
      </c>
      <c r="G60" s="48">
        <v>2.2000000000000002</v>
      </c>
      <c r="H60" s="48">
        <v>1.9000000000000004</v>
      </c>
      <c r="I60" s="49">
        <f t="shared" si="1"/>
        <v>13.800000000000002</v>
      </c>
    </row>
    <row r="61" spans="1:9">
      <c r="A61" s="45">
        <v>56</v>
      </c>
      <c r="B61" s="39" t="s">
        <v>57</v>
      </c>
      <c r="C61" s="46" t="s">
        <v>888</v>
      </c>
      <c r="D61" s="47">
        <v>5</v>
      </c>
      <c r="E61" s="48">
        <v>9.1</v>
      </c>
      <c r="F61" s="48">
        <v>6.1000000000000014</v>
      </c>
      <c r="G61" s="48">
        <v>4.7</v>
      </c>
      <c r="H61" s="48">
        <v>1.9000000000000004</v>
      </c>
      <c r="I61" s="49">
        <f t="shared" si="1"/>
        <v>21.800000000000004</v>
      </c>
    </row>
    <row r="62" spans="1:9">
      <c r="A62" s="45">
        <v>57</v>
      </c>
      <c r="B62" s="39" t="s">
        <v>58</v>
      </c>
      <c r="C62" s="46" t="s">
        <v>888</v>
      </c>
      <c r="D62" s="47" t="s">
        <v>19</v>
      </c>
      <c r="E62" s="48">
        <v>8.1</v>
      </c>
      <c r="F62" s="48">
        <v>4.6000000000000014</v>
      </c>
      <c r="G62" s="48">
        <v>3.2</v>
      </c>
      <c r="H62" s="48">
        <v>2.4000000000000004</v>
      </c>
      <c r="I62" s="49">
        <f t="shared" si="1"/>
        <v>18.300000000000004</v>
      </c>
    </row>
    <row r="63" spans="1:9">
      <c r="A63" s="45">
        <v>58</v>
      </c>
      <c r="B63" s="39" t="s">
        <v>59</v>
      </c>
      <c r="C63" s="36" t="s">
        <v>889</v>
      </c>
      <c r="D63" s="47" t="s">
        <v>19</v>
      </c>
      <c r="E63" s="48">
        <v>7.6</v>
      </c>
      <c r="F63" s="48">
        <v>6.1000000000000014</v>
      </c>
      <c r="G63" s="48">
        <v>4.2</v>
      </c>
      <c r="H63" s="48">
        <v>0.9</v>
      </c>
      <c r="I63" s="49">
        <f t="shared" si="1"/>
        <v>18.8</v>
      </c>
    </row>
    <row r="64" spans="1:9">
      <c r="A64" s="45">
        <v>59</v>
      </c>
      <c r="B64" s="39" t="s">
        <v>60</v>
      </c>
      <c r="C64" s="46" t="s">
        <v>888</v>
      </c>
      <c r="D64" s="47" t="s">
        <v>19</v>
      </c>
      <c r="E64" s="48">
        <v>8.1</v>
      </c>
      <c r="F64" s="48">
        <v>6.6000000000000014</v>
      </c>
      <c r="G64" s="48">
        <v>1.7</v>
      </c>
      <c r="H64" s="48">
        <v>1.9000000000000004</v>
      </c>
      <c r="I64" s="49">
        <f t="shared" si="1"/>
        <v>18.300000000000004</v>
      </c>
    </row>
    <row r="65" spans="1:9">
      <c r="A65" s="45">
        <v>60</v>
      </c>
      <c r="B65" s="39" t="s">
        <v>61</v>
      </c>
      <c r="C65" s="46" t="s">
        <v>888</v>
      </c>
      <c r="D65" s="47" t="s">
        <v>19</v>
      </c>
      <c r="E65" s="48">
        <v>9.6</v>
      </c>
      <c r="F65" s="48">
        <v>6.6000000000000014</v>
      </c>
      <c r="G65" s="48">
        <v>3.2</v>
      </c>
      <c r="H65" s="48">
        <v>1.9000000000000004</v>
      </c>
      <c r="I65" s="49">
        <f t="shared" si="1"/>
        <v>21.300000000000004</v>
      </c>
    </row>
    <row r="66" spans="1:9">
      <c r="A66" s="45">
        <v>61</v>
      </c>
      <c r="B66" s="39" t="s">
        <v>62</v>
      </c>
      <c r="C66" s="46" t="s">
        <v>888</v>
      </c>
      <c r="D66" s="47">
        <v>20</v>
      </c>
      <c r="E66" s="48">
        <v>11.1</v>
      </c>
      <c r="F66" s="48">
        <v>4.1000000000000014</v>
      </c>
      <c r="G66" s="48">
        <v>3.7</v>
      </c>
      <c r="H66" s="48">
        <v>2.9000000000000004</v>
      </c>
      <c r="I66" s="49">
        <f t="shared" si="1"/>
        <v>21.800000000000004</v>
      </c>
    </row>
    <row r="67" spans="1:9">
      <c r="A67" s="45">
        <v>62</v>
      </c>
      <c r="B67" s="39" t="s">
        <v>63</v>
      </c>
      <c r="C67" s="46" t="s">
        <v>888</v>
      </c>
      <c r="D67" s="47">
        <v>3</v>
      </c>
      <c r="E67" s="48">
        <v>6.1000000000000005</v>
      </c>
      <c r="F67" s="48">
        <v>4.1000000000000014</v>
      </c>
      <c r="G67" s="48">
        <v>1.7</v>
      </c>
      <c r="H67" s="48">
        <v>1.9000000000000004</v>
      </c>
      <c r="I67" s="49">
        <f t="shared" si="1"/>
        <v>13.800000000000002</v>
      </c>
    </row>
    <row r="68" spans="1:9" s="1" customFormat="1">
      <c r="A68" s="45">
        <v>63</v>
      </c>
      <c r="B68" s="39" t="s">
        <v>64</v>
      </c>
      <c r="C68" s="46" t="s">
        <v>888</v>
      </c>
      <c r="D68" s="47">
        <v>6</v>
      </c>
      <c r="E68" s="48">
        <v>9.1</v>
      </c>
      <c r="F68" s="48">
        <v>6.6000000000000014</v>
      </c>
      <c r="G68" s="48">
        <v>4.7</v>
      </c>
      <c r="H68" s="48">
        <v>2.4000000000000004</v>
      </c>
      <c r="I68" s="49">
        <f t="shared" si="1"/>
        <v>22.800000000000004</v>
      </c>
    </row>
    <row r="69" spans="1:9" s="1" customFormat="1">
      <c r="A69" s="45">
        <v>64</v>
      </c>
      <c r="B69" s="39" t="s">
        <v>65</v>
      </c>
      <c r="C69" s="46" t="s">
        <v>888</v>
      </c>
      <c r="D69" s="47" t="s">
        <v>19</v>
      </c>
      <c r="E69" s="48">
        <v>5.1000000000000005</v>
      </c>
      <c r="F69" s="48">
        <v>4.6000000000000014</v>
      </c>
      <c r="G69" s="48">
        <v>2.7</v>
      </c>
      <c r="H69" s="48">
        <v>2.4000000000000004</v>
      </c>
      <c r="I69" s="49">
        <f t="shared" ref="I69:I86" si="2">SUM(E69:H69)</f>
        <v>14.800000000000002</v>
      </c>
    </row>
    <row r="70" spans="1:9" s="1" customFormat="1">
      <c r="A70" s="45">
        <v>65</v>
      </c>
      <c r="B70" s="39" t="s">
        <v>66</v>
      </c>
      <c r="C70" s="46" t="s">
        <v>888</v>
      </c>
      <c r="D70" s="47" t="s">
        <v>19</v>
      </c>
      <c r="E70" s="48">
        <v>4.1000000000000005</v>
      </c>
      <c r="F70" s="48">
        <v>3.0999999999999996</v>
      </c>
      <c r="G70" s="48">
        <v>1.7</v>
      </c>
      <c r="H70" s="48">
        <v>1.9000000000000004</v>
      </c>
      <c r="I70" s="49">
        <f t="shared" si="2"/>
        <v>10.8</v>
      </c>
    </row>
    <row r="71" spans="1:9" s="1" customFormat="1">
      <c r="A71" s="45">
        <v>66</v>
      </c>
      <c r="B71" s="39" t="s">
        <v>1226</v>
      </c>
      <c r="C71" s="46" t="s">
        <v>888</v>
      </c>
      <c r="D71" s="47">
        <v>20</v>
      </c>
      <c r="E71" s="48">
        <v>32.1</v>
      </c>
      <c r="F71" s="48">
        <v>20.099999999999994</v>
      </c>
      <c r="G71" s="48">
        <v>11.7</v>
      </c>
      <c r="H71" s="48">
        <v>2.4000000000000004</v>
      </c>
      <c r="I71" s="49">
        <f t="shared" si="2"/>
        <v>66.3</v>
      </c>
    </row>
    <row r="72" spans="1:9" s="1" customFormat="1">
      <c r="A72" s="45">
        <v>67</v>
      </c>
      <c r="B72" s="55" t="s">
        <v>67</v>
      </c>
      <c r="C72" s="46" t="s">
        <v>888</v>
      </c>
      <c r="D72" s="47">
        <v>10</v>
      </c>
      <c r="E72" s="48">
        <v>13.1</v>
      </c>
      <c r="F72" s="48">
        <v>4.1000000000000014</v>
      </c>
      <c r="G72" s="48">
        <v>2.7</v>
      </c>
      <c r="H72" s="48">
        <v>2.4000000000000004</v>
      </c>
      <c r="I72" s="49">
        <f t="shared" si="2"/>
        <v>22.300000000000004</v>
      </c>
    </row>
    <row r="73" spans="1:9" s="1" customFormat="1">
      <c r="A73" s="45">
        <v>68</v>
      </c>
      <c r="B73" s="55" t="s">
        <v>68</v>
      </c>
      <c r="C73" s="46" t="s">
        <v>888</v>
      </c>
      <c r="D73" s="47">
        <v>10</v>
      </c>
      <c r="E73" s="48">
        <v>12.1</v>
      </c>
      <c r="F73" s="48">
        <v>5.6000000000000014</v>
      </c>
      <c r="G73" s="48">
        <v>4.7</v>
      </c>
      <c r="H73" s="48">
        <v>2.9000000000000004</v>
      </c>
      <c r="I73" s="49">
        <f t="shared" si="2"/>
        <v>25.300000000000004</v>
      </c>
    </row>
    <row r="74" spans="1:9" s="1" customFormat="1">
      <c r="A74" s="45">
        <v>69</v>
      </c>
      <c r="B74" s="55" t="s">
        <v>69</v>
      </c>
      <c r="C74" s="46" t="s">
        <v>888</v>
      </c>
      <c r="D74" s="47" t="s">
        <v>19</v>
      </c>
      <c r="E74" s="48">
        <v>7.6</v>
      </c>
      <c r="F74" s="48">
        <v>6.1000000000000014</v>
      </c>
      <c r="G74" s="48">
        <v>4.2</v>
      </c>
      <c r="H74" s="48">
        <v>0.9</v>
      </c>
      <c r="I74" s="49">
        <f t="shared" si="2"/>
        <v>18.8</v>
      </c>
    </row>
    <row r="75" spans="1:9" s="1" customFormat="1">
      <c r="A75" s="45">
        <v>70</v>
      </c>
      <c r="B75" s="58" t="s">
        <v>70</v>
      </c>
      <c r="C75" s="46" t="s">
        <v>888</v>
      </c>
      <c r="D75" s="47">
        <v>10</v>
      </c>
      <c r="E75" s="48">
        <v>15.100000000000001</v>
      </c>
      <c r="F75" s="48">
        <v>6.6000000000000014</v>
      </c>
      <c r="G75" s="48">
        <v>3.7</v>
      </c>
      <c r="H75" s="48">
        <v>2.4000000000000004</v>
      </c>
      <c r="I75" s="49">
        <f t="shared" si="2"/>
        <v>27.800000000000004</v>
      </c>
    </row>
    <row r="76" spans="1:9" s="1" customFormat="1">
      <c r="A76" s="45">
        <v>71</v>
      </c>
      <c r="B76" s="58" t="s">
        <v>71</v>
      </c>
      <c r="C76" s="46" t="s">
        <v>888</v>
      </c>
      <c r="D76" s="47">
        <v>10</v>
      </c>
      <c r="E76" s="48">
        <v>13.1</v>
      </c>
      <c r="F76" s="48">
        <v>4.1000000000000014</v>
      </c>
      <c r="G76" s="48">
        <v>2.7</v>
      </c>
      <c r="H76" s="48">
        <v>2.4000000000000004</v>
      </c>
      <c r="I76" s="49">
        <f t="shared" si="2"/>
        <v>22.300000000000004</v>
      </c>
    </row>
    <row r="77" spans="1:9" s="1" customFormat="1">
      <c r="A77" s="45">
        <v>72</v>
      </c>
      <c r="B77" s="58" t="s">
        <v>72</v>
      </c>
      <c r="C77" s="46" t="s">
        <v>888</v>
      </c>
      <c r="D77" s="47">
        <v>2</v>
      </c>
      <c r="E77" s="48">
        <v>10.1</v>
      </c>
      <c r="F77" s="48">
        <v>7.1000000000000014</v>
      </c>
      <c r="G77" s="48">
        <v>4.7</v>
      </c>
      <c r="H77" s="48">
        <v>1.4000000000000001</v>
      </c>
      <c r="I77" s="49">
        <f t="shared" si="2"/>
        <v>23.3</v>
      </c>
    </row>
    <row r="78" spans="1:9" s="1" customFormat="1" ht="15.75">
      <c r="A78" s="45">
        <v>73</v>
      </c>
      <c r="B78" s="59" t="s">
        <v>779</v>
      </c>
      <c r="C78" s="46" t="s">
        <v>888</v>
      </c>
      <c r="D78" s="47" t="s">
        <v>19</v>
      </c>
      <c r="E78" s="48">
        <v>8.1</v>
      </c>
      <c r="F78" s="48">
        <v>6.6000000000000014</v>
      </c>
      <c r="G78" s="48">
        <v>1.7</v>
      </c>
      <c r="H78" s="48">
        <v>1.9000000000000004</v>
      </c>
      <c r="I78" s="49">
        <f t="shared" si="2"/>
        <v>18.300000000000004</v>
      </c>
    </row>
    <row r="79" spans="1:9" s="1" customFormat="1">
      <c r="A79" s="45">
        <v>74</v>
      </c>
      <c r="B79" s="42" t="s">
        <v>780</v>
      </c>
      <c r="C79" s="46" t="s">
        <v>888</v>
      </c>
      <c r="D79" s="47" t="s">
        <v>19</v>
      </c>
      <c r="E79" s="48">
        <v>8.1</v>
      </c>
      <c r="F79" s="48">
        <v>6.6000000000000014</v>
      </c>
      <c r="G79" s="48">
        <v>1.7</v>
      </c>
      <c r="H79" s="48">
        <v>1.9000000000000004</v>
      </c>
      <c r="I79" s="49">
        <f t="shared" si="2"/>
        <v>18.300000000000004</v>
      </c>
    </row>
    <row r="80" spans="1:9" s="1" customFormat="1">
      <c r="A80" s="45">
        <v>75</v>
      </c>
      <c r="B80" s="42" t="s">
        <v>781</v>
      </c>
      <c r="C80" s="46" t="s">
        <v>888</v>
      </c>
      <c r="D80" s="47" t="s">
        <v>19</v>
      </c>
      <c r="E80" s="48">
        <v>4.1000000000000005</v>
      </c>
      <c r="F80" s="48">
        <v>3.0999999999999996</v>
      </c>
      <c r="G80" s="48">
        <v>1.7</v>
      </c>
      <c r="H80" s="48">
        <v>1.9000000000000004</v>
      </c>
      <c r="I80" s="49">
        <f t="shared" si="2"/>
        <v>10.8</v>
      </c>
    </row>
    <row r="81" spans="1:9" s="1" customFormat="1">
      <c r="A81" s="45">
        <v>76</v>
      </c>
      <c r="B81" s="60" t="s">
        <v>789</v>
      </c>
      <c r="C81" s="46" t="s">
        <v>888</v>
      </c>
      <c r="D81" s="47">
        <v>2</v>
      </c>
      <c r="E81" s="48">
        <v>8.1</v>
      </c>
      <c r="F81" s="48">
        <v>4.1000000000000014</v>
      </c>
      <c r="G81" s="48">
        <v>1.7</v>
      </c>
      <c r="H81" s="48">
        <v>1.9000000000000004</v>
      </c>
      <c r="I81" s="49">
        <f t="shared" si="2"/>
        <v>15.8</v>
      </c>
    </row>
    <row r="82" spans="1:9" s="1" customFormat="1">
      <c r="A82" s="45">
        <v>77</v>
      </c>
      <c r="B82" s="60" t="s">
        <v>812</v>
      </c>
      <c r="C82" s="46" t="s">
        <v>888</v>
      </c>
      <c r="D82" s="47" t="s">
        <v>19</v>
      </c>
      <c r="E82" s="48">
        <v>7.1</v>
      </c>
      <c r="F82" s="48">
        <v>4.1000000000000014</v>
      </c>
      <c r="G82" s="48">
        <v>1.7</v>
      </c>
      <c r="H82" s="48">
        <v>1.9000000000000004</v>
      </c>
      <c r="I82" s="49">
        <f t="shared" si="2"/>
        <v>14.8</v>
      </c>
    </row>
    <row r="83" spans="1:9" s="1" customFormat="1">
      <c r="A83" s="45">
        <v>78</v>
      </c>
      <c r="B83" s="36" t="s">
        <v>799</v>
      </c>
      <c r="C83" s="46" t="s">
        <v>888</v>
      </c>
      <c r="D83" s="47" t="s">
        <v>19</v>
      </c>
      <c r="E83" s="48">
        <v>5.1000000000000005</v>
      </c>
      <c r="F83" s="48">
        <v>3.0999999999999996</v>
      </c>
      <c r="G83" s="48">
        <v>3.2</v>
      </c>
      <c r="H83" s="48">
        <v>2.4000000000000004</v>
      </c>
      <c r="I83" s="49">
        <f t="shared" si="2"/>
        <v>13.799999999999999</v>
      </c>
    </row>
    <row r="84" spans="1:9" s="1" customFormat="1">
      <c r="A84" s="45">
        <v>79</v>
      </c>
      <c r="B84" s="36" t="s">
        <v>800</v>
      </c>
      <c r="C84" s="46" t="s">
        <v>888</v>
      </c>
      <c r="D84" s="47" t="s">
        <v>19</v>
      </c>
      <c r="E84" s="48">
        <v>4.1000000000000005</v>
      </c>
      <c r="F84" s="48">
        <v>3.0999999999999996</v>
      </c>
      <c r="G84" s="48">
        <v>1.7</v>
      </c>
      <c r="H84" s="48">
        <v>1.9000000000000004</v>
      </c>
      <c r="I84" s="49">
        <f t="shared" si="2"/>
        <v>10.8</v>
      </c>
    </row>
    <row r="85" spans="1:9" s="1" customFormat="1">
      <c r="A85" s="45">
        <v>80</v>
      </c>
      <c r="B85" s="41" t="s">
        <v>1098</v>
      </c>
      <c r="C85" s="46" t="s">
        <v>888</v>
      </c>
      <c r="D85" s="47">
        <v>6</v>
      </c>
      <c r="E85" s="48">
        <v>9.1</v>
      </c>
      <c r="F85" s="48">
        <v>6.6000000000000014</v>
      </c>
      <c r="G85" s="48">
        <v>4.7</v>
      </c>
      <c r="H85" s="48">
        <v>2.4000000000000004</v>
      </c>
      <c r="I85" s="49">
        <f t="shared" si="2"/>
        <v>22.800000000000004</v>
      </c>
    </row>
    <row r="86" spans="1:9" s="1" customFormat="1">
      <c r="A86" s="45">
        <v>81</v>
      </c>
      <c r="B86" s="36" t="s">
        <v>1114</v>
      </c>
      <c r="C86" s="46" t="s">
        <v>888</v>
      </c>
      <c r="D86" s="47" t="s">
        <v>19</v>
      </c>
      <c r="E86" s="48">
        <v>7.6</v>
      </c>
      <c r="F86" s="48">
        <v>6.1000000000000014</v>
      </c>
      <c r="G86" s="48">
        <v>4.2</v>
      </c>
      <c r="H86" s="48">
        <v>0.9</v>
      </c>
      <c r="I86" s="49">
        <f t="shared" si="2"/>
        <v>18.8</v>
      </c>
    </row>
    <row r="87" spans="1:9" s="1" customFormat="1">
      <c r="A87" s="45">
        <v>82</v>
      </c>
      <c r="B87" s="36" t="s">
        <v>1125</v>
      </c>
      <c r="C87" s="46" t="s">
        <v>888</v>
      </c>
      <c r="D87" s="47" t="s">
        <v>19</v>
      </c>
      <c r="E87" s="48">
        <v>5.6000000000000005</v>
      </c>
      <c r="F87" s="48">
        <v>4.6000000000000014</v>
      </c>
      <c r="G87" s="48">
        <v>2.2000000000000002</v>
      </c>
      <c r="H87" s="48">
        <v>1.9000000000000004</v>
      </c>
      <c r="I87" s="49">
        <f>SUM(E87:H87)</f>
        <v>14.300000000000002</v>
      </c>
    </row>
    <row r="88" spans="1:9" s="1" customFormat="1">
      <c r="A88" s="45">
        <v>83</v>
      </c>
      <c r="B88" s="43" t="s">
        <v>1126</v>
      </c>
      <c r="C88" s="46" t="s">
        <v>888</v>
      </c>
      <c r="D88" s="47">
        <v>5</v>
      </c>
      <c r="E88" s="48">
        <v>8.1999999999999993</v>
      </c>
      <c r="F88" s="48">
        <v>4.9000000000000004</v>
      </c>
      <c r="G88" s="48">
        <v>3.5999999999999996</v>
      </c>
      <c r="H88" s="48">
        <v>1.3999999999999997</v>
      </c>
      <c r="I88" s="49">
        <f>SUM(E88:H88)</f>
        <v>18.099999999999998</v>
      </c>
    </row>
    <row r="89" spans="1:9" s="1" customFormat="1">
      <c r="A89" s="45">
        <v>84</v>
      </c>
      <c r="B89" s="43" t="s">
        <v>1127</v>
      </c>
      <c r="C89" s="46" t="s">
        <v>888</v>
      </c>
      <c r="D89" s="47" t="s">
        <v>19</v>
      </c>
      <c r="E89" s="48">
        <v>5.6000000000000005</v>
      </c>
      <c r="F89" s="48">
        <v>4.6000000000000014</v>
      </c>
      <c r="G89" s="48">
        <v>2.2000000000000002</v>
      </c>
      <c r="H89" s="48">
        <v>1.9000000000000004</v>
      </c>
      <c r="I89" s="49">
        <f>SUM(E89:H89)</f>
        <v>14.300000000000002</v>
      </c>
    </row>
    <row r="90" spans="1:9" s="1" customFormat="1">
      <c r="A90" s="45">
        <v>85</v>
      </c>
      <c r="B90" s="39" t="s">
        <v>413</v>
      </c>
      <c r="C90" s="46" t="s">
        <v>888</v>
      </c>
      <c r="D90" s="47" t="s">
        <v>19</v>
      </c>
      <c r="E90" s="48">
        <v>8.1999999999999993</v>
      </c>
      <c r="F90" s="48">
        <v>6.7</v>
      </c>
      <c r="G90" s="48">
        <v>1.9000000000000001</v>
      </c>
      <c r="H90" s="48">
        <v>1.3999999999999997</v>
      </c>
      <c r="I90" s="49">
        <f t="shared" ref="I90" si="3">SUM(E90:H90)</f>
        <v>18.199999999999996</v>
      </c>
    </row>
    <row r="91" spans="1:9" s="1" customFormat="1">
      <c r="A91" s="45">
        <v>86</v>
      </c>
      <c r="B91" s="39" t="s">
        <v>1172</v>
      </c>
      <c r="C91" s="46" t="s">
        <v>888</v>
      </c>
      <c r="D91" s="47">
        <v>5</v>
      </c>
      <c r="E91" s="48">
        <v>7.1999999999999993</v>
      </c>
      <c r="F91" s="48">
        <v>4.7</v>
      </c>
      <c r="G91" s="48">
        <v>3.2</v>
      </c>
      <c r="H91" s="48">
        <v>1.4999999999999998</v>
      </c>
      <c r="I91" s="49">
        <f>SUM(E91:H91)</f>
        <v>16.599999999999998</v>
      </c>
    </row>
    <row r="92" spans="1:9" s="1" customFormat="1" ht="18" customHeight="1">
      <c r="A92" s="45">
        <v>87</v>
      </c>
      <c r="B92" s="125" t="s">
        <v>1191</v>
      </c>
      <c r="C92" s="46" t="s">
        <v>888</v>
      </c>
      <c r="D92" s="47" t="s">
        <v>19</v>
      </c>
      <c r="E92" s="48">
        <v>5.1000000000000005</v>
      </c>
      <c r="F92" s="48">
        <v>4.6000000000000014</v>
      </c>
      <c r="G92" s="48">
        <v>2.7</v>
      </c>
      <c r="H92" s="48">
        <v>2.4000000000000004</v>
      </c>
      <c r="I92" s="49">
        <f t="shared" ref="I92:I96" si="4">SUM(E92:H92)</f>
        <v>14.800000000000002</v>
      </c>
    </row>
    <row r="93" spans="1:9" s="1" customFormat="1" ht="18" customHeight="1">
      <c r="A93" s="45">
        <v>88</v>
      </c>
      <c r="B93" s="128" t="s">
        <v>1213</v>
      </c>
      <c r="C93" s="46" t="s">
        <v>888</v>
      </c>
      <c r="D93" s="47" t="s">
        <v>19</v>
      </c>
      <c r="E93" s="48">
        <v>5.1000000000000005</v>
      </c>
      <c r="F93" s="48">
        <v>3.0999999999999996</v>
      </c>
      <c r="G93" s="48">
        <v>3.2</v>
      </c>
      <c r="H93" s="48">
        <v>2.4000000000000004</v>
      </c>
      <c r="I93" s="49">
        <f t="shared" si="4"/>
        <v>13.799999999999999</v>
      </c>
    </row>
    <row r="94" spans="1:9" s="1" customFormat="1" ht="18" customHeight="1">
      <c r="A94" s="45">
        <v>89</v>
      </c>
      <c r="B94" s="161" t="s">
        <v>1234</v>
      </c>
      <c r="C94" s="46" t="s">
        <v>888</v>
      </c>
      <c r="D94" s="47" t="s">
        <v>19</v>
      </c>
      <c r="E94" s="48">
        <v>7.1</v>
      </c>
      <c r="F94" s="48">
        <v>4.6000000000000014</v>
      </c>
      <c r="G94" s="48">
        <v>2.7</v>
      </c>
      <c r="H94" s="48">
        <v>2.4000000000000004</v>
      </c>
      <c r="I94" s="49">
        <f t="shared" si="4"/>
        <v>16.800000000000004</v>
      </c>
    </row>
    <row r="95" spans="1:9" s="1" customFormat="1" ht="18" customHeight="1">
      <c r="A95" s="45">
        <v>90</v>
      </c>
      <c r="B95" s="163" t="s">
        <v>1235</v>
      </c>
      <c r="C95" s="46" t="s">
        <v>888</v>
      </c>
      <c r="D95" s="47" t="s">
        <v>19</v>
      </c>
      <c r="E95" s="48">
        <v>6.1000000000000005</v>
      </c>
      <c r="F95" s="48">
        <v>4.1000000000000014</v>
      </c>
      <c r="G95" s="48">
        <v>1.7</v>
      </c>
      <c r="H95" s="48">
        <v>2.4000000000000004</v>
      </c>
      <c r="I95" s="49">
        <f t="shared" si="4"/>
        <v>14.300000000000002</v>
      </c>
    </row>
    <row r="96" spans="1:9" s="1" customFormat="1" ht="18" customHeight="1">
      <c r="A96" s="45">
        <v>91</v>
      </c>
      <c r="B96" s="161" t="s">
        <v>1236</v>
      </c>
      <c r="C96" s="46" t="s">
        <v>888</v>
      </c>
      <c r="D96" s="47" t="s">
        <v>19</v>
      </c>
      <c r="E96" s="48">
        <v>5.1000000000000005</v>
      </c>
      <c r="F96" s="48">
        <v>4.6000000000000014</v>
      </c>
      <c r="G96" s="48">
        <v>2.7</v>
      </c>
      <c r="H96" s="48">
        <v>1.9000000000000004</v>
      </c>
      <c r="I96" s="49">
        <f t="shared" si="4"/>
        <v>14.300000000000002</v>
      </c>
    </row>
    <row r="97" spans="1:9">
      <c r="A97" s="45"/>
      <c r="B97" s="50"/>
      <c r="C97" s="61" t="s">
        <v>73</v>
      </c>
      <c r="D97" s="62">
        <f t="shared" ref="D97:I97" si="5">SUM(D6:D93)</f>
        <v>525</v>
      </c>
      <c r="E97" s="62">
        <f>SUM(E6:E96)</f>
        <v>900.90000000000157</v>
      </c>
      <c r="F97" s="62">
        <f>SUM(F6:F96)</f>
        <v>526.60000000000093</v>
      </c>
      <c r="G97" s="62">
        <f>SUM(G6:G96)</f>
        <v>298.7999999999995</v>
      </c>
      <c r="H97" s="62">
        <f>SUM(H6:H96)</f>
        <v>180.00000000000028</v>
      </c>
      <c r="I97" s="62">
        <f>SUM(I6:I96)</f>
        <v>1906.299999999997</v>
      </c>
    </row>
    <row r="98" spans="1:9" s="1" customFormat="1" ht="30" customHeight="1">
      <c r="A98" s="131" t="s">
        <v>74</v>
      </c>
      <c r="B98" s="131"/>
      <c r="C98" s="131"/>
      <c r="D98" s="131"/>
      <c r="E98" s="131"/>
      <c r="F98" s="131"/>
      <c r="G98" s="131"/>
      <c r="H98" s="131"/>
      <c r="I98" s="131"/>
    </row>
    <row r="99" spans="1:9" s="1" customFormat="1">
      <c r="A99" s="45">
        <v>92</v>
      </c>
      <c r="B99" s="50" t="s">
        <v>75</v>
      </c>
      <c r="C99" s="46" t="s">
        <v>888</v>
      </c>
      <c r="D99" s="47">
        <v>6</v>
      </c>
      <c r="E99" s="48">
        <v>7.1</v>
      </c>
      <c r="F99" s="48">
        <v>4.5999999999999996</v>
      </c>
      <c r="G99" s="48">
        <v>2.7</v>
      </c>
      <c r="H99" s="48">
        <v>1.5</v>
      </c>
      <c r="I99" s="49">
        <f>SUM(E99:H99)</f>
        <v>15.899999999999999</v>
      </c>
    </row>
    <row r="100" spans="1:9" s="1" customFormat="1">
      <c r="A100" s="45"/>
      <c r="B100" s="50"/>
      <c r="C100" s="61" t="s">
        <v>73</v>
      </c>
      <c r="D100" s="62">
        <f t="shared" ref="D100:I100" si="6">SUM(D99)</f>
        <v>6</v>
      </c>
      <c r="E100" s="62">
        <f t="shared" si="6"/>
        <v>7.1</v>
      </c>
      <c r="F100" s="62">
        <f t="shared" si="6"/>
        <v>4.5999999999999996</v>
      </c>
      <c r="G100" s="62">
        <f t="shared" si="6"/>
        <v>2.7</v>
      </c>
      <c r="H100" s="62">
        <f t="shared" si="6"/>
        <v>1.5</v>
      </c>
      <c r="I100" s="62">
        <f t="shared" si="6"/>
        <v>15.899999999999999</v>
      </c>
    </row>
    <row r="101" spans="1:9" ht="29.25" customHeight="1">
      <c r="A101" s="131" t="s">
        <v>1243</v>
      </c>
      <c r="B101" s="131"/>
      <c r="C101" s="131"/>
      <c r="D101" s="131"/>
      <c r="E101" s="131"/>
      <c r="F101" s="131"/>
      <c r="G101" s="131"/>
      <c r="H101" s="131"/>
      <c r="I101" s="131"/>
    </row>
    <row r="102" spans="1:9">
      <c r="A102" s="52">
        <v>93</v>
      </c>
      <c r="B102" s="50" t="s">
        <v>76</v>
      </c>
      <c r="C102" s="36" t="s">
        <v>1017</v>
      </c>
      <c r="D102" s="47">
        <v>10</v>
      </c>
      <c r="E102" s="48">
        <v>11.1</v>
      </c>
      <c r="F102" s="48">
        <v>4.6000000000000014</v>
      </c>
      <c r="G102" s="48">
        <v>4.2</v>
      </c>
      <c r="H102" s="48">
        <v>1.9000000000000004</v>
      </c>
      <c r="I102" s="49">
        <f>SUM(E102:H102)</f>
        <v>21.800000000000004</v>
      </c>
    </row>
    <row r="103" spans="1:9">
      <c r="A103" s="52">
        <v>94</v>
      </c>
      <c r="B103" s="50" t="s">
        <v>1018</v>
      </c>
      <c r="C103" s="50" t="s">
        <v>892</v>
      </c>
      <c r="D103" s="47">
        <v>50</v>
      </c>
      <c r="E103" s="48">
        <v>36.1</v>
      </c>
      <c r="F103" s="48">
        <v>10.100000000000001</v>
      </c>
      <c r="G103" s="48">
        <v>9.1999999999999993</v>
      </c>
      <c r="H103" s="48">
        <v>2.9000000000000004</v>
      </c>
      <c r="I103" s="49">
        <f t="shared" ref="I103" si="7">SUM(E103:H103)</f>
        <v>58.300000000000004</v>
      </c>
    </row>
    <row r="104" spans="1:9">
      <c r="A104" s="52">
        <v>95</v>
      </c>
      <c r="B104" s="50" t="s">
        <v>77</v>
      </c>
      <c r="C104" s="50" t="s">
        <v>892</v>
      </c>
      <c r="D104" s="47" t="s">
        <v>19</v>
      </c>
      <c r="E104" s="48">
        <v>7.1</v>
      </c>
      <c r="F104" s="48">
        <v>3.0999999999999996</v>
      </c>
      <c r="G104" s="48">
        <v>1.7</v>
      </c>
      <c r="H104" s="48">
        <v>1.2</v>
      </c>
      <c r="I104" s="49">
        <f t="shared" ref="I104:I165" si="8">SUM(E104:H104)</f>
        <v>13.099999999999998</v>
      </c>
    </row>
    <row r="105" spans="1:9">
      <c r="A105" s="52">
        <v>96</v>
      </c>
      <c r="B105" s="50" t="s">
        <v>78</v>
      </c>
      <c r="C105" s="36" t="s">
        <v>1019</v>
      </c>
      <c r="D105" s="47" t="s">
        <v>19</v>
      </c>
      <c r="E105" s="48">
        <v>5.6000000000000005</v>
      </c>
      <c r="F105" s="48">
        <v>4.6000000000000014</v>
      </c>
      <c r="G105" s="48">
        <v>2.2000000000000002</v>
      </c>
      <c r="H105" s="48">
        <v>1.9000000000000004</v>
      </c>
      <c r="I105" s="49">
        <f>SUM(E105:H105)</f>
        <v>14.300000000000002</v>
      </c>
    </row>
    <row r="106" spans="1:9">
      <c r="A106" s="52">
        <v>97</v>
      </c>
      <c r="B106" s="50" t="s">
        <v>79</v>
      </c>
      <c r="C106" s="36" t="s">
        <v>1061</v>
      </c>
      <c r="D106" s="47">
        <v>20</v>
      </c>
      <c r="E106" s="48">
        <v>21.099999999999998</v>
      </c>
      <c r="F106" s="48">
        <v>11.100000000000001</v>
      </c>
      <c r="G106" s="48">
        <v>5.7</v>
      </c>
      <c r="H106" s="48">
        <v>2.9000000000000004</v>
      </c>
      <c r="I106" s="49">
        <f t="shared" ref="I106" si="9">SUM(E106:H106)</f>
        <v>40.800000000000004</v>
      </c>
    </row>
    <row r="107" spans="1:9">
      <c r="A107" s="52">
        <v>98</v>
      </c>
      <c r="B107" s="50" t="s">
        <v>80</v>
      </c>
      <c r="C107" s="50" t="s">
        <v>892</v>
      </c>
      <c r="D107" s="47">
        <v>9</v>
      </c>
      <c r="E107" s="48">
        <v>10.6</v>
      </c>
      <c r="F107" s="48">
        <v>6.1000000000000014</v>
      </c>
      <c r="G107" s="48">
        <v>4.7</v>
      </c>
      <c r="H107" s="48">
        <v>2.9000000000000004</v>
      </c>
      <c r="I107" s="49">
        <f t="shared" si="8"/>
        <v>24.300000000000004</v>
      </c>
    </row>
    <row r="108" spans="1:9">
      <c r="A108" s="52">
        <v>99</v>
      </c>
      <c r="B108" s="50" t="s">
        <v>81</v>
      </c>
      <c r="C108" s="36" t="s">
        <v>1020</v>
      </c>
      <c r="D108" s="47">
        <v>10</v>
      </c>
      <c r="E108" s="48">
        <v>10.1</v>
      </c>
      <c r="F108" s="48">
        <v>6.1000000000000014</v>
      </c>
      <c r="G108" s="48">
        <v>4.7</v>
      </c>
      <c r="H108" s="48">
        <v>1.9000000000000004</v>
      </c>
      <c r="I108" s="49">
        <f t="shared" si="8"/>
        <v>22.800000000000004</v>
      </c>
    </row>
    <row r="109" spans="1:9">
      <c r="A109" s="52">
        <v>100</v>
      </c>
      <c r="B109" s="50" t="s">
        <v>82</v>
      </c>
      <c r="C109" s="36" t="s">
        <v>1021</v>
      </c>
      <c r="D109" s="47">
        <v>10</v>
      </c>
      <c r="E109" s="48">
        <v>10.1</v>
      </c>
      <c r="F109" s="48">
        <v>9.1000000000000014</v>
      </c>
      <c r="G109" s="48">
        <v>3.7</v>
      </c>
      <c r="H109" s="48">
        <v>1.9000000000000004</v>
      </c>
      <c r="I109" s="49">
        <f t="shared" si="8"/>
        <v>24.800000000000004</v>
      </c>
    </row>
    <row r="110" spans="1:9">
      <c r="A110" s="52">
        <v>101</v>
      </c>
      <c r="B110" s="50" t="s">
        <v>83</v>
      </c>
      <c r="C110" s="50" t="s">
        <v>892</v>
      </c>
      <c r="D110" s="47">
        <v>20</v>
      </c>
      <c r="E110" s="48">
        <v>21.099999999999998</v>
      </c>
      <c r="F110" s="48">
        <v>11.100000000000001</v>
      </c>
      <c r="G110" s="48">
        <v>5.7</v>
      </c>
      <c r="H110" s="48">
        <v>2.9000000000000004</v>
      </c>
      <c r="I110" s="49">
        <f t="shared" si="8"/>
        <v>40.800000000000004</v>
      </c>
    </row>
    <row r="111" spans="1:9">
      <c r="A111" s="52">
        <v>102</v>
      </c>
      <c r="B111" s="50" t="s">
        <v>1195</v>
      </c>
      <c r="C111" s="50" t="s">
        <v>892</v>
      </c>
      <c r="D111" s="47" t="s">
        <v>19</v>
      </c>
      <c r="E111" s="48">
        <v>6.1000000000000005</v>
      </c>
      <c r="F111" s="48">
        <v>3.0999999999999996</v>
      </c>
      <c r="G111" s="48">
        <v>1.7</v>
      </c>
      <c r="H111" s="48">
        <v>1.2</v>
      </c>
      <c r="I111" s="49">
        <f t="shared" si="8"/>
        <v>12.099999999999998</v>
      </c>
    </row>
    <row r="112" spans="1:9">
      <c r="A112" s="52">
        <v>103</v>
      </c>
      <c r="B112" s="50" t="s">
        <v>84</v>
      </c>
      <c r="C112" s="50" t="s">
        <v>892</v>
      </c>
      <c r="D112" s="47" t="s">
        <v>19</v>
      </c>
      <c r="E112" s="48">
        <v>5.6000000000000005</v>
      </c>
      <c r="F112" s="48">
        <v>3.6000000000000014</v>
      </c>
      <c r="G112" s="48">
        <v>2.2000000000000002</v>
      </c>
      <c r="H112" s="48">
        <v>1.9000000000000004</v>
      </c>
      <c r="I112" s="49">
        <f>SUM(E112:H112)</f>
        <v>13.300000000000002</v>
      </c>
    </row>
    <row r="113" spans="1:9" s="1" customFormat="1">
      <c r="A113" s="52">
        <v>104</v>
      </c>
      <c r="B113" s="50" t="s">
        <v>85</v>
      </c>
      <c r="C113" s="36" t="s">
        <v>1060</v>
      </c>
      <c r="D113" s="47">
        <v>9</v>
      </c>
      <c r="E113" s="48">
        <v>20.099999999999998</v>
      </c>
      <c r="F113" s="48">
        <v>15.100000000000001</v>
      </c>
      <c r="G113" s="48">
        <v>10.7</v>
      </c>
      <c r="H113" s="48">
        <v>2.9000000000000004</v>
      </c>
      <c r="I113" s="49">
        <f t="shared" si="8"/>
        <v>48.800000000000004</v>
      </c>
    </row>
    <row r="114" spans="1:9">
      <c r="A114" s="52">
        <v>105</v>
      </c>
      <c r="B114" s="50" t="s">
        <v>86</v>
      </c>
      <c r="C114" s="50" t="s">
        <v>892</v>
      </c>
      <c r="D114" s="47" t="s">
        <v>19</v>
      </c>
      <c r="E114" s="48">
        <v>5.1000000000000005</v>
      </c>
      <c r="F114" s="48">
        <v>3.0999999999999996</v>
      </c>
      <c r="G114" s="48">
        <v>3.2</v>
      </c>
      <c r="H114" s="48">
        <v>0.9</v>
      </c>
      <c r="I114" s="49">
        <f t="shared" si="8"/>
        <v>12.299999999999999</v>
      </c>
    </row>
    <row r="115" spans="1:9">
      <c r="A115" s="52">
        <v>106</v>
      </c>
      <c r="B115" s="50" t="s">
        <v>87</v>
      </c>
      <c r="C115" s="36" t="s">
        <v>1024</v>
      </c>
      <c r="D115" s="47">
        <v>10</v>
      </c>
      <c r="E115" s="48">
        <v>13.1</v>
      </c>
      <c r="F115" s="48">
        <v>5.1000000000000014</v>
      </c>
      <c r="G115" s="48">
        <v>3.7</v>
      </c>
      <c r="H115" s="48">
        <v>1.9000000000000004</v>
      </c>
      <c r="I115" s="49">
        <f t="shared" si="8"/>
        <v>23.800000000000004</v>
      </c>
    </row>
    <row r="116" spans="1:9">
      <c r="A116" s="52">
        <v>107</v>
      </c>
      <c r="B116" s="50" t="s">
        <v>88</v>
      </c>
      <c r="C116" s="36" t="s">
        <v>1025</v>
      </c>
      <c r="D116" s="47" t="s">
        <v>19</v>
      </c>
      <c r="E116" s="48">
        <v>5.1000000000000005</v>
      </c>
      <c r="F116" s="48">
        <v>2.0999999999999996</v>
      </c>
      <c r="G116" s="48">
        <v>1.7</v>
      </c>
      <c r="H116" s="48">
        <v>1.2</v>
      </c>
      <c r="I116" s="49">
        <f t="shared" si="8"/>
        <v>10.1</v>
      </c>
    </row>
    <row r="117" spans="1:9">
      <c r="A117" s="52">
        <v>108</v>
      </c>
      <c r="B117" s="50" t="s">
        <v>89</v>
      </c>
      <c r="C117" s="36" t="s">
        <v>1027</v>
      </c>
      <c r="D117" s="47">
        <v>20</v>
      </c>
      <c r="E117" s="48">
        <v>21.099999999999998</v>
      </c>
      <c r="F117" s="48">
        <v>7.1000000000000014</v>
      </c>
      <c r="G117" s="48">
        <v>3.7</v>
      </c>
      <c r="H117" s="48">
        <v>2.4000000000000004</v>
      </c>
      <c r="I117" s="49">
        <f t="shared" si="8"/>
        <v>34.299999999999997</v>
      </c>
    </row>
    <row r="118" spans="1:9">
      <c r="A118" s="52">
        <v>109</v>
      </c>
      <c r="B118" s="50" t="s">
        <v>90</v>
      </c>
      <c r="C118" s="50" t="s">
        <v>892</v>
      </c>
      <c r="D118" s="47" t="s">
        <v>19</v>
      </c>
      <c r="E118" s="48">
        <v>6.6000000000000005</v>
      </c>
      <c r="F118" s="48">
        <v>5.6000000000000014</v>
      </c>
      <c r="G118" s="48">
        <v>4.2</v>
      </c>
      <c r="H118" s="48">
        <v>0.9</v>
      </c>
      <c r="I118" s="49">
        <f t="shared" si="8"/>
        <v>17.3</v>
      </c>
    </row>
    <row r="119" spans="1:9">
      <c r="A119" s="52">
        <v>110</v>
      </c>
      <c r="B119" s="50" t="s">
        <v>91</v>
      </c>
      <c r="C119" s="50" t="s">
        <v>892</v>
      </c>
      <c r="D119" s="47" t="s">
        <v>19</v>
      </c>
      <c r="E119" s="48">
        <v>7.1</v>
      </c>
      <c r="F119" s="48">
        <v>5.6000000000000014</v>
      </c>
      <c r="G119" s="48">
        <v>1.7</v>
      </c>
      <c r="H119" s="48">
        <v>1.9000000000000004</v>
      </c>
      <c r="I119" s="49">
        <f t="shared" si="8"/>
        <v>16.3</v>
      </c>
    </row>
    <row r="120" spans="1:9">
      <c r="A120" s="52">
        <v>111</v>
      </c>
      <c r="B120" s="50" t="s">
        <v>92</v>
      </c>
      <c r="C120" s="50" t="s">
        <v>892</v>
      </c>
      <c r="D120" s="47" t="s">
        <v>19</v>
      </c>
      <c r="E120" s="48">
        <v>8.6</v>
      </c>
      <c r="F120" s="48">
        <v>5.6000000000000014</v>
      </c>
      <c r="G120" s="48">
        <v>3.2</v>
      </c>
      <c r="H120" s="48">
        <v>1.9000000000000004</v>
      </c>
      <c r="I120" s="49">
        <f t="shared" si="8"/>
        <v>19.300000000000004</v>
      </c>
    </row>
    <row r="121" spans="1:9">
      <c r="A121" s="52">
        <v>112</v>
      </c>
      <c r="B121" s="50" t="s">
        <v>93</v>
      </c>
      <c r="C121" s="50" t="s">
        <v>892</v>
      </c>
      <c r="D121" s="47">
        <v>15</v>
      </c>
      <c r="E121" s="48">
        <v>14.1</v>
      </c>
      <c r="F121" s="48">
        <v>10.600000000000001</v>
      </c>
      <c r="G121" s="48">
        <v>2.7</v>
      </c>
      <c r="H121" s="48">
        <v>1.9000000000000004</v>
      </c>
      <c r="I121" s="49">
        <f t="shared" si="8"/>
        <v>29.300000000000004</v>
      </c>
    </row>
    <row r="122" spans="1:9">
      <c r="A122" s="52">
        <v>113</v>
      </c>
      <c r="B122" s="50" t="s">
        <v>94</v>
      </c>
      <c r="C122" s="50" t="s">
        <v>892</v>
      </c>
      <c r="D122" s="47">
        <v>10</v>
      </c>
      <c r="E122" s="48">
        <v>12.1</v>
      </c>
      <c r="F122" s="48">
        <v>4.6000000000000014</v>
      </c>
      <c r="G122" s="48">
        <v>3.2</v>
      </c>
      <c r="H122" s="48">
        <v>1.9000000000000004</v>
      </c>
      <c r="I122" s="49">
        <f t="shared" si="8"/>
        <v>21.800000000000004</v>
      </c>
    </row>
    <row r="123" spans="1:9">
      <c r="A123" s="52">
        <v>114</v>
      </c>
      <c r="B123" s="50" t="s">
        <v>95</v>
      </c>
      <c r="C123" s="50" t="s">
        <v>892</v>
      </c>
      <c r="D123" s="47" t="s">
        <v>19</v>
      </c>
      <c r="E123" s="48">
        <v>7.1</v>
      </c>
      <c r="F123" s="48">
        <v>3.6000000000000014</v>
      </c>
      <c r="G123" s="48">
        <v>2.2000000000000002</v>
      </c>
      <c r="H123" s="48">
        <v>1.9000000000000004</v>
      </c>
      <c r="I123" s="49">
        <f t="shared" si="8"/>
        <v>14.800000000000002</v>
      </c>
    </row>
    <row r="124" spans="1:9">
      <c r="A124" s="52">
        <v>115</v>
      </c>
      <c r="B124" s="50" t="s">
        <v>96</v>
      </c>
      <c r="C124" s="36" t="s">
        <v>1059</v>
      </c>
      <c r="D124" s="47" t="s">
        <v>19</v>
      </c>
      <c r="E124" s="48">
        <v>6.6000000000000005</v>
      </c>
      <c r="F124" s="48">
        <v>4.6000000000000014</v>
      </c>
      <c r="G124" s="48">
        <v>2.2000000000000002</v>
      </c>
      <c r="H124" s="48">
        <v>1.9000000000000004</v>
      </c>
      <c r="I124" s="49">
        <f>SUM(E124:H124)</f>
        <v>15.300000000000002</v>
      </c>
    </row>
    <row r="125" spans="1:9">
      <c r="A125" s="52">
        <v>116</v>
      </c>
      <c r="B125" s="50" t="s">
        <v>97</v>
      </c>
      <c r="C125" s="50" t="s">
        <v>892</v>
      </c>
      <c r="D125" s="63">
        <v>5</v>
      </c>
      <c r="E125" s="48">
        <v>11.1</v>
      </c>
      <c r="F125" s="48">
        <v>5.1000000000000014</v>
      </c>
      <c r="G125" s="48">
        <v>4.2</v>
      </c>
      <c r="H125" s="48">
        <v>1.9000000000000004</v>
      </c>
      <c r="I125" s="49">
        <f t="shared" si="8"/>
        <v>22.300000000000004</v>
      </c>
    </row>
    <row r="126" spans="1:9">
      <c r="A126" s="52">
        <v>117</v>
      </c>
      <c r="B126" s="50" t="s">
        <v>98</v>
      </c>
      <c r="C126" s="36" t="s">
        <v>1029</v>
      </c>
      <c r="D126" s="47" t="s">
        <v>19</v>
      </c>
      <c r="E126" s="48">
        <v>6.1000000000000005</v>
      </c>
      <c r="F126" s="48">
        <v>3.6000000000000014</v>
      </c>
      <c r="G126" s="48">
        <v>3.2</v>
      </c>
      <c r="H126" s="48">
        <v>1.4000000000000001</v>
      </c>
      <c r="I126" s="49">
        <f t="shared" si="8"/>
        <v>14.300000000000002</v>
      </c>
    </row>
    <row r="127" spans="1:9">
      <c r="A127" s="52">
        <v>118</v>
      </c>
      <c r="B127" s="50" t="s">
        <v>99</v>
      </c>
      <c r="C127" s="50" t="s">
        <v>892</v>
      </c>
      <c r="D127" s="47">
        <v>50</v>
      </c>
      <c r="E127" s="48">
        <v>39.1</v>
      </c>
      <c r="F127" s="48">
        <v>17.099999999999994</v>
      </c>
      <c r="G127" s="48">
        <v>7.2</v>
      </c>
      <c r="H127" s="48">
        <v>2.4000000000000004</v>
      </c>
      <c r="I127" s="49">
        <f t="shared" si="8"/>
        <v>65.8</v>
      </c>
    </row>
    <row r="128" spans="1:9">
      <c r="A128" s="52">
        <v>119</v>
      </c>
      <c r="B128" s="50" t="s">
        <v>100</v>
      </c>
      <c r="C128" s="36" t="s">
        <v>1030</v>
      </c>
      <c r="D128" s="47" t="s">
        <v>19</v>
      </c>
      <c r="E128" s="48">
        <v>6.1000000000000005</v>
      </c>
      <c r="F128" s="48">
        <v>2.5999999999999996</v>
      </c>
      <c r="G128" s="48">
        <v>2.2000000000000002</v>
      </c>
      <c r="H128" s="48">
        <v>1.9000000000000004</v>
      </c>
      <c r="I128" s="49">
        <f t="shared" si="8"/>
        <v>12.799999999999999</v>
      </c>
    </row>
    <row r="129" spans="1:9">
      <c r="A129" s="52">
        <v>120</v>
      </c>
      <c r="B129" s="50" t="s">
        <v>101</v>
      </c>
      <c r="C129" s="36" t="s">
        <v>1031</v>
      </c>
      <c r="D129" s="47">
        <v>10</v>
      </c>
      <c r="E129" s="48">
        <v>12.1</v>
      </c>
      <c r="F129" s="48">
        <v>6.1000000000000014</v>
      </c>
      <c r="G129" s="48">
        <v>5.2</v>
      </c>
      <c r="H129" s="48">
        <v>0.9</v>
      </c>
      <c r="I129" s="49">
        <f t="shared" si="8"/>
        <v>24.3</v>
      </c>
    </row>
    <row r="130" spans="1:9">
      <c r="A130" s="52">
        <v>121</v>
      </c>
      <c r="B130" s="50" t="s">
        <v>102</v>
      </c>
      <c r="C130" s="50" t="s">
        <v>892</v>
      </c>
      <c r="D130" s="47" t="s">
        <v>19</v>
      </c>
      <c r="E130" s="48">
        <v>6.6000000000000005</v>
      </c>
      <c r="F130" s="48">
        <v>3.6000000000000014</v>
      </c>
      <c r="G130" s="48">
        <v>1.7</v>
      </c>
      <c r="H130" s="48">
        <v>1.2</v>
      </c>
      <c r="I130" s="49">
        <f t="shared" si="8"/>
        <v>13.100000000000001</v>
      </c>
    </row>
    <row r="131" spans="1:9">
      <c r="A131" s="52">
        <v>122</v>
      </c>
      <c r="B131" s="50" t="s">
        <v>103</v>
      </c>
      <c r="C131" s="36" t="s">
        <v>1032</v>
      </c>
      <c r="D131" s="47">
        <v>24</v>
      </c>
      <c r="E131" s="48">
        <v>19.099999999999998</v>
      </c>
      <c r="F131" s="48">
        <v>11.100000000000001</v>
      </c>
      <c r="G131" s="48">
        <v>4.7</v>
      </c>
      <c r="H131" s="48">
        <v>2.9000000000000004</v>
      </c>
      <c r="I131" s="49">
        <f t="shared" si="8"/>
        <v>37.799999999999997</v>
      </c>
    </row>
    <row r="132" spans="1:9">
      <c r="A132" s="52">
        <v>123</v>
      </c>
      <c r="B132" s="50" t="s">
        <v>1033</v>
      </c>
      <c r="C132" s="50" t="s">
        <v>892</v>
      </c>
      <c r="D132" s="47" t="s">
        <v>19</v>
      </c>
      <c r="E132" s="48">
        <v>6.1000000000000005</v>
      </c>
      <c r="F132" s="48">
        <v>4.1000000000000014</v>
      </c>
      <c r="G132" s="48">
        <v>2.7</v>
      </c>
      <c r="H132" s="48">
        <v>0.9</v>
      </c>
      <c r="I132" s="49">
        <f t="shared" si="8"/>
        <v>13.800000000000002</v>
      </c>
    </row>
    <row r="133" spans="1:9">
      <c r="A133" s="52">
        <v>124</v>
      </c>
      <c r="B133" s="50" t="s">
        <v>104</v>
      </c>
      <c r="C133" s="50" t="s">
        <v>892</v>
      </c>
      <c r="D133" s="47">
        <v>50</v>
      </c>
      <c r="E133" s="48">
        <v>33.1</v>
      </c>
      <c r="F133" s="48">
        <v>11.100000000000001</v>
      </c>
      <c r="G133" s="48">
        <v>8.6999999999999993</v>
      </c>
      <c r="H133" s="48">
        <v>4.8999999999999995</v>
      </c>
      <c r="I133" s="49">
        <f t="shared" si="8"/>
        <v>57.800000000000004</v>
      </c>
    </row>
    <row r="134" spans="1:9">
      <c r="A134" s="52">
        <v>125</v>
      </c>
      <c r="B134" s="50" t="s">
        <v>105</v>
      </c>
      <c r="C134" s="36" t="s">
        <v>1036</v>
      </c>
      <c r="D134" s="47">
        <v>20</v>
      </c>
      <c r="E134" s="48">
        <v>26.099999999999998</v>
      </c>
      <c r="F134" s="48">
        <v>8.6000000000000014</v>
      </c>
      <c r="G134" s="48">
        <v>8.1999999999999993</v>
      </c>
      <c r="H134" s="48">
        <v>4.3999999999999995</v>
      </c>
      <c r="I134" s="49">
        <f t="shared" si="8"/>
        <v>47.300000000000004</v>
      </c>
    </row>
    <row r="135" spans="1:9">
      <c r="A135" s="52">
        <v>126</v>
      </c>
      <c r="B135" s="50" t="s">
        <v>106</v>
      </c>
      <c r="C135" s="36" t="s">
        <v>1037</v>
      </c>
      <c r="D135" s="47">
        <v>10</v>
      </c>
      <c r="E135" s="48">
        <v>12.1</v>
      </c>
      <c r="F135" s="48">
        <v>5.1000000000000014</v>
      </c>
      <c r="G135" s="48">
        <v>3.2</v>
      </c>
      <c r="H135" s="48">
        <v>2.4000000000000004</v>
      </c>
      <c r="I135" s="49">
        <f t="shared" si="8"/>
        <v>22.800000000000004</v>
      </c>
    </row>
    <row r="136" spans="1:9">
      <c r="A136" s="52">
        <v>127</v>
      </c>
      <c r="B136" s="50" t="s">
        <v>107</v>
      </c>
      <c r="C136" s="36" t="s">
        <v>1035</v>
      </c>
      <c r="D136" s="47">
        <v>200</v>
      </c>
      <c r="E136" s="48">
        <v>108.10000000000001</v>
      </c>
      <c r="F136" s="48">
        <v>37.099999999999994</v>
      </c>
      <c r="G136" s="48">
        <v>24.7</v>
      </c>
      <c r="H136" s="48">
        <v>20.400000000000002</v>
      </c>
      <c r="I136" s="49">
        <f t="shared" si="8"/>
        <v>190.29999999999998</v>
      </c>
    </row>
    <row r="137" spans="1:9">
      <c r="A137" s="52">
        <v>128</v>
      </c>
      <c r="B137" s="50" t="s">
        <v>108</v>
      </c>
      <c r="C137" s="36" t="s">
        <v>1039</v>
      </c>
      <c r="D137" s="47" t="s">
        <v>19</v>
      </c>
      <c r="E137" s="48">
        <v>5.1000000000000005</v>
      </c>
      <c r="F137" s="48">
        <v>3.0999999999999996</v>
      </c>
      <c r="G137" s="48">
        <v>3.2</v>
      </c>
      <c r="H137" s="48">
        <v>2.4000000000000004</v>
      </c>
      <c r="I137" s="49">
        <f t="shared" si="8"/>
        <v>13.799999999999999</v>
      </c>
    </row>
    <row r="138" spans="1:9">
      <c r="A138" s="52">
        <v>129</v>
      </c>
      <c r="B138" s="50" t="s">
        <v>109</v>
      </c>
      <c r="C138" s="50" t="s">
        <v>892</v>
      </c>
      <c r="D138" s="47" t="s">
        <v>19</v>
      </c>
      <c r="E138" s="48">
        <v>5.1000000000000005</v>
      </c>
      <c r="F138" s="48">
        <v>3.0999999999999996</v>
      </c>
      <c r="G138" s="48">
        <v>3.2</v>
      </c>
      <c r="H138" s="48">
        <v>2.9000000000000004</v>
      </c>
      <c r="I138" s="49">
        <f t="shared" si="8"/>
        <v>14.299999999999999</v>
      </c>
    </row>
    <row r="139" spans="1:9" s="2" customFormat="1">
      <c r="A139" s="52">
        <v>130</v>
      </c>
      <c r="B139" s="46" t="s">
        <v>110</v>
      </c>
      <c r="C139" s="50" t="s">
        <v>892</v>
      </c>
      <c r="D139" s="47" t="s">
        <v>19</v>
      </c>
      <c r="E139" s="48">
        <v>300</v>
      </c>
      <c r="F139" s="48">
        <v>117.5</v>
      </c>
      <c r="G139" s="48">
        <v>68</v>
      </c>
      <c r="H139" s="48">
        <v>43.1</v>
      </c>
      <c r="I139" s="49">
        <f t="shared" si="8"/>
        <v>528.6</v>
      </c>
    </row>
    <row r="140" spans="1:9">
      <c r="A140" s="52">
        <v>131</v>
      </c>
      <c r="B140" s="50" t="s">
        <v>111</v>
      </c>
      <c r="C140" s="50" t="s">
        <v>892</v>
      </c>
      <c r="D140" s="47" t="s">
        <v>19</v>
      </c>
      <c r="E140" s="48">
        <v>8.1</v>
      </c>
      <c r="F140" s="48">
        <v>4.1000000000000014</v>
      </c>
      <c r="G140" s="48">
        <v>4.2</v>
      </c>
      <c r="H140" s="48">
        <v>2.4000000000000004</v>
      </c>
      <c r="I140" s="49">
        <f t="shared" si="8"/>
        <v>18.800000000000004</v>
      </c>
    </row>
    <row r="141" spans="1:9">
      <c r="A141" s="52">
        <v>132</v>
      </c>
      <c r="B141" s="50" t="s">
        <v>443</v>
      </c>
      <c r="C141" s="50" t="s">
        <v>892</v>
      </c>
      <c r="D141" s="47" t="s">
        <v>19</v>
      </c>
      <c r="E141" s="48">
        <v>6.1000000000000005</v>
      </c>
      <c r="F141" s="48">
        <v>3.6000000000000014</v>
      </c>
      <c r="G141" s="48">
        <v>1.7</v>
      </c>
      <c r="H141" s="48">
        <v>0.9</v>
      </c>
      <c r="I141" s="49">
        <f>SUM(E141:H141)</f>
        <v>12.300000000000002</v>
      </c>
    </row>
    <row r="142" spans="1:9">
      <c r="A142" s="52">
        <v>133</v>
      </c>
      <c r="B142" s="50" t="s">
        <v>112</v>
      </c>
      <c r="C142" s="50" t="s">
        <v>892</v>
      </c>
      <c r="D142" s="47" t="s">
        <v>19</v>
      </c>
      <c r="E142" s="48">
        <v>6.6000000000000005</v>
      </c>
      <c r="F142" s="48">
        <v>3.0999999999999996</v>
      </c>
      <c r="G142" s="48">
        <v>3.2</v>
      </c>
      <c r="H142" s="48">
        <v>1.9000000000000004</v>
      </c>
      <c r="I142" s="49">
        <f>SUM(E142:H142)</f>
        <v>14.799999999999999</v>
      </c>
    </row>
    <row r="143" spans="1:9">
      <c r="A143" s="52">
        <v>134</v>
      </c>
      <c r="B143" s="50" t="s">
        <v>113</v>
      </c>
      <c r="C143" s="50" t="s">
        <v>892</v>
      </c>
      <c r="D143" s="47" t="s">
        <v>19</v>
      </c>
      <c r="E143" s="48">
        <v>8.6</v>
      </c>
      <c r="F143" s="48">
        <v>2.5999999999999996</v>
      </c>
      <c r="G143" s="48">
        <v>1.7</v>
      </c>
      <c r="H143" s="48">
        <v>0.9</v>
      </c>
      <c r="I143" s="49">
        <f>SUM(E143:H143)</f>
        <v>13.799999999999999</v>
      </c>
    </row>
    <row r="144" spans="1:9" s="3" customFormat="1">
      <c r="A144" s="52">
        <v>135</v>
      </c>
      <c r="B144" s="50" t="s">
        <v>114</v>
      </c>
      <c r="C144" s="36" t="s">
        <v>1040</v>
      </c>
      <c r="D144" s="47" t="s">
        <v>19</v>
      </c>
      <c r="E144" s="48">
        <v>7.1</v>
      </c>
      <c r="F144" s="48">
        <v>2.0999999999999996</v>
      </c>
      <c r="G144" s="48">
        <v>1.7</v>
      </c>
      <c r="H144" s="48">
        <v>0.79999999999999993</v>
      </c>
      <c r="I144" s="49">
        <f>SUM(E144:H144)</f>
        <v>11.7</v>
      </c>
    </row>
    <row r="145" spans="1:9">
      <c r="A145" s="52">
        <v>136</v>
      </c>
      <c r="B145" s="50" t="s">
        <v>115</v>
      </c>
      <c r="C145" s="36" t="s">
        <v>1055</v>
      </c>
      <c r="D145" s="47">
        <v>80</v>
      </c>
      <c r="E145" s="48">
        <v>58.1</v>
      </c>
      <c r="F145" s="48">
        <v>18.599999999999994</v>
      </c>
      <c r="G145" s="48">
        <v>9.6999999999999993</v>
      </c>
      <c r="H145" s="48">
        <v>2.9000000000000004</v>
      </c>
      <c r="I145" s="49">
        <f t="shared" si="8"/>
        <v>89.3</v>
      </c>
    </row>
    <row r="146" spans="1:9">
      <c r="A146" s="52">
        <v>137</v>
      </c>
      <c r="B146" s="50" t="s">
        <v>116</v>
      </c>
      <c r="C146" s="50" t="s">
        <v>892</v>
      </c>
      <c r="D146" s="47">
        <v>20</v>
      </c>
      <c r="E146" s="48">
        <v>17.099999999999998</v>
      </c>
      <c r="F146" s="48">
        <v>13.100000000000001</v>
      </c>
      <c r="G146" s="48">
        <v>7.2</v>
      </c>
      <c r="H146" s="48">
        <v>1.9000000000000004</v>
      </c>
      <c r="I146" s="49">
        <f t="shared" ref="I146" si="10">SUM(E146:H146)</f>
        <v>39.299999999999997</v>
      </c>
    </row>
    <row r="147" spans="1:9">
      <c r="A147" s="52">
        <v>138</v>
      </c>
      <c r="B147" s="50" t="s">
        <v>117</v>
      </c>
      <c r="C147" s="50" t="s">
        <v>892</v>
      </c>
      <c r="D147" s="47" t="s">
        <v>19</v>
      </c>
      <c r="E147" s="48">
        <v>7.1</v>
      </c>
      <c r="F147" s="48">
        <v>5.6000000000000014</v>
      </c>
      <c r="G147" s="48">
        <v>1.7</v>
      </c>
      <c r="H147" s="48">
        <v>0.9</v>
      </c>
      <c r="I147" s="49">
        <f t="shared" si="8"/>
        <v>15.3</v>
      </c>
    </row>
    <row r="148" spans="1:9">
      <c r="A148" s="52">
        <v>139</v>
      </c>
      <c r="B148" s="50" t="s">
        <v>1163</v>
      </c>
      <c r="C148" s="50" t="s">
        <v>892</v>
      </c>
      <c r="D148" s="47" t="s">
        <v>19</v>
      </c>
      <c r="E148" s="48">
        <v>8.6</v>
      </c>
      <c r="F148" s="48">
        <v>5.6000000000000014</v>
      </c>
      <c r="G148" s="48">
        <v>3.2</v>
      </c>
      <c r="H148" s="48">
        <v>2.4000000000000004</v>
      </c>
      <c r="I148" s="49">
        <f t="shared" si="8"/>
        <v>19.800000000000004</v>
      </c>
    </row>
    <row r="149" spans="1:9">
      <c r="A149" s="52">
        <v>140</v>
      </c>
      <c r="B149" s="50" t="s">
        <v>1048</v>
      </c>
      <c r="C149" s="50" t="s">
        <v>892</v>
      </c>
      <c r="D149" s="47">
        <v>30</v>
      </c>
      <c r="E149" s="48">
        <v>26.099999999999998</v>
      </c>
      <c r="F149" s="48">
        <v>18.099999999999994</v>
      </c>
      <c r="G149" s="48">
        <v>9.1999999999999993</v>
      </c>
      <c r="H149" s="48">
        <v>4.3999999999999995</v>
      </c>
      <c r="I149" s="49">
        <f t="shared" si="8"/>
        <v>57.79999999999999</v>
      </c>
    </row>
    <row r="150" spans="1:9">
      <c r="A150" s="52">
        <v>141</v>
      </c>
      <c r="B150" s="50" t="s">
        <v>118</v>
      </c>
      <c r="C150" s="50" t="s">
        <v>892</v>
      </c>
      <c r="D150" s="47">
        <v>20</v>
      </c>
      <c r="E150" s="48">
        <v>18.099999999999998</v>
      </c>
      <c r="F150" s="48">
        <v>8.6000000000000014</v>
      </c>
      <c r="G150" s="48">
        <v>3.7</v>
      </c>
      <c r="H150" s="48">
        <v>3.4000000000000004</v>
      </c>
      <c r="I150" s="49">
        <f t="shared" si="8"/>
        <v>33.799999999999997</v>
      </c>
    </row>
    <row r="151" spans="1:9">
      <c r="A151" s="52">
        <v>142</v>
      </c>
      <c r="B151" s="50" t="s">
        <v>119</v>
      </c>
      <c r="C151" s="50" t="s">
        <v>892</v>
      </c>
      <c r="D151" s="47">
        <v>70</v>
      </c>
      <c r="E151" s="48">
        <v>48.1</v>
      </c>
      <c r="F151" s="48">
        <v>21.099999999999994</v>
      </c>
      <c r="G151" s="48">
        <v>15.7</v>
      </c>
      <c r="H151" s="48">
        <v>2.9000000000000004</v>
      </c>
      <c r="I151" s="49">
        <f t="shared" si="8"/>
        <v>87.8</v>
      </c>
    </row>
    <row r="152" spans="1:9">
      <c r="A152" s="52">
        <v>143</v>
      </c>
      <c r="B152" s="50" t="s">
        <v>120</v>
      </c>
      <c r="C152" s="36" t="s">
        <v>1041</v>
      </c>
      <c r="D152" s="47" t="s">
        <v>19</v>
      </c>
      <c r="E152" s="48">
        <v>6.6000000000000005</v>
      </c>
      <c r="F152" s="48">
        <v>4.1000000000000014</v>
      </c>
      <c r="G152" s="48">
        <v>3.2</v>
      </c>
      <c r="H152" s="48">
        <v>0.9</v>
      </c>
      <c r="I152" s="49">
        <f t="shared" si="8"/>
        <v>14.800000000000002</v>
      </c>
    </row>
    <row r="153" spans="1:9">
      <c r="A153" s="52">
        <v>144</v>
      </c>
      <c r="B153" s="50" t="s">
        <v>121</v>
      </c>
      <c r="C153" s="50" t="s">
        <v>892</v>
      </c>
      <c r="D153" s="47">
        <v>20</v>
      </c>
      <c r="E153" s="48">
        <v>17.099999999999998</v>
      </c>
      <c r="F153" s="48">
        <v>13.100000000000001</v>
      </c>
      <c r="G153" s="48">
        <v>7.2</v>
      </c>
      <c r="H153" s="48">
        <v>1.9000000000000004</v>
      </c>
      <c r="I153" s="49">
        <f t="shared" si="8"/>
        <v>39.299999999999997</v>
      </c>
    </row>
    <row r="154" spans="1:9">
      <c r="A154" s="52">
        <v>145</v>
      </c>
      <c r="B154" s="50" t="s">
        <v>122</v>
      </c>
      <c r="C154" s="36" t="s">
        <v>1042</v>
      </c>
      <c r="D154" s="47">
        <v>30</v>
      </c>
      <c r="E154" s="48">
        <v>24.099999999999998</v>
      </c>
      <c r="F154" s="48">
        <v>3.0999999999999996</v>
      </c>
      <c r="G154" s="48">
        <v>15.7</v>
      </c>
      <c r="H154" s="48">
        <v>4.8999999999999995</v>
      </c>
      <c r="I154" s="49">
        <f t="shared" si="8"/>
        <v>47.79999999999999</v>
      </c>
    </row>
    <row r="155" spans="1:9">
      <c r="A155" s="52">
        <v>146</v>
      </c>
      <c r="B155" s="50" t="s">
        <v>123</v>
      </c>
      <c r="C155" s="50" t="s">
        <v>892</v>
      </c>
      <c r="D155" s="47">
        <v>900</v>
      </c>
      <c r="E155" s="48">
        <v>331.09999999999997</v>
      </c>
      <c r="F155" s="48">
        <v>135.10000000000002</v>
      </c>
      <c r="G155" s="48">
        <v>53.2</v>
      </c>
      <c r="H155" s="48">
        <v>64.899999999999991</v>
      </c>
      <c r="I155" s="49">
        <f t="shared" si="8"/>
        <v>584.29999999999995</v>
      </c>
    </row>
    <row r="156" spans="1:9">
      <c r="A156" s="52">
        <v>147</v>
      </c>
      <c r="B156" s="50" t="s">
        <v>124</v>
      </c>
      <c r="C156" s="50" t="s">
        <v>892</v>
      </c>
      <c r="D156" s="47" t="s">
        <v>19</v>
      </c>
      <c r="E156" s="48">
        <v>7.6</v>
      </c>
      <c r="F156" s="48">
        <v>3.6000000000000014</v>
      </c>
      <c r="G156" s="48">
        <v>2.2000000000000002</v>
      </c>
      <c r="H156" s="48">
        <v>1.9000000000000004</v>
      </c>
      <c r="I156" s="49">
        <f t="shared" si="8"/>
        <v>15.300000000000002</v>
      </c>
    </row>
    <row r="157" spans="1:9">
      <c r="A157" s="52">
        <v>148</v>
      </c>
      <c r="B157" s="50" t="s">
        <v>125</v>
      </c>
      <c r="C157" s="50" t="s">
        <v>892</v>
      </c>
      <c r="D157" s="47" t="s">
        <v>19</v>
      </c>
      <c r="E157" s="48">
        <v>6.6000000000000005</v>
      </c>
      <c r="F157" s="48">
        <v>4.6000000000000014</v>
      </c>
      <c r="G157" s="48">
        <v>2.2000000000000002</v>
      </c>
      <c r="H157" s="48">
        <v>1.9000000000000004</v>
      </c>
      <c r="I157" s="49">
        <f>SUM(E157:H157)</f>
        <v>15.300000000000002</v>
      </c>
    </row>
    <row r="158" spans="1:9">
      <c r="A158" s="52">
        <v>149</v>
      </c>
      <c r="B158" s="50" t="s">
        <v>126</v>
      </c>
      <c r="C158" s="36" t="s">
        <v>1044</v>
      </c>
      <c r="D158" s="47">
        <v>24</v>
      </c>
      <c r="E158" s="48">
        <v>22.599999999999998</v>
      </c>
      <c r="F158" s="48">
        <v>21.599999999999994</v>
      </c>
      <c r="G158" s="48">
        <v>12.2</v>
      </c>
      <c r="H158" s="48">
        <v>2.9000000000000004</v>
      </c>
      <c r="I158" s="49">
        <f t="shared" si="8"/>
        <v>59.29999999999999</v>
      </c>
    </row>
    <row r="159" spans="1:9">
      <c r="A159" s="52">
        <v>150</v>
      </c>
      <c r="B159" s="50" t="s">
        <v>1153</v>
      </c>
      <c r="C159" s="50" t="s">
        <v>892</v>
      </c>
      <c r="D159" s="47" t="s">
        <v>19</v>
      </c>
      <c r="E159" s="48">
        <v>5.1000000000000005</v>
      </c>
      <c r="F159" s="48">
        <v>2.0999999999999996</v>
      </c>
      <c r="G159" s="48">
        <v>2.2000000000000002</v>
      </c>
      <c r="H159" s="48">
        <v>1.9000000000000004</v>
      </c>
      <c r="I159" s="49">
        <f t="shared" si="8"/>
        <v>11.3</v>
      </c>
    </row>
    <row r="160" spans="1:9">
      <c r="A160" s="52">
        <v>151</v>
      </c>
      <c r="B160" s="50" t="s">
        <v>127</v>
      </c>
      <c r="C160" s="36" t="s">
        <v>1066</v>
      </c>
      <c r="D160" s="47">
        <v>8</v>
      </c>
      <c r="E160" s="48">
        <v>9.1</v>
      </c>
      <c r="F160" s="48">
        <v>4.1000000000000014</v>
      </c>
      <c r="G160" s="48">
        <v>4.2</v>
      </c>
      <c r="H160" s="48">
        <v>1.9000000000000004</v>
      </c>
      <c r="I160" s="49">
        <f t="shared" si="8"/>
        <v>19.300000000000004</v>
      </c>
    </row>
    <row r="161" spans="1:9">
      <c r="A161" s="52">
        <v>152</v>
      </c>
      <c r="B161" s="50" t="s">
        <v>128</v>
      </c>
      <c r="C161" s="36" t="s">
        <v>1067</v>
      </c>
      <c r="D161" s="47">
        <v>50</v>
      </c>
      <c r="E161" s="48">
        <v>51.1</v>
      </c>
      <c r="F161" s="48">
        <v>34.599999999999994</v>
      </c>
      <c r="G161" s="48">
        <v>25.2</v>
      </c>
      <c r="H161" s="48">
        <v>9.8999999999999986</v>
      </c>
      <c r="I161" s="49">
        <f t="shared" si="8"/>
        <v>120.79999999999998</v>
      </c>
    </row>
    <row r="162" spans="1:9">
      <c r="A162" s="52">
        <v>153</v>
      </c>
      <c r="B162" s="50" t="s">
        <v>1117</v>
      </c>
      <c r="C162" s="36" t="s">
        <v>1065</v>
      </c>
      <c r="D162" s="47">
        <v>10</v>
      </c>
      <c r="E162" s="48">
        <v>12.1</v>
      </c>
      <c r="F162" s="48">
        <v>5.1000000000000014</v>
      </c>
      <c r="G162" s="48">
        <v>2.7</v>
      </c>
      <c r="H162" s="48">
        <v>2.9000000000000004</v>
      </c>
      <c r="I162" s="49">
        <f t="shared" si="8"/>
        <v>22.800000000000004</v>
      </c>
    </row>
    <row r="163" spans="1:9">
      <c r="A163" s="52">
        <v>154</v>
      </c>
      <c r="B163" s="50" t="s">
        <v>129</v>
      </c>
      <c r="C163" s="50" t="s">
        <v>1058</v>
      </c>
      <c r="D163" s="47">
        <v>10</v>
      </c>
      <c r="E163" s="48">
        <v>12.1</v>
      </c>
      <c r="F163" s="48">
        <v>4.6000000000000014</v>
      </c>
      <c r="G163" s="48">
        <v>4.2</v>
      </c>
      <c r="H163" s="48">
        <v>1.9000000000000004</v>
      </c>
      <c r="I163" s="49">
        <f t="shared" si="8"/>
        <v>22.800000000000004</v>
      </c>
    </row>
    <row r="164" spans="1:9">
      <c r="A164" s="52">
        <v>155</v>
      </c>
      <c r="B164" s="50" t="s">
        <v>130</v>
      </c>
      <c r="C164" s="36" t="s">
        <v>1068</v>
      </c>
      <c r="D164" s="47">
        <v>8</v>
      </c>
      <c r="E164" s="48">
        <v>8.6</v>
      </c>
      <c r="F164" s="48">
        <v>5.1000000000000014</v>
      </c>
      <c r="G164" s="48">
        <v>3.2</v>
      </c>
      <c r="H164" s="48">
        <v>1.9000000000000004</v>
      </c>
      <c r="I164" s="49">
        <f t="shared" si="8"/>
        <v>18.800000000000004</v>
      </c>
    </row>
    <row r="165" spans="1:9">
      <c r="A165" s="52">
        <v>156</v>
      </c>
      <c r="B165" s="50" t="s">
        <v>131</v>
      </c>
      <c r="C165" s="50" t="s">
        <v>892</v>
      </c>
      <c r="D165" s="47">
        <v>50</v>
      </c>
      <c r="E165" s="48">
        <v>34.1</v>
      </c>
      <c r="F165" s="48">
        <v>9.1000000000000014</v>
      </c>
      <c r="G165" s="48">
        <v>3.7</v>
      </c>
      <c r="H165" s="48">
        <v>2.9000000000000004</v>
      </c>
      <c r="I165" s="49">
        <f t="shared" si="8"/>
        <v>49.800000000000004</v>
      </c>
    </row>
    <row r="166" spans="1:9">
      <c r="A166" s="52">
        <v>157</v>
      </c>
      <c r="B166" s="50" t="s">
        <v>132</v>
      </c>
      <c r="C166" s="36" t="s">
        <v>1049</v>
      </c>
      <c r="D166" s="47">
        <v>50</v>
      </c>
      <c r="E166" s="48">
        <v>37.6</v>
      </c>
      <c r="F166" s="48">
        <v>10.100000000000001</v>
      </c>
      <c r="G166" s="48">
        <v>4.7</v>
      </c>
      <c r="H166" s="48">
        <v>2.9000000000000004</v>
      </c>
      <c r="I166" s="49">
        <f t="shared" ref="I166:I225" si="11">SUM(E166:H166)</f>
        <v>55.300000000000004</v>
      </c>
    </row>
    <row r="167" spans="1:9">
      <c r="A167" s="52">
        <v>158</v>
      </c>
      <c r="B167" s="50" t="s">
        <v>133</v>
      </c>
      <c r="C167" s="50" t="s">
        <v>892</v>
      </c>
      <c r="D167" s="47">
        <v>50</v>
      </c>
      <c r="E167" s="48">
        <v>37.1</v>
      </c>
      <c r="F167" s="48">
        <v>12.600000000000001</v>
      </c>
      <c r="G167" s="48">
        <v>3.7</v>
      </c>
      <c r="H167" s="48">
        <v>2.9000000000000004</v>
      </c>
      <c r="I167" s="49">
        <f t="shared" si="11"/>
        <v>56.300000000000004</v>
      </c>
    </row>
    <row r="168" spans="1:9">
      <c r="A168" s="52">
        <v>159</v>
      </c>
      <c r="B168" s="50" t="s">
        <v>134</v>
      </c>
      <c r="C168" s="50" t="s">
        <v>892</v>
      </c>
      <c r="D168" s="47" t="s">
        <v>19</v>
      </c>
      <c r="E168" s="48">
        <v>7.6</v>
      </c>
      <c r="F168" s="48">
        <v>3.0999999999999996</v>
      </c>
      <c r="G168" s="48">
        <v>1.7</v>
      </c>
      <c r="H168" s="48">
        <v>1.9000000000000004</v>
      </c>
      <c r="I168" s="49">
        <f t="shared" si="11"/>
        <v>14.299999999999999</v>
      </c>
    </row>
    <row r="169" spans="1:9">
      <c r="A169" s="52">
        <v>160</v>
      </c>
      <c r="B169" s="50" t="s">
        <v>135</v>
      </c>
      <c r="C169" s="50" t="s">
        <v>892</v>
      </c>
      <c r="D169" s="47">
        <v>4</v>
      </c>
      <c r="E169" s="48">
        <v>9.1</v>
      </c>
      <c r="F169" s="48">
        <v>5.1000000000000014</v>
      </c>
      <c r="G169" s="48">
        <v>2.7</v>
      </c>
      <c r="H169" s="48">
        <v>2.4000000000000004</v>
      </c>
      <c r="I169" s="49">
        <f t="shared" si="11"/>
        <v>19.300000000000004</v>
      </c>
    </row>
    <row r="170" spans="1:9">
      <c r="A170" s="52">
        <v>161</v>
      </c>
      <c r="B170" s="50" t="s">
        <v>136</v>
      </c>
      <c r="C170" s="50" t="s">
        <v>892</v>
      </c>
      <c r="D170" s="47">
        <v>5</v>
      </c>
      <c r="E170" s="48">
        <v>14.1</v>
      </c>
      <c r="F170" s="48">
        <v>6.1000000000000014</v>
      </c>
      <c r="G170" s="48">
        <v>6.2</v>
      </c>
      <c r="H170" s="48">
        <v>2.9000000000000004</v>
      </c>
      <c r="I170" s="49">
        <f t="shared" si="11"/>
        <v>29.300000000000004</v>
      </c>
    </row>
    <row r="171" spans="1:9">
      <c r="A171" s="52">
        <v>162</v>
      </c>
      <c r="B171" s="50" t="s">
        <v>137</v>
      </c>
      <c r="C171" s="50" t="s">
        <v>892</v>
      </c>
      <c r="D171" s="47" t="s">
        <v>19</v>
      </c>
      <c r="E171" s="48">
        <v>5.1000000000000005</v>
      </c>
      <c r="F171" s="48">
        <v>3.0999999999999996</v>
      </c>
      <c r="G171" s="48">
        <v>2.2000000000000002</v>
      </c>
      <c r="H171" s="48">
        <v>2.4000000000000004</v>
      </c>
      <c r="I171" s="49">
        <f t="shared" si="11"/>
        <v>12.799999999999999</v>
      </c>
    </row>
    <row r="172" spans="1:9">
      <c r="A172" s="52">
        <v>163</v>
      </c>
      <c r="B172" s="50" t="s">
        <v>138</v>
      </c>
      <c r="C172" s="50" t="s">
        <v>892</v>
      </c>
      <c r="D172" s="47">
        <v>50</v>
      </c>
      <c r="E172" s="48">
        <v>37.1</v>
      </c>
      <c r="F172" s="48">
        <v>11.100000000000001</v>
      </c>
      <c r="G172" s="48">
        <v>5.7</v>
      </c>
      <c r="H172" s="48">
        <v>2.9000000000000004</v>
      </c>
      <c r="I172" s="49">
        <f t="shared" si="11"/>
        <v>56.800000000000004</v>
      </c>
    </row>
    <row r="173" spans="1:9">
      <c r="A173" s="52">
        <v>164</v>
      </c>
      <c r="B173" s="50" t="s">
        <v>139</v>
      </c>
      <c r="C173" s="50" t="s">
        <v>892</v>
      </c>
      <c r="D173" s="47">
        <v>10</v>
      </c>
      <c r="E173" s="48">
        <v>14.1</v>
      </c>
      <c r="F173" s="48">
        <v>10.100000000000001</v>
      </c>
      <c r="G173" s="48">
        <v>4.7</v>
      </c>
      <c r="H173" s="48">
        <v>2.4000000000000004</v>
      </c>
      <c r="I173" s="49">
        <f t="shared" si="11"/>
        <v>31.300000000000004</v>
      </c>
    </row>
    <row r="174" spans="1:9">
      <c r="A174" s="52">
        <v>165</v>
      </c>
      <c r="B174" s="50" t="s">
        <v>140</v>
      </c>
      <c r="C174" s="50" t="s">
        <v>892</v>
      </c>
      <c r="D174" s="47" t="s">
        <v>19</v>
      </c>
      <c r="E174" s="48">
        <v>7.1</v>
      </c>
      <c r="F174" s="48">
        <v>3.6000000000000014</v>
      </c>
      <c r="G174" s="48">
        <v>2.2000000000000002</v>
      </c>
      <c r="H174" s="48">
        <v>1.9000000000000004</v>
      </c>
      <c r="I174" s="49">
        <f t="shared" si="11"/>
        <v>14.800000000000002</v>
      </c>
    </row>
    <row r="175" spans="1:9">
      <c r="A175" s="52">
        <v>166</v>
      </c>
      <c r="B175" s="50" t="s">
        <v>141</v>
      </c>
      <c r="C175" s="50" t="s">
        <v>892</v>
      </c>
      <c r="D175" s="47" t="s">
        <v>19</v>
      </c>
      <c r="E175" s="48">
        <v>5.1000000000000005</v>
      </c>
      <c r="F175" s="48">
        <v>4.6000000000000014</v>
      </c>
      <c r="G175" s="48">
        <v>2.2000000000000002</v>
      </c>
      <c r="H175" s="48">
        <v>1.9000000000000004</v>
      </c>
      <c r="I175" s="49">
        <f>SUM(E175:H175)</f>
        <v>13.800000000000002</v>
      </c>
    </row>
    <row r="176" spans="1:9">
      <c r="A176" s="52">
        <v>167</v>
      </c>
      <c r="B176" s="50" t="s">
        <v>142</v>
      </c>
      <c r="C176" s="36" t="s">
        <v>1045</v>
      </c>
      <c r="D176" s="47">
        <v>20</v>
      </c>
      <c r="E176" s="48">
        <v>18.099999999999998</v>
      </c>
      <c r="F176" s="48">
        <v>9.1000000000000014</v>
      </c>
      <c r="G176" s="48">
        <v>3.7</v>
      </c>
      <c r="H176" s="48">
        <v>1.9000000000000004</v>
      </c>
      <c r="I176" s="49">
        <f t="shared" si="11"/>
        <v>32.799999999999997</v>
      </c>
    </row>
    <row r="177" spans="1:9">
      <c r="A177" s="52">
        <v>168</v>
      </c>
      <c r="B177" s="50" t="s">
        <v>1046</v>
      </c>
      <c r="C177" s="50" t="s">
        <v>892</v>
      </c>
      <c r="D177" s="47" t="s">
        <v>19</v>
      </c>
      <c r="E177" s="48">
        <v>6.1000000000000005</v>
      </c>
      <c r="F177" s="48">
        <v>2.0999999999999996</v>
      </c>
      <c r="G177" s="48">
        <v>1.7</v>
      </c>
      <c r="H177" s="48">
        <v>1.9000000000000004</v>
      </c>
      <c r="I177" s="49">
        <f t="shared" si="11"/>
        <v>11.799999999999999</v>
      </c>
    </row>
    <row r="178" spans="1:9">
      <c r="A178" s="52">
        <v>169</v>
      </c>
      <c r="B178" s="50" t="s">
        <v>143</v>
      </c>
      <c r="C178" s="36" t="s">
        <v>1064</v>
      </c>
      <c r="D178" s="47" t="s">
        <v>19</v>
      </c>
      <c r="E178" s="48">
        <v>6.1000000000000005</v>
      </c>
      <c r="F178" s="48">
        <v>1.0999999999999996</v>
      </c>
      <c r="G178" s="48">
        <v>1.7</v>
      </c>
      <c r="H178" s="48">
        <v>0.9</v>
      </c>
      <c r="I178" s="49">
        <f t="shared" si="11"/>
        <v>9.8000000000000007</v>
      </c>
    </row>
    <row r="179" spans="1:9">
      <c r="A179" s="52">
        <v>170</v>
      </c>
      <c r="B179" s="50" t="s">
        <v>144</v>
      </c>
      <c r="C179" s="36" t="s">
        <v>1054</v>
      </c>
      <c r="D179" s="47">
        <v>10</v>
      </c>
      <c r="E179" s="48">
        <v>17.099999999999998</v>
      </c>
      <c r="F179" s="48">
        <v>4.1000000000000014</v>
      </c>
      <c r="G179" s="48">
        <v>1.7</v>
      </c>
      <c r="H179" s="48">
        <v>2.4000000000000004</v>
      </c>
      <c r="I179" s="49">
        <f t="shared" si="11"/>
        <v>25.299999999999997</v>
      </c>
    </row>
    <row r="180" spans="1:9">
      <c r="A180" s="52">
        <v>171</v>
      </c>
      <c r="B180" s="50" t="s">
        <v>145</v>
      </c>
      <c r="C180" s="50" t="s">
        <v>892</v>
      </c>
      <c r="D180" s="47">
        <v>10</v>
      </c>
      <c r="E180" s="48">
        <v>13.1</v>
      </c>
      <c r="F180" s="48">
        <v>6.1000000000000014</v>
      </c>
      <c r="G180" s="48">
        <v>5.2</v>
      </c>
      <c r="H180" s="48">
        <v>4.8999999999999995</v>
      </c>
      <c r="I180" s="49">
        <f t="shared" si="11"/>
        <v>29.3</v>
      </c>
    </row>
    <row r="181" spans="1:9" s="1" customFormat="1">
      <c r="A181" s="52">
        <v>172</v>
      </c>
      <c r="B181" s="50" t="s">
        <v>146</v>
      </c>
      <c r="C181" s="50" t="s">
        <v>892</v>
      </c>
      <c r="D181" s="47" t="s">
        <v>19</v>
      </c>
      <c r="E181" s="48">
        <v>6.1000000000000005</v>
      </c>
      <c r="F181" s="48">
        <v>3.6000000000000014</v>
      </c>
      <c r="G181" s="48">
        <v>2.2000000000000002</v>
      </c>
      <c r="H181" s="48">
        <v>1.9000000000000004</v>
      </c>
      <c r="I181" s="49">
        <f t="shared" si="11"/>
        <v>13.800000000000002</v>
      </c>
    </row>
    <row r="182" spans="1:9" s="1" customFormat="1">
      <c r="A182" s="52">
        <v>173</v>
      </c>
      <c r="B182" s="50" t="s">
        <v>147</v>
      </c>
      <c r="C182" s="50" t="s">
        <v>892</v>
      </c>
      <c r="D182" s="47" t="s">
        <v>19</v>
      </c>
      <c r="E182" s="48">
        <v>5.1000000000000005</v>
      </c>
      <c r="F182" s="48">
        <v>4.6000000000000014</v>
      </c>
      <c r="G182" s="48">
        <v>2.2000000000000002</v>
      </c>
      <c r="H182" s="48">
        <v>1.9000000000000004</v>
      </c>
      <c r="I182" s="49">
        <f>SUM(E182:H182)</f>
        <v>13.800000000000002</v>
      </c>
    </row>
    <row r="183" spans="1:9" s="1" customFormat="1">
      <c r="A183" s="52">
        <v>174</v>
      </c>
      <c r="B183" s="46" t="s">
        <v>1196</v>
      </c>
      <c r="C183" s="36" t="s">
        <v>1052</v>
      </c>
      <c r="D183" s="47">
        <v>20</v>
      </c>
      <c r="E183" s="48">
        <v>19.600000000000001</v>
      </c>
      <c r="F183" s="48">
        <v>7.6000000000000014</v>
      </c>
      <c r="G183" s="48">
        <v>7.2</v>
      </c>
      <c r="H183" s="48">
        <v>1.9000000000000004</v>
      </c>
      <c r="I183" s="49">
        <f t="shared" si="11"/>
        <v>36.300000000000004</v>
      </c>
    </row>
    <row r="184" spans="1:9" s="1" customFormat="1" ht="15" customHeight="1">
      <c r="A184" s="52">
        <v>175</v>
      </c>
      <c r="B184" s="50" t="s">
        <v>148</v>
      </c>
      <c r="C184" s="36" t="s">
        <v>1050</v>
      </c>
      <c r="D184" s="47">
        <v>15</v>
      </c>
      <c r="E184" s="48">
        <v>23.599999999999998</v>
      </c>
      <c r="F184" s="48">
        <v>12.600000000000001</v>
      </c>
      <c r="G184" s="48">
        <v>11.7</v>
      </c>
      <c r="H184" s="48">
        <v>4.8999999999999995</v>
      </c>
      <c r="I184" s="49">
        <f t="shared" si="11"/>
        <v>52.800000000000004</v>
      </c>
    </row>
    <row r="185" spans="1:9" s="1" customFormat="1">
      <c r="A185" s="52">
        <v>176</v>
      </c>
      <c r="B185" s="50" t="s">
        <v>149</v>
      </c>
      <c r="C185" s="50" t="s">
        <v>892</v>
      </c>
      <c r="D185" s="47">
        <v>4</v>
      </c>
      <c r="E185" s="48">
        <v>5.1000000000000005</v>
      </c>
      <c r="F185" s="48">
        <v>2.0999999999999996</v>
      </c>
      <c r="G185" s="48">
        <v>2.2000000000000002</v>
      </c>
      <c r="H185" s="48">
        <v>2.4000000000000004</v>
      </c>
      <c r="I185" s="49">
        <f t="shared" si="11"/>
        <v>11.8</v>
      </c>
    </row>
    <row r="186" spans="1:9" s="1" customFormat="1">
      <c r="A186" s="52">
        <v>177</v>
      </c>
      <c r="B186" s="50" t="s">
        <v>150</v>
      </c>
      <c r="C186" s="36" t="s">
        <v>1051</v>
      </c>
      <c r="D186" s="47" t="s">
        <v>19</v>
      </c>
      <c r="E186" s="48">
        <v>5.1000000000000005</v>
      </c>
      <c r="F186" s="48">
        <v>3.6000000000000014</v>
      </c>
      <c r="G186" s="48">
        <v>1.7</v>
      </c>
      <c r="H186" s="48">
        <v>0.9</v>
      </c>
      <c r="I186" s="49">
        <f t="shared" si="11"/>
        <v>11.300000000000002</v>
      </c>
    </row>
    <row r="187" spans="1:9" s="1" customFormat="1">
      <c r="A187" s="52">
        <v>178</v>
      </c>
      <c r="B187" s="50" t="s">
        <v>151</v>
      </c>
      <c r="C187" s="50" t="s">
        <v>892</v>
      </c>
      <c r="D187" s="47" t="s">
        <v>19</v>
      </c>
      <c r="E187" s="48">
        <v>6.6000000000000005</v>
      </c>
      <c r="F187" s="48">
        <v>4.1000000000000014</v>
      </c>
      <c r="G187" s="48">
        <v>3.2</v>
      </c>
      <c r="H187" s="48">
        <v>1.9000000000000004</v>
      </c>
      <c r="I187" s="49">
        <f t="shared" si="11"/>
        <v>15.800000000000002</v>
      </c>
    </row>
    <row r="188" spans="1:9" s="1" customFormat="1">
      <c r="A188" s="52">
        <v>179</v>
      </c>
      <c r="B188" s="50" t="s">
        <v>152</v>
      </c>
      <c r="C188" s="36" t="s">
        <v>1056</v>
      </c>
      <c r="D188" s="47">
        <v>10</v>
      </c>
      <c r="E188" s="48">
        <v>11.6</v>
      </c>
      <c r="F188" s="48">
        <v>6.1000000000000014</v>
      </c>
      <c r="G188" s="48">
        <v>6.2</v>
      </c>
      <c r="H188" s="48">
        <v>2.9000000000000004</v>
      </c>
      <c r="I188" s="49">
        <f>SUM(E188:H188)</f>
        <v>26.800000000000004</v>
      </c>
    </row>
    <row r="189" spans="1:9" s="1" customFormat="1">
      <c r="A189" s="52">
        <v>180</v>
      </c>
      <c r="B189" s="50" t="s">
        <v>153</v>
      </c>
      <c r="C189" s="50" t="s">
        <v>892</v>
      </c>
      <c r="D189" s="47">
        <v>60</v>
      </c>
      <c r="E189" s="48">
        <v>38.6</v>
      </c>
      <c r="F189" s="48">
        <v>11.100000000000001</v>
      </c>
      <c r="G189" s="48">
        <v>2.7</v>
      </c>
      <c r="H189" s="48">
        <v>2.9000000000000004</v>
      </c>
      <c r="I189" s="49">
        <f>SUM(E189:H189)</f>
        <v>55.300000000000004</v>
      </c>
    </row>
    <row r="190" spans="1:9" s="1" customFormat="1">
      <c r="A190" s="52">
        <v>181</v>
      </c>
      <c r="B190" s="50" t="s">
        <v>154</v>
      </c>
      <c r="C190" s="50" t="s">
        <v>892</v>
      </c>
      <c r="D190" s="47" t="s">
        <v>19</v>
      </c>
      <c r="E190" s="48">
        <v>6.6000000000000005</v>
      </c>
      <c r="F190" s="48">
        <v>2.5999999999999996</v>
      </c>
      <c r="G190" s="48">
        <v>1.7</v>
      </c>
      <c r="H190" s="48">
        <v>2.4000000000000004</v>
      </c>
      <c r="I190" s="49">
        <f t="shared" si="11"/>
        <v>13.299999999999999</v>
      </c>
    </row>
    <row r="191" spans="1:9">
      <c r="A191" s="52">
        <v>182</v>
      </c>
      <c r="B191" s="50" t="s">
        <v>155</v>
      </c>
      <c r="C191" s="36" t="s">
        <v>1062</v>
      </c>
      <c r="D191" s="47">
        <v>10</v>
      </c>
      <c r="E191" s="48">
        <v>13.6</v>
      </c>
      <c r="F191" s="48">
        <v>10.600000000000001</v>
      </c>
      <c r="G191" s="48">
        <v>7.6999999999999993</v>
      </c>
      <c r="H191" s="48">
        <v>3.4000000000000004</v>
      </c>
      <c r="I191" s="49">
        <f>SUM(E191:H191)</f>
        <v>35.300000000000004</v>
      </c>
    </row>
    <row r="192" spans="1:9">
      <c r="A192" s="52">
        <v>183</v>
      </c>
      <c r="B192" s="50" t="s">
        <v>156</v>
      </c>
      <c r="C192" s="36" t="s">
        <v>1034</v>
      </c>
      <c r="D192" s="47">
        <v>20</v>
      </c>
      <c r="E192" s="48">
        <v>9.6</v>
      </c>
      <c r="F192" s="48">
        <v>6.6000000000000014</v>
      </c>
      <c r="G192" s="48">
        <v>6.7</v>
      </c>
      <c r="H192" s="48">
        <v>2.4000000000000004</v>
      </c>
      <c r="I192" s="49">
        <f>SUM(E192:H192)</f>
        <v>25.300000000000004</v>
      </c>
    </row>
    <row r="193" spans="1:9">
      <c r="A193" s="52">
        <v>184</v>
      </c>
      <c r="B193" s="50" t="s">
        <v>157</v>
      </c>
      <c r="C193" s="36" t="s">
        <v>1028</v>
      </c>
      <c r="D193" s="47" t="s">
        <v>19</v>
      </c>
      <c r="E193" s="48">
        <v>7.6</v>
      </c>
      <c r="F193" s="48">
        <v>4.1000000000000014</v>
      </c>
      <c r="G193" s="48">
        <v>1.7</v>
      </c>
      <c r="H193" s="48">
        <v>0.9</v>
      </c>
      <c r="I193" s="49">
        <f>SUM(E193:H193)</f>
        <v>14.3</v>
      </c>
    </row>
    <row r="194" spans="1:9">
      <c r="A194" s="52">
        <v>185</v>
      </c>
      <c r="B194" s="46" t="s">
        <v>158</v>
      </c>
      <c r="C194" s="36" t="s">
        <v>1063</v>
      </c>
      <c r="D194" s="47" t="s">
        <v>19</v>
      </c>
      <c r="E194" s="48">
        <v>6.6000000000000005</v>
      </c>
      <c r="F194" s="48">
        <v>4.1000000000000014</v>
      </c>
      <c r="G194" s="48">
        <v>2.2000000000000002</v>
      </c>
      <c r="H194" s="48">
        <v>2.4000000000000004</v>
      </c>
      <c r="I194" s="49">
        <f>SUM(E194:H194)</f>
        <v>15.300000000000002</v>
      </c>
    </row>
    <row r="195" spans="1:9">
      <c r="A195" s="52">
        <v>186</v>
      </c>
      <c r="B195" s="50" t="s">
        <v>159</v>
      </c>
      <c r="C195" s="50" t="s">
        <v>892</v>
      </c>
      <c r="D195" s="47" t="s">
        <v>19</v>
      </c>
      <c r="E195" s="48">
        <v>7.6</v>
      </c>
      <c r="F195" s="48">
        <v>4.1000000000000014</v>
      </c>
      <c r="G195" s="48">
        <v>2.2000000000000002</v>
      </c>
      <c r="H195" s="48">
        <v>2.4000000000000004</v>
      </c>
      <c r="I195" s="49">
        <f t="shared" si="11"/>
        <v>16.300000000000004</v>
      </c>
    </row>
    <row r="196" spans="1:9">
      <c r="A196" s="52">
        <v>187</v>
      </c>
      <c r="B196" s="50" t="s">
        <v>160</v>
      </c>
      <c r="C196" s="50" t="s">
        <v>892</v>
      </c>
      <c r="D196" s="47" t="s">
        <v>19</v>
      </c>
      <c r="E196" s="48">
        <v>6.1000000000000005</v>
      </c>
      <c r="F196" s="48">
        <v>2.5999999999999996</v>
      </c>
      <c r="G196" s="48">
        <v>1.7</v>
      </c>
      <c r="H196" s="48">
        <v>0.9</v>
      </c>
      <c r="I196" s="49">
        <f t="shared" si="11"/>
        <v>11.299999999999999</v>
      </c>
    </row>
    <row r="197" spans="1:9">
      <c r="A197" s="52">
        <v>188</v>
      </c>
      <c r="B197" s="50" t="s">
        <v>161</v>
      </c>
      <c r="C197" s="50" t="s">
        <v>892</v>
      </c>
      <c r="D197" s="47" t="s">
        <v>19</v>
      </c>
      <c r="E197" s="48">
        <v>7.6</v>
      </c>
      <c r="F197" s="48">
        <v>4.1000000000000014</v>
      </c>
      <c r="G197" s="48">
        <v>1.7</v>
      </c>
      <c r="H197" s="48">
        <v>0.9</v>
      </c>
      <c r="I197" s="49">
        <f t="shared" si="11"/>
        <v>14.3</v>
      </c>
    </row>
    <row r="198" spans="1:9">
      <c r="A198" s="52">
        <v>189</v>
      </c>
      <c r="B198" s="50" t="s">
        <v>162</v>
      </c>
      <c r="C198" s="50" t="s">
        <v>892</v>
      </c>
      <c r="D198" s="47">
        <v>10</v>
      </c>
      <c r="E198" s="48">
        <v>18.099999999999998</v>
      </c>
      <c r="F198" s="48">
        <v>6.1000000000000014</v>
      </c>
      <c r="G198" s="48">
        <v>3.7</v>
      </c>
      <c r="H198" s="48">
        <v>1.9000000000000004</v>
      </c>
      <c r="I198" s="49">
        <f t="shared" si="11"/>
        <v>29.799999999999997</v>
      </c>
    </row>
    <row r="199" spans="1:9">
      <c r="A199" s="52">
        <v>190</v>
      </c>
      <c r="B199" s="50" t="s">
        <v>163</v>
      </c>
      <c r="C199" s="50" t="s">
        <v>892</v>
      </c>
      <c r="D199" s="47" t="s">
        <v>19</v>
      </c>
      <c r="E199" s="48">
        <v>6.6000000000000005</v>
      </c>
      <c r="F199" s="48">
        <v>4.1000000000000014</v>
      </c>
      <c r="G199" s="48">
        <v>3.2</v>
      </c>
      <c r="H199" s="48">
        <v>1.9000000000000004</v>
      </c>
      <c r="I199" s="49">
        <f t="shared" si="11"/>
        <v>15.800000000000002</v>
      </c>
    </row>
    <row r="200" spans="1:9">
      <c r="A200" s="52">
        <v>191</v>
      </c>
      <c r="B200" s="50" t="s">
        <v>164</v>
      </c>
      <c r="C200" s="36" t="s">
        <v>1023</v>
      </c>
      <c r="D200" s="47">
        <v>10</v>
      </c>
      <c r="E200" s="48">
        <v>15.100000000000001</v>
      </c>
      <c r="F200" s="48">
        <v>8.1000000000000014</v>
      </c>
      <c r="G200" s="48">
        <v>5.7</v>
      </c>
      <c r="H200" s="48">
        <v>2.9000000000000004</v>
      </c>
      <c r="I200" s="49">
        <f t="shared" si="11"/>
        <v>31.800000000000004</v>
      </c>
    </row>
    <row r="201" spans="1:9" s="1" customFormat="1">
      <c r="A201" s="52">
        <v>192</v>
      </c>
      <c r="B201" s="50" t="s">
        <v>165</v>
      </c>
      <c r="C201" s="50" t="s">
        <v>892</v>
      </c>
      <c r="D201" s="47">
        <v>10</v>
      </c>
      <c r="E201" s="48">
        <v>16.599999999999998</v>
      </c>
      <c r="F201" s="48">
        <v>7.6000000000000014</v>
      </c>
      <c r="G201" s="48">
        <v>5.7</v>
      </c>
      <c r="H201" s="48">
        <v>1.9000000000000004</v>
      </c>
      <c r="I201" s="49">
        <f t="shared" si="11"/>
        <v>31.799999999999997</v>
      </c>
    </row>
    <row r="202" spans="1:9" s="1" customFormat="1">
      <c r="A202" s="52">
        <v>193</v>
      </c>
      <c r="B202" s="50" t="s">
        <v>166</v>
      </c>
      <c r="C202" s="50" t="s">
        <v>892</v>
      </c>
      <c r="D202" s="47">
        <v>50</v>
      </c>
      <c r="E202" s="48">
        <v>34.6</v>
      </c>
      <c r="F202" s="48">
        <v>15.100000000000001</v>
      </c>
      <c r="G202" s="48">
        <v>7.6999999999999993</v>
      </c>
      <c r="H202" s="48">
        <v>3.4000000000000004</v>
      </c>
      <c r="I202" s="49">
        <f t="shared" si="11"/>
        <v>60.800000000000004</v>
      </c>
    </row>
    <row r="203" spans="1:9" s="1" customFormat="1">
      <c r="A203" s="52">
        <v>194</v>
      </c>
      <c r="B203" s="50" t="s">
        <v>167</v>
      </c>
      <c r="C203" s="50" t="s">
        <v>892</v>
      </c>
      <c r="D203" s="47" t="s">
        <v>19</v>
      </c>
      <c r="E203" s="48">
        <v>6.6000000000000005</v>
      </c>
      <c r="F203" s="48">
        <v>2.5999999999999996</v>
      </c>
      <c r="G203" s="48">
        <v>1.7</v>
      </c>
      <c r="H203" s="48">
        <v>0.9</v>
      </c>
      <c r="I203" s="49">
        <f t="shared" si="11"/>
        <v>11.799999999999999</v>
      </c>
    </row>
    <row r="204" spans="1:9" s="1" customFormat="1">
      <c r="A204" s="52">
        <v>195</v>
      </c>
      <c r="B204" s="50" t="s">
        <v>168</v>
      </c>
      <c r="C204" s="50" t="s">
        <v>892</v>
      </c>
      <c r="D204" s="47" t="s">
        <v>19</v>
      </c>
      <c r="E204" s="48">
        <v>7.6</v>
      </c>
      <c r="F204" s="48">
        <v>4.1000000000000014</v>
      </c>
      <c r="G204" s="48">
        <v>1.7</v>
      </c>
      <c r="H204" s="48">
        <v>0.9</v>
      </c>
      <c r="I204" s="49">
        <f t="shared" si="11"/>
        <v>14.3</v>
      </c>
    </row>
    <row r="205" spans="1:9" s="1" customFormat="1">
      <c r="A205" s="52">
        <v>196</v>
      </c>
      <c r="B205" s="50" t="s">
        <v>169</v>
      </c>
      <c r="C205" s="50" t="s">
        <v>892</v>
      </c>
      <c r="D205" s="47" t="s">
        <v>19</v>
      </c>
      <c r="E205" s="48">
        <v>6.6000000000000005</v>
      </c>
      <c r="F205" s="48">
        <v>4.1000000000000014</v>
      </c>
      <c r="G205" s="48">
        <v>2.2000000000000002</v>
      </c>
      <c r="H205" s="48">
        <v>2.4000000000000004</v>
      </c>
      <c r="I205" s="49">
        <f t="shared" si="11"/>
        <v>15.300000000000002</v>
      </c>
    </row>
    <row r="206" spans="1:9">
      <c r="A206" s="52">
        <v>197</v>
      </c>
      <c r="B206" s="50" t="s">
        <v>170</v>
      </c>
      <c r="C206" s="50" t="s">
        <v>892</v>
      </c>
      <c r="D206" s="47" t="s">
        <v>19</v>
      </c>
      <c r="E206" s="48">
        <v>7.6</v>
      </c>
      <c r="F206" s="48">
        <v>4.1000000000000014</v>
      </c>
      <c r="G206" s="48">
        <v>2.2000000000000002</v>
      </c>
      <c r="H206" s="48">
        <v>2.4000000000000004</v>
      </c>
      <c r="I206" s="49">
        <f t="shared" si="11"/>
        <v>16.300000000000004</v>
      </c>
    </row>
    <row r="207" spans="1:9">
      <c r="A207" s="52">
        <v>198</v>
      </c>
      <c r="B207" s="50" t="s">
        <v>171</v>
      </c>
      <c r="C207" s="50" t="s">
        <v>892</v>
      </c>
      <c r="D207" s="47" t="s">
        <v>19</v>
      </c>
      <c r="E207" s="48">
        <v>6.6000000000000005</v>
      </c>
      <c r="F207" s="48">
        <v>2.5999999999999996</v>
      </c>
      <c r="G207" s="48">
        <v>1.7</v>
      </c>
      <c r="H207" s="48">
        <v>0.9</v>
      </c>
      <c r="I207" s="49">
        <f t="shared" si="11"/>
        <v>11.799999999999999</v>
      </c>
    </row>
    <row r="208" spans="1:9">
      <c r="A208" s="52">
        <v>199</v>
      </c>
      <c r="B208" s="50" t="s">
        <v>172</v>
      </c>
      <c r="C208" s="50" t="s">
        <v>892</v>
      </c>
      <c r="D208" s="47" t="s">
        <v>19</v>
      </c>
      <c r="E208" s="48">
        <v>7.6</v>
      </c>
      <c r="F208" s="48">
        <v>4.1000000000000014</v>
      </c>
      <c r="G208" s="48">
        <v>1.7</v>
      </c>
      <c r="H208" s="48">
        <v>0.9</v>
      </c>
      <c r="I208" s="49">
        <f t="shared" si="11"/>
        <v>14.3</v>
      </c>
    </row>
    <row r="209" spans="1:9">
      <c r="A209" s="52">
        <v>200</v>
      </c>
      <c r="B209" s="50" t="s">
        <v>173</v>
      </c>
      <c r="C209" s="50" t="s">
        <v>892</v>
      </c>
      <c r="D209" s="47" t="s">
        <v>19</v>
      </c>
      <c r="E209" s="48">
        <v>4.6000000000000005</v>
      </c>
      <c r="F209" s="48">
        <v>5.1000000000000014</v>
      </c>
      <c r="G209" s="48">
        <v>4.7</v>
      </c>
      <c r="H209" s="48">
        <v>1.9000000000000004</v>
      </c>
      <c r="I209" s="49">
        <f t="shared" si="11"/>
        <v>16.300000000000004</v>
      </c>
    </row>
    <row r="210" spans="1:9">
      <c r="A210" s="52">
        <v>201</v>
      </c>
      <c r="B210" s="50" t="s">
        <v>174</v>
      </c>
      <c r="C210" s="50" t="s">
        <v>892</v>
      </c>
      <c r="D210" s="47">
        <v>10</v>
      </c>
      <c r="E210" s="48">
        <v>13.6</v>
      </c>
      <c r="F210" s="48">
        <v>10.600000000000001</v>
      </c>
      <c r="G210" s="48">
        <v>7.6999999999999993</v>
      </c>
      <c r="H210" s="48">
        <v>3.4000000000000004</v>
      </c>
      <c r="I210" s="49">
        <f t="shared" si="11"/>
        <v>35.300000000000004</v>
      </c>
    </row>
    <row r="211" spans="1:9">
      <c r="A211" s="52">
        <v>202</v>
      </c>
      <c r="B211" s="50" t="s">
        <v>175</v>
      </c>
      <c r="C211" s="50" t="s">
        <v>892</v>
      </c>
      <c r="D211" s="47" t="s">
        <v>19</v>
      </c>
      <c r="E211" s="48">
        <v>6.6000000000000005</v>
      </c>
      <c r="F211" s="48">
        <v>3.6000000000000014</v>
      </c>
      <c r="G211" s="48">
        <v>2.2000000000000002</v>
      </c>
      <c r="H211" s="48">
        <v>1.9000000000000004</v>
      </c>
      <c r="I211" s="49">
        <f t="shared" si="11"/>
        <v>14.300000000000002</v>
      </c>
    </row>
    <row r="212" spans="1:9" s="1" customFormat="1">
      <c r="A212" s="52">
        <v>203</v>
      </c>
      <c r="B212" s="50" t="s">
        <v>176</v>
      </c>
      <c r="C212" s="50" t="s">
        <v>892</v>
      </c>
      <c r="D212" s="47">
        <v>10</v>
      </c>
      <c r="E212" s="48">
        <v>13.6</v>
      </c>
      <c r="F212" s="48">
        <v>10.600000000000001</v>
      </c>
      <c r="G212" s="48">
        <v>7.6999999999999993</v>
      </c>
      <c r="H212" s="48">
        <v>3.4000000000000004</v>
      </c>
      <c r="I212" s="49">
        <f t="shared" si="11"/>
        <v>35.300000000000004</v>
      </c>
    </row>
    <row r="213" spans="1:9">
      <c r="A213" s="52">
        <v>204</v>
      </c>
      <c r="B213" s="50" t="s">
        <v>1081</v>
      </c>
      <c r="C213" s="50" t="s">
        <v>892</v>
      </c>
      <c r="D213" s="47">
        <v>20</v>
      </c>
      <c r="E213" s="48">
        <v>14.6</v>
      </c>
      <c r="F213" s="48">
        <v>9.6000000000000014</v>
      </c>
      <c r="G213" s="48">
        <v>9.1999999999999993</v>
      </c>
      <c r="H213" s="48">
        <v>2.9000000000000004</v>
      </c>
      <c r="I213" s="49">
        <f t="shared" si="11"/>
        <v>36.300000000000004</v>
      </c>
    </row>
    <row r="214" spans="1:9" s="1" customFormat="1">
      <c r="A214" s="52">
        <v>205</v>
      </c>
      <c r="B214" s="50" t="s">
        <v>177</v>
      </c>
      <c r="C214" s="50" t="s">
        <v>892</v>
      </c>
      <c r="D214" s="47">
        <v>10</v>
      </c>
      <c r="E214" s="48">
        <v>15.100000000000001</v>
      </c>
      <c r="F214" s="48">
        <v>5.6000000000000014</v>
      </c>
      <c r="G214" s="48">
        <v>3.7</v>
      </c>
      <c r="H214" s="48">
        <v>2.4000000000000004</v>
      </c>
      <c r="I214" s="49">
        <f t="shared" si="11"/>
        <v>26.800000000000004</v>
      </c>
    </row>
    <row r="215" spans="1:9">
      <c r="A215" s="52">
        <v>206</v>
      </c>
      <c r="B215" s="50" t="s">
        <v>178</v>
      </c>
      <c r="C215" s="50" t="s">
        <v>892</v>
      </c>
      <c r="D215" s="47">
        <v>10</v>
      </c>
      <c r="E215" s="48">
        <v>13.6</v>
      </c>
      <c r="F215" s="48">
        <v>10.600000000000001</v>
      </c>
      <c r="G215" s="48">
        <v>7.6999999999999993</v>
      </c>
      <c r="H215" s="48">
        <v>3.4000000000000004</v>
      </c>
      <c r="I215" s="49">
        <f t="shared" si="11"/>
        <v>35.300000000000004</v>
      </c>
    </row>
    <row r="216" spans="1:9">
      <c r="A216" s="52">
        <v>207</v>
      </c>
      <c r="B216" s="50" t="s">
        <v>179</v>
      </c>
      <c r="C216" s="50" t="s">
        <v>892</v>
      </c>
      <c r="D216" s="47">
        <v>20</v>
      </c>
      <c r="E216" s="48">
        <v>19.099999999999998</v>
      </c>
      <c r="F216" s="48">
        <v>16.599999999999994</v>
      </c>
      <c r="G216" s="48">
        <v>11.7</v>
      </c>
      <c r="H216" s="48">
        <v>2.9000000000000004</v>
      </c>
      <c r="I216" s="49">
        <f t="shared" si="11"/>
        <v>50.29999999999999</v>
      </c>
    </row>
    <row r="217" spans="1:9" s="1" customFormat="1">
      <c r="A217" s="52">
        <v>208</v>
      </c>
      <c r="B217" s="50" t="s">
        <v>1038</v>
      </c>
      <c r="C217" s="50" t="s">
        <v>892</v>
      </c>
      <c r="D217" s="47">
        <v>20</v>
      </c>
      <c r="E217" s="48">
        <v>18.599999999999998</v>
      </c>
      <c r="F217" s="48">
        <v>6.6000000000000014</v>
      </c>
      <c r="G217" s="48">
        <v>4.7</v>
      </c>
      <c r="H217" s="48">
        <v>2.4000000000000004</v>
      </c>
      <c r="I217" s="49">
        <f t="shared" si="11"/>
        <v>32.299999999999997</v>
      </c>
    </row>
    <row r="218" spans="1:9" s="1" customFormat="1">
      <c r="A218" s="52">
        <v>209</v>
      </c>
      <c r="B218" s="50" t="s">
        <v>1026</v>
      </c>
      <c r="C218" s="50" t="s">
        <v>892</v>
      </c>
      <c r="D218" s="47">
        <v>50</v>
      </c>
      <c r="E218" s="48">
        <v>31.1</v>
      </c>
      <c r="F218" s="48">
        <v>8.1000000000000014</v>
      </c>
      <c r="G218" s="48">
        <v>5.2</v>
      </c>
      <c r="H218" s="48">
        <v>3.4000000000000004</v>
      </c>
      <c r="I218" s="49">
        <f t="shared" si="11"/>
        <v>47.800000000000004</v>
      </c>
    </row>
    <row r="219" spans="1:9">
      <c r="A219" s="52">
        <v>210</v>
      </c>
      <c r="B219" s="50" t="s">
        <v>180</v>
      </c>
      <c r="C219" s="50" t="s">
        <v>892</v>
      </c>
      <c r="D219" s="47" t="s">
        <v>19</v>
      </c>
      <c r="E219" s="48">
        <v>6.1000000000000005</v>
      </c>
      <c r="F219" s="48">
        <v>3.0999999999999996</v>
      </c>
      <c r="G219" s="48">
        <v>3.2</v>
      </c>
      <c r="H219" s="48">
        <v>1.9000000000000004</v>
      </c>
      <c r="I219" s="49">
        <f t="shared" si="11"/>
        <v>14.299999999999999</v>
      </c>
    </row>
    <row r="220" spans="1:9">
      <c r="A220" s="52">
        <v>211</v>
      </c>
      <c r="B220" s="50" t="s">
        <v>181</v>
      </c>
      <c r="C220" s="50" t="s">
        <v>892</v>
      </c>
      <c r="D220" s="47">
        <v>10</v>
      </c>
      <c r="E220" s="48">
        <v>13.6</v>
      </c>
      <c r="F220" s="48">
        <v>10.600000000000001</v>
      </c>
      <c r="G220" s="48">
        <v>7.6999999999999993</v>
      </c>
      <c r="H220" s="48">
        <v>3.4000000000000004</v>
      </c>
      <c r="I220" s="49">
        <f t="shared" si="11"/>
        <v>35.300000000000004</v>
      </c>
    </row>
    <row r="221" spans="1:9">
      <c r="A221" s="52">
        <v>212</v>
      </c>
      <c r="B221" s="50" t="s">
        <v>182</v>
      </c>
      <c r="C221" s="50" t="s">
        <v>892</v>
      </c>
      <c r="D221" s="47" t="s">
        <v>19</v>
      </c>
      <c r="E221" s="48">
        <v>6.1000000000000005</v>
      </c>
      <c r="F221" s="48">
        <v>3.6000000000000014</v>
      </c>
      <c r="G221" s="48">
        <v>1.7</v>
      </c>
      <c r="H221" s="48">
        <v>1.4</v>
      </c>
      <c r="I221" s="49">
        <f t="shared" si="11"/>
        <v>12.800000000000002</v>
      </c>
    </row>
    <row r="222" spans="1:9">
      <c r="A222" s="52">
        <v>213</v>
      </c>
      <c r="B222" s="50" t="s">
        <v>183</v>
      </c>
      <c r="C222" s="50" t="s">
        <v>892</v>
      </c>
      <c r="D222" s="47">
        <v>15</v>
      </c>
      <c r="E222" s="48">
        <v>17.099999999999998</v>
      </c>
      <c r="F222" s="48">
        <v>9.1000000000000014</v>
      </c>
      <c r="G222" s="48">
        <v>7.2</v>
      </c>
      <c r="H222" s="48">
        <v>3.9</v>
      </c>
      <c r="I222" s="49">
        <f t="shared" si="11"/>
        <v>37.299999999999997</v>
      </c>
    </row>
    <row r="223" spans="1:9">
      <c r="A223" s="52">
        <v>214</v>
      </c>
      <c r="B223" s="50" t="s">
        <v>184</v>
      </c>
      <c r="C223" s="50" t="s">
        <v>892</v>
      </c>
      <c r="D223" s="47">
        <v>10</v>
      </c>
      <c r="E223" s="48">
        <v>13.1</v>
      </c>
      <c r="F223" s="48">
        <v>6.1000000000000014</v>
      </c>
      <c r="G223" s="48">
        <v>3.2</v>
      </c>
      <c r="H223" s="48">
        <v>2.4000000000000004</v>
      </c>
      <c r="I223" s="49">
        <f t="shared" si="11"/>
        <v>24.800000000000004</v>
      </c>
    </row>
    <row r="224" spans="1:9">
      <c r="A224" s="52">
        <v>215</v>
      </c>
      <c r="B224" s="50" t="s">
        <v>1080</v>
      </c>
      <c r="C224" s="50" t="s">
        <v>892</v>
      </c>
      <c r="D224" s="47">
        <v>20</v>
      </c>
      <c r="E224" s="48">
        <v>19.099999999999998</v>
      </c>
      <c r="F224" s="48">
        <v>16.599999999999994</v>
      </c>
      <c r="G224" s="48">
        <v>11.7</v>
      </c>
      <c r="H224" s="48">
        <v>2.9000000000000004</v>
      </c>
      <c r="I224" s="49">
        <f t="shared" ref="I224" si="12">SUM(E224:H224)</f>
        <v>50.29999999999999</v>
      </c>
    </row>
    <row r="225" spans="1:9">
      <c r="A225" s="52">
        <v>216</v>
      </c>
      <c r="B225" s="50" t="s">
        <v>185</v>
      </c>
      <c r="C225" s="50" t="s">
        <v>892</v>
      </c>
      <c r="D225" s="47" t="s">
        <v>19</v>
      </c>
      <c r="E225" s="48">
        <v>7.1</v>
      </c>
      <c r="F225" s="48">
        <v>5.6000000000000014</v>
      </c>
      <c r="G225" s="48">
        <v>1.7</v>
      </c>
      <c r="H225" s="48">
        <v>2.9000000000000004</v>
      </c>
      <c r="I225" s="49">
        <f t="shared" si="11"/>
        <v>17.3</v>
      </c>
    </row>
    <row r="226" spans="1:9">
      <c r="A226" s="52">
        <v>217</v>
      </c>
      <c r="B226" s="50" t="s">
        <v>186</v>
      </c>
      <c r="C226" s="50" t="s">
        <v>892</v>
      </c>
      <c r="D226" s="47" t="s">
        <v>19</v>
      </c>
      <c r="E226" s="48">
        <v>9.6</v>
      </c>
      <c r="F226" s="48">
        <v>5.6000000000000014</v>
      </c>
      <c r="G226" s="48">
        <v>3.2</v>
      </c>
      <c r="H226" s="48">
        <v>2.4000000000000004</v>
      </c>
      <c r="I226" s="49">
        <f t="shared" ref="I226:I232" si="13">SUM(E226:H226)</f>
        <v>20.800000000000004</v>
      </c>
    </row>
    <row r="227" spans="1:9" s="1" customFormat="1">
      <c r="A227" s="52">
        <v>218</v>
      </c>
      <c r="B227" s="46" t="s">
        <v>187</v>
      </c>
      <c r="C227" s="50" t="s">
        <v>892</v>
      </c>
      <c r="D227" s="47">
        <v>10</v>
      </c>
      <c r="E227" s="48">
        <v>13.6</v>
      </c>
      <c r="F227" s="48">
        <v>10.100000000000001</v>
      </c>
      <c r="G227" s="48">
        <v>7.6999999999999993</v>
      </c>
      <c r="H227" s="48">
        <v>3.4000000000000004</v>
      </c>
      <c r="I227" s="49">
        <f t="shared" si="13"/>
        <v>34.800000000000004</v>
      </c>
    </row>
    <row r="228" spans="1:9">
      <c r="A228" s="52">
        <v>219</v>
      </c>
      <c r="B228" s="46" t="s">
        <v>188</v>
      </c>
      <c r="C228" s="50" t="s">
        <v>892</v>
      </c>
      <c r="D228" s="64">
        <v>5</v>
      </c>
      <c r="E228" s="52">
        <v>7.1</v>
      </c>
      <c r="F228" s="52">
        <v>2.5999999999999996</v>
      </c>
      <c r="G228" s="52">
        <v>1.7</v>
      </c>
      <c r="H228" s="53">
        <v>2.4000000000000004</v>
      </c>
      <c r="I228" s="49">
        <f t="shared" si="13"/>
        <v>13.799999999999999</v>
      </c>
    </row>
    <row r="229" spans="1:9">
      <c r="A229" s="52">
        <v>220</v>
      </c>
      <c r="B229" s="46" t="s">
        <v>754</v>
      </c>
      <c r="C229" s="50" t="s">
        <v>892</v>
      </c>
      <c r="D229" s="47" t="s">
        <v>19</v>
      </c>
      <c r="E229" s="48">
        <v>4.1000000000000005</v>
      </c>
      <c r="F229" s="48">
        <v>3.0999999999999996</v>
      </c>
      <c r="G229" s="48">
        <v>2.2000000000000002</v>
      </c>
      <c r="H229" s="48">
        <v>1.9000000000000004</v>
      </c>
      <c r="I229" s="49">
        <f t="shared" si="13"/>
        <v>11.3</v>
      </c>
    </row>
    <row r="230" spans="1:9">
      <c r="A230" s="52">
        <v>221</v>
      </c>
      <c r="B230" s="50" t="s">
        <v>189</v>
      </c>
      <c r="C230" s="50" t="s">
        <v>892</v>
      </c>
      <c r="D230" s="47" t="s">
        <v>19</v>
      </c>
      <c r="E230" s="48">
        <v>5.6000000000000005</v>
      </c>
      <c r="F230" s="48">
        <v>4.1000000000000014</v>
      </c>
      <c r="G230" s="48">
        <v>3.2</v>
      </c>
      <c r="H230" s="48">
        <v>0.9</v>
      </c>
      <c r="I230" s="49">
        <f t="shared" si="13"/>
        <v>13.800000000000002</v>
      </c>
    </row>
    <row r="231" spans="1:9">
      <c r="A231" s="52">
        <v>222</v>
      </c>
      <c r="B231" s="46" t="s">
        <v>190</v>
      </c>
      <c r="C231" s="50" t="s">
        <v>892</v>
      </c>
      <c r="D231" s="47" t="s">
        <v>19</v>
      </c>
      <c r="E231" s="48">
        <v>4.1000000000000005</v>
      </c>
      <c r="F231" s="48">
        <v>4.6000000000000014</v>
      </c>
      <c r="G231" s="48">
        <v>2.7</v>
      </c>
      <c r="H231" s="48">
        <v>1.9000000000000004</v>
      </c>
      <c r="I231" s="49">
        <f t="shared" si="13"/>
        <v>13.300000000000002</v>
      </c>
    </row>
    <row r="232" spans="1:9">
      <c r="A232" s="52">
        <v>223</v>
      </c>
      <c r="B232" s="46" t="s">
        <v>191</v>
      </c>
      <c r="C232" s="50" t="s">
        <v>892</v>
      </c>
      <c r="D232" s="47" t="s">
        <v>19</v>
      </c>
      <c r="E232" s="48">
        <v>6.6000000000000005</v>
      </c>
      <c r="F232" s="48">
        <v>2.0999999999999996</v>
      </c>
      <c r="G232" s="48">
        <v>1.7</v>
      </c>
      <c r="H232" s="48">
        <v>0.9</v>
      </c>
      <c r="I232" s="49">
        <f t="shared" si="13"/>
        <v>11.299999999999999</v>
      </c>
    </row>
    <row r="233" spans="1:9">
      <c r="A233" s="52">
        <v>224</v>
      </c>
      <c r="B233" s="55" t="s">
        <v>192</v>
      </c>
      <c r="C233" s="50" t="s">
        <v>892</v>
      </c>
      <c r="D233" s="47" t="s">
        <v>19</v>
      </c>
      <c r="E233" s="48">
        <v>7.6</v>
      </c>
      <c r="F233" s="48">
        <v>4.1000000000000014</v>
      </c>
      <c r="G233" s="48">
        <v>1.7</v>
      </c>
      <c r="H233" s="48">
        <v>0.9</v>
      </c>
      <c r="I233" s="49">
        <f t="shared" ref="I233:I243" si="14">SUM(E233:H233)</f>
        <v>14.3</v>
      </c>
    </row>
    <row r="234" spans="1:9">
      <c r="A234" s="52">
        <v>225</v>
      </c>
      <c r="B234" s="39" t="s">
        <v>1022</v>
      </c>
      <c r="C234" s="50" t="s">
        <v>892</v>
      </c>
      <c r="D234" s="47" t="s">
        <v>19</v>
      </c>
      <c r="E234" s="48">
        <v>6.6000000000000005</v>
      </c>
      <c r="F234" s="48">
        <v>4.6000000000000014</v>
      </c>
      <c r="G234" s="48">
        <v>1.7</v>
      </c>
      <c r="H234" s="48">
        <v>1.4</v>
      </c>
      <c r="I234" s="49">
        <f t="shared" si="14"/>
        <v>14.300000000000002</v>
      </c>
    </row>
    <row r="235" spans="1:9">
      <c r="A235" s="52">
        <v>226</v>
      </c>
      <c r="B235" s="42" t="s">
        <v>755</v>
      </c>
      <c r="C235" s="50" t="s">
        <v>892</v>
      </c>
      <c r="D235" s="47">
        <v>10</v>
      </c>
      <c r="E235" s="48">
        <v>13.6</v>
      </c>
      <c r="F235" s="48">
        <v>10.600000000000001</v>
      </c>
      <c r="G235" s="48">
        <v>7.6999999999999993</v>
      </c>
      <c r="H235" s="48">
        <v>2.4000000000000004</v>
      </c>
      <c r="I235" s="49">
        <f t="shared" ref="I235" si="15">SUM(E235:H235)</f>
        <v>34.300000000000004</v>
      </c>
    </row>
    <row r="236" spans="1:9">
      <c r="A236" s="52">
        <v>227</v>
      </c>
      <c r="B236" s="39" t="s">
        <v>193</v>
      </c>
      <c r="C236" s="36" t="s">
        <v>1043</v>
      </c>
      <c r="D236" s="47">
        <v>10</v>
      </c>
      <c r="E236" s="48">
        <v>13.6</v>
      </c>
      <c r="F236" s="48">
        <v>10.600000000000001</v>
      </c>
      <c r="G236" s="48">
        <v>7.6999999999999993</v>
      </c>
      <c r="H236" s="48">
        <v>2.4000000000000004</v>
      </c>
      <c r="I236" s="49">
        <f t="shared" si="14"/>
        <v>34.300000000000004</v>
      </c>
    </row>
    <row r="237" spans="1:9">
      <c r="A237" s="52">
        <v>228</v>
      </c>
      <c r="B237" s="39" t="s">
        <v>1197</v>
      </c>
      <c r="C237" s="50" t="s">
        <v>892</v>
      </c>
      <c r="D237" s="47" t="s">
        <v>19</v>
      </c>
      <c r="E237" s="48">
        <v>5.1000000000000005</v>
      </c>
      <c r="F237" s="48">
        <v>2.0999999999999996</v>
      </c>
      <c r="G237" s="48">
        <v>1.7</v>
      </c>
      <c r="H237" s="48">
        <v>1.9000000000000004</v>
      </c>
      <c r="I237" s="49">
        <f t="shared" si="14"/>
        <v>10.8</v>
      </c>
    </row>
    <row r="238" spans="1:9">
      <c r="A238" s="52">
        <v>229</v>
      </c>
      <c r="B238" s="39" t="s">
        <v>194</v>
      </c>
      <c r="C238" s="50" t="s">
        <v>892</v>
      </c>
      <c r="D238" s="47">
        <v>10</v>
      </c>
      <c r="E238" s="48">
        <v>12.1</v>
      </c>
      <c r="F238" s="48">
        <v>6.1000000000000014</v>
      </c>
      <c r="G238" s="48">
        <v>3.2</v>
      </c>
      <c r="H238" s="48">
        <v>2.4000000000000004</v>
      </c>
      <c r="I238" s="49">
        <f t="shared" si="14"/>
        <v>23.800000000000004</v>
      </c>
    </row>
    <row r="239" spans="1:9">
      <c r="A239" s="52">
        <v>230</v>
      </c>
      <c r="B239" s="39" t="s">
        <v>195</v>
      </c>
      <c r="C239" s="36" t="s">
        <v>1047</v>
      </c>
      <c r="D239" s="47">
        <v>50</v>
      </c>
      <c r="E239" s="48">
        <v>31.1</v>
      </c>
      <c r="F239" s="48">
        <v>10.100000000000001</v>
      </c>
      <c r="G239" s="48">
        <v>4.2</v>
      </c>
      <c r="H239" s="48">
        <v>2.4000000000000004</v>
      </c>
      <c r="I239" s="49">
        <f t="shared" si="14"/>
        <v>47.800000000000004</v>
      </c>
    </row>
    <row r="240" spans="1:9">
      <c r="A240" s="52">
        <v>231</v>
      </c>
      <c r="B240" s="39" t="s">
        <v>196</v>
      </c>
      <c r="C240" s="36" t="s">
        <v>1053</v>
      </c>
      <c r="D240" s="47">
        <v>50</v>
      </c>
      <c r="E240" s="48">
        <v>34.1</v>
      </c>
      <c r="F240" s="48">
        <v>11.100000000000001</v>
      </c>
      <c r="G240" s="48">
        <v>5.2</v>
      </c>
      <c r="H240" s="48">
        <v>3.4000000000000004</v>
      </c>
      <c r="I240" s="49">
        <f t="shared" ref="I240" si="16">SUM(E240:H240)</f>
        <v>53.800000000000004</v>
      </c>
    </row>
    <row r="241" spans="1:9">
      <c r="A241" s="52">
        <v>232</v>
      </c>
      <c r="B241" s="39" t="s">
        <v>197</v>
      </c>
      <c r="C241" s="50" t="s">
        <v>892</v>
      </c>
      <c r="D241" s="47" t="s">
        <v>19</v>
      </c>
      <c r="E241" s="48">
        <v>6.6000000000000005</v>
      </c>
      <c r="F241" s="48">
        <v>3.0999999999999996</v>
      </c>
      <c r="G241" s="48">
        <v>3.2</v>
      </c>
      <c r="H241" s="48">
        <v>0.9</v>
      </c>
      <c r="I241" s="49">
        <f t="shared" si="14"/>
        <v>13.799999999999999</v>
      </c>
    </row>
    <row r="242" spans="1:9">
      <c r="A242" s="52">
        <v>233</v>
      </c>
      <c r="B242" s="39" t="s">
        <v>198</v>
      </c>
      <c r="C242" s="50" t="s">
        <v>892</v>
      </c>
      <c r="D242" s="47">
        <v>5</v>
      </c>
      <c r="E242" s="52">
        <v>7.1</v>
      </c>
      <c r="F242" s="52">
        <v>2.5999999999999996</v>
      </c>
      <c r="G242" s="52">
        <v>1.7</v>
      </c>
      <c r="H242" s="53">
        <v>2.4000000000000004</v>
      </c>
      <c r="I242" s="49">
        <f t="shared" si="14"/>
        <v>13.799999999999999</v>
      </c>
    </row>
    <row r="243" spans="1:9">
      <c r="A243" s="52">
        <v>234</v>
      </c>
      <c r="B243" s="39" t="s">
        <v>199</v>
      </c>
      <c r="C243" s="50" t="s">
        <v>892</v>
      </c>
      <c r="D243" s="47" t="s">
        <v>19</v>
      </c>
      <c r="E243" s="48">
        <v>5.1000000000000005</v>
      </c>
      <c r="F243" s="48">
        <v>3.6000000000000014</v>
      </c>
      <c r="G243" s="48">
        <v>2.7</v>
      </c>
      <c r="H243" s="48">
        <v>2.4000000000000004</v>
      </c>
      <c r="I243" s="49">
        <f t="shared" si="14"/>
        <v>13.800000000000002</v>
      </c>
    </row>
    <row r="244" spans="1:9" s="1" customFormat="1">
      <c r="A244" s="52">
        <v>235</v>
      </c>
      <c r="B244" s="39" t="s">
        <v>200</v>
      </c>
      <c r="C244" s="50" t="s">
        <v>892</v>
      </c>
      <c r="D244" s="47" t="s">
        <v>19</v>
      </c>
      <c r="E244" s="48">
        <v>6.6000000000000005</v>
      </c>
      <c r="F244" s="48">
        <v>4.1000000000000014</v>
      </c>
      <c r="G244" s="48">
        <v>2.2000000000000002</v>
      </c>
      <c r="H244" s="48">
        <v>1.9000000000000004</v>
      </c>
      <c r="I244" s="49">
        <f t="shared" ref="I244:I252" si="17">SUM(E244:H244)</f>
        <v>14.800000000000002</v>
      </c>
    </row>
    <row r="245" spans="1:9" s="1" customFormat="1">
      <c r="A245" s="52">
        <v>236</v>
      </c>
      <c r="B245" s="55" t="s">
        <v>201</v>
      </c>
      <c r="C245" s="50" t="s">
        <v>892</v>
      </c>
      <c r="D245" s="47" t="s">
        <v>19</v>
      </c>
      <c r="E245" s="48">
        <v>5.1000000000000005</v>
      </c>
      <c r="F245" s="48">
        <v>2.0999999999999996</v>
      </c>
      <c r="G245" s="48">
        <v>1.7</v>
      </c>
      <c r="H245" s="48">
        <v>1.9000000000000004</v>
      </c>
      <c r="I245" s="49">
        <f t="shared" si="17"/>
        <v>10.8</v>
      </c>
    </row>
    <row r="246" spans="1:9" s="1" customFormat="1">
      <c r="A246" s="52">
        <v>237</v>
      </c>
      <c r="B246" s="58" t="s">
        <v>202</v>
      </c>
      <c r="C246" s="50" t="s">
        <v>892</v>
      </c>
      <c r="D246" s="47" t="s">
        <v>19</v>
      </c>
      <c r="E246" s="48">
        <v>4.1000000000000005</v>
      </c>
      <c r="F246" s="48">
        <v>3.0999999999999996</v>
      </c>
      <c r="G246" s="48">
        <v>2.2000000000000002</v>
      </c>
      <c r="H246" s="48">
        <v>1.9000000000000004</v>
      </c>
      <c r="I246" s="49">
        <f t="shared" si="17"/>
        <v>11.3</v>
      </c>
    </row>
    <row r="247" spans="1:9" s="1" customFormat="1">
      <c r="A247" s="52">
        <v>238</v>
      </c>
      <c r="B247" s="58" t="s">
        <v>203</v>
      </c>
      <c r="C247" s="50" t="s">
        <v>892</v>
      </c>
      <c r="D247" s="47" t="s">
        <v>19</v>
      </c>
      <c r="E247" s="48">
        <v>5.6000000000000005</v>
      </c>
      <c r="F247" s="48">
        <v>4.1000000000000014</v>
      </c>
      <c r="G247" s="48">
        <v>3.2</v>
      </c>
      <c r="H247" s="48">
        <v>0.9</v>
      </c>
      <c r="I247" s="49">
        <f t="shared" si="17"/>
        <v>13.800000000000002</v>
      </c>
    </row>
    <row r="248" spans="1:9" s="1" customFormat="1">
      <c r="A248" s="52">
        <v>239</v>
      </c>
      <c r="B248" s="58" t="s">
        <v>204</v>
      </c>
      <c r="C248" s="50" t="s">
        <v>892</v>
      </c>
      <c r="D248" s="47">
        <v>6</v>
      </c>
      <c r="E248" s="52">
        <v>7.1</v>
      </c>
      <c r="F248" s="52">
        <v>2.5999999999999996</v>
      </c>
      <c r="G248" s="52">
        <v>1.7</v>
      </c>
      <c r="H248" s="53">
        <v>2.4000000000000004</v>
      </c>
      <c r="I248" s="49">
        <f t="shared" si="17"/>
        <v>13.799999999999999</v>
      </c>
    </row>
    <row r="249" spans="1:9" s="1" customFormat="1">
      <c r="A249" s="52">
        <v>240</v>
      </c>
      <c r="B249" s="58" t="s">
        <v>205</v>
      </c>
      <c r="C249" s="50" t="s">
        <v>892</v>
      </c>
      <c r="D249" s="47">
        <v>10</v>
      </c>
      <c r="E249" s="48">
        <v>12.1</v>
      </c>
      <c r="F249" s="48">
        <v>6.1000000000000014</v>
      </c>
      <c r="G249" s="48">
        <v>3.2</v>
      </c>
      <c r="H249" s="48">
        <v>2.4000000000000004</v>
      </c>
      <c r="I249" s="49">
        <f t="shared" si="17"/>
        <v>23.800000000000004</v>
      </c>
    </row>
    <row r="250" spans="1:9" s="1" customFormat="1">
      <c r="A250" s="52">
        <v>241</v>
      </c>
      <c r="B250" s="39" t="s">
        <v>206</v>
      </c>
      <c r="C250" s="50" t="s">
        <v>892</v>
      </c>
      <c r="D250" s="47">
        <v>3</v>
      </c>
      <c r="E250" s="48">
        <v>7.1</v>
      </c>
      <c r="F250" s="48">
        <v>5.1000000000000014</v>
      </c>
      <c r="G250" s="48">
        <v>1.7</v>
      </c>
      <c r="H250" s="48">
        <v>2.4000000000000004</v>
      </c>
      <c r="I250" s="49">
        <f t="shared" si="17"/>
        <v>16.3</v>
      </c>
    </row>
    <row r="251" spans="1:9" s="1" customFormat="1">
      <c r="A251" s="52">
        <v>242</v>
      </c>
      <c r="B251" s="39" t="s">
        <v>207</v>
      </c>
      <c r="C251" s="50" t="s">
        <v>892</v>
      </c>
      <c r="D251" s="47">
        <v>2</v>
      </c>
      <c r="E251" s="48">
        <v>5.1000000000000005</v>
      </c>
      <c r="F251" s="48">
        <v>5.1000000000000014</v>
      </c>
      <c r="G251" s="48">
        <v>2.7</v>
      </c>
      <c r="H251" s="48">
        <v>2.4000000000000004</v>
      </c>
      <c r="I251" s="49">
        <f t="shared" si="17"/>
        <v>15.300000000000002</v>
      </c>
    </row>
    <row r="252" spans="1:9" s="1" customFormat="1">
      <c r="A252" s="52">
        <v>243</v>
      </c>
      <c r="B252" s="39" t="s">
        <v>208</v>
      </c>
      <c r="C252" s="50" t="s">
        <v>892</v>
      </c>
      <c r="D252" s="47" t="s">
        <v>19</v>
      </c>
      <c r="E252" s="48">
        <v>4.1000000000000005</v>
      </c>
      <c r="F252" s="48">
        <v>4.6000000000000014</v>
      </c>
      <c r="G252" s="48">
        <v>2.7</v>
      </c>
      <c r="H252" s="48">
        <v>1.9000000000000004</v>
      </c>
      <c r="I252" s="49">
        <f t="shared" si="17"/>
        <v>13.300000000000002</v>
      </c>
    </row>
    <row r="253" spans="1:9" s="1" customFormat="1">
      <c r="A253" s="52">
        <v>244</v>
      </c>
      <c r="B253" s="39" t="s">
        <v>209</v>
      </c>
      <c r="C253" s="50" t="s">
        <v>892</v>
      </c>
      <c r="D253" s="47">
        <v>3</v>
      </c>
      <c r="E253" s="48">
        <v>5.1000000000000005</v>
      </c>
      <c r="F253" s="48">
        <v>3.6000000000000014</v>
      </c>
      <c r="G253" s="48">
        <v>2.7</v>
      </c>
      <c r="H253" s="48">
        <v>1.9000000000000004</v>
      </c>
      <c r="I253" s="49">
        <f t="shared" ref="I253:I264" si="18">SUM(E253:H253)</f>
        <v>13.300000000000002</v>
      </c>
    </row>
    <row r="254" spans="1:9" s="1" customFormat="1">
      <c r="A254" s="52">
        <v>245</v>
      </c>
      <c r="B254" s="39" t="s">
        <v>210</v>
      </c>
      <c r="C254" s="50" t="s">
        <v>892</v>
      </c>
      <c r="D254" s="47" t="s">
        <v>19</v>
      </c>
      <c r="E254" s="48">
        <v>6.6000000000000005</v>
      </c>
      <c r="F254" s="48">
        <v>2.0999999999999996</v>
      </c>
      <c r="G254" s="48">
        <v>1.7</v>
      </c>
      <c r="H254" s="48">
        <v>0.9</v>
      </c>
      <c r="I254" s="49">
        <f t="shared" si="18"/>
        <v>11.299999999999999</v>
      </c>
    </row>
    <row r="255" spans="1:9" s="1" customFormat="1">
      <c r="A255" s="52">
        <v>246</v>
      </c>
      <c r="B255" s="39" t="s">
        <v>211</v>
      </c>
      <c r="C255" s="50" t="s">
        <v>892</v>
      </c>
      <c r="D255" s="47" t="s">
        <v>19</v>
      </c>
      <c r="E255" s="48">
        <v>7.6</v>
      </c>
      <c r="F255" s="48">
        <v>4.1000000000000014</v>
      </c>
      <c r="G255" s="48">
        <v>1.7</v>
      </c>
      <c r="H255" s="48">
        <v>0.9</v>
      </c>
      <c r="I255" s="49">
        <f t="shared" si="18"/>
        <v>14.3</v>
      </c>
    </row>
    <row r="256" spans="1:9" s="1" customFormat="1">
      <c r="A256" s="52">
        <v>247</v>
      </c>
      <c r="B256" s="39" t="s">
        <v>212</v>
      </c>
      <c r="C256" s="50" t="s">
        <v>892</v>
      </c>
      <c r="D256" s="47">
        <v>50</v>
      </c>
      <c r="E256" s="52">
        <v>27.1</v>
      </c>
      <c r="F256" s="52">
        <v>17.600000000000001</v>
      </c>
      <c r="G256" s="52">
        <v>9.6999999999999993</v>
      </c>
      <c r="H256" s="53">
        <v>2.4000000000000004</v>
      </c>
      <c r="I256" s="49">
        <f t="shared" si="18"/>
        <v>56.800000000000004</v>
      </c>
    </row>
    <row r="257" spans="1:9" s="1" customFormat="1">
      <c r="A257" s="52">
        <v>248</v>
      </c>
      <c r="B257" s="39" t="s">
        <v>213</v>
      </c>
      <c r="C257" s="50" t="s">
        <v>892</v>
      </c>
      <c r="D257" s="47">
        <v>10</v>
      </c>
      <c r="E257" s="48">
        <v>13.6</v>
      </c>
      <c r="F257" s="48">
        <v>10.600000000000001</v>
      </c>
      <c r="G257" s="48">
        <v>7.6999999999999993</v>
      </c>
      <c r="H257" s="48">
        <v>2.4000000000000004</v>
      </c>
      <c r="I257" s="49">
        <f t="shared" si="18"/>
        <v>34.300000000000004</v>
      </c>
    </row>
    <row r="258" spans="1:9" s="1" customFormat="1">
      <c r="A258" s="52">
        <v>249</v>
      </c>
      <c r="B258" s="39" t="s">
        <v>214</v>
      </c>
      <c r="C258" s="50" t="s">
        <v>892</v>
      </c>
      <c r="D258" s="47" t="s">
        <v>19</v>
      </c>
      <c r="E258" s="48">
        <v>5.1000000000000005</v>
      </c>
      <c r="F258" s="48">
        <v>3.6000000000000014</v>
      </c>
      <c r="G258" s="48">
        <v>2.7</v>
      </c>
      <c r="H258" s="48">
        <v>2.4000000000000004</v>
      </c>
      <c r="I258" s="49">
        <f t="shared" si="18"/>
        <v>13.800000000000002</v>
      </c>
    </row>
    <row r="259" spans="1:9" s="1" customFormat="1">
      <c r="A259" s="52">
        <v>250</v>
      </c>
      <c r="B259" s="39" t="s">
        <v>215</v>
      </c>
      <c r="C259" s="50" t="s">
        <v>892</v>
      </c>
      <c r="D259" s="47" t="s">
        <v>19</v>
      </c>
      <c r="E259" s="48">
        <v>6.6000000000000005</v>
      </c>
      <c r="F259" s="48">
        <v>4.1000000000000014</v>
      </c>
      <c r="G259" s="48">
        <v>2.2000000000000002</v>
      </c>
      <c r="H259" s="48">
        <v>1.9000000000000004</v>
      </c>
      <c r="I259" s="49">
        <f t="shared" si="18"/>
        <v>14.800000000000002</v>
      </c>
    </row>
    <row r="260" spans="1:9" s="1" customFormat="1">
      <c r="A260" s="52">
        <v>251</v>
      </c>
      <c r="B260" s="39" t="s">
        <v>216</v>
      </c>
      <c r="C260" s="50" t="s">
        <v>892</v>
      </c>
      <c r="D260" s="47" t="s">
        <v>19</v>
      </c>
      <c r="E260" s="48">
        <v>5.1000000000000005</v>
      </c>
      <c r="F260" s="48">
        <v>2.0999999999999996</v>
      </c>
      <c r="G260" s="48">
        <v>1.7</v>
      </c>
      <c r="H260" s="48">
        <v>1.0999999999999999</v>
      </c>
      <c r="I260" s="49">
        <f t="shared" si="18"/>
        <v>10</v>
      </c>
    </row>
    <row r="261" spans="1:9" s="1" customFormat="1">
      <c r="A261" s="52">
        <v>252</v>
      </c>
      <c r="B261" s="58" t="s">
        <v>217</v>
      </c>
      <c r="C261" s="50" t="s">
        <v>892</v>
      </c>
      <c r="D261" s="47" t="s">
        <v>19</v>
      </c>
      <c r="E261" s="48">
        <v>4.1000000000000005</v>
      </c>
      <c r="F261" s="48">
        <v>2.6</v>
      </c>
      <c r="G261" s="48">
        <v>2.7</v>
      </c>
      <c r="H261" s="48">
        <v>1.9000000000000004</v>
      </c>
      <c r="I261" s="49">
        <f t="shared" si="18"/>
        <v>11.300000000000002</v>
      </c>
    </row>
    <row r="262" spans="1:9" s="1" customFormat="1">
      <c r="A262" s="52">
        <v>253</v>
      </c>
      <c r="B262" s="65" t="s">
        <v>1162</v>
      </c>
      <c r="C262" s="50" t="s">
        <v>892</v>
      </c>
      <c r="D262" s="47" t="s">
        <v>19</v>
      </c>
      <c r="E262" s="48">
        <v>5.1000000000000005</v>
      </c>
      <c r="F262" s="48">
        <v>2.0999999999999996</v>
      </c>
      <c r="G262" s="48">
        <v>1.7</v>
      </c>
      <c r="H262" s="48">
        <v>1.0999999999999999</v>
      </c>
      <c r="I262" s="49">
        <f t="shared" si="18"/>
        <v>10</v>
      </c>
    </row>
    <row r="263" spans="1:9" s="1" customFormat="1">
      <c r="A263" s="52">
        <v>254</v>
      </c>
      <c r="B263" s="65" t="s">
        <v>737</v>
      </c>
      <c r="C263" s="50" t="s">
        <v>892</v>
      </c>
      <c r="D263" s="47" t="s">
        <v>19</v>
      </c>
      <c r="E263" s="48">
        <v>4.1000000000000005</v>
      </c>
      <c r="F263" s="48">
        <v>3.0999999999999996</v>
      </c>
      <c r="G263" s="48">
        <v>2.2000000000000002</v>
      </c>
      <c r="H263" s="48">
        <v>1.9000000000000004</v>
      </c>
      <c r="I263" s="49">
        <f t="shared" si="18"/>
        <v>11.3</v>
      </c>
    </row>
    <row r="264" spans="1:9" s="1" customFormat="1" ht="17.25" customHeight="1">
      <c r="A264" s="52">
        <v>255</v>
      </c>
      <c r="B264" s="65" t="s">
        <v>738</v>
      </c>
      <c r="C264" s="50" t="s">
        <v>892</v>
      </c>
      <c r="D264" s="47">
        <v>50</v>
      </c>
      <c r="E264" s="52">
        <v>37.1</v>
      </c>
      <c r="F264" s="52">
        <v>21.099999999999994</v>
      </c>
      <c r="G264" s="52">
        <v>14.7</v>
      </c>
      <c r="H264" s="53">
        <v>2.9000000000000004</v>
      </c>
      <c r="I264" s="49">
        <f t="shared" si="18"/>
        <v>75.8</v>
      </c>
    </row>
    <row r="265" spans="1:9" s="1" customFormat="1">
      <c r="A265" s="52">
        <v>256</v>
      </c>
      <c r="B265" s="42" t="s">
        <v>764</v>
      </c>
      <c r="C265" s="50" t="s">
        <v>892</v>
      </c>
      <c r="D265" s="47" t="s">
        <v>19</v>
      </c>
      <c r="E265" s="48">
        <v>4.1000000000000005</v>
      </c>
      <c r="F265" s="48">
        <v>3.5999999999999996</v>
      </c>
      <c r="G265" s="48">
        <v>2.7</v>
      </c>
      <c r="H265" s="48">
        <v>1.9000000000000004</v>
      </c>
      <c r="I265" s="49">
        <f t="shared" ref="I265:I267" si="19">SUM(E265:H265)</f>
        <v>12.3</v>
      </c>
    </row>
    <row r="266" spans="1:9" s="1" customFormat="1">
      <c r="A266" s="52">
        <v>257</v>
      </c>
      <c r="B266" s="42" t="s">
        <v>765</v>
      </c>
      <c r="C266" s="50" t="s">
        <v>892</v>
      </c>
      <c r="D266" s="47" t="s">
        <v>19</v>
      </c>
      <c r="E266" s="48">
        <v>6.6000000000000005</v>
      </c>
      <c r="F266" s="48">
        <v>2.0999999999999996</v>
      </c>
      <c r="G266" s="48">
        <v>1.7</v>
      </c>
      <c r="H266" s="48">
        <v>0.9</v>
      </c>
      <c r="I266" s="49">
        <f t="shared" si="19"/>
        <v>11.299999999999999</v>
      </c>
    </row>
    <row r="267" spans="1:9" s="1" customFormat="1">
      <c r="A267" s="52">
        <v>258</v>
      </c>
      <c r="B267" s="42" t="s">
        <v>778</v>
      </c>
      <c r="C267" s="50" t="s">
        <v>892</v>
      </c>
      <c r="D267" s="47">
        <v>10</v>
      </c>
      <c r="E267" s="48">
        <v>13.6</v>
      </c>
      <c r="F267" s="48">
        <v>4.6000000000000014</v>
      </c>
      <c r="G267" s="48">
        <v>3.7</v>
      </c>
      <c r="H267" s="48">
        <v>2.4000000000000004</v>
      </c>
      <c r="I267" s="49">
        <f t="shared" si="19"/>
        <v>24.300000000000004</v>
      </c>
    </row>
    <row r="268" spans="1:9" s="1" customFormat="1">
      <c r="A268" s="52">
        <v>259</v>
      </c>
      <c r="B268" s="42" t="s">
        <v>383</v>
      </c>
      <c r="C268" s="50" t="s">
        <v>892</v>
      </c>
      <c r="D268" s="47">
        <v>10</v>
      </c>
      <c r="E268" s="48">
        <v>11.6</v>
      </c>
      <c r="F268" s="48">
        <v>4.6000000000000014</v>
      </c>
      <c r="G268" s="48">
        <v>3.7</v>
      </c>
      <c r="H268" s="48">
        <v>2.4000000000000004</v>
      </c>
      <c r="I268" s="49">
        <f t="shared" ref="I268:I272" si="20">SUM(E268:H268)</f>
        <v>22.300000000000004</v>
      </c>
    </row>
    <row r="269" spans="1:9" s="1" customFormat="1">
      <c r="A269" s="52">
        <v>260</v>
      </c>
      <c r="B269" s="36" t="s">
        <v>1079</v>
      </c>
      <c r="C269" s="50" t="s">
        <v>892</v>
      </c>
      <c r="D269" s="47" t="s">
        <v>19</v>
      </c>
      <c r="E269" s="48">
        <v>4.1000000000000005</v>
      </c>
      <c r="F269" s="48">
        <v>4.6000000000000014</v>
      </c>
      <c r="G269" s="48">
        <v>2.7</v>
      </c>
      <c r="H269" s="48">
        <v>1.9000000000000004</v>
      </c>
      <c r="I269" s="49">
        <f t="shared" si="20"/>
        <v>13.300000000000002</v>
      </c>
    </row>
    <row r="270" spans="1:9" s="1" customFormat="1">
      <c r="A270" s="52">
        <v>261</v>
      </c>
      <c r="B270" s="37" t="s">
        <v>1072</v>
      </c>
      <c r="C270" s="50" t="s">
        <v>892</v>
      </c>
      <c r="D270" s="47">
        <v>50</v>
      </c>
      <c r="E270" s="52">
        <v>37.1</v>
      </c>
      <c r="F270" s="52">
        <v>21.099999999999994</v>
      </c>
      <c r="G270" s="52">
        <v>14.7</v>
      </c>
      <c r="H270" s="53">
        <v>2.9000000000000004</v>
      </c>
      <c r="I270" s="49">
        <f t="shared" si="20"/>
        <v>75.8</v>
      </c>
    </row>
    <row r="271" spans="1:9" s="1" customFormat="1">
      <c r="A271" s="52">
        <v>262</v>
      </c>
      <c r="B271" s="37" t="s">
        <v>1073</v>
      </c>
      <c r="C271" s="50" t="s">
        <v>892</v>
      </c>
      <c r="D271" s="47">
        <v>50</v>
      </c>
      <c r="E271" s="52">
        <v>37.1</v>
      </c>
      <c r="F271" s="52">
        <v>17.599999999999998</v>
      </c>
      <c r="G271" s="52">
        <v>8.6999999999999993</v>
      </c>
      <c r="H271" s="53">
        <v>2.4000000000000004</v>
      </c>
      <c r="I271" s="49">
        <f t="shared" si="20"/>
        <v>65.800000000000011</v>
      </c>
    </row>
    <row r="272" spans="1:9" s="1" customFormat="1">
      <c r="A272" s="52">
        <v>263</v>
      </c>
      <c r="B272" s="39" t="s">
        <v>1078</v>
      </c>
      <c r="C272" s="50" t="s">
        <v>892</v>
      </c>
      <c r="D272" s="47" t="s">
        <v>19</v>
      </c>
      <c r="E272" s="48">
        <v>5.1000000000000005</v>
      </c>
      <c r="F272" s="48">
        <v>2.0999999999999996</v>
      </c>
      <c r="G272" s="48">
        <v>1.7</v>
      </c>
      <c r="H272" s="48">
        <v>1.0999999999999999</v>
      </c>
      <c r="I272" s="49">
        <f t="shared" si="20"/>
        <v>10</v>
      </c>
    </row>
    <row r="273" spans="1:9" s="1" customFormat="1">
      <c r="A273" s="52">
        <v>264</v>
      </c>
      <c r="B273" s="39" t="s">
        <v>1082</v>
      </c>
      <c r="C273" s="50" t="s">
        <v>892</v>
      </c>
      <c r="D273" s="47">
        <v>10</v>
      </c>
      <c r="E273" s="48">
        <v>13.6</v>
      </c>
      <c r="F273" s="48">
        <v>4.6000000000000014</v>
      </c>
      <c r="G273" s="48">
        <v>3.7</v>
      </c>
      <c r="H273" s="48">
        <v>1.0999999999999999</v>
      </c>
      <c r="I273" s="49">
        <f t="shared" ref="I273:I276" si="21">SUM(E273:H273)</f>
        <v>23.000000000000004</v>
      </c>
    </row>
    <row r="274" spans="1:9" s="1" customFormat="1">
      <c r="A274" s="52">
        <v>265</v>
      </c>
      <c r="B274" s="39" t="s">
        <v>1083</v>
      </c>
      <c r="C274" s="50" t="s">
        <v>892</v>
      </c>
      <c r="D274" s="47">
        <v>2</v>
      </c>
      <c r="E274" s="48">
        <v>5.1000000000000005</v>
      </c>
      <c r="F274" s="48">
        <v>5.1000000000000014</v>
      </c>
      <c r="G274" s="48">
        <v>2.7</v>
      </c>
      <c r="H274" s="48">
        <v>1.0999999999999999</v>
      </c>
      <c r="I274" s="49">
        <f t="shared" si="21"/>
        <v>14.000000000000002</v>
      </c>
    </row>
    <row r="275" spans="1:9" s="1" customFormat="1">
      <c r="A275" s="52">
        <v>266</v>
      </c>
      <c r="B275" s="36" t="s">
        <v>1104</v>
      </c>
      <c r="C275" s="66" t="s">
        <v>1106</v>
      </c>
      <c r="D275" s="47">
        <v>10</v>
      </c>
      <c r="E275" s="48">
        <v>13.6</v>
      </c>
      <c r="F275" s="48">
        <v>4.6000000000000014</v>
      </c>
      <c r="G275" s="48">
        <v>3.7</v>
      </c>
      <c r="H275" s="48">
        <v>2.4000000000000004</v>
      </c>
      <c r="I275" s="49">
        <f t="shared" si="21"/>
        <v>24.300000000000004</v>
      </c>
    </row>
    <row r="276" spans="1:9" s="1" customFormat="1">
      <c r="A276" s="52">
        <v>267</v>
      </c>
      <c r="B276" s="41" t="s">
        <v>1134</v>
      </c>
      <c r="C276" s="50" t="s">
        <v>892</v>
      </c>
      <c r="D276" s="47">
        <v>20</v>
      </c>
      <c r="E276" s="48">
        <v>20.100000000000001</v>
      </c>
      <c r="F276" s="48">
        <v>13.6</v>
      </c>
      <c r="G276" s="48">
        <v>6.7</v>
      </c>
      <c r="H276" s="48">
        <v>2</v>
      </c>
      <c r="I276" s="49">
        <f t="shared" si="21"/>
        <v>42.400000000000006</v>
      </c>
    </row>
    <row r="277" spans="1:9" s="1" customFormat="1">
      <c r="A277" s="52">
        <v>268</v>
      </c>
      <c r="B277" s="67" t="s">
        <v>1137</v>
      </c>
      <c r="C277" s="50" t="s">
        <v>892</v>
      </c>
      <c r="D277" s="47" t="s">
        <v>19</v>
      </c>
      <c r="E277" s="48">
        <v>6.6000000000000005</v>
      </c>
      <c r="F277" s="48">
        <v>4.1000000000000014</v>
      </c>
      <c r="G277" s="48">
        <v>2.2000000000000002</v>
      </c>
      <c r="H277" s="48">
        <v>2.4000000000000004</v>
      </c>
      <c r="I277" s="49">
        <f t="shared" ref="I277:I282" si="22">SUM(E277:H277)</f>
        <v>15.300000000000002</v>
      </c>
    </row>
    <row r="278" spans="1:9" s="1" customFormat="1">
      <c r="A278" s="52">
        <v>269</v>
      </c>
      <c r="B278" s="67" t="s">
        <v>1138</v>
      </c>
      <c r="C278" s="50" t="s">
        <v>892</v>
      </c>
      <c r="D278" s="47">
        <v>7</v>
      </c>
      <c r="E278" s="48">
        <v>7.6</v>
      </c>
      <c r="F278" s="48">
        <v>4.1000000000000014</v>
      </c>
      <c r="G278" s="48">
        <v>2.2000000000000002</v>
      </c>
      <c r="H278" s="48">
        <v>2.4000000000000004</v>
      </c>
      <c r="I278" s="49">
        <f t="shared" si="22"/>
        <v>16.300000000000004</v>
      </c>
    </row>
    <row r="279" spans="1:9" s="1" customFormat="1">
      <c r="A279" s="52">
        <v>270</v>
      </c>
      <c r="B279" s="42" t="s">
        <v>1157</v>
      </c>
      <c r="C279" s="68" t="s">
        <v>892</v>
      </c>
      <c r="D279" s="47">
        <v>15</v>
      </c>
      <c r="E279" s="48">
        <v>15.600000000000001</v>
      </c>
      <c r="F279" s="48">
        <v>6.6</v>
      </c>
      <c r="G279" s="48">
        <v>3.7</v>
      </c>
      <c r="H279" s="48">
        <v>2.4000000000000004</v>
      </c>
      <c r="I279" s="49">
        <f t="shared" si="22"/>
        <v>28.300000000000004</v>
      </c>
    </row>
    <row r="280" spans="1:9" s="1" customFormat="1">
      <c r="A280" s="52">
        <v>271</v>
      </c>
      <c r="B280" s="42" t="s">
        <v>1156</v>
      </c>
      <c r="C280" s="68" t="s">
        <v>892</v>
      </c>
      <c r="D280" s="47" t="s">
        <v>19</v>
      </c>
      <c r="E280" s="48">
        <v>4.1000000000000005</v>
      </c>
      <c r="F280" s="48">
        <v>3.0999999999999996</v>
      </c>
      <c r="G280" s="48">
        <v>2.2000000000000002</v>
      </c>
      <c r="H280" s="48">
        <v>1.9000000000000004</v>
      </c>
      <c r="I280" s="49">
        <f t="shared" si="22"/>
        <v>11.3</v>
      </c>
    </row>
    <row r="281" spans="1:9" s="1" customFormat="1">
      <c r="A281" s="52">
        <v>272</v>
      </c>
      <c r="B281" s="128" t="s">
        <v>1217</v>
      </c>
      <c r="C281" s="68" t="s">
        <v>892</v>
      </c>
      <c r="D281" s="47" t="s">
        <v>19</v>
      </c>
      <c r="E281" s="48">
        <v>5.1000000000000005</v>
      </c>
      <c r="F281" s="48">
        <v>2.0999999999999996</v>
      </c>
      <c r="G281" s="48">
        <v>1.7</v>
      </c>
      <c r="H281" s="48">
        <v>1.0999999999999999</v>
      </c>
      <c r="I281" s="49">
        <f t="shared" si="22"/>
        <v>10</v>
      </c>
    </row>
    <row r="282" spans="1:9" s="1" customFormat="1">
      <c r="A282" s="52">
        <v>273</v>
      </c>
      <c r="B282" s="128" t="s">
        <v>1218</v>
      </c>
      <c r="C282" s="68" t="s">
        <v>892</v>
      </c>
      <c r="D282" s="47">
        <v>5</v>
      </c>
      <c r="E282" s="48">
        <v>3.0999999999999996</v>
      </c>
      <c r="F282" s="48">
        <v>3.1</v>
      </c>
      <c r="G282" s="48">
        <v>2.7</v>
      </c>
      <c r="H282" s="48">
        <v>1.0999999999999999</v>
      </c>
      <c r="I282" s="49">
        <f t="shared" si="22"/>
        <v>9.9999999999999982</v>
      </c>
    </row>
    <row r="283" spans="1:9" s="1" customFormat="1">
      <c r="A283" s="52">
        <v>274</v>
      </c>
      <c r="B283" s="128" t="s">
        <v>1219</v>
      </c>
      <c r="C283" s="68" t="s">
        <v>892</v>
      </c>
      <c r="D283" s="47">
        <v>8</v>
      </c>
      <c r="E283" s="48">
        <v>10.6</v>
      </c>
      <c r="F283" s="48">
        <v>4.6000000000000014</v>
      </c>
      <c r="G283" s="48">
        <v>3.7</v>
      </c>
      <c r="H283" s="48">
        <v>1.0999999999999999</v>
      </c>
      <c r="I283" s="49">
        <f t="shared" ref="I283:I285" si="23">SUM(E283:H283)</f>
        <v>20.000000000000004</v>
      </c>
    </row>
    <row r="284" spans="1:9" s="1" customFormat="1">
      <c r="A284" s="52">
        <v>275</v>
      </c>
      <c r="B284" s="128" t="s">
        <v>1220</v>
      </c>
      <c r="C284" s="68" t="s">
        <v>892</v>
      </c>
      <c r="D284" s="47">
        <v>30</v>
      </c>
      <c r="E284" s="48">
        <v>20.100000000000001</v>
      </c>
      <c r="F284" s="48">
        <v>13.6</v>
      </c>
      <c r="G284" s="48">
        <v>5.7</v>
      </c>
      <c r="H284" s="48">
        <v>2</v>
      </c>
      <c r="I284" s="49">
        <f t="shared" si="23"/>
        <v>41.400000000000006</v>
      </c>
    </row>
    <row r="285" spans="1:9" s="1" customFormat="1">
      <c r="A285" s="52">
        <v>276</v>
      </c>
      <c r="B285" s="161" t="s">
        <v>1241</v>
      </c>
      <c r="C285" s="161" t="s">
        <v>1242</v>
      </c>
      <c r="D285" s="47" t="s">
        <v>19</v>
      </c>
      <c r="E285" s="48">
        <v>5.6000000000000005</v>
      </c>
      <c r="F285" s="48">
        <v>4.1000000000000014</v>
      </c>
      <c r="G285" s="48">
        <v>3.2</v>
      </c>
      <c r="H285" s="48">
        <v>0.9</v>
      </c>
      <c r="I285" s="49">
        <f t="shared" si="23"/>
        <v>13.800000000000002</v>
      </c>
    </row>
    <row r="286" spans="1:9">
      <c r="A286" s="52"/>
      <c r="B286" s="69"/>
      <c r="C286" s="61" t="s">
        <v>73</v>
      </c>
      <c r="D286" s="62">
        <f t="shared" ref="D286:I286" si="24">SUM(D102:D284)</f>
        <v>3036</v>
      </c>
      <c r="E286" s="62">
        <f>SUM(E102:E285)</f>
        <v>3049.7999999999884</v>
      </c>
      <c r="F286" s="62">
        <f>SUM(F102:F285)</f>
        <v>1478.799999999995</v>
      </c>
      <c r="G286" s="62">
        <f>SUM(G102:G285)</f>
        <v>915.10000000000412</v>
      </c>
      <c r="H286" s="62">
        <f>SUM(H102:H285)</f>
        <v>522.69999999999777</v>
      </c>
      <c r="I286" s="62">
        <f>SUM(I102:I285)</f>
        <v>5966.4000000000206</v>
      </c>
    </row>
    <row r="287" spans="1:9" ht="28.5" customHeight="1">
      <c r="A287" s="130" t="s">
        <v>218</v>
      </c>
      <c r="B287" s="130"/>
      <c r="C287" s="130"/>
      <c r="D287" s="130"/>
      <c r="E287" s="130"/>
      <c r="F287" s="130"/>
      <c r="G287" s="130"/>
      <c r="H287" s="130"/>
      <c r="I287" s="130"/>
    </row>
    <row r="288" spans="1:9">
      <c r="A288" s="70">
        <v>277</v>
      </c>
      <c r="B288" s="50" t="s">
        <v>219</v>
      </c>
      <c r="C288" s="36" t="s">
        <v>1013</v>
      </c>
      <c r="D288" s="47">
        <v>4</v>
      </c>
      <c r="E288" s="48">
        <v>7.1</v>
      </c>
      <c r="F288" s="48">
        <v>2.5999999999999996</v>
      </c>
      <c r="G288" s="48">
        <v>2.2000000000000002</v>
      </c>
      <c r="H288" s="48">
        <v>1.4000000000000001</v>
      </c>
      <c r="I288" s="49">
        <f>SUM(E288:H288)</f>
        <v>13.299999999999999</v>
      </c>
    </row>
    <row r="289" spans="1:9">
      <c r="A289" s="70">
        <v>278</v>
      </c>
      <c r="B289" s="50" t="s">
        <v>761</v>
      </c>
      <c r="C289" s="36" t="s">
        <v>1014</v>
      </c>
      <c r="D289" s="47">
        <v>10</v>
      </c>
      <c r="E289" s="48">
        <v>14.1</v>
      </c>
      <c r="F289" s="48">
        <v>7.1000000000000014</v>
      </c>
      <c r="G289" s="48">
        <v>3.7</v>
      </c>
      <c r="H289" s="48">
        <v>1.4000000000000001</v>
      </c>
      <c r="I289" s="49">
        <f>SUM(E289:H289)</f>
        <v>26.3</v>
      </c>
    </row>
    <row r="290" spans="1:9">
      <c r="A290" s="70">
        <v>279</v>
      </c>
      <c r="B290" s="50" t="s">
        <v>220</v>
      </c>
      <c r="C290" s="46" t="s">
        <v>893</v>
      </c>
      <c r="D290" s="47" t="s">
        <v>19</v>
      </c>
      <c r="E290" s="52">
        <v>8.1</v>
      </c>
      <c r="F290" s="52">
        <v>2.0999999999999996</v>
      </c>
      <c r="G290" s="52">
        <v>1.7</v>
      </c>
      <c r="H290" s="53">
        <v>1.4000000000000001</v>
      </c>
      <c r="I290" s="49">
        <f>SUM(E290:H290)</f>
        <v>13.299999999999999</v>
      </c>
    </row>
    <row r="291" spans="1:9">
      <c r="A291" s="70">
        <v>280</v>
      </c>
      <c r="B291" s="50" t="s">
        <v>221</v>
      </c>
      <c r="C291" s="36" t="s">
        <v>824</v>
      </c>
      <c r="D291" s="47">
        <v>5</v>
      </c>
      <c r="E291" s="48">
        <v>15.100000000000001</v>
      </c>
      <c r="F291" s="48">
        <v>4.1000000000000014</v>
      </c>
      <c r="G291" s="48">
        <v>3.7</v>
      </c>
      <c r="H291" s="48">
        <v>1.9000000000000004</v>
      </c>
      <c r="I291" s="49">
        <f t="shared" ref="I291:I309" si="25">SUM(E291:H291)</f>
        <v>24.800000000000004</v>
      </c>
    </row>
    <row r="292" spans="1:9">
      <c r="A292" s="70">
        <v>281</v>
      </c>
      <c r="B292" s="50" t="s">
        <v>222</v>
      </c>
      <c r="C292" s="46" t="s">
        <v>893</v>
      </c>
      <c r="D292" s="47" t="s">
        <v>19</v>
      </c>
      <c r="E292" s="48">
        <v>6.6000000000000005</v>
      </c>
      <c r="F292" s="48">
        <v>3.0999999999999996</v>
      </c>
      <c r="G292" s="48">
        <v>2.7</v>
      </c>
      <c r="H292" s="48">
        <v>1.4000000000000001</v>
      </c>
      <c r="I292" s="49">
        <f t="shared" si="25"/>
        <v>13.799999999999999</v>
      </c>
    </row>
    <row r="293" spans="1:9">
      <c r="A293" s="70">
        <v>282</v>
      </c>
      <c r="B293" s="46" t="s">
        <v>223</v>
      </c>
      <c r="C293" s="46" t="s">
        <v>893</v>
      </c>
      <c r="D293" s="47">
        <v>50</v>
      </c>
      <c r="E293" s="48">
        <v>32.1</v>
      </c>
      <c r="F293" s="48">
        <v>15.1</v>
      </c>
      <c r="G293" s="48">
        <v>10.7</v>
      </c>
      <c r="H293" s="48">
        <v>3.4</v>
      </c>
      <c r="I293" s="49">
        <f t="shared" si="25"/>
        <v>61.300000000000004</v>
      </c>
    </row>
    <row r="294" spans="1:9">
      <c r="A294" s="70">
        <v>283</v>
      </c>
      <c r="B294" s="50" t="s">
        <v>224</v>
      </c>
      <c r="C294" s="46" t="s">
        <v>893</v>
      </c>
      <c r="D294" s="47">
        <v>10</v>
      </c>
      <c r="E294" s="48">
        <v>14.1</v>
      </c>
      <c r="F294" s="48">
        <v>5.1000000000000014</v>
      </c>
      <c r="G294" s="48">
        <v>3.7</v>
      </c>
      <c r="H294" s="48">
        <v>2.4000000000000004</v>
      </c>
      <c r="I294" s="49">
        <f t="shared" si="25"/>
        <v>25.300000000000004</v>
      </c>
    </row>
    <row r="295" spans="1:9" s="1" customFormat="1">
      <c r="A295" s="70">
        <v>284</v>
      </c>
      <c r="B295" s="50" t="s">
        <v>827</v>
      </c>
      <c r="C295" s="46" t="s">
        <v>893</v>
      </c>
      <c r="D295" s="71">
        <v>6</v>
      </c>
      <c r="E295" s="48">
        <v>7.1</v>
      </c>
      <c r="F295" s="48">
        <v>2.0999999999999996</v>
      </c>
      <c r="G295" s="48">
        <v>1.2</v>
      </c>
      <c r="H295" s="48">
        <v>0.4</v>
      </c>
      <c r="I295" s="49">
        <f t="shared" si="25"/>
        <v>10.799999999999999</v>
      </c>
    </row>
    <row r="296" spans="1:9" s="1" customFormat="1">
      <c r="A296" s="70">
        <v>285</v>
      </c>
      <c r="B296" s="50" t="s">
        <v>225</v>
      </c>
      <c r="C296" s="46" t="s">
        <v>893</v>
      </c>
      <c r="D296" s="47" t="s">
        <v>19</v>
      </c>
      <c r="E296" s="48">
        <v>7.1</v>
      </c>
      <c r="F296" s="48">
        <v>3.0999999999999996</v>
      </c>
      <c r="G296" s="48">
        <v>2.2000000000000002</v>
      </c>
      <c r="H296" s="48">
        <v>1.9000000000000004</v>
      </c>
      <c r="I296" s="49">
        <f t="shared" si="25"/>
        <v>14.299999999999999</v>
      </c>
    </row>
    <row r="297" spans="1:9">
      <c r="A297" s="70">
        <v>286</v>
      </c>
      <c r="B297" s="50" t="s">
        <v>226</v>
      </c>
      <c r="C297" s="46" t="s">
        <v>893</v>
      </c>
      <c r="D297" s="47">
        <v>50</v>
      </c>
      <c r="E297" s="48">
        <v>31.1</v>
      </c>
      <c r="F297" s="48">
        <v>10.100000000000001</v>
      </c>
      <c r="G297" s="48">
        <v>1.7</v>
      </c>
      <c r="H297" s="48">
        <v>1.4000000000000001</v>
      </c>
      <c r="I297" s="49">
        <f t="shared" si="25"/>
        <v>44.300000000000004</v>
      </c>
    </row>
    <row r="298" spans="1:9">
      <c r="A298" s="70">
        <v>287</v>
      </c>
      <c r="B298" s="50" t="s">
        <v>227</v>
      </c>
      <c r="C298" s="36" t="s">
        <v>828</v>
      </c>
      <c r="D298" s="71" t="s">
        <v>19</v>
      </c>
      <c r="E298" s="48">
        <v>7.1</v>
      </c>
      <c r="F298" s="48">
        <v>2.0999999999999996</v>
      </c>
      <c r="G298" s="48">
        <v>2.2000000000000002</v>
      </c>
      <c r="H298" s="48">
        <v>2.4000000000000004</v>
      </c>
      <c r="I298" s="49">
        <f t="shared" si="25"/>
        <v>13.799999999999999</v>
      </c>
    </row>
    <row r="299" spans="1:9">
      <c r="A299" s="70">
        <v>288</v>
      </c>
      <c r="B299" s="46" t="s">
        <v>228</v>
      </c>
      <c r="C299" s="36" t="s">
        <v>1016</v>
      </c>
      <c r="D299" s="71">
        <v>50</v>
      </c>
      <c r="E299" s="48">
        <v>31.1</v>
      </c>
      <c r="F299" s="48">
        <v>12.100000000000001</v>
      </c>
      <c r="G299" s="48">
        <v>4.7</v>
      </c>
      <c r="H299" s="48">
        <v>1.9000000000000004</v>
      </c>
      <c r="I299" s="49">
        <f t="shared" si="25"/>
        <v>49.800000000000004</v>
      </c>
    </row>
    <row r="300" spans="1:9">
      <c r="A300" s="70">
        <v>289</v>
      </c>
      <c r="B300" s="50" t="s">
        <v>229</v>
      </c>
      <c r="C300" s="46" t="s">
        <v>893</v>
      </c>
      <c r="D300" s="71" t="s">
        <v>19</v>
      </c>
      <c r="E300" s="48">
        <v>7.6</v>
      </c>
      <c r="F300" s="48">
        <v>1.5999999999999996</v>
      </c>
      <c r="G300" s="48">
        <v>1.7</v>
      </c>
      <c r="H300" s="48">
        <v>1.9000000000000004</v>
      </c>
      <c r="I300" s="49">
        <f t="shared" si="25"/>
        <v>12.799999999999999</v>
      </c>
    </row>
    <row r="301" spans="1:9">
      <c r="A301" s="70">
        <v>290</v>
      </c>
      <c r="B301" s="50" t="s">
        <v>1227</v>
      </c>
      <c r="C301" s="36" t="s">
        <v>826</v>
      </c>
      <c r="D301" s="71" t="s">
        <v>19</v>
      </c>
      <c r="E301" s="48">
        <v>6.6000000000000005</v>
      </c>
      <c r="F301" s="48">
        <v>3.0999999999999996</v>
      </c>
      <c r="G301" s="48">
        <v>2.2000000000000002</v>
      </c>
      <c r="H301" s="48">
        <v>1.9000000000000004</v>
      </c>
      <c r="I301" s="49">
        <f t="shared" si="25"/>
        <v>13.799999999999999</v>
      </c>
    </row>
    <row r="302" spans="1:9" s="1" customFormat="1">
      <c r="A302" s="70">
        <v>291</v>
      </c>
      <c r="B302" s="50" t="s">
        <v>230</v>
      </c>
      <c r="C302" s="36" t="s">
        <v>823</v>
      </c>
      <c r="D302" s="47">
        <v>10</v>
      </c>
      <c r="E302" s="48">
        <v>8.1</v>
      </c>
      <c r="F302" s="48">
        <v>3.0999999999999996</v>
      </c>
      <c r="G302" s="48">
        <v>3.2</v>
      </c>
      <c r="H302" s="48">
        <v>1.4000000000000001</v>
      </c>
      <c r="I302" s="49">
        <f t="shared" si="25"/>
        <v>15.799999999999999</v>
      </c>
    </row>
    <row r="303" spans="1:9">
      <c r="A303" s="70">
        <v>292</v>
      </c>
      <c r="B303" s="50" t="s">
        <v>760</v>
      </c>
      <c r="C303" s="46" t="s">
        <v>893</v>
      </c>
      <c r="D303" s="47" t="s">
        <v>19</v>
      </c>
      <c r="E303" s="48">
        <v>7.1</v>
      </c>
      <c r="F303" s="48">
        <v>3.0999999999999996</v>
      </c>
      <c r="G303" s="48">
        <v>2.2000000000000002</v>
      </c>
      <c r="H303" s="48">
        <v>1.4000000000000001</v>
      </c>
      <c r="I303" s="49">
        <f t="shared" si="25"/>
        <v>13.799999999999999</v>
      </c>
    </row>
    <row r="304" spans="1:9">
      <c r="A304" s="70">
        <v>293</v>
      </c>
      <c r="B304" s="50" t="s">
        <v>231</v>
      </c>
      <c r="C304" s="46" t="s">
        <v>893</v>
      </c>
      <c r="D304" s="47" t="s">
        <v>19</v>
      </c>
      <c r="E304" s="48">
        <v>7.1</v>
      </c>
      <c r="F304" s="48">
        <v>2.0999999999999996</v>
      </c>
      <c r="G304" s="48">
        <v>2.2000000000000002</v>
      </c>
      <c r="H304" s="48">
        <v>1.4000000000000001</v>
      </c>
      <c r="I304" s="49">
        <f t="shared" si="25"/>
        <v>12.799999999999999</v>
      </c>
    </row>
    <row r="305" spans="1:9">
      <c r="A305" s="70">
        <v>294</v>
      </c>
      <c r="B305" s="50" t="s">
        <v>232</v>
      </c>
      <c r="C305" s="46" t="s">
        <v>893</v>
      </c>
      <c r="D305" s="47">
        <v>15</v>
      </c>
      <c r="E305" s="48">
        <v>16.099999999999998</v>
      </c>
      <c r="F305" s="48">
        <v>2.0999999999999996</v>
      </c>
      <c r="G305" s="48">
        <v>1.7</v>
      </c>
      <c r="H305" s="48">
        <v>1.9000000000000004</v>
      </c>
      <c r="I305" s="49">
        <f t="shared" si="25"/>
        <v>21.799999999999997</v>
      </c>
    </row>
    <row r="306" spans="1:9">
      <c r="A306" s="70">
        <v>295</v>
      </c>
      <c r="B306" s="50" t="s">
        <v>822</v>
      </c>
      <c r="C306" s="46" t="s">
        <v>893</v>
      </c>
      <c r="D306" s="71" t="s">
        <v>19</v>
      </c>
      <c r="E306" s="48">
        <v>7.1</v>
      </c>
      <c r="F306" s="48">
        <v>3.0999999999999996</v>
      </c>
      <c r="G306" s="48">
        <v>1.7</v>
      </c>
      <c r="H306" s="48">
        <v>1.4000000000000001</v>
      </c>
      <c r="I306" s="49">
        <f t="shared" si="25"/>
        <v>13.299999999999999</v>
      </c>
    </row>
    <row r="307" spans="1:9">
      <c r="A307" s="70">
        <v>296</v>
      </c>
      <c r="B307" s="50" t="s">
        <v>233</v>
      </c>
      <c r="C307" s="46" t="s">
        <v>893</v>
      </c>
      <c r="D307" s="47">
        <v>5</v>
      </c>
      <c r="E307" s="48">
        <v>8.1</v>
      </c>
      <c r="F307" s="48">
        <v>3.0999999999999996</v>
      </c>
      <c r="G307" s="48">
        <v>1.2</v>
      </c>
      <c r="H307" s="48">
        <v>0.4</v>
      </c>
      <c r="I307" s="49">
        <f t="shared" si="25"/>
        <v>12.799999999999999</v>
      </c>
    </row>
    <row r="308" spans="1:9">
      <c r="A308" s="70">
        <v>297</v>
      </c>
      <c r="B308" s="55" t="s">
        <v>234</v>
      </c>
      <c r="C308" s="46" t="s">
        <v>893</v>
      </c>
      <c r="D308" s="47">
        <v>10</v>
      </c>
      <c r="E308" s="48">
        <v>8.1</v>
      </c>
      <c r="F308" s="48">
        <v>3.0999999999999996</v>
      </c>
      <c r="G308" s="48">
        <v>2.7</v>
      </c>
      <c r="H308" s="48">
        <v>0.9</v>
      </c>
      <c r="I308" s="49">
        <f t="shared" si="25"/>
        <v>14.799999999999999</v>
      </c>
    </row>
    <row r="309" spans="1:9">
      <c r="A309" s="70">
        <v>298</v>
      </c>
      <c r="B309" s="39" t="s">
        <v>235</v>
      </c>
      <c r="C309" s="46" t="s">
        <v>893</v>
      </c>
      <c r="D309" s="47" t="s">
        <v>19</v>
      </c>
      <c r="E309" s="48">
        <v>7.1</v>
      </c>
      <c r="F309" s="48">
        <v>2.0999999999999996</v>
      </c>
      <c r="G309" s="48">
        <v>1.7</v>
      </c>
      <c r="H309" s="48">
        <v>1.4000000000000001</v>
      </c>
      <c r="I309" s="49">
        <f t="shared" si="25"/>
        <v>12.299999999999999</v>
      </c>
    </row>
    <row r="310" spans="1:9">
      <c r="A310" s="70">
        <v>299</v>
      </c>
      <c r="B310" s="39" t="s">
        <v>236</v>
      </c>
      <c r="C310" s="46" t="s">
        <v>893</v>
      </c>
      <c r="D310" s="47">
        <v>10</v>
      </c>
      <c r="E310" s="48">
        <v>7.1</v>
      </c>
      <c r="F310" s="48">
        <v>4.1000000000000014</v>
      </c>
      <c r="G310" s="48">
        <v>4.7</v>
      </c>
      <c r="H310" s="48">
        <v>1.9000000000000004</v>
      </c>
      <c r="I310" s="49">
        <f>SUM(E310:H310)</f>
        <v>17.800000000000004</v>
      </c>
    </row>
    <row r="311" spans="1:9">
      <c r="A311" s="70">
        <v>300</v>
      </c>
      <c r="B311" s="39" t="s">
        <v>237</v>
      </c>
      <c r="C311" s="46" t="s">
        <v>893</v>
      </c>
      <c r="D311" s="47">
        <v>10</v>
      </c>
      <c r="E311" s="48">
        <v>12.1</v>
      </c>
      <c r="F311" s="48">
        <v>5.1000000000000014</v>
      </c>
      <c r="G311" s="48">
        <v>3.7</v>
      </c>
      <c r="H311" s="48">
        <v>1.4000000000000001</v>
      </c>
      <c r="I311" s="49">
        <f>SUM(E311:H311)</f>
        <v>22.3</v>
      </c>
    </row>
    <row r="312" spans="1:9">
      <c r="A312" s="70">
        <v>301</v>
      </c>
      <c r="B312" s="39" t="s">
        <v>238</v>
      </c>
      <c r="C312" s="36" t="s">
        <v>1015</v>
      </c>
      <c r="D312" s="47">
        <v>10</v>
      </c>
      <c r="E312" s="48">
        <v>14.1</v>
      </c>
      <c r="F312" s="48">
        <v>5.1000000000000014</v>
      </c>
      <c r="G312" s="48">
        <v>3.7</v>
      </c>
      <c r="H312" s="48">
        <v>2.4000000000000004</v>
      </c>
      <c r="I312" s="49">
        <f>SUM(E312:H312)</f>
        <v>25.300000000000004</v>
      </c>
    </row>
    <row r="313" spans="1:9">
      <c r="A313" s="70">
        <v>302</v>
      </c>
      <c r="B313" s="58" t="s">
        <v>239</v>
      </c>
      <c r="C313" s="46" t="s">
        <v>893</v>
      </c>
      <c r="D313" s="47" t="s">
        <v>19</v>
      </c>
      <c r="E313" s="48">
        <v>7.1</v>
      </c>
      <c r="F313" s="48">
        <v>2.0999999999999996</v>
      </c>
      <c r="G313" s="48">
        <v>1.7</v>
      </c>
      <c r="H313" s="48">
        <v>1.4000000000000001</v>
      </c>
      <c r="I313" s="49">
        <f>SUM(E313:H313)</f>
        <v>12.299999999999999</v>
      </c>
    </row>
    <row r="314" spans="1:9">
      <c r="A314" s="70">
        <v>303</v>
      </c>
      <c r="B314" s="42" t="s">
        <v>825</v>
      </c>
      <c r="C314" s="46" t="s">
        <v>893</v>
      </c>
      <c r="D314" s="47" t="s">
        <v>19</v>
      </c>
      <c r="E314" s="48">
        <v>4.1000000000000005</v>
      </c>
      <c r="F314" s="48">
        <v>3.6000000000000014</v>
      </c>
      <c r="G314" s="48">
        <v>2.7</v>
      </c>
      <c r="H314" s="48">
        <v>1.9000000000000004</v>
      </c>
      <c r="I314" s="49">
        <f>SUM(E314:H314)</f>
        <v>12.300000000000002</v>
      </c>
    </row>
    <row r="315" spans="1:9">
      <c r="A315" s="70">
        <v>304</v>
      </c>
      <c r="B315" s="38" t="s">
        <v>1074</v>
      </c>
      <c r="C315" s="46" t="s">
        <v>893</v>
      </c>
      <c r="D315" s="47" t="s">
        <v>19</v>
      </c>
      <c r="E315" s="48">
        <v>7.1</v>
      </c>
      <c r="F315" s="48">
        <v>3.0999999999999996</v>
      </c>
      <c r="G315" s="48">
        <v>2.2000000000000002</v>
      </c>
      <c r="H315" s="48">
        <v>3.1000000000000005</v>
      </c>
      <c r="I315" s="49">
        <f t="shared" ref="I315:I319" si="26">SUM(E315:H315)</f>
        <v>15.5</v>
      </c>
    </row>
    <row r="316" spans="1:9">
      <c r="A316" s="70">
        <v>305</v>
      </c>
      <c r="B316" s="38" t="s">
        <v>1113</v>
      </c>
      <c r="C316" s="46" t="s">
        <v>893</v>
      </c>
      <c r="D316" s="47" t="s">
        <v>19</v>
      </c>
      <c r="E316" s="48">
        <v>7.1</v>
      </c>
      <c r="F316" s="48">
        <v>2.0999999999999996</v>
      </c>
      <c r="G316" s="48">
        <v>2.2000000000000002</v>
      </c>
      <c r="H316" s="48">
        <v>1.4000000000000001</v>
      </c>
      <c r="I316" s="49">
        <f t="shared" si="26"/>
        <v>12.799999999999999</v>
      </c>
    </row>
    <row r="317" spans="1:9">
      <c r="A317" s="70">
        <v>306</v>
      </c>
      <c r="B317" s="36" t="s">
        <v>1192</v>
      </c>
      <c r="C317" s="46" t="s">
        <v>893</v>
      </c>
      <c r="D317" s="71" t="s">
        <v>19</v>
      </c>
      <c r="E317" s="48">
        <v>7.1</v>
      </c>
      <c r="F317" s="48">
        <v>3.0999999999999996</v>
      </c>
      <c r="G317" s="48">
        <v>1.7</v>
      </c>
      <c r="H317" s="48">
        <v>1.4000000000000001</v>
      </c>
      <c r="I317" s="49">
        <f t="shared" si="26"/>
        <v>13.299999999999999</v>
      </c>
    </row>
    <row r="318" spans="1:9">
      <c r="A318" s="70">
        <v>307</v>
      </c>
      <c r="B318" s="125" t="s">
        <v>1193</v>
      </c>
      <c r="C318" s="46" t="s">
        <v>893</v>
      </c>
      <c r="D318" s="71">
        <v>16</v>
      </c>
      <c r="E318" s="48">
        <v>20.100000000000001</v>
      </c>
      <c r="F318" s="48">
        <v>13.6</v>
      </c>
      <c r="G318" s="48">
        <v>6.7</v>
      </c>
      <c r="H318" s="48">
        <v>2</v>
      </c>
      <c r="I318" s="49">
        <f t="shared" si="26"/>
        <v>42.400000000000006</v>
      </c>
    </row>
    <row r="319" spans="1:9">
      <c r="A319" s="70">
        <v>308</v>
      </c>
      <c r="B319" s="128" t="s">
        <v>1214</v>
      </c>
      <c r="C319" s="46" t="s">
        <v>893</v>
      </c>
      <c r="D319" s="71" t="s">
        <v>19</v>
      </c>
      <c r="E319" s="48">
        <v>7.6</v>
      </c>
      <c r="F319" s="48">
        <v>1.5999999999999996</v>
      </c>
      <c r="G319" s="48">
        <v>1.7</v>
      </c>
      <c r="H319" s="48">
        <v>1.9000000000000004</v>
      </c>
      <c r="I319" s="49">
        <f t="shared" si="26"/>
        <v>12.799999999999999</v>
      </c>
    </row>
    <row r="320" spans="1:9">
      <c r="A320" s="70">
        <v>309</v>
      </c>
      <c r="B320" s="128" t="s">
        <v>1215</v>
      </c>
      <c r="C320" s="46" t="s">
        <v>893</v>
      </c>
      <c r="D320" s="47">
        <v>10</v>
      </c>
      <c r="E320" s="48">
        <v>14.1</v>
      </c>
      <c r="F320" s="48">
        <v>5.1000000000000014</v>
      </c>
      <c r="G320" s="48">
        <v>3.7</v>
      </c>
      <c r="H320" s="48">
        <v>2.4000000000000004</v>
      </c>
      <c r="I320" s="49">
        <f>SUM(E320:H320)</f>
        <v>25.300000000000004</v>
      </c>
    </row>
    <row r="321" spans="1:916">
      <c r="A321" s="72"/>
      <c r="B321" s="50"/>
      <c r="C321" s="61" t="s">
        <v>73</v>
      </c>
      <c r="D321" s="62">
        <f t="shared" ref="D321:I321" si="27">SUM(D288:D320)</f>
        <v>281</v>
      </c>
      <c r="E321" s="62">
        <f t="shared" si="27"/>
        <v>371.30000000000018</v>
      </c>
      <c r="F321" s="62">
        <f t="shared" si="27"/>
        <v>143.7999999999999</v>
      </c>
      <c r="G321" s="62">
        <f t="shared" si="27"/>
        <v>95.600000000000065</v>
      </c>
      <c r="H321" s="62">
        <f t="shared" si="27"/>
        <v>56.499999999999972</v>
      </c>
      <c r="I321" s="62">
        <f t="shared" si="27"/>
        <v>667.19999999999993</v>
      </c>
    </row>
    <row r="322" spans="1:916" ht="30" customHeight="1">
      <c r="A322" s="131" t="s">
        <v>240</v>
      </c>
      <c r="B322" s="131"/>
      <c r="C322" s="131"/>
      <c r="D322" s="131"/>
      <c r="E322" s="131"/>
      <c r="F322" s="131"/>
      <c r="G322" s="131"/>
      <c r="H322" s="131"/>
      <c r="I322" s="13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  <c r="HF322" s="1"/>
      <c r="HG322" s="1"/>
      <c r="HH322" s="1"/>
      <c r="HI322" s="1"/>
      <c r="HJ322" s="1"/>
      <c r="HK322" s="1"/>
      <c r="HL322" s="1"/>
      <c r="HM322" s="1"/>
      <c r="HN322" s="1"/>
      <c r="HO322" s="1"/>
      <c r="HP322" s="1"/>
      <c r="HQ322" s="1"/>
      <c r="HR322" s="1"/>
      <c r="HS322" s="1"/>
      <c r="HT322" s="1"/>
      <c r="HU322" s="1"/>
      <c r="HV322" s="1"/>
      <c r="HW322" s="1"/>
      <c r="HX322" s="1"/>
      <c r="HY322" s="1"/>
      <c r="HZ322" s="1"/>
      <c r="IA322" s="1"/>
      <c r="IB322" s="1"/>
      <c r="IC322" s="1"/>
      <c r="ID322" s="1"/>
      <c r="IE322" s="1"/>
      <c r="IF322" s="1"/>
      <c r="IG322" s="1"/>
      <c r="IH322" s="1"/>
      <c r="II322" s="1"/>
      <c r="IJ322" s="1"/>
      <c r="IK322" s="1"/>
      <c r="IL322" s="1"/>
      <c r="IM322" s="1"/>
      <c r="IN322" s="1"/>
      <c r="IO322" s="1"/>
      <c r="IP322" s="1"/>
      <c r="IQ322" s="1"/>
      <c r="IR322" s="1"/>
      <c r="IS322" s="1"/>
      <c r="IT322" s="1"/>
      <c r="IU322" s="1"/>
      <c r="IV322" s="1"/>
      <c r="IW322" s="1"/>
      <c r="IX322" s="1"/>
      <c r="IY322" s="1"/>
      <c r="IZ322" s="1"/>
      <c r="JA322" s="1"/>
      <c r="JB322" s="1"/>
      <c r="JC322" s="1"/>
      <c r="JD322" s="1"/>
      <c r="JE322" s="1"/>
      <c r="JF322" s="1"/>
      <c r="JG322" s="1"/>
      <c r="JH322" s="1"/>
      <c r="JI322" s="1"/>
      <c r="JJ322" s="1"/>
      <c r="JK322" s="1"/>
      <c r="JL322" s="1"/>
      <c r="JM322" s="1"/>
      <c r="JN322" s="1"/>
      <c r="JO322" s="1"/>
      <c r="JP322" s="1"/>
      <c r="JQ322" s="1"/>
      <c r="JR322" s="1"/>
      <c r="JS322" s="1"/>
      <c r="JT322" s="1"/>
      <c r="JU322" s="1"/>
      <c r="JV322" s="1"/>
      <c r="JW322" s="1"/>
      <c r="JX322" s="1"/>
      <c r="JY322" s="1"/>
      <c r="JZ322" s="1"/>
      <c r="KA322" s="1"/>
      <c r="KB322" s="1"/>
      <c r="KC322" s="1"/>
      <c r="KD322" s="1"/>
      <c r="KE322" s="1"/>
      <c r="KF322" s="1"/>
      <c r="KG322" s="1"/>
      <c r="KH322" s="1"/>
      <c r="KI322" s="1"/>
      <c r="KJ322" s="1"/>
      <c r="KK322" s="1"/>
      <c r="KL322" s="1"/>
      <c r="KM322" s="1"/>
      <c r="KN322" s="1"/>
      <c r="KO322" s="1"/>
      <c r="KP322" s="1"/>
      <c r="KQ322" s="1"/>
      <c r="KR322" s="1"/>
      <c r="KS322" s="1"/>
      <c r="KT322" s="1"/>
      <c r="KU322" s="1"/>
      <c r="KV322" s="1"/>
      <c r="KW322" s="1"/>
      <c r="KX322" s="1"/>
      <c r="KY322" s="1"/>
      <c r="KZ322" s="1"/>
      <c r="LA322" s="1"/>
      <c r="LB322" s="1"/>
      <c r="LC322" s="1"/>
      <c r="LD322" s="1"/>
      <c r="LE322" s="1"/>
      <c r="LF322" s="1"/>
      <c r="LG322" s="1"/>
      <c r="LH322" s="1"/>
      <c r="LI322" s="1"/>
      <c r="LJ322" s="1"/>
      <c r="LK322" s="1"/>
      <c r="LL322" s="1"/>
      <c r="LM322" s="1"/>
      <c r="LN322" s="1"/>
      <c r="LO322" s="1"/>
      <c r="LP322" s="1"/>
      <c r="LQ322" s="1"/>
      <c r="LR322" s="1"/>
      <c r="LS322" s="1"/>
      <c r="LT322" s="1"/>
      <c r="LU322" s="1"/>
      <c r="LV322" s="1"/>
      <c r="LW322" s="1"/>
      <c r="LX322" s="1"/>
      <c r="LY322" s="1"/>
      <c r="LZ322" s="1"/>
      <c r="MA322" s="1"/>
      <c r="MB322" s="1"/>
      <c r="MC322" s="1"/>
      <c r="MD322" s="1"/>
      <c r="ME322" s="1"/>
      <c r="MF322" s="1"/>
      <c r="MG322" s="1"/>
      <c r="MH322" s="1"/>
      <c r="MI322" s="1"/>
      <c r="MJ322" s="1"/>
      <c r="MK322" s="1"/>
      <c r="ML322" s="1"/>
      <c r="MM322" s="1"/>
      <c r="MN322" s="1"/>
      <c r="MO322" s="1"/>
      <c r="MP322" s="1"/>
      <c r="MQ322" s="1"/>
      <c r="MR322" s="1"/>
      <c r="MS322" s="1"/>
      <c r="MT322" s="1"/>
      <c r="MU322" s="1"/>
      <c r="MV322" s="1"/>
      <c r="MW322" s="1"/>
      <c r="MX322" s="1"/>
      <c r="MY322" s="1"/>
      <c r="MZ322" s="1"/>
      <c r="NA322" s="1"/>
      <c r="NB322" s="1"/>
      <c r="NC322" s="1"/>
      <c r="ND322" s="1"/>
      <c r="NE322" s="1"/>
      <c r="NF322" s="1"/>
      <c r="NG322" s="1"/>
      <c r="NH322" s="1"/>
      <c r="NI322" s="1"/>
      <c r="NJ322" s="1"/>
      <c r="NK322" s="1"/>
      <c r="NL322" s="1"/>
      <c r="NM322" s="1"/>
      <c r="NN322" s="1"/>
      <c r="NO322" s="1"/>
      <c r="NP322" s="1"/>
      <c r="NQ322" s="1"/>
      <c r="NR322" s="1"/>
      <c r="NS322" s="1"/>
      <c r="NT322" s="1"/>
      <c r="NU322" s="1"/>
      <c r="NV322" s="1"/>
      <c r="NW322" s="1"/>
      <c r="NX322" s="1"/>
      <c r="NY322" s="1"/>
      <c r="NZ322" s="1"/>
      <c r="OA322" s="1"/>
      <c r="OB322" s="1"/>
      <c r="OC322" s="1"/>
      <c r="OD322" s="1"/>
      <c r="OE322" s="1"/>
      <c r="OF322" s="1"/>
      <c r="OG322" s="1"/>
      <c r="OH322" s="1"/>
      <c r="OI322" s="1"/>
      <c r="OJ322" s="1"/>
      <c r="OK322" s="1"/>
      <c r="OL322" s="1"/>
      <c r="OM322" s="1"/>
      <c r="ON322" s="1"/>
      <c r="OO322" s="1"/>
      <c r="OP322" s="1"/>
      <c r="OQ322" s="1"/>
      <c r="OR322" s="1"/>
      <c r="OS322" s="1"/>
      <c r="OT322" s="1"/>
      <c r="OU322" s="1"/>
      <c r="OV322" s="1"/>
      <c r="OW322" s="1"/>
      <c r="OX322" s="1"/>
      <c r="OY322" s="1"/>
      <c r="OZ322" s="1"/>
      <c r="PA322" s="1"/>
      <c r="PB322" s="1"/>
      <c r="PC322" s="1"/>
      <c r="PD322" s="1"/>
      <c r="PE322" s="1"/>
      <c r="PF322" s="1"/>
      <c r="PG322" s="1"/>
      <c r="PH322" s="1"/>
      <c r="PI322" s="1"/>
      <c r="PJ322" s="1"/>
      <c r="PK322" s="1"/>
      <c r="PL322" s="1"/>
      <c r="PM322" s="1"/>
      <c r="PN322" s="1"/>
      <c r="PO322" s="1"/>
      <c r="PP322" s="1"/>
      <c r="PQ322" s="1"/>
      <c r="PR322" s="1"/>
      <c r="PS322" s="1"/>
      <c r="PT322" s="1"/>
      <c r="PU322" s="1"/>
      <c r="PV322" s="1"/>
      <c r="PW322" s="1"/>
      <c r="PX322" s="1"/>
      <c r="PY322" s="1"/>
      <c r="PZ322" s="1"/>
      <c r="QA322" s="1"/>
      <c r="QB322" s="1"/>
      <c r="QC322" s="1"/>
      <c r="QD322" s="1"/>
      <c r="QE322" s="1"/>
      <c r="QF322" s="1"/>
      <c r="QG322" s="1"/>
      <c r="QH322" s="1"/>
      <c r="QI322" s="1"/>
      <c r="QJ322" s="1"/>
      <c r="QK322" s="1"/>
      <c r="QL322" s="1"/>
      <c r="QM322" s="1"/>
      <c r="QN322" s="1"/>
      <c r="QO322" s="1"/>
      <c r="QP322" s="1"/>
      <c r="QQ322" s="1"/>
      <c r="QR322" s="1"/>
      <c r="QS322" s="1"/>
      <c r="QT322" s="1"/>
      <c r="QU322" s="1"/>
      <c r="QV322" s="1"/>
      <c r="QW322" s="1"/>
      <c r="QX322" s="1"/>
      <c r="QY322" s="1"/>
      <c r="QZ322" s="1"/>
      <c r="RA322" s="1"/>
      <c r="RB322" s="1"/>
      <c r="RC322" s="1"/>
      <c r="RD322" s="1"/>
      <c r="RE322" s="1"/>
      <c r="RF322" s="1"/>
      <c r="RG322" s="1"/>
      <c r="RH322" s="1"/>
      <c r="RI322" s="1"/>
      <c r="RJ322" s="1"/>
      <c r="RK322" s="1"/>
      <c r="RL322" s="1"/>
      <c r="RM322" s="1"/>
      <c r="RN322" s="1"/>
      <c r="RO322" s="1"/>
      <c r="RP322" s="1"/>
      <c r="RQ322" s="1"/>
      <c r="RR322" s="1"/>
      <c r="RS322" s="1"/>
      <c r="RT322" s="1"/>
      <c r="RU322" s="1"/>
      <c r="RV322" s="1"/>
      <c r="RW322" s="1"/>
      <c r="RX322" s="1"/>
      <c r="RY322" s="1"/>
      <c r="RZ322" s="1"/>
      <c r="SA322" s="1"/>
      <c r="SB322" s="1"/>
      <c r="SC322" s="1"/>
      <c r="SD322" s="1"/>
      <c r="SE322" s="1"/>
      <c r="SF322" s="1"/>
      <c r="SG322" s="1"/>
      <c r="SH322" s="1"/>
      <c r="SI322" s="1"/>
      <c r="SJ322" s="1"/>
      <c r="SK322" s="1"/>
      <c r="SL322" s="1"/>
      <c r="SM322" s="1"/>
      <c r="SN322" s="1"/>
      <c r="SO322" s="1"/>
      <c r="SP322" s="1"/>
      <c r="SQ322" s="1"/>
      <c r="SR322" s="1"/>
      <c r="SS322" s="1"/>
      <c r="ST322" s="1"/>
      <c r="SU322" s="1"/>
      <c r="SV322" s="1"/>
      <c r="SW322" s="1"/>
      <c r="SX322" s="1"/>
      <c r="SY322" s="1"/>
      <c r="SZ322" s="1"/>
      <c r="TA322" s="1"/>
      <c r="TB322" s="1"/>
      <c r="TC322" s="1"/>
      <c r="TD322" s="1"/>
      <c r="TE322" s="1"/>
      <c r="TF322" s="1"/>
      <c r="TG322" s="1"/>
      <c r="TH322" s="1"/>
      <c r="TI322" s="1"/>
      <c r="TJ322" s="1"/>
      <c r="TK322" s="1"/>
      <c r="TL322" s="1"/>
      <c r="TM322" s="1"/>
      <c r="TN322" s="1"/>
      <c r="TO322" s="1"/>
      <c r="TP322" s="1"/>
      <c r="TQ322" s="1"/>
      <c r="TR322" s="1"/>
      <c r="TS322" s="1"/>
      <c r="TT322" s="1"/>
      <c r="TU322" s="1"/>
      <c r="TV322" s="1"/>
      <c r="TW322" s="1"/>
      <c r="TX322" s="1"/>
      <c r="TY322" s="1"/>
      <c r="TZ322" s="1"/>
      <c r="UA322" s="1"/>
      <c r="UB322" s="1"/>
      <c r="UC322" s="1"/>
      <c r="UD322" s="1"/>
      <c r="UE322" s="1"/>
      <c r="UF322" s="1"/>
      <c r="UG322" s="1"/>
      <c r="UH322" s="1"/>
      <c r="UI322" s="1"/>
      <c r="UJ322" s="1"/>
      <c r="UK322" s="1"/>
      <c r="UL322" s="1"/>
      <c r="UM322" s="1"/>
      <c r="UN322" s="1"/>
      <c r="UO322" s="1"/>
      <c r="UP322" s="1"/>
      <c r="UQ322" s="1"/>
      <c r="UR322" s="1"/>
      <c r="US322" s="1"/>
      <c r="UT322" s="1"/>
      <c r="UU322" s="1"/>
      <c r="UV322" s="1"/>
      <c r="UW322" s="1"/>
      <c r="UX322" s="1"/>
      <c r="UY322" s="1"/>
      <c r="UZ322" s="1"/>
      <c r="VA322" s="1"/>
      <c r="VB322" s="1"/>
      <c r="VC322" s="1"/>
      <c r="VD322" s="1"/>
      <c r="VE322" s="1"/>
      <c r="VF322" s="1"/>
      <c r="VG322" s="1"/>
      <c r="VH322" s="1"/>
      <c r="VI322" s="1"/>
      <c r="VJ322" s="1"/>
      <c r="VK322" s="1"/>
      <c r="VL322" s="1"/>
      <c r="VM322" s="1"/>
      <c r="VN322" s="1"/>
      <c r="VO322" s="1"/>
      <c r="VP322" s="1"/>
      <c r="VQ322" s="1"/>
      <c r="VR322" s="1"/>
      <c r="VS322" s="1"/>
      <c r="VT322" s="1"/>
      <c r="VU322" s="1"/>
      <c r="VV322" s="1"/>
      <c r="VW322" s="1"/>
      <c r="VX322" s="1"/>
      <c r="VY322" s="1"/>
      <c r="VZ322" s="1"/>
      <c r="WA322" s="1"/>
      <c r="WB322" s="1"/>
      <c r="WC322" s="1"/>
      <c r="WD322" s="1"/>
      <c r="WE322" s="1"/>
      <c r="WF322" s="1"/>
      <c r="WG322" s="1"/>
      <c r="WH322" s="1"/>
      <c r="WI322" s="1"/>
      <c r="WJ322" s="1"/>
      <c r="WK322" s="1"/>
      <c r="WL322" s="1"/>
      <c r="WM322" s="1"/>
      <c r="WN322" s="1"/>
      <c r="WO322" s="1"/>
      <c r="WP322" s="1"/>
      <c r="WQ322" s="1"/>
      <c r="WR322" s="1"/>
      <c r="WS322" s="1"/>
      <c r="WT322" s="1"/>
      <c r="WU322" s="1"/>
      <c r="WV322" s="1"/>
      <c r="WW322" s="1"/>
      <c r="WX322" s="1"/>
      <c r="WY322" s="1"/>
      <c r="WZ322" s="1"/>
      <c r="XA322" s="1"/>
      <c r="XB322" s="1"/>
      <c r="XC322" s="1"/>
      <c r="XD322" s="1"/>
      <c r="XE322" s="1"/>
      <c r="XF322" s="1"/>
      <c r="XG322" s="1"/>
      <c r="XH322" s="1"/>
      <c r="XI322" s="1"/>
      <c r="XJ322" s="1"/>
      <c r="XK322" s="1"/>
      <c r="XL322" s="1"/>
      <c r="XM322" s="1"/>
      <c r="XN322" s="1"/>
      <c r="XO322" s="1"/>
      <c r="XP322" s="1"/>
      <c r="XQ322" s="1"/>
      <c r="XR322" s="1"/>
      <c r="XS322" s="1"/>
      <c r="XT322" s="1"/>
      <c r="XU322" s="1"/>
      <c r="XV322" s="1"/>
      <c r="XW322" s="1"/>
      <c r="XX322" s="1"/>
      <c r="XY322" s="1"/>
      <c r="XZ322" s="1"/>
      <c r="YA322" s="1"/>
      <c r="YB322" s="1"/>
      <c r="YC322" s="1"/>
      <c r="YD322" s="1"/>
      <c r="YE322" s="1"/>
      <c r="YF322" s="1"/>
      <c r="YG322" s="1"/>
      <c r="YH322" s="1"/>
      <c r="YI322" s="1"/>
      <c r="YJ322" s="1"/>
      <c r="YK322" s="1"/>
      <c r="YL322" s="1"/>
      <c r="YM322" s="1"/>
      <c r="YN322" s="1"/>
      <c r="YO322" s="1"/>
      <c r="YP322" s="1"/>
      <c r="YQ322" s="1"/>
      <c r="YR322" s="1"/>
      <c r="YS322" s="1"/>
      <c r="YT322" s="1"/>
      <c r="YU322" s="1"/>
      <c r="YV322" s="1"/>
      <c r="YW322" s="1"/>
      <c r="YX322" s="1"/>
      <c r="YY322" s="1"/>
      <c r="YZ322" s="1"/>
      <c r="ZA322" s="1"/>
      <c r="ZB322" s="1"/>
      <c r="ZC322" s="1"/>
      <c r="ZD322" s="1"/>
      <c r="ZE322" s="1"/>
      <c r="ZF322" s="1"/>
      <c r="ZG322" s="1"/>
      <c r="ZH322" s="1"/>
      <c r="ZI322" s="1"/>
      <c r="ZJ322" s="1"/>
      <c r="ZK322" s="1"/>
      <c r="ZL322" s="1"/>
      <c r="ZM322" s="1"/>
      <c r="ZN322" s="1"/>
      <c r="ZO322" s="1"/>
      <c r="ZP322" s="1"/>
      <c r="ZQ322" s="1"/>
      <c r="ZR322" s="1"/>
      <c r="ZS322" s="1"/>
      <c r="ZT322" s="1"/>
      <c r="ZU322" s="1"/>
      <c r="ZV322" s="1"/>
      <c r="ZW322" s="1"/>
      <c r="ZX322" s="1"/>
      <c r="ZY322" s="1"/>
      <c r="ZZ322" s="1"/>
      <c r="AAA322" s="1"/>
      <c r="AAB322" s="1"/>
      <c r="AAC322" s="1"/>
      <c r="AAD322" s="1"/>
      <c r="AAE322" s="1"/>
      <c r="AAF322" s="1"/>
      <c r="AAG322" s="1"/>
      <c r="AAH322" s="1"/>
      <c r="AAI322" s="1"/>
      <c r="AAJ322" s="1"/>
      <c r="AAK322" s="1"/>
      <c r="AAL322" s="1"/>
      <c r="AAM322" s="1"/>
      <c r="AAN322" s="1"/>
      <c r="AAO322" s="1"/>
      <c r="AAP322" s="1"/>
      <c r="AAQ322" s="1"/>
      <c r="AAR322" s="1"/>
      <c r="AAS322" s="1"/>
      <c r="AAT322" s="1"/>
      <c r="AAU322" s="1"/>
      <c r="AAV322" s="1"/>
      <c r="AAW322" s="1"/>
      <c r="AAX322" s="1"/>
      <c r="AAY322" s="1"/>
      <c r="AAZ322" s="1"/>
      <c r="ABA322" s="1"/>
      <c r="ABB322" s="1"/>
      <c r="ABC322" s="1"/>
      <c r="ABD322" s="1"/>
      <c r="ABE322" s="1"/>
      <c r="ABF322" s="1"/>
      <c r="ABG322" s="1"/>
      <c r="ABH322" s="1"/>
      <c r="ABI322" s="1"/>
      <c r="ABJ322" s="1"/>
      <c r="ABK322" s="1"/>
      <c r="ABL322" s="1"/>
      <c r="ABM322" s="1"/>
      <c r="ABN322" s="1"/>
      <c r="ABO322" s="1"/>
      <c r="ABP322" s="1"/>
      <c r="ABQ322" s="1"/>
      <c r="ABR322" s="1"/>
      <c r="ABS322" s="1"/>
      <c r="ABT322" s="1"/>
      <c r="ABU322" s="1"/>
      <c r="ABV322" s="1"/>
      <c r="ABW322" s="1"/>
      <c r="ABX322" s="1"/>
      <c r="ABY322" s="1"/>
      <c r="ABZ322" s="1"/>
      <c r="ACA322" s="1"/>
      <c r="ACB322" s="1"/>
      <c r="ACC322" s="1"/>
      <c r="ACD322" s="1"/>
      <c r="ACE322" s="1"/>
      <c r="ACF322" s="1"/>
      <c r="ACG322" s="1"/>
      <c r="ACH322" s="1"/>
      <c r="ACI322" s="1"/>
      <c r="ACJ322" s="1"/>
      <c r="ACK322" s="1"/>
      <c r="ACL322" s="1"/>
      <c r="ACM322" s="1"/>
      <c r="ACN322" s="1"/>
      <c r="ACO322" s="1"/>
      <c r="ACP322" s="1"/>
      <c r="ACQ322" s="1"/>
      <c r="ACR322" s="1"/>
      <c r="ACS322" s="1"/>
      <c r="ACT322" s="1"/>
      <c r="ACU322" s="1"/>
      <c r="ACV322" s="1"/>
      <c r="ACW322" s="1"/>
      <c r="ACX322" s="1"/>
      <c r="ACY322" s="1"/>
      <c r="ACZ322" s="1"/>
      <c r="ADA322" s="1"/>
      <c r="ADB322" s="1"/>
      <c r="ADC322" s="1"/>
      <c r="ADD322" s="1"/>
      <c r="ADE322" s="1"/>
      <c r="ADF322" s="1"/>
      <c r="ADG322" s="1"/>
      <c r="ADH322" s="1"/>
      <c r="ADI322" s="1"/>
      <c r="ADJ322" s="1"/>
      <c r="ADK322" s="1"/>
      <c r="ADL322" s="1"/>
      <c r="ADM322" s="1"/>
      <c r="ADN322" s="1"/>
      <c r="ADO322" s="1"/>
      <c r="ADP322" s="1"/>
      <c r="ADQ322" s="1"/>
      <c r="ADR322" s="1"/>
      <c r="ADS322" s="1"/>
      <c r="ADT322" s="1"/>
      <c r="ADU322" s="1"/>
      <c r="ADV322" s="1"/>
      <c r="ADW322" s="1"/>
      <c r="ADX322" s="1"/>
      <c r="ADY322" s="1"/>
      <c r="ADZ322" s="1"/>
      <c r="AEA322" s="1"/>
      <c r="AEB322" s="1"/>
      <c r="AEC322" s="1"/>
      <c r="AED322" s="1"/>
      <c r="AEE322" s="1"/>
      <c r="AEF322" s="1"/>
      <c r="AEG322" s="1"/>
      <c r="AEH322" s="1"/>
      <c r="AEI322" s="1"/>
      <c r="AEJ322" s="1"/>
      <c r="AEK322" s="1"/>
      <c r="AEL322" s="1"/>
      <c r="AEM322" s="1"/>
      <c r="AEN322" s="1"/>
      <c r="AEO322" s="1"/>
      <c r="AEP322" s="1"/>
      <c r="AEQ322" s="1"/>
      <c r="AER322" s="1"/>
      <c r="AES322" s="1"/>
      <c r="AET322" s="1"/>
      <c r="AEU322" s="1"/>
      <c r="AEV322" s="1"/>
      <c r="AEW322" s="1"/>
      <c r="AEX322" s="1"/>
      <c r="AEY322" s="1"/>
      <c r="AEZ322" s="1"/>
      <c r="AFA322" s="1"/>
      <c r="AFB322" s="1"/>
      <c r="AFC322" s="1"/>
      <c r="AFD322" s="1"/>
      <c r="AFE322" s="1"/>
      <c r="AFF322" s="1"/>
      <c r="AFG322" s="1"/>
      <c r="AFH322" s="1"/>
      <c r="AFI322" s="1"/>
      <c r="AFJ322" s="1"/>
      <c r="AFK322" s="1"/>
      <c r="AFL322" s="1"/>
      <c r="AFM322" s="1"/>
      <c r="AFN322" s="1"/>
      <c r="AFO322" s="1"/>
      <c r="AFP322" s="1"/>
      <c r="AFQ322" s="1"/>
      <c r="AFR322" s="1"/>
      <c r="AFS322" s="1"/>
      <c r="AFT322" s="1"/>
      <c r="AFU322" s="1"/>
      <c r="AFV322" s="1"/>
      <c r="AFW322" s="1"/>
      <c r="AFX322" s="1"/>
      <c r="AFY322" s="1"/>
      <c r="AFZ322" s="1"/>
      <c r="AGA322" s="1"/>
      <c r="AGB322" s="1"/>
      <c r="AGC322" s="1"/>
      <c r="AGD322" s="1"/>
      <c r="AGE322" s="1"/>
      <c r="AGF322" s="1"/>
      <c r="AGG322" s="1"/>
      <c r="AGH322" s="1"/>
      <c r="AGI322" s="1"/>
      <c r="AGJ322" s="1"/>
      <c r="AGK322" s="1"/>
      <c r="AGL322" s="1"/>
      <c r="AGM322" s="1"/>
      <c r="AGN322" s="1"/>
      <c r="AGO322" s="1"/>
      <c r="AGP322" s="1"/>
      <c r="AGQ322" s="1"/>
      <c r="AGR322" s="1"/>
      <c r="AGS322" s="1"/>
      <c r="AGT322" s="1"/>
      <c r="AGU322" s="1"/>
      <c r="AGV322" s="1"/>
      <c r="AGW322" s="1"/>
      <c r="AGX322" s="1"/>
      <c r="AGY322" s="1"/>
      <c r="AGZ322" s="1"/>
      <c r="AHA322" s="1"/>
      <c r="AHB322" s="1"/>
      <c r="AHC322" s="1"/>
      <c r="AHD322" s="1"/>
      <c r="AHE322" s="1"/>
      <c r="AHF322" s="1"/>
      <c r="AHG322" s="1"/>
      <c r="AHH322" s="1"/>
      <c r="AHI322" s="1"/>
      <c r="AHJ322" s="1"/>
      <c r="AHK322" s="1"/>
      <c r="AHL322" s="1"/>
      <c r="AHM322" s="1"/>
      <c r="AHN322" s="1"/>
      <c r="AHO322" s="1"/>
      <c r="AHP322" s="1"/>
      <c r="AHQ322" s="1"/>
      <c r="AHR322" s="1"/>
      <c r="AHS322" s="1"/>
      <c r="AHT322" s="1"/>
      <c r="AHU322" s="1"/>
      <c r="AHV322" s="1"/>
      <c r="AHW322" s="1"/>
      <c r="AHX322" s="1"/>
      <c r="AHY322" s="1"/>
      <c r="AHZ322" s="1"/>
      <c r="AIA322" s="1"/>
      <c r="AIB322" s="1"/>
      <c r="AIC322" s="1"/>
      <c r="AID322" s="1"/>
      <c r="AIE322" s="1"/>
      <c r="AIF322" s="1"/>
    </row>
    <row r="323" spans="1:916">
      <c r="A323" s="73">
        <v>310</v>
      </c>
      <c r="B323" s="74" t="s">
        <v>241</v>
      </c>
      <c r="C323" s="75" t="s">
        <v>892</v>
      </c>
      <c r="D323" s="73">
        <v>6</v>
      </c>
      <c r="E323" s="48">
        <v>5.1000000000000005</v>
      </c>
      <c r="F323" s="48">
        <v>4.1000000000000014</v>
      </c>
      <c r="G323" s="48">
        <v>1.7</v>
      </c>
      <c r="H323" s="48">
        <v>1.0999999999999999</v>
      </c>
      <c r="I323" s="76">
        <f>SUM(E323:H323)</f>
        <v>12.000000000000002</v>
      </c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1"/>
      <c r="HN323" s="1"/>
      <c r="HO323" s="1"/>
      <c r="HP323" s="1"/>
      <c r="HQ323" s="1"/>
      <c r="HR323" s="1"/>
      <c r="HS323" s="1"/>
      <c r="HT323" s="1"/>
      <c r="HU323" s="1"/>
      <c r="HV323" s="1"/>
      <c r="HW323" s="1"/>
      <c r="HX323" s="1"/>
      <c r="HY323" s="1"/>
      <c r="HZ323" s="1"/>
      <c r="IA323" s="1"/>
      <c r="IB323" s="1"/>
      <c r="IC323" s="1"/>
      <c r="ID323" s="1"/>
      <c r="IE323" s="1"/>
      <c r="IF323" s="1"/>
      <c r="IG323" s="1"/>
      <c r="IH323" s="1"/>
      <c r="II323" s="1"/>
      <c r="IJ323" s="1"/>
      <c r="IK323" s="1"/>
      <c r="IL323" s="1"/>
      <c r="IM323" s="1"/>
      <c r="IN323" s="1"/>
      <c r="IO323" s="1"/>
      <c r="IP323" s="1"/>
      <c r="IQ323" s="1"/>
      <c r="IR323" s="1"/>
      <c r="IS323" s="1"/>
      <c r="IT323" s="1"/>
      <c r="IU323" s="1"/>
      <c r="IV323" s="1"/>
      <c r="IW323" s="1"/>
      <c r="IX323" s="1"/>
      <c r="IY323" s="1"/>
      <c r="IZ323" s="1"/>
      <c r="JA323" s="1"/>
      <c r="JB323" s="1"/>
      <c r="JC323" s="1"/>
      <c r="JD323" s="1"/>
      <c r="JE323" s="1"/>
      <c r="JF323" s="1"/>
      <c r="JG323" s="1"/>
      <c r="JH323" s="1"/>
      <c r="JI323" s="1"/>
      <c r="JJ323" s="1"/>
      <c r="JK323" s="1"/>
      <c r="JL323" s="1"/>
      <c r="JM323" s="1"/>
      <c r="JN323" s="1"/>
      <c r="JO323" s="1"/>
      <c r="JP323" s="1"/>
      <c r="JQ323" s="1"/>
      <c r="JR323" s="1"/>
      <c r="JS323" s="1"/>
      <c r="JT323" s="1"/>
      <c r="JU323" s="1"/>
      <c r="JV323" s="1"/>
      <c r="JW323" s="1"/>
      <c r="JX323" s="1"/>
      <c r="JY323" s="1"/>
      <c r="JZ323" s="1"/>
      <c r="KA323" s="1"/>
      <c r="KB323" s="1"/>
      <c r="KC323" s="1"/>
      <c r="KD323" s="1"/>
      <c r="KE323" s="1"/>
      <c r="KF323" s="1"/>
      <c r="KG323" s="1"/>
      <c r="KH323" s="1"/>
      <c r="KI323" s="1"/>
      <c r="KJ323" s="1"/>
      <c r="KK323" s="1"/>
      <c r="KL323" s="1"/>
      <c r="KM323" s="1"/>
      <c r="KN323" s="1"/>
      <c r="KO323" s="1"/>
      <c r="KP323" s="1"/>
      <c r="KQ323" s="1"/>
      <c r="KR323" s="1"/>
      <c r="KS323" s="1"/>
      <c r="KT323" s="1"/>
      <c r="KU323" s="1"/>
      <c r="KV323" s="1"/>
      <c r="KW323" s="1"/>
      <c r="KX323" s="1"/>
      <c r="KY323" s="1"/>
      <c r="KZ323" s="1"/>
      <c r="LA323" s="1"/>
      <c r="LB323" s="1"/>
      <c r="LC323" s="1"/>
      <c r="LD323" s="1"/>
      <c r="LE323" s="1"/>
      <c r="LF323" s="1"/>
      <c r="LG323" s="1"/>
      <c r="LH323" s="1"/>
      <c r="LI323" s="1"/>
      <c r="LJ323" s="1"/>
      <c r="LK323" s="1"/>
      <c r="LL323" s="1"/>
      <c r="LM323" s="1"/>
      <c r="LN323" s="1"/>
      <c r="LO323" s="1"/>
      <c r="LP323" s="1"/>
      <c r="LQ323" s="1"/>
      <c r="LR323" s="1"/>
      <c r="LS323" s="1"/>
      <c r="LT323" s="1"/>
      <c r="LU323" s="1"/>
      <c r="LV323" s="1"/>
      <c r="LW323" s="1"/>
      <c r="LX323" s="1"/>
      <c r="LY323" s="1"/>
      <c r="LZ323" s="1"/>
      <c r="MA323" s="1"/>
      <c r="MB323" s="1"/>
      <c r="MC323" s="1"/>
      <c r="MD323" s="1"/>
      <c r="ME323" s="1"/>
      <c r="MF323" s="1"/>
      <c r="MG323" s="1"/>
      <c r="MH323" s="1"/>
      <c r="MI323" s="1"/>
      <c r="MJ323" s="1"/>
      <c r="MK323" s="1"/>
      <c r="ML323" s="1"/>
      <c r="MM323" s="1"/>
      <c r="MN323" s="1"/>
      <c r="MO323" s="1"/>
      <c r="MP323" s="1"/>
      <c r="MQ323" s="1"/>
      <c r="MR323" s="1"/>
      <c r="MS323" s="1"/>
      <c r="MT323" s="1"/>
      <c r="MU323" s="1"/>
      <c r="MV323" s="1"/>
      <c r="MW323" s="1"/>
      <c r="MX323" s="1"/>
      <c r="MY323" s="1"/>
      <c r="MZ323" s="1"/>
      <c r="NA323" s="1"/>
      <c r="NB323" s="1"/>
      <c r="NC323" s="1"/>
      <c r="ND323" s="1"/>
      <c r="NE323" s="1"/>
      <c r="NF323" s="1"/>
      <c r="NG323" s="1"/>
      <c r="NH323" s="1"/>
      <c r="NI323" s="1"/>
      <c r="NJ323" s="1"/>
      <c r="NK323" s="1"/>
      <c r="NL323" s="1"/>
      <c r="NM323" s="1"/>
      <c r="NN323" s="1"/>
      <c r="NO323" s="1"/>
      <c r="NP323" s="1"/>
      <c r="NQ323" s="1"/>
      <c r="NR323" s="1"/>
      <c r="NS323" s="1"/>
      <c r="NT323" s="1"/>
      <c r="NU323" s="1"/>
      <c r="NV323" s="1"/>
      <c r="NW323" s="1"/>
      <c r="NX323" s="1"/>
      <c r="NY323" s="1"/>
      <c r="NZ323" s="1"/>
      <c r="OA323" s="1"/>
      <c r="OB323" s="1"/>
      <c r="OC323" s="1"/>
      <c r="OD323" s="1"/>
      <c r="OE323" s="1"/>
      <c r="OF323" s="1"/>
      <c r="OG323" s="1"/>
      <c r="OH323" s="1"/>
      <c r="OI323" s="1"/>
      <c r="OJ323" s="1"/>
      <c r="OK323" s="1"/>
      <c r="OL323" s="1"/>
      <c r="OM323" s="1"/>
      <c r="ON323" s="1"/>
      <c r="OO323" s="1"/>
      <c r="OP323" s="1"/>
      <c r="OQ323" s="1"/>
      <c r="OR323" s="1"/>
      <c r="OS323" s="1"/>
      <c r="OT323" s="1"/>
      <c r="OU323" s="1"/>
      <c r="OV323" s="1"/>
      <c r="OW323" s="1"/>
      <c r="OX323" s="1"/>
      <c r="OY323" s="1"/>
      <c r="OZ323" s="1"/>
      <c r="PA323" s="1"/>
      <c r="PB323" s="1"/>
      <c r="PC323" s="1"/>
      <c r="PD323" s="1"/>
      <c r="PE323" s="1"/>
      <c r="PF323" s="1"/>
      <c r="PG323" s="1"/>
      <c r="PH323" s="1"/>
      <c r="PI323" s="1"/>
      <c r="PJ323" s="1"/>
      <c r="PK323" s="1"/>
      <c r="PL323" s="1"/>
      <c r="PM323" s="1"/>
      <c r="PN323" s="1"/>
      <c r="PO323" s="1"/>
      <c r="PP323" s="1"/>
      <c r="PQ323" s="1"/>
      <c r="PR323" s="1"/>
      <c r="PS323" s="1"/>
      <c r="PT323" s="1"/>
      <c r="PU323" s="1"/>
      <c r="PV323" s="1"/>
      <c r="PW323" s="1"/>
      <c r="PX323" s="1"/>
      <c r="PY323" s="1"/>
      <c r="PZ323" s="1"/>
      <c r="QA323" s="1"/>
      <c r="QB323" s="1"/>
      <c r="QC323" s="1"/>
      <c r="QD323" s="1"/>
      <c r="QE323" s="1"/>
      <c r="QF323" s="1"/>
      <c r="QG323" s="1"/>
      <c r="QH323" s="1"/>
      <c r="QI323" s="1"/>
      <c r="QJ323" s="1"/>
      <c r="QK323" s="1"/>
      <c r="QL323" s="1"/>
      <c r="QM323" s="1"/>
      <c r="QN323" s="1"/>
      <c r="QO323" s="1"/>
      <c r="QP323" s="1"/>
      <c r="QQ323" s="1"/>
      <c r="QR323" s="1"/>
      <c r="QS323" s="1"/>
      <c r="QT323" s="1"/>
      <c r="QU323" s="1"/>
      <c r="QV323" s="1"/>
      <c r="QW323" s="1"/>
      <c r="QX323" s="1"/>
      <c r="QY323" s="1"/>
      <c r="QZ323" s="1"/>
      <c r="RA323" s="1"/>
      <c r="RB323" s="1"/>
      <c r="RC323" s="1"/>
      <c r="RD323" s="1"/>
      <c r="RE323" s="1"/>
      <c r="RF323" s="1"/>
      <c r="RG323" s="1"/>
      <c r="RH323" s="1"/>
      <c r="RI323" s="1"/>
      <c r="RJ323" s="1"/>
      <c r="RK323" s="1"/>
      <c r="RL323" s="1"/>
      <c r="RM323" s="1"/>
      <c r="RN323" s="1"/>
      <c r="RO323" s="1"/>
      <c r="RP323" s="1"/>
      <c r="RQ323" s="1"/>
      <c r="RR323" s="1"/>
      <c r="RS323" s="1"/>
      <c r="RT323" s="1"/>
      <c r="RU323" s="1"/>
      <c r="RV323" s="1"/>
      <c r="RW323" s="1"/>
      <c r="RX323" s="1"/>
      <c r="RY323" s="1"/>
      <c r="RZ323" s="1"/>
      <c r="SA323" s="1"/>
      <c r="SB323" s="1"/>
      <c r="SC323" s="1"/>
      <c r="SD323" s="1"/>
      <c r="SE323" s="1"/>
      <c r="SF323" s="1"/>
      <c r="SG323" s="1"/>
      <c r="SH323" s="1"/>
      <c r="SI323" s="1"/>
      <c r="SJ323" s="1"/>
      <c r="SK323" s="1"/>
      <c r="SL323" s="1"/>
      <c r="SM323" s="1"/>
      <c r="SN323" s="1"/>
      <c r="SO323" s="1"/>
      <c r="SP323" s="1"/>
      <c r="SQ323" s="1"/>
      <c r="SR323" s="1"/>
      <c r="SS323" s="1"/>
      <c r="ST323" s="1"/>
      <c r="SU323" s="1"/>
      <c r="SV323" s="1"/>
      <c r="SW323" s="1"/>
      <c r="SX323" s="1"/>
      <c r="SY323" s="1"/>
      <c r="SZ323" s="1"/>
      <c r="TA323" s="1"/>
      <c r="TB323" s="1"/>
      <c r="TC323" s="1"/>
      <c r="TD323" s="1"/>
      <c r="TE323" s="1"/>
      <c r="TF323" s="1"/>
      <c r="TG323" s="1"/>
      <c r="TH323" s="1"/>
      <c r="TI323" s="1"/>
      <c r="TJ323" s="1"/>
      <c r="TK323" s="1"/>
      <c r="TL323" s="1"/>
      <c r="TM323" s="1"/>
      <c r="TN323" s="1"/>
      <c r="TO323" s="1"/>
      <c r="TP323" s="1"/>
      <c r="TQ323" s="1"/>
      <c r="TR323" s="1"/>
      <c r="TS323" s="1"/>
      <c r="TT323" s="1"/>
      <c r="TU323" s="1"/>
      <c r="TV323" s="1"/>
      <c r="TW323" s="1"/>
      <c r="TX323" s="1"/>
      <c r="TY323" s="1"/>
      <c r="TZ323" s="1"/>
      <c r="UA323" s="1"/>
      <c r="UB323" s="1"/>
      <c r="UC323" s="1"/>
      <c r="UD323" s="1"/>
      <c r="UE323" s="1"/>
      <c r="UF323" s="1"/>
      <c r="UG323" s="1"/>
      <c r="UH323" s="1"/>
      <c r="UI323" s="1"/>
      <c r="UJ323" s="1"/>
      <c r="UK323" s="1"/>
      <c r="UL323" s="1"/>
      <c r="UM323" s="1"/>
      <c r="UN323" s="1"/>
      <c r="UO323" s="1"/>
      <c r="UP323" s="1"/>
      <c r="UQ323" s="1"/>
      <c r="UR323" s="1"/>
      <c r="US323" s="1"/>
      <c r="UT323" s="1"/>
      <c r="UU323" s="1"/>
      <c r="UV323" s="1"/>
      <c r="UW323" s="1"/>
      <c r="UX323" s="1"/>
      <c r="UY323" s="1"/>
      <c r="UZ323" s="1"/>
      <c r="VA323" s="1"/>
      <c r="VB323" s="1"/>
      <c r="VC323" s="1"/>
      <c r="VD323" s="1"/>
      <c r="VE323" s="1"/>
      <c r="VF323" s="1"/>
      <c r="VG323" s="1"/>
      <c r="VH323" s="1"/>
      <c r="VI323" s="1"/>
      <c r="VJ323" s="1"/>
      <c r="VK323" s="1"/>
      <c r="VL323" s="1"/>
      <c r="VM323" s="1"/>
      <c r="VN323" s="1"/>
      <c r="VO323" s="1"/>
      <c r="VP323" s="1"/>
      <c r="VQ323" s="1"/>
      <c r="VR323" s="1"/>
      <c r="VS323" s="1"/>
      <c r="VT323" s="1"/>
      <c r="VU323" s="1"/>
      <c r="VV323" s="1"/>
      <c r="VW323" s="1"/>
      <c r="VX323" s="1"/>
      <c r="VY323" s="1"/>
      <c r="VZ323" s="1"/>
      <c r="WA323" s="1"/>
      <c r="WB323" s="1"/>
      <c r="WC323" s="1"/>
      <c r="WD323" s="1"/>
      <c r="WE323" s="1"/>
      <c r="WF323" s="1"/>
      <c r="WG323" s="1"/>
      <c r="WH323" s="1"/>
      <c r="WI323" s="1"/>
      <c r="WJ323" s="1"/>
      <c r="WK323" s="1"/>
      <c r="WL323" s="1"/>
      <c r="WM323" s="1"/>
      <c r="WN323" s="1"/>
      <c r="WO323" s="1"/>
      <c r="WP323" s="1"/>
      <c r="WQ323" s="1"/>
      <c r="WR323" s="1"/>
      <c r="WS323" s="1"/>
      <c r="WT323" s="1"/>
      <c r="WU323" s="1"/>
      <c r="WV323" s="1"/>
      <c r="WW323" s="1"/>
      <c r="WX323" s="1"/>
      <c r="WY323" s="1"/>
      <c r="WZ323" s="1"/>
      <c r="XA323" s="1"/>
      <c r="XB323" s="1"/>
      <c r="XC323" s="1"/>
      <c r="XD323" s="1"/>
      <c r="XE323" s="1"/>
      <c r="XF323" s="1"/>
      <c r="XG323" s="1"/>
      <c r="XH323" s="1"/>
      <c r="XI323" s="1"/>
      <c r="XJ323" s="1"/>
      <c r="XK323" s="1"/>
      <c r="XL323" s="1"/>
      <c r="XM323" s="1"/>
      <c r="XN323" s="1"/>
      <c r="XO323" s="1"/>
      <c r="XP323" s="1"/>
      <c r="XQ323" s="1"/>
      <c r="XR323" s="1"/>
      <c r="XS323" s="1"/>
      <c r="XT323" s="1"/>
      <c r="XU323" s="1"/>
      <c r="XV323" s="1"/>
      <c r="XW323" s="1"/>
      <c r="XX323" s="1"/>
      <c r="XY323" s="1"/>
      <c r="XZ323" s="1"/>
      <c r="YA323" s="1"/>
      <c r="YB323" s="1"/>
      <c r="YC323" s="1"/>
      <c r="YD323" s="1"/>
      <c r="YE323" s="1"/>
      <c r="YF323" s="1"/>
      <c r="YG323" s="1"/>
      <c r="YH323" s="1"/>
      <c r="YI323" s="1"/>
      <c r="YJ323" s="1"/>
      <c r="YK323" s="1"/>
      <c r="YL323" s="1"/>
      <c r="YM323" s="1"/>
      <c r="YN323" s="1"/>
      <c r="YO323" s="1"/>
      <c r="YP323" s="1"/>
      <c r="YQ323" s="1"/>
      <c r="YR323" s="1"/>
      <c r="YS323" s="1"/>
      <c r="YT323" s="1"/>
      <c r="YU323" s="1"/>
      <c r="YV323" s="1"/>
      <c r="YW323" s="1"/>
      <c r="YX323" s="1"/>
      <c r="YY323" s="1"/>
      <c r="YZ323" s="1"/>
      <c r="ZA323" s="1"/>
      <c r="ZB323" s="1"/>
      <c r="ZC323" s="1"/>
      <c r="ZD323" s="1"/>
      <c r="ZE323" s="1"/>
      <c r="ZF323" s="1"/>
      <c r="ZG323" s="1"/>
      <c r="ZH323" s="1"/>
      <c r="ZI323" s="1"/>
      <c r="ZJ323" s="1"/>
      <c r="ZK323" s="1"/>
      <c r="ZL323" s="1"/>
      <c r="ZM323" s="1"/>
      <c r="ZN323" s="1"/>
      <c r="ZO323" s="1"/>
      <c r="ZP323" s="1"/>
      <c r="ZQ323" s="1"/>
      <c r="ZR323" s="1"/>
      <c r="ZS323" s="1"/>
      <c r="ZT323" s="1"/>
      <c r="ZU323" s="1"/>
      <c r="ZV323" s="1"/>
      <c r="ZW323" s="1"/>
      <c r="ZX323" s="1"/>
      <c r="ZY323" s="1"/>
      <c r="ZZ323" s="1"/>
      <c r="AAA323" s="1"/>
      <c r="AAB323" s="1"/>
      <c r="AAC323" s="1"/>
      <c r="AAD323" s="1"/>
      <c r="AAE323" s="1"/>
      <c r="AAF323" s="1"/>
      <c r="AAG323" s="1"/>
      <c r="AAH323" s="1"/>
      <c r="AAI323" s="1"/>
      <c r="AAJ323" s="1"/>
      <c r="AAK323" s="1"/>
      <c r="AAL323" s="1"/>
      <c r="AAM323" s="1"/>
      <c r="AAN323" s="1"/>
      <c r="AAO323" s="1"/>
      <c r="AAP323" s="1"/>
      <c r="AAQ323" s="1"/>
      <c r="AAR323" s="1"/>
      <c r="AAS323" s="1"/>
      <c r="AAT323" s="1"/>
      <c r="AAU323" s="1"/>
      <c r="AAV323" s="1"/>
      <c r="AAW323" s="1"/>
      <c r="AAX323" s="1"/>
      <c r="AAY323" s="1"/>
      <c r="AAZ323" s="1"/>
      <c r="ABA323" s="1"/>
      <c r="ABB323" s="1"/>
      <c r="ABC323" s="1"/>
      <c r="ABD323" s="1"/>
      <c r="ABE323" s="1"/>
      <c r="ABF323" s="1"/>
      <c r="ABG323" s="1"/>
      <c r="ABH323" s="1"/>
      <c r="ABI323" s="1"/>
      <c r="ABJ323" s="1"/>
      <c r="ABK323" s="1"/>
      <c r="ABL323" s="1"/>
      <c r="ABM323" s="1"/>
      <c r="ABN323" s="1"/>
      <c r="ABO323" s="1"/>
      <c r="ABP323" s="1"/>
      <c r="ABQ323" s="1"/>
      <c r="ABR323" s="1"/>
      <c r="ABS323" s="1"/>
      <c r="ABT323" s="1"/>
      <c r="ABU323" s="1"/>
      <c r="ABV323" s="1"/>
      <c r="ABW323" s="1"/>
      <c r="ABX323" s="1"/>
      <c r="ABY323" s="1"/>
      <c r="ABZ323" s="1"/>
      <c r="ACA323" s="1"/>
      <c r="ACB323" s="1"/>
      <c r="ACC323" s="1"/>
      <c r="ACD323" s="1"/>
      <c r="ACE323" s="1"/>
      <c r="ACF323" s="1"/>
      <c r="ACG323" s="1"/>
      <c r="ACH323" s="1"/>
      <c r="ACI323" s="1"/>
      <c r="ACJ323" s="1"/>
      <c r="ACK323" s="1"/>
      <c r="ACL323" s="1"/>
      <c r="ACM323" s="1"/>
      <c r="ACN323" s="1"/>
      <c r="ACO323" s="1"/>
      <c r="ACP323" s="1"/>
      <c r="ACQ323" s="1"/>
      <c r="ACR323" s="1"/>
      <c r="ACS323" s="1"/>
      <c r="ACT323" s="1"/>
      <c r="ACU323" s="1"/>
      <c r="ACV323" s="1"/>
      <c r="ACW323" s="1"/>
      <c r="ACX323" s="1"/>
      <c r="ACY323" s="1"/>
      <c r="ACZ323" s="1"/>
      <c r="ADA323" s="1"/>
      <c r="ADB323" s="1"/>
      <c r="ADC323" s="1"/>
      <c r="ADD323" s="1"/>
      <c r="ADE323" s="1"/>
      <c r="ADF323" s="1"/>
      <c r="ADG323" s="1"/>
      <c r="ADH323" s="1"/>
      <c r="ADI323" s="1"/>
      <c r="ADJ323" s="1"/>
      <c r="ADK323" s="1"/>
      <c r="ADL323" s="1"/>
      <c r="ADM323" s="1"/>
      <c r="ADN323" s="1"/>
      <c r="ADO323" s="1"/>
      <c r="ADP323" s="1"/>
      <c r="ADQ323" s="1"/>
      <c r="ADR323" s="1"/>
      <c r="ADS323" s="1"/>
      <c r="ADT323" s="1"/>
      <c r="ADU323" s="1"/>
      <c r="ADV323" s="1"/>
      <c r="ADW323" s="1"/>
      <c r="ADX323" s="1"/>
      <c r="ADY323" s="1"/>
      <c r="ADZ323" s="1"/>
      <c r="AEA323" s="1"/>
      <c r="AEB323" s="1"/>
      <c r="AEC323" s="1"/>
      <c r="AED323" s="1"/>
      <c r="AEE323" s="1"/>
      <c r="AEF323" s="1"/>
      <c r="AEG323" s="1"/>
      <c r="AEH323" s="1"/>
      <c r="AEI323" s="1"/>
      <c r="AEJ323" s="1"/>
      <c r="AEK323" s="1"/>
      <c r="AEL323" s="1"/>
      <c r="AEM323" s="1"/>
      <c r="AEN323" s="1"/>
      <c r="AEO323" s="1"/>
      <c r="AEP323" s="1"/>
      <c r="AEQ323" s="1"/>
      <c r="AER323" s="1"/>
      <c r="AES323" s="1"/>
      <c r="AET323" s="1"/>
      <c r="AEU323" s="1"/>
      <c r="AEV323" s="1"/>
      <c r="AEW323" s="1"/>
      <c r="AEX323" s="1"/>
      <c r="AEY323" s="1"/>
      <c r="AEZ323" s="1"/>
      <c r="AFA323" s="1"/>
      <c r="AFB323" s="1"/>
      <c r="AFC323" s="1"/>
      <c r="AFD323" s="1"/>
      <c r="AFE323" s="1"/>
      <c r="AFF323" s="1"/>
      <c r="AFG323" s="1"/>
      <c r="AFH323" s="1"/>
      <c r="AFI323" s="1"/>
      <c r="AFJ323" s="1"/>
      <c r="AFK323" s="1"/>
      <c r="AFL323" s="1"/>
      <c r="AFM323" s="1"/>
      <c r="AFN323" s="1"/>
      <c r="AFO323" s="1"/>
      <c r="AFP323" s="1"/>
      <c r="AFQ323" s="1"/>
      <c r="AFR323" s="1"/>
      <c r="AFS323" s="1"/>
      <c r="AFT323" s="1"/>
      <c r="AFU323" s="1"/>
      <c r="AFV323" s="1"/>
      <c r="AFW323" s="1"/>
      <c r="AFX323" s="1"/>
      <c r="AFY323" s="1"/>
      <c r="AFZ323" s="1"/>
      <c r="AGA323" s="1"/>
      <c r="AGB323" s="1"/>
      <c r="AGC323" s="1"/>
      <c r="AGD323" s="1"/>
      <c r="AGE323" s="1"/>
      <c r="AGF323" s="1"/>
      <c r="AGG323" s="1"/>
      <c r="AGH323" s="1"/>
      <c r="AGI323" s="1"/>
      <c r="AGJ323" s="1"/>
      <c r="AGK323" s="1"/>
      <c r="AGL323" s="1"/>
      <c r="AGM323" s="1"/>
      <c r="AGN323" s="1"/>
      <c r="AGO323" s="1"/>
      <c r="AGP323" s="1"/>
      <c r="AGQ323" s="1"/>
      <c r="AGR323" s="1"/>
      <c r="AGS323" s="1"/>
      <c r="AGT323" s="1"/>
      <c r="AGU323" s="1"/>
      <c r="AGV323" s="1"/>
      <c r="AGW323" s="1"/>
      <c r="AGX323" s="1"/>
      <c r="AGY323" s="1"/>
      <c r="AGZ323" s="1"/>
      <c r="AHA323" s="1"/>
      <c r="AHB323" s="1"/>
      <c r="AHC323" s="1"/>
      <c r="AHD323" s="1"/>
      <c r="AHE323" s="1"/>
      <c r="AHF323" s="1"/>
      <c r="AHG323" s="1"/>
      <c r="AHH323" s="1"/>
      <c r="AHI323" s="1"/>
      <c r="AHJ323" s="1"/>
      <c r="AHK323" s="1"/>
      <c r="AHL323" s="1"/>
      <c r="AHM323" s="1"/>
      <c r="AHN323" s="1"/>
      <c r="AHO323" s="1"/>
      <c r="AHP323" s="1"/>
      <c r="AHQ323" s="1"/>
      <c r="AHR323" s="1"/>
      <c r="AHS323" s="1"/>
      <c r="AHT323" s="1"/>
      <c r="AHU323" s="1"/>
      <c r="AHV323" s="1"/>
      <c r="AHW323" s="1"/>
      <c r="AHX323" s="1"/>
      <c r="AHY323" s="1"/>
      <c r="AHZ323" s="1"/>
      <c r="AIA323" s="1"/>
      <c r="AIB323" s="1"/>
      <c r="AIC323" s="1"/>
      <c r="AID323" s="1"/>
      <c r="AIE323" s="1"/>
      <c r="AIF323" s="1"/>
    </row>
    <row r="324" spans="1:916">
      <c r="A324" s="73">
        <v>311</v>
      </c>
      <c r="B324" s="74" t="s">
        <v>242</v>
      </c>
      <c r="C324" s="75" t="s">
        <v>892</v>
      </c>
      <c r="D324" s="73">
        <v>6</v>
      </c>
      <c r="E324" s="48">
        <v>5.6</v>
      </c>
      <c r="F324" s="48">
        <v>4</v>
      </c>
      <c r="G324" s="48">
        <v>1.6</v>
      </c>
      <c r="H324" s="48">
        <v>0.20000000000000004</v>
      </c>
      <c r="I324" s="76">
        <f>SUM(E324:H324)</f>
        <v>11.399999999999999</v>
      </c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  <c r="IL324" s="1"/>
      <c r="IM324" s="1"/>
      <c r="IN324" s="1"/>
      <c r="IO324" s="1"/>
      <c r="IP324" s="1"/>
      <c r="IQ324" s="1"/>
      <c r="IR324" s="1"/>
      <c r="IS324" s="1"/>
      <c r="IT324" s="1"/>
      <c r="IU324" s="1"/>
      <c r="IV324" s="1"/>
      <c r="IW324" s="1"/>
      <c r="IX324" s="1"/>
      <c r="IY324" s="1"/>
      <c r="IZ324" s="1"/>
      <c r="JA324" s="1"/>
      <c r="JB324" s="1"/>
      <c r="JC324" s="1"/>
      <c r="JD324" s="1"/>
      <c r="JE324" s="1"/>
      <c r="JF324" s="1"/>
      <c r="JG324" s="1"/>
      <c r="JH324" s="1"/>
      <c r="JI324" s="1"/>
      <c r="JJ324" s="1"/>
      <c r="JK324" s="1"/>
      <c r="JL324" s="1"/>
      <c r="JM324" s="1"/>
      <c r="JN324" s="1"/>
      <c r="JO324" s="1"/>
      <c r="JP324" s="1"/>
      <c r="JQ324" s="1"/>
      <c r="JR324" s="1"/>
      <c r="JS324" s="1"/>
      <c r="JT324" s="1"/>
      <c r="JU324" s="1"/>
      <c r="JV324" s="1"/>
      <c r="JW324" s="1"/>
      <c r="JX324" s="1"/>
      <c r="JY324" s="1"/>
      <c r="JZ324" s="1"/>
      <c r="KA324" s="1"/>
      <c r="KB324" s="1"/>
      <c r="KC324" s="1"/>
      <c r="KD324" s="1"/>
      <c r="KE324" s="1"/>
      <c r="KF324" s="1"/>
      <c r="KG324" s="1"/>
      <c r="KH324" s="1"/>
      <c r="KI324" s="1"/>
      <c r="KJ324" s="1"/>
      <c r="KK324" s="1"/>
      <c r="KL324" s="1"/>
      <c r="KM324" s="1"/>
      <c r="KN324" s="1"/>
      <c r="KO324" s="1"/>
      <c r="KP324" s="1"/>
      <c r="KQ324" s="1"/>
      <c r="KR324" s="1"/>
      <c r="KS324" s="1"/>
      <c r="KT324" s="1"/>
      <c r="KU324" s="1"/>
      <c r="KV324" s="1"/>
      <c r="KW324" s="1"/>
      <c r="KX324" s="1"/>
      <c r="KY324" s="1"/>
      <c r="KZ324" s="1"/>
      <c r="LA324" s="1"/>
      <c r="LB324" s="1"/>
      <c r="LC324" s="1"/>
      <c r="LD324" s="1"/>
      <c r="LE324" s="1"/>
      <c r="LF324" s="1"/>
      <c r="LG324" s="1"/>
      <c r="LH324" s="1"/>
      <c r="LI324" s="1"/>
      <c r="LJ324" s="1"/>
      <c r="LK324" s="1"/>
      <c r="LL324" s="1"/>
      <c r="LM324" s="1"/>
      <c r="LN324" s="1"/>
      <c r="LO324" s="1"/>
      <c r="LP324" s="1"/>
      <c r="LQ324" s="1"/>
      <c r="LR324" s="1"/>
      <c r="LS324" s="1"/>
      <c r="LT324" s="1"/>
      <c r="LU324" s="1"/>
      <c r="LV324" s="1"/>
      <c r="LW324" s="1"/>
      <c r="LX324" s="1"/>
      <c r="LY324" s="1"/>
      <c r="LZ324" s="1"/>
      <c r="MA324" s="1"/>
      <c r="MB324" s="1"/>
      <c r="MC324" s="1"/>
      <c r="MD324" s="1"/>
      <c r="ME324" s="1"/>
      <c r="MF324" s="1"/>
      <c r="MG324" s="1"/>
      <c r="MH324" s="1"/>
      <c r="MI324" s="1"/>
      <c r="MJ324" s="1"/>
      <c r="MK324" s="1"/>
      <c r="ML324" s="1"/>
      <c r="MM324" s="1"/>
      <c r="MN324" s="1"/>
      <c r="MO324" s="1"/>
      <c r="MP324" s="1"/>
      <c r="MQ324" s="1"/>
      <c r="MR324" s="1"/>
      <c r="MS324" s="1"/>
      <c r="MT324" s="1"/>
      <c r="MU324" s="1"/>
      <c r="MV324" s="1"/>
      <c r="MW324" s="1"/>
      <c r="MX324" s="1"/>
      <c r="MY324" s="1"/>
      <c r="MZ324" s="1"/>
      <c r="NA324" s="1"/>
      <c r="NB324" s="1"/>
      <c r="NC324" s="1"/>
      <c r="ND324" s="1"/>
      <c r="NE324" s="1"/>
      <c r="NF324" s="1"/>
      <c r="NG324" s="1"/>
      <c r="NH324" s="1"/>
      <c r="NI324" s="1"/>
      <c r="NJ324" s="1"/>
      <c r="NK324" s="1"/>
      <c r="NL324" s="1"/>
      <c r="NM324" s="1"/>
      <c r="NN324" s="1"/>
      <c r="NO324" s="1"/>
      <c r="NP324" s="1"/>
      <c r="NQ324" s="1"/>
      <c r="NR324" s="1"/>
      <c r="NS324" s="1"/>
      <c r="NT324" s="1"/>
      <c r="NU324" s="1"/>
      <c r="NV324" s="1"/>
      <c r="NW324" s="1"/>
      <c r="NX324" s="1"/>
      <c r="NY324" s="1"/>
      <c r="NZ324" s="1"/>
      <c r="OA324" s="1"/>
      <c r="OB324" s="1"/>
      <c r="OC324" s="1"/>
      <c r="OD324" s="1"/>
      <c r="OE324" s="1"/>
      <c r="OF324" s="1"/>
      <c r="OG324" s="1"/>
      <c r="OH324" s="1"/>
      <c r="OI324" s="1"/>
      <c r="OJ324" s="1"/>
      <c r="OK324" s="1"/>
      <c r="OL324" s="1"/>
      <c r="OM324" s="1"/>
      <c r="ON324" s="1"/>
      <c r="OO324" s="1"/>
      <c r="OP324" s="1"/>
      <c r="OQ324" s="1"/>
      <c r="OR324" s="1"/>
      <c r="OS324" s="1"/>
      <c r="OT324" s="1"/>
      <c r="OU324" s="1"/>
      <c r="OV324" s="1"/>
      <c r="OW324" s="1"/>
      <c r="OX324" s="1"/>
      <c r="OY324" s="1"/>
      <c r="OZ324" s="1"/>
      <c r="PA324" s="1"/>
      <c r="PB324" s="1"/>
      <c r="PC324" s="1"/>
      <c r="PD324" s="1"/>
      <c r="PE324" s="1"/>
      <c r="PF324" s="1"/>
      <c r="PG324" s="1"/>
      <c r="PH324" s="1"/>
      <c r="PI324" s="1"/>
      <c r="PJ324" s="1"/>
      <c r="PK324" s="1"/>
      <c r="PL324" s="1"/>
      <c r="PM324" s="1"/>
      <c r="PN324" s="1"/>
      <c r="PO324" s="1"/>
      <c r="PP324" s="1"/>
      <c r="PQ324" s="1"/>
      <c r="PR324" s="1"/>
      <c r="PS324" s="1"/>
      <c r="PT324" s="1"/>
      <c r="PU324" s="1"/>
      <c r="PV324" s="1"/>
      <c r="PW324" s="1"/>
      <c r="PX324" s="1"/>
      <c r="PY324" s="1"/>
      <c r="PZ324" s="1"/>
      <c r="QA324" s="1"/>
      <c r="QB324" s="1"/>
      <c r="QC324" s="1"/>
      <c r="QD324" s="1"/>
      <c r="QE324" s="1"/>
      <c r="QF324" s="1"/>
      <c r="QG324" s="1"/>
      <c r="QH324" s="1"/>
      <c r="QI324" s="1"/>
      <c r="QJ324" s="1"/>
      <c r="QK324" s="1"/>
      <c r="QL324" s="1"/>
      <c r="QM324" s="1"/>
      <c r="QN324" s="1"/>
      <c r="QO324" s="1"/>
      <c r="QP324" s="1"/>
      <c r="QQ324" s="1"/>
      <c r="QR324" s="1"/>
      <c r="QS324" s="1"/>
      <c r="QT324" s="1"/>
      <c r="QU324" s="1"/>
      <c r="QV324" s="1"/>
      <c r="QW324" s="1"/>
      <c r="QX324" s="1"/>
      <c r="QY324" s="1"/>
      <c r="QZ324" s="1"/>
      <c r="RA324" s="1"/>
      <c r="RB324" s="1"/>
      <c r="RC324" s="1"/>
      <c r="RD324" s="1"/>
      <c r="RE324" s="1"/>
      <c r="RF324" s="1"/>
      <c r="RG324" s="1"/>
      <c r="RH324" s="1"/>
      <c r="RI324" s="1"/>
      <c r="RJ324" s="1"/>
      <c r="RK324" s="1"/>
      <c r="RL324" s="1"/>
      <c r="RM324" s="1"/>
      <c r="RN324" s="1"/>
      <c r="RO324" s="1"/>
      <c r="RP324" s="1"/>
      <c r="RQ324" s="1"/>
      <c r="RR324" s="1"/>
      <c r="RS324" s="1"/>
      <c r="RT324" s="1"/>
      <c r="RU324" s="1"/>
      <c r="RV324" s="1"/>
      <c r="RW324" s="1"/>
      <c r="RX324" s="1"/>
      <c r="RY324" s="1"/>
      <c r="RZ324" s="1"/>
      <c r="SA324" s="1"/>
      <c r="SB324" s="1"/>
      <c r="SC324" s="1"/>
      <c r="SD324" s="1"/>
      <c r="SE324" s="1"/>
      <c r="SF324" s="1"/>
      <c r="SG324" s="1"/>
      <c r="SH324" s="1"/>
      <c r="SI324" s="1"/>
      <c r="SJ324" s="1"/>
      <c r="SK324" s="1"/>
      <c r="SL324" s="1"/>
      <c r="SM324" s="1"/>
      <c r="SN324" s="1"/>
      <c r="SO324" s="1"/>
      <c r="SP324" s="1"/>
      <c r="SQ324" s="1"/>
      <c r="SR324" s="1"/>
      <c r="SS324" s="1"/>
      <c r="ST324" s="1"/>
      <c r="SU324" s="1"/>
      <c r="SV324" s="1"/>
      <c r="SW324" s="1"/>
      <c r="SX324" s="1"/>
      <c r="SY324" s="1"/>
      <c r="SZ324" s="1"/>
      <c r="TA324" s="1"/>
      <c r="TB324" s="1"/>
      <c r="TC324" s="1"/>
      <c r="TD324" s="1"/>
      <c r="TE324" s="1"/>
      <c r="TF324" s="1"/>
      <c r="TG324" s="1"/>
      <c r="TH324" s="1"/>
      <c r="TI324" s="1"/>
      <c r="TJ324" s="1"/>
      <c r="TK324" s="1"/>
      <c r="TL324" s="1"/>
      <c r="TM324" s="1"/>
      <c r="TN324" s="1"/>
      <c r="TO324" s="1"/>
      <c r="TP324" s="1"/>
      <c r="TQ324" s="1"/>
      <c r="TR324" s="1"/>
      <c r="TS324" s="1"/>
      <c r="TT324" s="1"/>
      <c r="TU324" s="1"/>
      <c r="TV324" s="1"/>
      <c r="TW324" s="1"/>
      <c r="TX324" s="1"/>
      <c r="TY324" s="1"/>
      <c r="TZ324" s="1"/>
      <c r="UA324" s="1"/>
      <c r="UB324" s="1"/>
      <c r="UC324" s="1"/>
      <c r="UD324" s="1"/>
      <c r="UE324" s="1"/>
      <c r="UF324" s="1"/>
      <c r="UG324" s="1"/>
      <c r="UH324" s="1"/>
      <c r="UI324" s="1"/>
      <c r="UJ324" s="1"/>
      <c r="UK324" s="1"/>
      <c r="UL324" s="1"/>
      <c r="UM324" s="1"/>
      <c r="UN324" s="1"/>
      <c r="UO324" s="1"/>
      <c r="UP324" s="1"/>
      <c r="UQ324" s="1"/>
      <c r="UR324" s="1"/>
      <c r="US324" s="1"/>
      <c r="UT324" s="1"/>
      <c r="UU324" s="1"/>
      <c r="UV324" s="1"/>
      <c r="UW324" s="1"/>
      <c r="UX324" s="1"/>
      <c r="UY324" s="1"/>
      <c r="UZ324" s="1"/>
      <c r="VA324" s="1"/>
      <c r="VB324" s="1"/>
      <c r="VC324" s="1"/>
      <c r="VD324" s="1"/>
      <c r="VE324" s="1"/>
      <c r="VF324" s="1"/>
      <c r="VG324" s="1"/>
      <c r="VH324" s="1"/>
      <c r="VI324" s="1"/>
      <c r="VJ324" s="1"/>
      <c r="VK324" s="1"/>
      <c r="VL324" s="1"/>
      <c r="VM324" s="1"/>
      <c r="VN324" s="1"/>
      <c r="VO324" s="1"/>
      <c r="VP324" s="1"/>
      <c r="VQ324" s="1"/>
      <c r="VR324" s="1"/>
      <c r="VS324" s="1"/>
      <c r="VT324" s="1"/>
      <c r="VU324" s="1"/>
      <c r="VV324" s="1"/>
      <c r="VW324" s="1"/>
      <c r="VX324" s="1"/>
      <c r="VY324" s="1"/>
      <c r="VZ324" s="1"/>
      <c r="WA324" s="1"/>
      <c r="WB324" s="1"/>
      <c r="WC324" s="1"/>
      <c r="WD324" s="1"/>
      <c r="WE324" s="1"/>
      <c r="WF324" s="1"/>
      <c r="WG324" s="1"/>
      <c r="WH324" s="1"/>
      <c r="WI324" s="1"/>
      <c r="WJ324" s="1"/>
      <c r="WK324" s="1"/>
      <c r="WL324" s="1"/>
      <c r="WM324" s="1"/>
      <c r="WN324" s="1"/>
      <c r="WO324" s="1"/>
      <c r="WP324" s="1"/>
      <c r="WQ324" s="1"/>
      <c r="WR324" s="1"/>
      <c r="WS324" s="1"/>
      <c r="WT324" s="1"/>
      <c r="WU324" s="1"/>
      <c r="WV324" s="1"/>
      <c r="WW324" s="1"/>
      <c r="WX324" s="1"/>
      <c r="WY324" s="1"/>
      <c r="WZ324" s="1"/>
      <c r="XA324" s="1"/>
      <c r="XB324" s="1"/>
      <c r="XC324" s="1"/>
      <c r="XD324" s="1"/>
      <c r="XE324" s="1"/>
      <c r="XF324" s="1"/>
      <c r="XG324" s="1"/>
      <c r="XH324" s="1"/>
      <c r="XI324" s="1"/>
      <c r="XJ324" s="1"/>
      <c r="XK324" s="1"/>
      <c r="XL324" s="1"/>
      <c r="XM324" s="1"/>
      <c r="XN324" s="1"/>
      <c r="XO324" s="1"/>
      <c r="XP324" s="1"/>
      <c r="XQ324" s="1"/>
      <c r="XR324" s="1"/>
      <c r="XS324" s="1"/>
      <c r="XT324" s="1"/>
      <c r="XU324" s="1"/>
      <c r="XV324" s="1"/>
      <c r="XW324" s="1"/>
      <c r="XX324" s="1"/>
      <c r="XY324" s="1"/>
      <c r="XZ324" s="1"/>
      <c r="YA324" s="1"/>
      <c r="YB324" s="1"/>
      <c r="YC324" s="1"/>
      <c r="YD324" s="1"/>
      <c r="YE324" s="1"/>
      <c r="YF324" s="1"/>
      <c r="YG324" s="1"/>
      <c r="YH324" s="1"/>
      <c r="YI324" s="1"/>
      <c r="YJ324" s="1"/>
      <c r="YK324" s="1"/>
      <c r="YL324" s="1"/>
      <c r="YM324" s="1"/>
      <c r="YN324" s="1"/>
      <c r="YO324" s="1"/>
      <c r="YP324" s="1"/>
      <c r="YQ324" s="1"/>
      <c r="YR324" s="1"/>
      <c r="YS324" s="1"/>
      <c r="YT324" s="1"/>
      <c r="YU324" s="1"/>
      <c r="YV324" s="1"/>
      <c r="YW324" s="1"/>
      <c r="YX324" s="1"/>
      <c r="YY324" s="1"/>
      <c r="YZ324" s="1"/>
      <c r="ZA324" s="1"/>
      <c r="ZB324" s="1"/>
      <c r="ZC324" s="1"/>
      <c r="ZD324" s="1"/>
      <c r="ZE324" s="1"/>
      <c r="ZF324" s="1"/>
      <c r="ZG324" s="1"/>
      <c r="ZH324" s="1"/>
      <c r="ZI324" s="1"/>
      <c r="ZJ324" s="1"/>
      <c r="ZK324" s="1"/>
      <c r="ZL324" s="1"/>
      <c r="ZM324" s="1"/>
      <c r="ZN324" s="1"/>
      <c r="ZO324" s="1"/>
      <c r="ZP324" s="1"/>
      <c r="ZQ324" s="1"/>
      <c r="ZR324" s="1"/>
      <c r="ZS324" s="1"/>
      <c r="ZT324" s="1"/>
      <c r="ZU324" s="1"/>
      <c r="ZV324" s="1"/>
      <c r="ZW324" s="1"/>
      <c r="ZX324" s="1"/>
      <c r="ZY324" s="1"/>
      <c r="ZZ324" s="1"/>
      <c r="AAA324" s="1"/>
      <c r="AAB324" s="1"/>
      <c r="AAC324" s="1"/>
      <c r="AAD324" s="1"/>
      <c r="AAE324" s="1"/>
      <c r="AAF324" s="1"/>
      <c r="AAG324" s="1"/>
      <c r="AAH324" s="1"/>
      <c r="AAI324" s="1"/>
      <c r="AAJ324" s="1"/>
      <c r="AAK324" s="1"/>
      <c r="AAL324" s="1"/>
      <c r="AAM324" s="1"/>
      <c r="AAN324" s="1"/>
      <c r="AAO324" s="1"/>
      <c r="AAP324" s="1"/>
      <c r="AAQ324" s="1"/>
      <c r="AAR324" s="1"/>
      <c r="AAS324" s="1"/>
      <c r="AAT324" s="1"/>
      <c r="AAU324" s="1"/>
      <c r="AAV324" s="1"/>
      <c r="AAW324" s="1"/>
      <c r="AAX324" s="1"/>
      <c r="AAY324" s="1"/>
      <c r="AAZ324" s="1"/>
      <c r="ABA324" s="1"/>
      <c r="ABB324" s="1"/>
      <c r="ABC324" s="1"/>
      <c r="ABD324" s="1"/>
      <c r="ABE324" s="1"/>
      <c r="ABF324" s="1"/>
      <c r="ABG324" s="1"/>
      <c r="ABH324" s="1"/>
      <c r="ABI324" s="1"/>
      <c r="ABJ324" s="1"/>
      <c r="ABK324" s="1"/>
      <c r="ABL324" s="1"/>
      <c r="ABM324" s="1"/>
      <c r="ABN324" s="1"/>
      <c r="ABO324" s="1"/>
      <c r="ABP324" s="1"/>
      <c r="ABQ324" s="1"/>
      <c r="ABR324" s="1"/>
      <c r="ABS324" s="1"/>
      <c r="ABT324" s="1"/>
      <c r="ABU324" s="1"/>
      <c r="ABV324" s="1"/>
      <c r="ABW324" s="1"/>
      <c r="ABX324" s="1"/>
      <c r="ABY324" s="1"/>
      <c r="ABZ324" s="1"/>
      <c r="ACA324" s="1"/>
      <c r="ACB324" s="1"/>
      <c r="ACC324" s="1"/>
      <c r="ACD324" s="1"/>
      <c r="ACE324" s="1"/>
      <c r="ACF324" s="1"/>
      <c r="ACG324" s="1"/>
      <c r="ACH324" s="1"/>
      <c r="ACI324" s="1"/>
      <c r="ACJ324" s="1"/>
      <c r="ACK324" s="1"/>
      <c r="ACL324" s="1"/>
      <c r="ACM324" s="1"/>
      <c r="ACN324" s="1"/>
      <c r="ACO324" s="1"/>
      <c r="ACP324" s="1"/>
      <c r="ACQ324" s="1"/>
      <c r="ACR324" s="1"/>
      <c r="ACS324" s="1"/>
      <c r="ACT324" s="1"/>
      <c r="ACU324" s="1"/>
      <c r="ACV324" s="1"/>
      <c r="ACW324" s="1"/>
      <c r="ACX324" s="1"/>
      <c r="ACY324" s="1"/>
      <c r="ACZ324" s="1"/>
      <c r="ADA324" s="1"/>
      <c r="ADB324" s="1"/>
      <c r="ADC324" s="1"/>
      <c r="ADD324" s="1"/>
      <c r="ADE324" s="1"/>
      <c r="ADF324" s="1"/>
      <c r="ADG324" s="1"/>
      <c r="ADH324" s="1"/>
      <c r="ADI324" s="1"/>
      <c r="ADJ324" s="1"/>
      <c r="ADK324" s="1"/>
      <c r="ADL324" s="1"/>
      <c r="ADM324" s="1"/>
      <c r="ADN324" s="1"/>
      <c r="ADO324" s="1"/>
      <c r="ADP324" s="1"/>
      <c r="ADQ324" s="1"/>
      <c r="ADR324" s="1"/>
      <c r="ADS324" s="1"/>
      <c r="ADT324" s="1"/>
      <c r="ADU324" s="1"/>
      <c r="ADV324" s="1"/>
      <c r="ADW324" s="1"/>
      <c r="ADX324" s="1"/>
      <c r="ADY324" s="1"/>
      <c r="ADZ324" s="1"/>
      <c r="AEA324" s="1"/>
      <c r="AEB324" s="1"/>
      <c r="AEC324" s="1"/>
      <c r="AED324" s="1"/>
      <c r="AEE324" s="1"/>
      <c r="AEF324" s="1"/>
      <c r="AEG324" s="1"/>
      <c r="AEH324" s="1"/>
      <c r="AEI324" s="1"/>
      <c r="AEJ324" s="1"/>
      <c r="AEK324" s="1"/>
      <c r="AEL324" s="1"/>
      <c r="AEM324" s="1"/>
      <c r="AEN324" s="1"/>
      <c r="AEO324" s="1"/>
      <c r="AEP324" s="1"/>
      <c r="AEQ324" s="1"/>
      <c r="AER324" s="1"/>
      <c r="AES324" s="1"/>
      <c r="AET324" s="1"/>
      <c r="AEU324" s="1"/>
      <c r="AEV324" s="1"/>
      <c r="AEW324" s="1"/>
      <c r="AEX324" s="1"/>
      <c r="AEY324" s="1"/>
      <c r="AEZ324" s="1"/>
      <c r="AFA324" s="1"/>
      <c r="AFB324" s="1"/>
      <c r="AFC324" s="1"/>
      <c r="AFD324" s="1"/>
      <c r="AFE324" s="1"/>
      <c r="AFF324" s="1"/>
      <c r="AFG324" s="1"/>
      <c r="AFH324" s="1"/>
      <c r="AFI324" s="1"/>
      <c r="AFJ324" s="1"/>
      <c r="AFK324" s="1"/>
      <c r="AFL324" s="1"/>
      <c r="AFM324" s="1"/>
      <c r="AFN324" s="1"/>
      <c r="AFO324" s="1"/>
      <c r="AFP324" s="1"/>
      <c r="AFQ324" s="1"/>
      <c r="AFR324" s="1"/>
      <c r="AFS324" s="1"/>
      <c r="AFT324" s="1"/>
      <c r="AFU324" s="1"/>
      <c r="AFV324" s="1"/>
      <c r="AFW324" s="1"/>
      <c r="AFX324" s="1"/>
      <c r="AFY324" s="1"/>
      <c r="AFZ324" s="1"/>
      <c r="AGA324" s="1"/>
      <c r="AGB324" s="1"/>
      <c r="AGC324" s="1"/>
      <c r="AGD324" s="1"/>
      <c r="AGE324" s="1"/>
      <c r="AGF324" s="1"/>
      <c r="AGG324" s="1"/>
      <c r="AGH324" s="1"/>
      <c r="AGI324" s="1"/>
      <c r="AGJ324" s="1"/>
      <c r="AGK324" s="1"/>
      <c r="AGL324" s="1"/>
      <c r="AGM324" s="1"/>
      <c r="AGN324" s="1"/>
      <c r="AGO324" s="1"/>
      <c r="AGP324" s="1"/>
      <c r="AGQ324" s="1"/>
      <c r="AGR324" s="1"/>
      <c r="AGS324" s="1"/>
      <c r="AGT324" s="1"/>
      <c r="AGU324" s="1"/>
      <c r="AGV324" s="1"/>
      <c r="AGW324" s="1"/>
      <c r="AGX324" s="1"/>
      <c r="AGY324" s="1"/>
      <c r="AGZ324" s="1"/>
      <c r="AHA324" s="1"/>
      <c r="AHB324" s="1"/>
      <c r="AHC324" s="1"/>
      <c r="AHD324" s="1"/>
      <c r="AHE324" s="1"/>
      <c r="AHF324" s="1"/>
      <c r="AHG324" s="1"/>
      <c r="AHH324" s="1"/>
      <c r="AHI324" s="1"/>
      <c r="AHJ324" s="1"/>
      <c r="AHK324" s="1"/>
      <c r="AHL324" s="1"/>
      <c r="AHM324" s="1"/>
      <c r="AHN324" s="1"/>
      <c r="AHO324" s="1"/>
      <c r="AHP324" s="1"/>
      <c r="AHQ324" s="1"/>
      <c r="AHR324" s="1"/>
      <c r="AHS324" s="1"/>
      <c r="AHT324" s="1"/>
      <c r="AHU324" s="1"/>
      <c r="AHV324" s="1"/>
      <c r="AHW324" s="1"/>
      <c r="AHX324" s="1"/>
      <c r="AHY324" s="1"/>
      <c r="AHZ324" s="1"/>
      <c r="AIA324" s="1"/>
      <c r="AIB324" s="1"/>
      <c r="AIC324" s="1"/>
      <c r="AID324" s="1"/>
      <c r="AIE324" s="1"/>
      <c r="AIF324" s="1"/>
    </row>
    <row r="325" spans="1:916">
      <c r="A325" s="73">
        <v>312</v>
      </c>
      <c r="B325" s="74" t="s">
        <v>243</v>
      </c>
      <c r="C325" s="75" t="s">
        <v>892</v>
      </c>
      <c r="D325" s="73">
        <v>6</v>
      </c>
      <c r="E325" s="48">
        <v>4.8</v>
      </c>
      <c r="F325" s="48">
        <v>3.1</v>
      </c>
      <c r="G325" s="48">
        <v>1.5</v>
      </c>
      <c r="H325" s="48">
        <v>0.20000000000000004</v>
      </c>
      <c r="I325" s="76">
        <f t="shared" ref="I325:I349" si="28">SUM(E325:H325)</f>
        <v>9.6</v>
      </c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  <c r="IJ325" s="1"/>
      <c r="IK325" s="1"/>
      <c r="IL325" s="1"/>
      <c r="IM325" s="1"/>
      <c r="IN325" s="1"/>
      <c r="IO325" s="1"/>
      <c r="IP325" s="1"/>
      <c r="IQ325" s="1"/>
      <c r="IR325" s="1"/>
      <c r="IS325" s="1"/>
      <c r="IT325" s="1"/>
      <c r="IU325" s="1"/>
      <c r="IV325" s="1"/>
      <c r="IW325" s="1"/>
      <c r="IX325" s="1"/>
      <c r="IY325" s="1"/>
      <c r="IZ325" s="1"/>
      <c r="JA325" s="1"/>
      <c r="JB325" s="1"/>
      <c r="JC325" s="1"/>
      <c r="JD325" s="1"/>
      <c r="JE325" s="1"/>
      <c r="JF325" s="1"/>
      <c r="JG325" s="1"/>
      <c r="JH325" s="1"/>
      <c r="JI325" s="1"/>
      <c r="JJ325" s="1"/>
      <c r="JK325" s="1"/>
      <c r="JL325" s="1"/>
      <c r="JM325" s="1"/>
      <c r="JN325" s="1"/>
      <c r="JO325" s="1"/>
      <c r="JP325" s="1"/>
      <c r="JQ325" s="1"/>
      <c r="JR325" s="1"/>
      <c r="JS325" s="1"/>
      <c r="JT325" s="1"/>
      <c r="JU325" s="1"/>
      <c r="JV325" s="1"/>
      <c r="JW325" s="1"/>
      <c r="JX325" s="1"/>
      <c r="JY325" s="1"/>
      <c r="JZ325" s="1"/>
      <c r="KA325" s="1"/>
      <c r="KB325" s="1"/>
      <c r="KC325" s="1"/>
      <c r="KD325" s="1"/>
      <c r="KE325" s="1"/>
      <c r="KF325" s="1"/>
      <c r="KG325" s="1"/>
      <c r="KH325" s="1"/>
      <c r="KI325" s="1"/>
      <c r="KJ325" s="1"/>
      <c r="KK325" s="1"/>
      <c r="KL325" s="1"/>
      <c r="KM325" s="1"/>
      <c r="KN325" s="1"/>
      <c r="KO325" s="1"/>
      <c r="KP325" s="1"/>
      <c r="KQ325" s="1"/>
      <c r="KR325" s="1"/>
      <c r="KS325" s="1"/>
      <c r="KT325" s="1"/>
      <c r="KU325" s="1"/>
      <c r="KV325" s="1"/>
      <c r="KW325" s="1"/>
      <c r="KX325" s="1"/>
      <c r="KY325" s="1"/>
      <c r="KZ325" s="1"/>
      <c r="LA325" s="1"/>
      <c r="LB325" s="1"/>
      <c r="LC325" s="1"/>
      <c r="LD325" s="1"/>
      <c r="LE325" s="1"/>
      <c r="LF325" s="1"/>
      <c r="LG325" s="1"/>
      <c r="LH325" s="1"/>
      <c r="LI325" s="1"/>
      <c r="LJ325" s="1"/>
      <c r="LK325" s="1"/>
      <c r="LL325" s="1"/>
      <c r="LM325" s="1"/>
      <c r="LN325" s="1"/>
      <c r="LO325" s="1"/>
      <c r="LP325" s="1"/>
      <c r="LQ325" s="1"/>
      <c r="LR325" s="1"/>
      <c r="LS325" s="1"/>
      <c r="LT325" s="1"/>
      <c r="LU325" s="1"/>
      <c r="LV325" s="1"/>
      <c r="LW325" s="1"/>
      <c r="LX325" s="1"/>
      <c r="LY325" s="1"/>
      <c r="LZ325" s="1"/>
      <c r="MA325" s="1"/>
      <c r="MB325" s="1"/>
      <c r="MC325" s="1"/>
      <c r="MD325" s="1"/>
      <c r="ME325" s="1"/>
      <c r="MF325" s="1"/>
      <c r="MG325" s="1"/>
      <c r="MH325" s="1"/>
      <c r="MI325" s="1"/>
      <c r="MJ325" s="1"/>
      <c r="MK325" s="1"/>
      <c r="ML325" s="1"/>
      <c r="MM325" s="1"/>
      <c r="MN325" s="1"/>
      <c r="MO325" s="1"/>
      <c r="MP325" s="1"/>
      <c r="MQ325" s="1"/>
      <c r="MR325" s="1"/>
      <c r="MS325" s="1"/>
      <c r="MT325" s="1"/>
      <c r="MU325" s="1"/>
      <c r="MV325" s="1"/>
      <c r="MW325" s="1"/>
      <c r="MX325" s="1"/>
      <c r="MY325" s="1"/>
      <c r="MZ325" s="1"/>
      <c r="NA325" s="1"/>
      <c r="NB325" s="1"/>
      <c r="NC325" s="1"/>
      <c r="ND325" s="1"/>
      <c r="NE325" s="1"/>
      <c r="NF325" s="1"/>
      <c r="NG325" s="1"/>
      <c r="NH325" s="1"/>
      <c r="NI325" s="1"/>
      <c r="NJ325" s="1"/>
      <c r="NK325" s="1"/>
      <c r="NL325" s="1"/>
      <c r="NM325" s="1"/>
      <c r="NN325" s="1"/>
      <c r="NO325" s="1"/>
      <c r="NP325" s="1"/>
      <c r="NQ325" s="1"/>
      <c r="NR325" s="1"/>
      <c r="NS325" s="1"/>
      <c r="NT325" s="1"/>
      <c r="NU325" s="1"/>
      <c r="NV325" s="1"/>
      <c r="NW325" s="1"/>
      <c r="NX325" s="1"/>
      <c r="NY325" s="1"/>
      <c r="NZ325" s="1"/>
      <c r="OA325" s="1"/>
      <c r="OB325" s="1"/>
      <c r="OC325" s="1"/>
      <c r="OD325" s="1"/>
      <c r="OE325" s="1"/>
      <c r="OF325" s="1"/>
      <c r="OG325" s="1"/>
      <c r="OH325" s="1"/>
      <c r="OI325" s="1"/>
      <c r="OJ325" s="1"/>
      <c r="OK325" s="1"/>
      <c r="OL325" s="1"/>
      <c r="OM325" s="1"/>
      <c r="ON325" s="1"/>
      <c r="OO325" s="1"/>
      <c r="OP325" s="1"/>
      <c r="OQ325" s="1"/>
      <c r="OR325" s="1"/>
      <c r="OS325" s="1"/>
      <c r="OT325" s="1"/>
      <c r="OU325" s="1"/>
      <c r="OV325" s="1"/>
      <c r="OW325" s="1"/>
      <c r="OX325" s="1"/>
      <c r="OY325" s="1"/>
      <c r="OZ325" s="1"/>
      <c r="PA325" s="1"/>
      <c r="PB325" s="1"/>
      <c r="PC325" s="1"/>
      <c r="PD325" s="1"/>
      <c r="PE325" s="1"/>
      <c r="PF325" s="1"/>
      <c r="PG325" s="1"/>
      <c r="PH325" s="1"/>
      <c r="PI325" s="1"/>
      <c r="PJ325" s="1"/>
      <c r="PK325" s="1"/>
      <c r="PL325" s="1"/>
      <c r="PM325" s="1"/>
      <c r="PN325" s="1"/>
      <c r="PO325" s="1"/>
      <c r="PP325" s="1"/>
      <c r="PQ325" s="1"/>
      <c r="PR325" s="1"/>
      <c r="PS325" s="1"/>
      <c r="PT325" s="1"/>
      <c r="PU325" s="1"/>
      <c r="PV325" s="1"/>
      <c r="PW325" s="1"/>
      <c r="PX325" s="1"/>
      <c r="PY325" s="1"/>
      <c r="PZ325" s="1"/>
      <c r="QA325" s="1"/>
      <c r="QB325" s="1"/>
      <c r="QC325" s="1"/>
      <c r="QD325" s="1"/>
      <c r="QE325" s="1"/>
      <c r="QF325" s="1"/>
      <c r="QG325" s="1"/>
      <c r="QH325" s="1"/>
      <c r="QI325" s="1"/>
      <c r="QJ325" s="1"/>
      <c r="QK325" s="1"/>
      <c r="QL325" s="1"/>
      <c r="QM325" s="1"/>
      <c r="QN325" s="1"/>
      <c r="QO325" s="1"/>
      <c r="QP325" s="1"/>
      <c r="QQ325" s="1"/>
      <c r="QR325" s="1"/>
      <c r="QS325" s="1"/>
      <c r="QT325" s="1"/>
      <c r="QU325" s="1"/>
      <c r="QV325" s="1"/>
      <c r="QW325" s="1"/>
      <c r="QX325" s="1"/>
      <c r="QY325" s="1"/>
      <c r="QZ325" s="1"/>
      <c r="RA325" s="1"/>
      <c r="RB325" s="1"/>
      <c r="RC325" s="1"/>
      <c r="RD325" s="1"/>
      <c r="RE325" s="1"/>
      <c r="RF325" s="1"/>
      <c r="RG325" s="1"/>
      <c r="RH325" s="1"/>
      <c r="RI325" s="1"/>
      <c r="RJ325" s="1"/>
      <c r="RK325" s="1"/>
      <c r="RL325" s="1"/>
      <c r="RM325" s="1"/>
      <c r="RN325" s="1"/>
      <c r="RO325" s="1"/>
      <c r="RP325" s="1"/>
      <c r="RQ325" s="1"/>
      <c r="RR325" s="1"/>
      <c r="RS325" s="1"/>
      <c r="RT325" s="1"/>
      <c r="RU325" s="1"/>
      <c r="RV325" s="1"/>
      <c r="RW325" s="1"/>
      <c r="RX325" s="1"/>
      <c r="RY325" s="1"/>
      <c r="RZ325" s="1"/>
      <c r="SA325" s="1"/>
      <c r="SB325" s="1"/>
      <c r="SC325" s="1"/>
      <c r="SD325" s="1"/>
      <c r="SE325" s="1"/>
      <c r="SF325" s="1"/>
      <c r="SG325" s="1"/>
      <c r="SH325" s="1"/>
      <c r="SI325" s="1"/>
      <c r="SJ325" s="1"/>
      <c r="SK325" s="1"/>
      <c r="SL325" s="1"/>
      <c r="SM325" s="1"/>
      <c r="SN325" s="1"/>
      <c r="SO325" s="1"/>
      <c r="SP325" s="1"/>
      <c r="SQ325" s="1"/>
      <c r="SR325" s="1"/>
      <c r="SS325" s="1"/>
      <c r="ST325" s="1"/>
      <c r="SU325" s="1"/>
      <c r="SV325" s="1"/>
      <c r="SW325" s="1"/>
      <c r="SX325" s="1"/>
      <c r="SY325" s="1"/>
      <c r="SZ325" s="1"/>
      <c r="TA325" s="1"/>
      <c r="TB325" s="1"/>
      <c r="TC325" s="1"/>
      <c r="TD325" s="1"/>
      <c r="TE325" s="1"/>
      <c r="TF325" s="1"/>
      <c r="TG325" s="1"/>
      <c r="TH325" s="1"/>
      <c r="TI325" s="1"/>
      <c r="TJ325" s="1"/>
      <c r="TK325" s="1"/>
      <c r="TL325" s="1"/>
      <c r="TM325" s="1"/>
      <c r="TN325" s="1"/>
      <c r="TO325" s="1"/>
      <c r="TP325" s="1"/>
      <c r="TQ325" s="1"/>
      <c r="TR325" s="1"/>
      <c r="TS325" s="1"/>
      <c r="TT325" s="1"/>
      <c r="TU325" s="1"/>
      <c r="TV325" s="1"/>
      <c r="TW325" s="1"/>
      <c r="TX325" s="1"/>
      <c r="TY325" s="1"/>
      <c r="TZ325" s="1"/>
      <c r="UA325" s="1"/>
      <c r="UB325" s="1"/>
      <c r="UC325" s="1"/>
      <c r="UD325" s="1"/>
      <c r="UE325" s="1"/>
      <c r="UF325" s="1"/>
      <c r="UG325" s="1"/>
      <c r="UH325" s="1"/>
      <c r="UI325" s="1"/>
      <c r="UJ325" s="1"/>
      <c r="UK325" s="1"/>
      <c r="UL325" s="1"/>
      <c r="UM325" s="1"/>
      <c r="UN325" s="1"/>
      <c r="UO325" s="1"/>
      <c r="UP325" s="1"/>
      <c r="UQ325" s="1"/>
      <c r="UR325" s="1"/>
      <c r="US325" s="1"/>
      <c r="UT325" s="1"/>
      <c r="UU325" s="1"/>
      <c r="UV325" s="1"/>
      <c r="UW325" s="1"/>
      <c r="UX325" s="1"/>
      <c r="UY325" s="1"/>
      <c r="UZ325" s="1"/>
      <c r="VA325" s="1"/>
      <c r="VB325" s="1"/>
      <c r="VC325" s="1"/>
      <c r="VD325" s="1"/>
      <c r="VE325" s="1"/>
      <c r="VF325" s="1"/>
      <c r="VG325" s="1"/>
      <c r="VH325" s="1"/>
      <c r="VI325" s="1"/>
      <c r="VJ325" s="1"/>
      <c r="VK325" s="1"/>
      <c r="VL325" s="1"/>
      <c r="VM325" s="1"/>
      <c r="VN325" s="1"/>
      <c r="VO325" s="1"/>
      <c r="VP325" s="1"/>
      <c r="VQ325" s="1"/>
      <c r="VR325" s="1"/>
      <c r="VS325" s="1"/>
      <c r="VT325" s="1"/>
      <c r="VU325" s="1"/>
      <c r="VV325" s="1"/>
      <c r="VW325" s="1"/>
      <c r="VX325" s="1"/>
      <c r="VY325" s="1"/>
      <c r="VZ325" s="1"/>
      <c r="WA325" s="1"/>
      <c r="WB325" s="1"/>
      <c r="WC325" s="1"/>
      <c r="WD325" s="1"/>
      <c r="WE325" s="1"/>
      <c r="WF325" s="1"/>
      <c r="WG325" s="1"/>
      <c r="WH325" s="1"/>
      <c r="WI325" s="1"/>
      <c r="WJ325" s="1"/>
      <c r="WK325" s="1"/>
      <c r="WL325" s="1"/>
      <c r="WM325" s="1"/>
      <c r="WN325" s="1"/>
      <c r="WO325" s="1"/>
      <c r="WP325" s="1"/>
      <c r="WQ325" s="1"/>
      <c r="WR325" s="1"/>
      <c r="WS325" s="1"/>
      <c r="WT325" s="1"/>
      <c r="WU325" s="1"/>
      <c r="WV325" s="1"/>
      <c r="WW325" s="1"/>
      <c r="WX325" s="1"/>
      <c r="WY325" s="1"/>
      <c r="WZ325" s="1"/>
      <c r="XA325" s="1"/>
      <c r="XB325" s="1"/>
      <c r="XC325" s="1"/>
      <c r="XD325" s="1"/>
      <c r="XE325" s="1"/>
      <c r="XF325" s="1"/>
      <c r="XG325" s="1"/>
      <c r="XH325" s="1"/>
      <c r="XI325" s="1"/>
      <c r="XJ325" s="1"/>
      <c r="XK325" s="1"/>
      <c r="XL325" s="1"/>
      <c r="XM325" s="1"/>
      <c r="XN325" s="1"/>
      <c r="XO325" s="1"/>
      <c r="XP325" s="1"/>
      <c r="XQ325" s="1"/>
      <c r="XR325" s="1"/>
      <c r="XS325" s="1"/>
      <c r="XT325" s="1"/>
      <c r="XU325" s="1"/>
      <c r="XV325" s="1"/>
      <c r="XW325" s="1"/>
      <c r="XX325" s="1"/>
      <c r="XY325" s="1"/>
      <c r="XZ325" s="1"/>
      <c r="YA325" s="1"/>
      <c r="YB325" s="1"/>
      <c r="YC325" s="1"/>
      <c r="YD325" s="1"/>
      <c r="YE325" s="1"/>
      <c r="YF325" s="1"/>
      <c r="YG325" s="1"/>
      <c r="YH325" s="1"/>
      <c r="YI325" s="1"/>
      <c r="YJ325" s="1"/>
      <c r="YK325" s="1"/>
      <c r="YL325" s="1"/>
      <c r="YM325" s="1"/>
      <c r="YN325" s="1"/>
      <c r="YO325" s="1"/>
      <c r="YP325" s="1"/>
      <c r="YQ325" s="1"/>
      <c r="YR325" s="1"/>
      <c r="YS325" s="1"/>
      <c r="YT325" s="1"/>
      <c r="YU325" s="1"/>
      <c r="YV325" s="1"/>
      <c r="YW325" s="1"/>
      <c r="YX325" s="1"/>
      <c r="YY325" s="1"/>
      <c r="YZ325" s="1"/>
      <c r="ZA325" s="1"/>
      <c r="ZB325" s="1"/>
      <c r="ZC325" s="1"/>
      <c r="ZD325" s="1"/>
      <c r="ZE325" s="1"/>
      <c r="ZF325" s="1"/>
      <c r="ZG325" s="1"/>
      <c r="ZH325" s="1"/>
      <c r="ZI325" s="1"/>
      <c r="ZJ325" s="1"/>
      <c r="ZK325" s="1"/>
      <c r="ZL325" s="1"/>
      <c r="ZM325" s="1"/>
      <c r="ZN325" s="1"/>
      <c r="ZO325" s="1"/>
      <c r="ZP325" s="1"/>
      <c r="ZQ325" s="1"/>
      <c r="ZR325" s="1"/>
      <c r="ZS325" s="1"/>
      <c r="ZT325" s="1"/>
      <c r="ZU325" s="1"/>
      <c r="ZV325" s="1"/>
      <c r="ZW325" s="1"/>
      <c r="ZX325" s="1"/>
      <c r="ZY325" s="1"/>
      <c r="ZZ325" s="1"/>
      <c r="AAA325" s="1"/>
      <c r="AAB325" s="1"/>
      <c r="AAC325" s="1"/>
      <c r="AAD325" s="1"/>
      <c r="AAE325" s="1"/>
      <c r="AAF325" s="1"/>
      <c r="AAG325" s="1"/>
      <c r="AAH325" s="1"/>
      <c r="AAI325" s="1"/>
      <c r="AAJ325" s="1"/>
      <c r="AAK325" s="1"/>
      <c r="AAL325" s="1"/>
      <c r="AAM325" s="1"/>
      <c r="AAN325" s="1"/>
      <c r="AAO325" s="1"/>
      <c r="AAP325" s="1"/>
      <c r="AAQ325" s="1"/>
      <c r="AAR325" s="1"/>
      <c r="AAS325" s="1"/>
      <c r="AAT325" s="1"/>
      <c r="AAU325" s="1"/>
      <c r="AAV325" s="1"/>
      <c r="AAW325" s="1"/>
      <c r="AAX325" s="1"/>
      <c r="AAY325" s="1"/>
      <c r="AAZ325" s="1"/>
      <c r="ABA325" s="1"/>
      <c r="ABB325" s="1"/>
      <c r="ABC325" s="1"/>
      <c r="ABD325" s="1"/>
      <c r="ABE325" s="1"/>
      <c r="ABF325" s="1"/>
      <c r="ABG325" s="1"/>
      <c r="ABH325" s="1"/>
      <c r="ABI325" s="1"/>
      <c r="ABJ325" s="1"/>
      <c r="ABK325" s="1"/>
      <c r="ABL325" s="1"/>
      <c r="ABM325" s="1"/>
      <c r="ABN325" s="1"/>
      <c r="ABO325" s="1"/>
      <c r="ABP325" s="1"/>
      <c r="ABQ325" s="1"/>
      <c r="ABR325" s="1"/>
      <c r="ABS325" s="1"/>
      <c r="ABT325" s="1"/>
      <c r="ABU325" s="1"/>
      <c r="ABV325" s="1"/>
      <c r="ABW325" s="1"/>
      <c r="ABX325" s="1"/>
      <c r="ABY325" s="1"/>
      <c r="ABZ325" s="1"/>
      <c r="ACA325" s="1"/>
      <c r="ACB325" s="1"/>
      <c r="ACC325" s="1"/>
      <c r="ACD325" s="1"/>
      <c r="ACE325" s="1"/>
      <c r="ACF325" s="1"/>
      <c r="ACG325" s="1"/>
      <c r="ACH325" s="1"/>
      <c r="ACI325" s="1"/>
      <c r="ACJ325" s="1"/>
      <c r="ACK325" s="1"/>
      <c r="ACL325" s="1"/>
      <c r="ACM325" s="1"/>
      <c r="ACN325" s="1"/>
      <c r="ACO325" s="1"/>
      <c r="ACP325" s="1"/>
      <c r="ACQ325" s="1"/>
      <c r="ACR325" s="1"/>
      <c r="ACS325" s="1"/>
      <c r="ACT325" s="1"/>
      <c r="ACU325" s="1"/>
      <c r="ACV325" s="1"/>
      <c r="ACW325" s="1"/>
      <c r="ACX325" s="1"/>
      <c r="ACY325" s="1"/>
      <c r="ACZ325" s="1"/>
      <c r="ADA325" s="1"/>
      <c r="ADB325" s="1"/>
      <c r="ADC325" s="1"/>
      <c r="ADD325" s="1"/>
      <c r="ADE325" s="1"/>
      <c r="ADF325" s="1"/>
      <c r="ADG325" s="1"/>
      <c r="ADH325" s="1"/>
      <c r="ADI325" s="1"/>
      <c r="ADJ325" s="1"/>
      <c r="ADK325" s="1"/>
      <c r="ADL325" s="1"/>
      <c r="ADM325" s="1"/>
      <c r="ADN325" s="1"/>
      <c r="ADO325" s="1"/>
      <c r="ADP325" s="1"/>
      <c r="ADQ325" s="1"/>
      <c r="ADR325" s="1"/>
      <c r="ADS325" s="1"/>
      <c r="ADT325" s="1"/>
      <c r="ADU325" s="1"/>
      <c r="ADV325" s="1"/>
      <c r="ADW325" s="1"/>
      <c r="ADX325" s="1"/>
      <c r="ADY325" s="1"/>
      <c r="ADZ325" s="1"/>
      <c r="AEA325" s="1"/>
      <c r="AEB325" s="1"/>
      <c r="AEC325" s="1"/>
      <c r="AED325" s="1"/>
      <c r="AEE325" s="1"/>
      <c r="AEF325" s="1"/>
      <c r="AEG325" s="1"/>
      <c r="AEH325" s="1"/>
      <c r="AEI325" s="1"/>
      <c r="AEJ325" s="1"/>
      <c r="AEK325" s="1"/>
      <c r="AEL325" s="1"/>
      <c r="AEM325" s="1"/>
      <c r="AEN325" s="1"/>
      <c r="AEO325" s="1"/>
      <c r="AEP325" s="1"/>
      <c r="AEQ325" s="1"/>
      <c r="AER325" s="1"/>
      <c r="AES325" s="1"/>
      <c r="AET325" s="1"/>
      <c r="AEU325" s="1"/>
      <c r="AEV325" s="1"/>
      <c r="AEW325" s="1"/>
      <c r="AEX325" s="1"/>
      <c r="AEY325" s="1"/>
      <c r="AEZ325" s="1"/>
      <c r="AFA325" s="1"/>
      <c r="AFB325" s="1"/>
      <c r="AFC325" s="1"/>
      <c r="AFD325" s="1"/>
      <c r="AFE325" s="1"/>
      <c r="AFF325" s="1"/>
      <c r="AFG325" s="1"/>
      <c r="AFH325" s="1"/>
      <c r="AFI325" s="1"/>
      <c r="AFJ325" s="1"/>
      <c r="AFK325" s="1"/>
      <c r="AFL325" s="1"/>
      <c r="AFM325" s="1"/>
      <c r="AFN325" s="1"/>
      <c r="AFO325" s="1"/>
      <c r="AFP325" s="1"/>
      <c r="AFQ325" s="1"/>
      <c r="AFR325" s="1"/>
      <c r="AFS325" s="1"/>
      <c r="AFT325" s="1"/>
      <c r="AFU325" s="1"/>
      <c r="AFV325" s="1"/>
      <c r="AFW325" s="1"/>
      <c r="AFX325" s="1"/>
      <c r="AFY325" s="1"/>
      <c r="AFZ325" s="1"/>
      <c r="AGA325" s="1"/>
      <c r="AGB325" s="1"/>
      <c r="AGC325" s="1"/>
      <c r="AGD325" s="1"/>
      <c r="AGE325" s="1"/>
      <c r="AGF325" s="1"/>
      <c r="AGG325" s="1"/>
      <c r="AGH325" s="1"/>
      <c r="AGI325" s="1"/>
      <c r="AGJ325" s="1"/>
      <c r="AGK325" s="1"/>
      <c r="AGL325" s="1"/>
      <c r="AGM325" s="1"/>
      <c r="AGN325" s="1"/>
      <c r="AGO325" s="1"/>
      <c r="AGP325" s="1"/>
      <c r="AGQ325" s="1"/>
      <c r="AGR325" s="1"/>
      <c r="AGS325" s="1"/>
      <c r="AGT325" s="1"/>
      <c r="AGU325" s="1"/>
      <c r="AGV325" s="1"/>
      <c r="AGW325" s="1"/>
      <c r="AGX325" s="1"/>
      <c r="AGY325" s="1"/>
      <c r="AGZ325" s="1"/>
      <c r="AHA325" s="1"/>
      <c r="AHB325" s="1"/>
      <c r="AHC325" s="1"/>
      <c r="AHD325" s="1"/>
      <c r="AHE325" s="1"/>
      <c r="AHF325" s="1"/>
      <c r="AHG325" s="1"/>
      <c r="AHH325" s="1"/>
      <c r="AHI325" s="1"/>
      <c r="AHJ325" s="1"/>
      <c r="AHK325" s="1"/>
      <c r="AHL325" s="1"/>
      <c r="AHM325" s="1"/>
      <c r="AHN325" s="1"/>
      <c r="AHO325" s="1"/>
      <c r="AHP325" s="1"/>
      <c r="AHQ325" s="1"/>
      <c r="AHR325" s="1"/>
      <c r="AHS325" s="1"/>
      <c r="AHT325" s="1"/>
      <c r="AHU325" s="1"/>
      <c r="AHV325" s="1"/>
      <c r="AHW325" s="1"/>
      <c r="AHX325" s="1"/>
      <c r="AHY325" s="1"/>
      <c r="AHZ325" s="1"/>
      <c r="AIA325" s="1"/>
      <c r="AIB325" s="1"/>
      <c r="AIC325" s="1"/>
      <c r="AID325" s="1"/>
      <c r="AIE325" s="1"/>
      <c r="AIF325" s="1"/>
    </row>
    <row r="326" spans="1:916">
      <c r="A326" s="73">
        <v>313</v>
      </c>
      <c r="B326" s="74" t="s">
        <v>244</v>
      </c>
      <c r="C326" s="75" t="s">
        <v>892</v>
      </c>
      <c r="D326" s="73">
        <v>6</v>
      </c>
      <c r="E326" s="52">
        <v>5.4</v>
      </c>
      <c r="F326" s="52">
        <v>1.5</v>
      </c>
      <c r="G326" s="52">
        <v>0.5</v>
      </c>
      <c r="H326" s="53">
        <v>0.20000000000000004</v>
      </c>
      <c r="I326" s="76">
        <f>SUM(E326:H326)</f>
        <v>7.6000000000000005</v>
      </c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  <c r="IF326" s="1"/>
      <c r="IG326" s="1"/>
      <c r="IH326" s="1"/>
      <c r="II326" s="1"/>
      <c r="IJ326" s="1"/>
      <c r="IK326" s="1"/>
      <c r="IL326" s="1"/>
      <c r="IM326" s="1"/>
      <c r="IN326" s="1"/>
      <c r="IO326" s="1"/>
      <c r="IP326" s="1"/>
      <c r="IQ326" s="1"/>
      <c r="IR326" s="1"/>
      <c r="IS326" s="1"/>
      <c r="IT326" s="1"/>
      <c r="IU326" s="1"/>
      <c r="IV326" s="1"/>
      <c r="IW326" s="1"/>
      <c r="IX326" s="1"/>
      <c r="IY326" s="1"/>
      <c r="IZ326" s="1"/>
      <c r="JA326" s="1"/>
      <c r="JB326" s="1"/>
      <c r="JC326" s="1"/>
      <c r="JD326" s="1"/>
      <c r="JE326" s="1"/>
      <c r="JF326" s="1"/>
      <c r="JG326" s="1"/>
      <c r="JH326" s="1"/>
      <c r="JI326" s="1"/>
      <c r="JJ326" s="1"/>
      <c r="JK326" s="1"/>
      <c r="JL326" s="1"/>
      <c r="JM326" s="1"/>
      <c r="JN326" s="1"/>
      <c r="JO326" s="1"/>
      <c r="JP326" s="1"/>
      <c r="JQ326" s="1"/>
      <c r="JR326" s="1"/>
      <c r="JS326" s="1"/>
      <c r="JT326" s="1"/>
      <c r="JU326" s="1"/>
      <c r="JV326" s="1"/>
      <c r="JW326" s="1"/>
      <c r="JX326" s="1"/>
      <c r="JY326" s="1"/>
      <c r="JZ326" s="1"/>
      <c r="KA326" s="1"/>
      <c r="KB326" s="1"/>
      <c r="KC326" s="1"/>
      <c r="KD326" s="1"/>
      <c r="KE326" s="1"/>
      <c r="KF326" s="1"/>
      <c r="KG326" s="1"/>
      <c r="KH326" s="1"/>
      <c r="KI326" s="1"/>
      <c r="KJ326" s="1"/>
      <c r="KK326" s="1"/>
      <c r="KL326" s="1"/>
      <c r="KM326" s="1"/>
      <c r="KN326" s="1"/>
      <c r="KO326" s="1"/>
      <c r="KP326" s="1"/>
      <c r="KQ326" s="1"/>
      <c r="KR326" s="1"/>
      <c r="KS326" s="1"/>
      <c r="KT326" s="1"/>
      <c r="KU326" s="1"/>
      <c r="KV326" s="1"/>
      <c r="KW326" s="1"/>
      <c r="KX326" s="1"/>
      <c r="KY326" s="1"/>
      <c r="KZ326" s="1"/>
      <c r="LA326" s="1"/>
      <c r="LB326" s="1"/>
      <c r="LC326" s="1"/>
      <c r="LD326" s="1"/>
      <c r="LE326" s="1"/>
      <c r="LF326" s="1"/>
      <c r="LG326" s="1"/>
      <c r="LH326" s="1"/>
      <c r="LI326" s="1"/>
      <c r="LJ326" s="1"/>
      <c r="LK326" s="1"/>
      <c r="LL326" s="1"/>
      <c r="LM326" s="1"/>
      <c r="LN326" s="1"/>
      <c r="LO326" s="1"/>
      <c r="LP326" s="1"/>
      <c r="LQ326" s="1"/>
      <c r="LR326" s="1"/>
      <c r="LS326" s="1"/>
      <c r="LT326" s="1"/>
      <c r="LU326" s="1"/>
      <c r="LV326" s="1"/>
      <c r="LW326" s="1"/>
      <c r="LX326" s="1"/>
      <c r="LY326" s="1"/>
      <c r="LZ326" s="1"/>
      <c r="MA326" s="1"/>
      <c r="MB326" s="1"/>
      <c r="MC326" s="1"/>
      <c r="MD326" s="1"/>
      <c r="ME326" s="1"/>
      <c r="MF326" s="1"/>
      <c r="MG326" s="1"/>
      <c r="MH326" s="1"/>
      <c r="MI326" s="1"/>
      <c r="MJ326" s="1"/>
      <c r="MK326" s="1"/>
      <c r="ML326" s="1"/>
      <c r="MM326" s="1"/>
      <c r="MN326" s="1"/>
      <c r="MO326" s="1"/>
      <c r="MP326" s="1"/>
      <c r="MQ326" s="1"/>
      <c r="MR326" s="1"/>
      <c r="MS326" s="1"/>
      <c r="MT326" s="1"/>
      <c r="MU326" s="1"/>
      <c r="MV326" s="1"/>
      <c r="MW326" s="1"/>
      <c r="MX326" s="1"/>
      <c r="MY326" s="1"/>
      <c r="MZ326" s="1"/>
      <c r="NA326" s="1"/>
      <c r="NB326" s="1"/>
      <c r="NC326" s="1"/>
      <c r="ND326" s="1"/>
      <c r="NE326" s="1"/>
      <c r="NF326" s="1"/>
      <c r="NG326" s="1"/>
      <c r="NH326" s="1"/>
      <c r="NI326" s="1"/>
      <c r="NJ326" s="1"/>
      <c r="NK326" s="1"/>
      <c r="NL326" s="1"/>
      <c r="NM326" s="1"/>
      <c r="NN326" s="1"/>
      <c r="NO326" s="1"/>
      <c r="NP326" s="1"/>
      <c r="NQ326" s="1"/>
      <c r="NR326" s="1"/>
      <c r="NS326" s="1"/>
      <c r="NT326" s="1"/>
      <c r="NU326" s="1"/>
      <c r="NV326" s="1"/>
      <c r="NW326" s="1"/>
      <c r="NX326" s="1"/>
      <c r="NY326" s="1"/>
      <c r="NZ326" s="1"/>
      <c r="OA326" s="1"/>
      <c r="OB326" s="1"/>
      <c r="OC326" s="1"/>
      <c r="OD326" s="1"/>
      <c r="OE326" s="1"/>
      <c r="OF326" s="1"/>
      <c r="OG326" s="1"/>
      <c r="OH326" s="1"/>
      <c r="OI326" s="1"/>
      <c r="OJ326" s="1"/>
      <c r="OK326" s="1"/>
      <c r="OL326" s="1"/>
      <c r="OM326" s="1"/>
      <c r="ON326" s="1"/>
      <c r="OO326" s="1"/>
      <c r="OP326" s="1"/>
      <c r="OQ326" s="1"/>
      <c r="OR326" s="1"/>
      <c r="OS326" s="1"/>
      <c r="OT326" s="1"/>
      <c r="OU326" s="1"/>
      <c r="OV326" s="1"/>
      <c r="OW326" s="1"/>
      <c r="OX326" s="1"/>
      <c r="OY326" s="1"/>
      <c r="OZ326" s="1"/>
      <c r="PA326" s="1"/>
      <c r="PB326" s="1"/>
      <c r="PC326" s="1"/>
      <c r="PD326" s="1"/>
      <c r="PE326" s="1"/>
      <c r="PF326" s="1"/>
      <c r="PG326" s="1"/>
      <c r="PH326" s="1"/>
      <c r="PI326" s="1"/>
      <c r="PJ326" s="1"/>
      <c r="PK326" s="1"/>
      <c r="PL326" s="1"/>
      <c r="PM326" s="1"/>
      <c r="PN326" s="1"/>
      <c r="PO326" s="1"/>
      <c r="PP326" s="1"/>
      <c r="PQ326" s="1"/>
      <c r="PR326" s="1"/>
      <c r="PS326" s="1"/>
      <c r="PT326" s="1"/>
      <c r="PU326" s="1"/>
      <c r="PV326" s="1"/>
      <c r="PW326" s="1"/>
      <c r="PX326" s="1"/>
      <c r="PY326" s="1"/>
      <c r="PZ326" s="1"/>
      <c r="QA326" s="1"/>
      <c r="QB326" s="1"/>
      <c r="QC326" s="1"/>
      <c r="QD326" s="1"/>
      <c r="QE326" s="1"/>
      <c r="QF326" s="1"/>
      <c r="QG326" s="1"/>
      <c r="QH326" s="1"/>
      <c r="QI326" s="1"/>
      <c r="QJ326" s="1"/>
      <c r="QK326" s="1"/>
      <c r="QL326" s="1"/>
      <c r="QM326" s="1"/>
      <c r="QN326" s="1"/>
      <c r="QO326" s="1"/>
      <c r="QP326" s="1"/>
      <c r="QQ326" s="1"/>
      <c r="QR326" s="1"/>
      <c r="QS326" s="1"/>
      <c r="QT326" s="1"/>
      <c r="QU326" s="1"/>
      <c r="QV326" s="1"/>
      <c r="QW326" s="1"/>
      <c r="QX326" s="1"/>
      <c r="QY326" s="1"/>
      <c r="QZ326" s="1"/>
      <c r="RA326" s="1"/>
      <c r="RB326" s="1"/>
      <c r="RC326" s="1"/>
      <c r="RD326" s="1"/>
      <c r="RE326" s="1"/>
      <c r="RF326" s="1"/>
      <c r="RG326" s="1"/>
      <c r="RH326" s="1"/>
      <c r="RI326" s="1"/>
      <c r="RJ326" s="1"/>
      <c r="RK326" s="1"/>
      <c r="RL326" s="1"/>
      <c r="RM326" s="1"/>
      <c r="RN326" s="1"/>
      <c r="RO326" s="1"/>
      <c r="RP326" s="1"/>
      <c r="RQ326" s="1"/>
      <c r="RR326" s="1"/>
      <c r="RS326" s="1"/>
      <c r="RT326" s="1"/>
      <c r="RU326" s="1"/>
      <c r="RV326" s="1"/>
      <c r="RW326" s="1"/>
      <c r="RX326" s="1"/>
      <c r="RY326" s="1"/>
      <c r="RZ326" s="1"/>
      <c r="SA326" s="1"/>
      <c r="SB326" s="1"/>
      <c r="SC326" s="1"/>
      <c r="SD326" s="1"/>
      <c r="SE326" s="1"/>
      <c r="SF326" s="1"/>
      <c r="SG326" s="1"/>
      <c r="SH326" s="1"/>
      <c r="SI326" s="1"/>
      <c r="SJ326" s="1"/>
      <c r="SK326" s="1"/>
      <c r="SL326" s="1"/>
      <c r="SM326" s="1"/>
      <c r="SN326" s="1"/>
      <c r="SO326" s="1"/>
      <c r="SP326" s="1"/>
      <c r="SQ326" s="1"/>
      <c r="SR326" s="1"/>
      <c r="SS326" s="1"/>
      <c r="ST326" s="1"/>
      <c r="SU326" s="1"/>
      <c r="SV326" s="1"/>
      <c r="SW326" s="1"/>
      <c r="SX326" s="1"/>
      <c r="SY326" s="1"/>
      <c r="SZ326" s="1"/>
      <c r="TA326" s="1"/>
      <c r="TB326" s="1"/>
      <c r="TC326" s="1"/>
      <c r="TD326" s="1"/>
      <c r="TE326" s="1"/>
      <c r="TF326" s="1"/>
      <c r="TG326" s="1"/>
      <c r="TH326" s="1"/>
      <c r="TI326" s="1"/>
      <c r="TJ326" s="1"/>
      <c r="TK326" s="1"/>
      <c r="TL326" s="1"/>
      <c r="TM326" s="1"/>
      <c r="TN326" s="1"/>
      <c r="TO326" s="1"/>
      <c r="TP326" s="1"/>
      <c r="TQ326" s="1"/>
      <c r="TR326" s="1"/>
      <c r="TS326" s="1"/>
      <c r="TT326" s="1"/>
      <c r="TU326" s="1"/>
      <c r="TV326" s="1"/>
      <c r="TW326" s="1"/>
      <c r="TX326" s="1"/>
      <c r="TY326" s="1"/>
      <c r="TZ326" s="1"/>
      <c r="UA326" s="1"/>
      <c r="UB326" s="1"/>
      <c r="UC326" s="1"/>
      <c r="UD326" s="1"/>
      <c r="UE326" s="1"/>
      <c r="UF326" s="1"/>
      <c r="UG326" s="1"/>
      <c r="UH326" s="1"/>
      <c r="UI326" s="1"/>
      <c r="UJ326" s="1"/>
      <c r="UK326" s="1"/>
      <c r="UL326" s="1"/>
      <c r="UM326" s="1"/>
      <c r="UN326" s="1"/>
      <c r="UO326" s="1"/>
      <c r="UP326" s="1"/>
      <c r="UQ326" s="1"/>
      <c r="UR326" s="1"/>
      <c r="US326" s="1"/>
      <c r="UT326" s="1"/>
      <c r="UU326" s="1"/>
      <c r="UV326" s="1"/>
      <c r="UW326" s="1"/>
      <c r="UX326" s="1"/>
      <c r="UY326" s="1"/>
      <c r="UZ326" s="1"/>
      <c r="VA326" s="1"/>
      <c r="VB326" s="1"/>
      <c r="VC326" s="1"/>
      <c r="VD326" s="1"/>
      <c r="VE326" s="1"/>
      <c r="VF326" s="1"/>
      <c r="VG326" s="1"/>
      <c r="VH326" s="1"/>
      <c r="VI326" s="1"/>
      <c r="VJ326" s="1"/>
      <c r="VK326" s="1"/>
      <c r="VL326" s="1"/>
      <c r="VM326" s="1"/>
      <c r="VN326" s="1"/>
      <c r="VO326" s="1"/>
      <c r="VP326" s="1"/>
      <c r="VQ326" s="1"/>
      <c r="VR326" s="1"/>
      <c r="VS326" s="1"/>
      <c r="VT326" s="1"/>
      <c r="VU326" s="1"/>
      <c r="VV326" s="1"/>
      <c r="VW326" s="1"/>
      <c r="VX326" s="1"/>
      <c r="VY326" s="1"/>
      <c r="VZ326" s="1"/>
      <c r="WA326" s="1"/>
      <c r="WB326" s="1"/>
      <c r="WC326" s="1"/>
      <c r="WD326" s="1"/>
      <c r="WE326" s="1"/>
      <c r="WF326" s="1"/>
      <c r="WG326" s="1"/>
      <c r="WH326" s="1"/>
      <c r="WI326" s="1"/>
      <c r="WJ326" s="1"/>
      <c r="WK326" s="1"/>
      <c r="WL326" s="1"/>
      <c r="WM326" s="1"/>
      <c r="WN326" s="1"/>
      <c r="WO326" s="1"/>
      <c r="WP326" s="1"/>
      <c r="WQ326" s="1"/>
      <c r="WR326" s="1"/>
      <c r="WS326" s="1"/>
      <c r="WT326" s="1"/>
      <c r="WU326" s="1"/>
      <c r="WV326" s="1"/>
      <c r="WW326" s="1"/>
      <c r="WX326" s="1"/>
      <c r="WY326" s="1"/>
      <c r="WZ326" s="1"/>
      <c r="XA326" s="1"/>
      <c r="XB326" s="1"/>
      <c r="XC326" s="1"/>
      <c r="XD326" s="1"/>
      <c r="XE326" s="1"/>
      <c r="XF326" s="1"/>
      <c r="XG326" s="1"/>
      <c r="XH326" s="1"/>
      <c r="XI326" s="1"/>
      <c r="XJ326" s="1"/>
      <c r="XK326" s="1"/>
      <c r="XL326" s="1"/>
      <c r="XM326" s="1"/>
      <c r="XN326" s="1"/>
      <c r="XO326" s="1"/>
      <c r="XP326" s="1"/>
      <c r="XQ326" s="1"/>
      <c r="XR326" s="1"/>
      <c r="XS326" s="1"/>
      <c r="XT326" s="1"/>
      <c r="XU326" s="1"/>
      <c r="XV326" s="1"/>
      <c r="XW326" s="1"/>
      <c r="XX326" s="1"/>
      <c r="XY326" s="1"/>
      <c r="XZ326" s="1"/>
      <c r="YA326" s="1"/>
      <c r="YB326" s="1"/>
      <c r="YC326" s="1"/>
      <c r="YD326" s="1"/>
      <c r="YE326" s="1"/>
      <c r="YF326" s="1"/>
      <c r="YG326" s="1"/>
      <c r="YH326" s="1"/>
      <c r="YI326" s="1"/>
      <c r="YJ326" s="1"/>
      <c r="YK326" s="1"/>
      <c r="YL326" s="1"/>
      <c r="YM326" s="1"/>
      <c r="YN326" s="1"/>
      <c r="YO326" s="1"/>
      <c r="YP326" s="1"/>
      <c r="YQ326" s="1"/>
      <c r="YR326" s="1"/>
      <c r="YS326" s="1"/>
      <c r="YT326" s="1"/>
      <c r="YU326" s="1"/>
      <c r="YV326" s="1"/>
      <c r="YW326" s="1"/>
      <c r="YX326" s="1"/>
      <c r="YY326" s="1"/>
      <c r="YZ326" s="1"/>
      <c r="ZA326" s="1"/>
      <c r="ZB326" s="1"/>
      <c r="ZC326" s="1"/>
      <c r="ZD326" s="1"/>
      <c r="ZE326" s="1"/>
      <c r="ZF326" s="1"/>
      <c r="ZG326" s="1"/>
      <c r="ZH326" s="1"/>
      <c r="ZI326" s="1"/>
      <c r="ZJ326" s="1"/>
      <c r="ZK326" s="1"/>
      <c r="ZL326" s="1"/>
      <c r="ZM326" s="1"/>
      <c r="ZN326" s="1"/>
      <c r="ZO326" s="1"/>
      <c r="ZP326" s="1"/>
      <c r="ZQ326" s="1"/>
      <c r="ZR326" s="1"/>
      <c r="ZS326" s="1"/>
      <c r="ZT326" s="1"/>
      <c r="ZU326" s="1"/>
      <c r="ZV326" s="1"/>
      <c r="ZW326" s="1"/>
      <c r="ZX326" s="1"/>
      <c r="ZY326" s="1"/>
      <c r="ZZ326" s="1"/>
      <c r="AAA326" s="1"/>
      <c r="AAB326" s="1"/>
      <c r="AAC326" s="1"/>
      <c r="AAD326" s="1"/>
      <c r="AAE326" s="1"/>
      <c r="AAF326" s="1"/>
      <c r="AAG326" s="1"/>
      <c r="AAH326" s="1"/>
      <c r="AAI326" s="1"/>
      <c r="AAJ326" s="1"/>
      <c r="AAK326" s="1"/>
      <c r="AAL326" s="1"/>
      <c r="AAM326" s="1"/>
      <c r="AAN326" s="1"/>
      <c r="AAO326" s="1"/>
      <c r="AAP326" s="1"/>
      <c r="AAQ326" s="1"/>
      <c r="AAR326" s="1"/>
      <c r="AAS326" s="1"/>
      <c r="AAT326" s="1"/>
      <c r="AAU326" s="1"/>
      <c r="AAV326" s="1"/>
      <c r="AAW326" s="1"/>
      <c r="AAX326" s="1"/>
      <c r="AAY326" s="1"/>
      <c r="AAZ326" s="1"/>
      <c r="ABA326" s="1"/>
      <c r="ABB326" s="1"/>
      <c r="ABC326" s="1"/>
      <c r="ABD326" s="1"/>
      <c r="ABE326" s="1"/>
      <c r="ABF326" s="1"/>
      <c r="ABG326" s="1"/>
      <c r="ABH326" s="1"/>
      <c r="ABI326" s="1"/>
      <c r="ABJ326" s="1"/>
      <c r="ABK326" s="1"/>
      <c r="ABL326" s="1"/>
      <c r="ABM326" s="1"/>
      <c r="ABN326" s="1"/>
      <c r="ABO326" s="1"/>
      <c r="ABP326" s="1"/>
      <c r="ABQ326" s="1"/>
      <c r="ABR326" s="1"/>
      <c r="ABS326" s="1"/>
      <c r="ABT326" s="1"/>
      <c r="ABU326" s="1"/>
      <c r="ABV326" s="1"/>
      <c r="ABW326" s="1"/>
      <c r="ABX326" s="1"/>
      <c r="ABY326" s="1"/>
      <c r="ABZ326" s="1"/>
      <c r="ACA326" s="1"/>
      <c r="ACB326" s="1"/>
      <c r="ACC326" s="1"/>
      <c r="ACD326" s="1"/>
      <c r="ACE326" s="1"/>
      <c r="ACF326" s="1"/>
      <c r="ACG326" s="1"/>
      <c r="ACH326" s="1"/>
      <c r="ACI326" s="1"/>
      <c r="ACJ326" s="1"/>
      <c r="ACK326" s="1"/>
      <c r="ACL326" s="1"/>
      <c r="ACM326" s="1"/>
      <c r="ACN326" s="1"/>
      <c r="ACO326" s="1"/>
      <c r="ACP326" s="1"/>
      <c r="ACQ326" s="1"/>
      <c r="ACR326" s="1"/>
      <c r="ACS326" s="1"/>
      <c r="ACT326" s="1"/>
      <c r="ACU326" s="1"/>
      <c r="ACV326" s="1"/>
      <c r="ACW326" s="1"/>
      <c r="ACX326" s="1"/>
      <c r="ACY326" s="1"/>
      <c r="ACZ326" s="1"/>
      <c r="ADA326" s="1"/>
      <c r="ADB326" s="1"/>
      <c r="ADC326" s="1"/>
      <c r="ADD326" s="1"/>
      <c r="ADE326" s="1"/>
      <c r="ADF326" s="1"/>
      <c r="ADG326" s="1"/>
      <c r="ADH326" s="1"/>
      <c r="ADI326" s="1"/>
      <c r="ADJ326" s="1"/>
      <c r="ADK326" s="1"/>
      <c r="ADL326" s="1"/>
      <c r="ADM326" s="1"/>
      <c r="ADN326" s="1"/>
      <c r="ADO326" s="1"/>
      <c r="ADP326" s="1"/>
      <c r="ADQ326" s="1"/>
      <c r="ADR326" s="1"/>
      <c r="ADS326" s="1"/>
      <c r="ADT326" s="1"/>
      <c r="ADU326" s="1"/>
      <c r="ADV326" s="1"/>
      <c r="ADW326" s="1"/>
      <c r="ADX326" s="1"/>
      <c r="ADY326" s="1"/>
      <c r="ADZ326" s="1"/>
      <c r="AEA326" s="1"/>
      <c r="AEB326" s="1"/>
      <c r="AEC326" s="1"/>
      <c r="AED326" s="1"/>
      <c r="AEE326" s="1"/>
      <c r="AEF326" s="1"/>
      <c r="AEG326" s="1"/>
      <c r="AEH326" s="1"/>
      <c r="AEI326" s="1"/>
      <c r="AEJ326" s="1"/>
      <c r="AEK326" s="1"/>
      <c r="AEL326" s="1"/>
      <c r="AEM326" s="1"/>
      <c r="AEN326" s="1"/>
      <c r="AEO326" s="1"/>
      <c r="AEP326" s="1"/>
      <c r="AEQ326" s="1"/>
      <c r="AER326" s="1"/>
      <c r="AES326" s="1"/>
      <c r="AET326" s="1"/>
      <c r="AEU326" s="1"/>
      <c r="AEV326" s="1"/>
      <c r="AEW326" s="1"/>
      <c r="AEX326" s="1"/>
      <c r="AEY326" s="1"/>
      <c r="AEZ326" s="1"/>
      <c r="AFA326" s="1"/>
      <c r="AFB326" s="1"/>
      <c r="AFC326" s="1"/>
      <c r="AFD326" s="1"/>
      <c r="AFE326" s="1"/>
      <c r="AFF326" s="1"/>
      <c r="AFG326" s="1"/>
      <c r="AFH326" s="1"/>
      <c r="AFI326" s="1"/>
      <c r="AFJ326" s="1"/>
      <c r="AFK326" s="1"/>
      <c r="AFL326" s="1"/>
      <c r="AFM326" s="1"/>
      <c r="AFN326" s="1"/>
      <c r="AFO326" s="1"/>
      <c r="AFP326" s="1"/>
      <c r="AFQ326" s="1"/>
      <c r="AFR326" s="1"/>
      <c r="AFS326" s="1"/>
      <c r="AFT326" s="1"/>
      <c r="AFU326" s="1"/>
      <c r="AFV326" s="1"/>
      <c r="AFW326" s="1"/>
      <c r="AFX326" s="1"/>
      <c r="AFY326" s="1"/>
      <c r="AFZ326" s="1"/>
      <c r="AGA326" s="1"/>
      <c r="AGB326" s="1"/>
      <c r="AGC326" s="1"/>
      <c r="AGD326" s="1"/>
      <c r="AGE326" s="1"/>
      <c r="AGF326" s="1"/>
      <c r="AGG326" s="1"/>
      <c r="AGH326" s="1"/>
      <c r="AGI326" s="1"/>
      <c r="AGJ326" s="1"/>
      <c r="AGK326" s="1"/>
      <c r="AGL326" s="1"/>
      <c r="AGM326" s="1"/>
      <c r="AGN326" s="1"/>
      <c r="AGO326" s="1"/>
      <c r="AGP326" s="1"/>
      <c r="AGQ326" s="1"/>
      <c r="AGR326" s="1"/>
      <c r="AGS326" s="1"/>
      <c r="AGT326" s="1"/>
      <c r="AGU326" s="1"/>
      <c r="AGV326" s="1"/>
      <c r="AGW326" s="1"/>
      <c r="AGX326" s="1"/>
      <c r="AGY326" s="1"/>
      <c r="AGZ326" s="1"/>
      <c r="AHA326" s="1"/>
      <c r="AHB326" s="1"/>
      <c r="AHC326" s="1"/>
      <c r="AHD326" s="1"/>
      <c r="AHE326" s="1"/>
      <c r="AHF326" s="1"/>
      <c r="AHG326" s="1"/>
      <c r="AHH326" s="1"/>
      <c r="AHI326" s="1"/>
      <c r="AHJ326" s="1"/>
      <c r="AHK326" s="1"/>
      <c r="AHL326" s="1"/>
      <c r="AHM326" s="1"/>
      <c r="AHN326" s="1"/>
      <c r="AHO326" s="1"/>
      <c r="AHP326" s="1"/>
      <c r="AHQ326" s="1"/>
      <c r="AHR326" s="1"/>
      <c r="AHS326" s="1"/>
      <c r="AHT326" s="1"/>
      <c r="AHU326" s="1"/>
      <c r="AHV326" s="1"/>
      <c r="AHW326" s="1"/>
      <c r="AHX326" s="1"/>
      <c r="AHY326" s="1"/>
      <c r="AHZ326" s="1"/>
      <c r="AIA326" s="1"/>
      <c r="AIB326" s="1"/>
      <c r="AIC326" s="1"/>
      <c r="AID326" s="1"/>
      <c r="AIE326" s="1"/>
      <c r="AIF326" s="1"/>
    </row>
    <row r="327" spans="1:916">
      <c r="A327" s="73">
        <v>314</v>
      </c>
      <c r="B327" s="74" t="s">
        <v>245</v>
      </c>
      <c r="C327" s="75" t="s">
        <v>892</v>
      </c>
      <c r="D327" s="73">
        <v>6</v>
      </c>
      <c r="E327" s="48">
        <v>5.1000000000000005</v>
      </c>
      <c r="F327" s="48">
        <v>4.1000000000000014</v>
      </c>
      <c r="G327" s="48">
        <v>1.7</v>
      </c>
      <c r="H327" s="48">
        <v>1.2</v>
      </c>
      <c r="I327" s="76">
        <f t="shared" si="28"/>
        <v>12.100000000000001</v>
      </c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  <c r="HF327" s="1"/>
      <c r="HG327" s="1"/>
      <c r="HH327" s="1"/>
      <c r="HI327" s="1"/>
      <c r="HJ327" s="1"/>
      <c r="HK327" s="1"/>
      <c r="HL327" s="1"/>
      <c r="HM327" s="1"/>
      <c r="HN327" s="1"/>
      <c r="HO327" s="1"/>
      <c r="HP327" s="1"/>
      <c r="HQ327" s="1"/>
      <c r="HR327" s="1"/>
      <c r="HS327" s="1"/>
      <c r="HT327" s="1"/>
      <c r="HU327" s="1"/>
      <c r="HV327" s="1"/>
      <c r="HW327" s="1"/>
      <c r="HX327" s="1"/>
      <c r="HY327" s="1"/>
      <c r="HZ327" s="1"/>
      <c r="IA327" s="1"/>
      <c r="IB327" s="1"/>
      <c r="IC327" s="1"/>
      <c r="ID327" s="1"/>
      <c r="IE327" s="1"/>
      <c r="IF327" s="1"/>
      <c r="IG327" s="1"/>
      <c r="IH327" s="1"/>
      <c r="II327" s="1"/>
      <c r="IJ327" s="1"/>
      <c r="IK327" s="1"/>
      <c r="IL327" s="1"/>
      <c r="IM327" s="1"/>
      <c r="IN327" s="1"/>
      <c r="IO327" s="1"/>
      <c r="IP327" s="1"/>
      <c r="IQ327" s="1"/>
      <c r="IR327" s="1"/>
      <c r="IS327" s="1"/>
      <c r="IT327" s="1"/>
      <c r="IU327" s="1"/>
      <c r="IV327" s="1"/>
      <c r="IW327" s="1"/>
      <c r="IX327" s="1"/>
      <c r="IY327" s="1"/>
      <c r="IZ327" s="1"/>
      <c r="JA327" s="1"/>
      <c r="JB327" s="1"/>
      <c r="JC327" s="1"/>
      <c r="JD327" s="1"/>
      <c r="JE327" s="1"/>
      <c r="JF327" s="1"/>
      <c r="JG327" s="1"/>
      <c r="JH327" s="1"/>
      <c r="JI327" s="1"/>
      <c r="JJ327" s="1"/>
      <c r="JK327" s="1"/>
      <c r="JL327" s="1"/>
      <c r="JM327" s="1"/>
      <c r="JN327" s="1"/>
      <c r="JO327" s="1"/>
      <c r="JP327" s="1"/>
      <c r="JQ327" s="1"/>
      <c r="JR327" s="1"/>
      <c r="JS327" s="1"/>
      <c r="JT327" s="1"/>
      <c r="JU327" s="1"/>
      <c r="JV327" s="1"/>
      <c r="JW327" s="1"/>
      <c r="JX327" s="1"/>
      <c r="JY327" s="1"/>
      <c r="JZ327" s="1"/>
      <c r="KA327" s="1"/>
      <c r="KB327" s="1"/>
      <c r="KC327" s="1"/>
      <c r="KD327" s="1"/>
      <c r="KE327" s="1"/>
      <c r="KF327" s="1"/>
      <c r="KG327" s="1"/>
      <c r="KH327" s="1"/>
      <c r="KI327" s="1"/>
      <c r="KJ327" s="1"/>
      <c r="KK327" s="1"/>
      <c r="KL327" s="1"/>
      <c r="KM327" s="1"/>
      <c r="KN327" s="1"/>
      <c r="KO327" s="1"/>
      <c r="KP327" s="1"/>
      <c r="KQ327" s="1"/>
      <c r="KR327" s="1"/>
      <c r="KS327" s="1"/>
      <c r="KT327" s="1"/>
      <c r="KU327" s="1"/>
      <c r="KV327" s="1"/>
      <c r="KW327" s="1"/>
      <c r="KX327" s="1"/>
      <c r="KY327" s="1"/>
      <c r="KZ327" s="1"/>
      <c r="LA327" s="1"/>
      <c r="LB327" s="1"/>
      <c r="LC327" s="1"/>
      <c r="LD327" s="1"/>
      <c r="LE327" s="1"/>
      <c r="LF327" s="1"/>
      <c r="LG327" s="1"/>
      <c r="LH327" s="1"/>
      <c r="LI327" s="1"/>
      <c r="LJ327" s="1"/>
      <c r="LK327" s="1"/>
      <c r="LL327" s="1"/>
      <c r="LM327" s="1"/>
      <c r="LN327" s="1"/>
      <c r="LO327" s="1"/>
      <c r="LP327" s="1"/>
      <c r="LQ327" s="1"/>
      <c r="LR327" s="1"/>
      <c r="LS327" s="1"/>
      <c r="LT327" s="1"/>
      <c r="LU327" s="1"/>
      <c r="LV327" s="1"/>
      <c r="LW327" s="1"/>
      <c r="LX327" s="1"/>
      <c r="LY327" s="1"/>
      <c r="LZ327" s="1"/>
      <c r="MA327" s="1"/>
      <c r="MB327" s="1"/>
      <c r="MC327" s="1"/>
      <c r="MD327" s="1"/>
      <c r="ME327" s="1"/>
      <c r="MF327" s="1"/>
      <c r="MG327" s="1"/>
      <c r="MH327" s="1"/>
      <c r="MI327" s="1"/>
      <c r="MJ327" s="1"/>
      <c r="MK327" s="1"/>
      <c r="ML327" s="1"/>
      <c r="MM327" s="1"/>
      <c r="MN327" s="1"/>
      <c r="MO327" s="1"/>
      <c r="MP327" s="1"/>
      <c r="MQ327" s="1"/>
      <c r="MR327" s="1"/>
      <c r="MS327" s="1"/>
      <c r="MT327" s="1"/>
      <c r="MU327" s="1"/>
      <c r="MV327" s="1"/>
      <c r="MW327" s="1"/>
      <c r="MX327" s="1"/>
      <c r="MY327" s="1"/>
      <c r="MZ327" s="1"/>
      <c r="NA327" s="1"/>
      <c r="NB327" s="1"/>
      <c r="NC327" s="1"/>
      <c r="ND327" s="1"/>
      <c r="NE327" s="1"/>
      <c r="NF327" s="1"/>
      <c r="NG327" s="1"/>
      <c r="NH327" s="1"/>
      <c r="NI327" s="1"/>
      <c r="NJ327" s="1"/>
      <c r="NK327" s="1"/>
      <c r="NL327" s="1"/>
      <c r="NM327" s="1"/>
      <c r="NN327" s="1"/>
      <c r="NO327" s="1"/>
      <c r="NP327" s="1"/>
      <c r="NQ327" s="1"/>
      <c r="NR327" s="1"/>
      <c r="NS327" s="1"/>
      <c r="NT327" s="1"/>
      <c r="NU327" s="1"/>
      <c r="NV327" s="1"/>
      <c r="NW327" s="1"/>
      <c r="NX327" s="1"/>
      <c r="NY327" s="1"/>
      <c r="NZ327" s="1"/>
      <c r="OA327" s="1"/>
      <c r="OB327" s="1"/>
      <c r="OC327" s="1"/>
      <c r="OD327" s="1"/>
      <c r="OE327" s="1"/>
      <c r="OF327" s="1"/>
      <c r="OG327" s="1"/>
      <c r="OH327" s="1"/>
      <c r="OI327" s="1"/>
      <c r="OJ327" s="1"/>
      <c r="OK327" s="1"/>
      <c r="OL327" s="1"/>
      <c r="OM327" s="1"/>
      <c r="ON327" s="1"/>
      <c r="OO327" s="1"/>
      <c r="OP327" s="1"/>
      <c r="OQ327" s="1"/>
      <c r="OR327" s="1"/>
      <c r="OS327" s="1"/>
      <c r="OT327" s="1"/>
      <c r="OU327" s="1"/>
      <c r="OV327" s="1"/>
      <c r="OW327" s="1"/>
      <c r="OX327" s="1"/>
      <c r="OY327" s="1"/>
      <c r="OZ327" s="1"/>
      <c r="PA327" s="1"/>
      <c r="PB327" s="1"/>
      <c r="PC327" s="1"/>
      <c r="PD327" s="1"/>
      <c r="PE327" s="1"/>
      <c r="PF327" s="1"/>
      <c r="PG327" s="1"/>
      <c r="PH327" s="1"/>
      <c r="PI327" s="1"/>
      <c r="PJ327" s="1"/>
      <c r="PK327" s="1"/>
      <c r="PL327" s="1"/>
      <c r="PM327" s="1"/>
      <c r="PN327" s="1"/>
      <c r="PO327" s="1"/>
      <c r="PP327" s="1"/>
      <c r="PQ327" s="1"/>
      <c r="PR327" s="1"/>
      <c r="PS327" s="1"/>
      <c r="PT327" s="1"/>
      <c r="PU327" s="1"/>
      <c r="PV327" s="1"/>
      <c r="PW327" s="1"/>
      <c r="PX327" s="1"/>
      <c r="PY327" s="1"/>
      <c r="PZ327" s="1"/>
      <c r="QA327" s="1"/>
      <c r="QB327" s="1"/>
      <c r="QC327" s="1"/>
      <c r="QD327" s="1"/>
      <c r="QE327" s="1"/>
      <c r="QF327" s="1"/>
      <c r="QG327" s="1"/>
      <c r="QH327" s="1"/>
      <c r="QI327" s="1"/>
      <c r="QJ327" s="1"/>
      <c r="QK327" s="1"/>
      <c r="QL327" s="1"/>
      <c r="QM327" s="1"/>
      <c r="QN327" s="1"/>
      <c r="QO327" s="1"/>
      <c r="QP327" s="1"/>
      <c r="QQ327" s="1"/>
      <c r="QR327" s="1"/>
      <c r="QS327" s="1"/>
      <c r="QT327" s="1"/>
      <c r="QU327" s="1"/>
      <c r="QV327" s="1"/>
      <c r="QW327" s="1"/>
      <c r="QX327" s="1"/>
      <c r="QY327" s="1"/>
      <c r="QZ327" s="1"/>
      <c r="RA327" s="1"/>
      <c r="RB327" s="1"/>
      <c r="RC327" s="1"/>
      <c r="RD327" s="1"/>
      <c r="RE327" s="1"/>
      <c r="RF327" s="1"/>
      <c r="RG327" s="1"/>
      <c r="RH327" s="1"/>
      <c r="RI327" s="1"/>
      <c r="RJ327" s="1"/>
      <c r="RK327" s="1"/>
      <c r="RL327" s="1"/>
      <c r="RM327" s="1"/>
      <c r="RN327" s="1"/>
      <c r="RO327" s="1"/>
      <c r="RP327" s="1"/>
      <c r="RQ327" s="1"/>
      <c r="RR327" s="1"/>
      <c r="RS327" s="1"/>
      <c r="RT327" s="1"/>
      <c r="RU327" s="1"/>
      <c r="RV327" s="1"/>
      <c r="RW327" s="1"/>
      <c r="RX327" s="1"/>
      <c r="RY327" s="1"/>
      <c r="RZ327" s="1"/>
      <c r="SA327" s="1"/>
      <c r="SB327" s="1"/>
      <c r="SC327" s="1"/>
      <c r="SD327" s="1"/>
      <c r="SE327" s="1"/>
      <c r="SF327" s="1"/>
      <c r="SG327" s="1"/>
      <c r="SH327" s="1"/>
      <c r="SI327" s="1"/>
      <c r="SJ327" s="1"/>
      <c r="SK327" s="1"/>
      <c r="SL327" s="1"/>
      <c r="SM327" s="1"/>
      <c r="SN327" s="1"/>
      <c r="SO327" s="1"/>
      <c r="SP327" s="1"/>
      <c r="SQ327" s="1"/>
      <c r="SR327" s="1"/>
      <c r="SS327" s="1"/>
      <c r="ST327" s="1"/>
      <c r="SU327" s="1"/>
      <c r="SV327" s="1"/>
      <c r="SW327" s="1"/>
      <c r="SX327" s="1"/>
      <c r="SY327" s="1"/>
      <c r="SZ327" s="1"/>
      <c r="TA327" s="1"/>
      <c r="TB327" s="1"/>
      <c r="TC327" s="1"/>
      <c r="TD327" s="1"/>
      <c r="TE327" s="1"/>
      <c r="TF327" s="1"/>
      <c r="TG327" s="1"/>
      <c r="TH327" s="1"/>
      <c r="TI327" s="1"/>
      <c r="TJ327" s="1"/>
      <c r="TK327" s="1"/>
      <c r="TL327" s="1"/>
      <c r="TM327" s="1"/>
      <c r="TN327" s="1"/>
      <c r="TO327" s="1"/>
      <c r="TP327" s="1"/>
      <c r="TQ327" s="1"/>
      <c r="TR327" s="1"/>
      <c r="TS327" s="1"/>
      <c r="TT327" s="1"/>
      <c r="TU327" s="1"/>
      <c r="TV327" s="1"/>
      <c r="TW327" s="1"/>
      <c r="TX327" s="1"/>
      <c r="TY327" s="1"/>
      <c r="TZ327" s="1"/>
      <c r="UA327" s="1"/>
      <c r="UB327" s="1"/>
      <c r="UC327" s="1"/>
      <c r="UD327" s="1"/>
      <c r="UE327" s="1"/>
      <c r="UF327" s="1"/>
      <c r="UG327" s="1"/>
      <c r="UH327" s="1"/>
      <c r="UI327" s="1"/>
      <c r="UJ327" s="1"/>
      <c r="UK327" s="1"/>
      <c r="UL327" s="1"/>
      <c r="UM327" s="1"/>
      <c r="UN327" s="1"/>
      <c r="UO327" s="1"/>
      <c r="UP327" s="1"/>
      <c r="UQ327" s="1"/>
      <c r="UR327" s="1"/>
      <c r="US327" s="1"/>
      <c r="UT327" s="1"/>
      <c r="UU327" s="1"/>
      <c r="UV327" s="1"/>
      <c r="UW327" s="1"/>
      <c r="UX327" s="1"/>
      <c r="UY327" s="1"/>
      <c r="UZ327" s="1"/>
      <c r="VA327" s="1"/>
      <c r="VB327" s="1"/>
      <c r="VC327" s="1"/>
      <c r="VD327" s="1"/>
      <c r="VE327" s="1"/>
      <c r="VF327" s="1"/>
      <c r="VG327" s="1"/>
      <c r="VH327" s="1"/>
      <c r="VI327" s="1"/>
      <c r="VJ327" s="1"/>
      <c r="VK327" s="1"/>
      <c r="VL327" s="1"/>
      <c r="VM327" s="1"/>
      <c r="VN327" s="1"/>
      <c r="VO327" s="1"/>
      <c r="VP327" s="1"/>
      <c r="VQ327" s="1"/>
      <c r="VR327" s="1"/>
      <c r="VS327" s="1"/>
      <c r="VT327" s="1"/>
      <c r="VU327" s="1"/>
      <c r="VV327" s="1"/>
      <c r="VW327" s="1"/>
      <c r="VX327" s="1"/>
      <c r="VY327" s="1"/>
      <c r="VZ327" s="1"/>
      <c r="WA327" s="1"/>
      <c r="WB327" s="1"/>
      <c r="WC327" s="1"/>
      <c r="WD327" s="1"/>
      <c r="WE327" s="1"/>
      <c r="WF327" s="1"/>
      <c r="WG327" s="1"/>
      <c r="WH327" s="1"/>
      <c r="WI327" s="1"/>
      <c r="WJ327" s="1"/>
      <c r="WK327" s="1"/>
      <c r="WL327" s="1"/>
      <c r="WM327" s="1"/>
      <c r="WN327" s="1"/>
      <c r="WO327" s="1"/>
      <c r="WP327" s="1"/>
      <c r="WQ327" s="1"/>
      <c r="WR327" s="1"/>
      <c r="WS327" s="1"/>
      <c r="WT327" s="1"/>
      <c r="WU327" s="1"/>
      <c r="WV327" s="1"/>
      <c r="WW327" s="1"/>
      <c r="WX327" s="1"/>
      <c r="WY327" s="1"/>
      <c r="WZ327" s="1"/>
      <c r="XA327" s="1"/>
      <c r="XB327" s="1"/>
      <c r="XC327" s="1"/>
      <c r="XD327" s="1"/>
      <c r="XE327" s="1"/>
      <c r="XF327" s="1"/>
      <c r="XG327" s="1"/>
      <c r="XH327" s="1"/>
      <c r="XI327" s="1"/>
      <c r="XJ327" s="1"/>
      <c r="XK327" s="1"/>
      <c r="XL327" s="1"/>
      <c r="XM327" s="1"/>
      <c r="XN327" s="1"/>
      <c r="XO327" s="1"/>
      <c r="XP327" s="1"/>
      <c r="XQ327" s="1"/>
      <c r="XR327" s="1"/>
      <c r="XS327" s="1"/>
      <c r="XT327" s="1"/>
      <c r="XU327" s="1"/>
      <c r="XV327" s="1"/>
      <c r="XW327" s="1"/>
      <c r="XX327" s="1"/>
      <c r="XY327" s="1"/>
      <c r="XZ327" s="1"/>
      <c r="YA327" s="1"/>
      <c r="YB327" s="1"/>
      <c r="YC327" s="1"/>
      <c r="YD327" s="1"/>
      <c r="YE327" s="1"/>
      <c r="YF327" s="1"/>
      <c r="YG327" s="1"/>
      <c r="YH327" s="1"/>
      <c r="YI327" s="1"/>
      <c r="YJ327" s="1"/>
      <c r="YK327" s="1"/>
      <c r="YL327" s="1"/>
      <c r="YM327" s="1"/>
      <c r="YN327" s="1"/>
      <c r="YO327" s="1"/>
      <c r="YP327" s="1"/>
      <c r="YQ327" s="1"/>
      <c r="YR327" s="1"/>
      <c r="YS327" s="1"/>
      <c r="YT327" s="1"/>
      <c r="YU327" s="1"/>
      <c r="YV327" s="1"/>
      <c r="YW327" s="1"/>
      <c r="YX327" s="1"/>
      <c r="YY327" s="1"/>
      <c r="YZ327" s="1"/>
      <c r="ZA327" s="1"/>
      <c r="ZB327" s="1"/>
      <c r="ZC327" s="1"/>
      <c r="ZD327" s="1"/>
      <c r="ZE327" s="1"/>
      <c r="ZF327" s="1"/>
      <c r="ZG327" s="1"/>
      <c r="ZH327" s="1"/>
      <c r="ZI327" s="1"/>
      <c r="ZJ327" s="1"/>
      <c r="ZK327" s="1"/>
      <c r="ZL327" s="1"/>
      <c r="ZM327" s="1"/>
      <c r="ZN327" s="1"/>
      <c r="ZO327" s="1"/>
      <c r="ZP327" s="1"/>
      <c r="ZQ327" s="1"/>
      <c r="ZR327" s="1"/>
      <c r="ZS327" s="1"/>
      <c r="ZT327" s="1"/>
      <c r="ZU327" s="1"/>
      <c r="ZV327" s="1"/>
      <c r="ZW327" s="1"/>
      <c r="ZX327" s="1"/>
      <c r="ZY327" s="1"/>
      <c r="ZZ327" s="1"/>
      <c r="AAA327" s="1"/>
      <c r="AAB327" s="1"/>
      <c r="AAC327" s="1"/>
      <c r="AAD327" s="1"/>
      <c r="AAE327" s="1"/>
      <c r="AAF327" s="1"/>
      <c r="AAG327" s="1"/>
      <c r="AAH327" s="1"/>
      <c r="AAI327" s="1"/>
      <c r="AAJ327" s="1"/>
      <c r="AAK327" s="1"/>
      <c r="AAL327" s="1"/>
      <c r="AAM327" s="1"/>
      <c r="AAN327" s="1"/>
      <c r="AAO327" s="1"/>
      <c r="AAP327" s="1"/>
      <c r="AAQ327" s="1"/>
      <c r="AAR327" s="1"/>
      <c r="AAS327" s="1"/>
      <c r="AAT327" s="1"/>
      <c r="AAU327" s="1"/>
      <c r="AAV327" s="1"/>
      <c r="AAW327" s="1"/>
      <c r="AAX327" s="1"/>
      <c r="AAY327" s="1"/>
      <c r="AAZ327" s="1"/>
      <c r="ABA327" s="1"/>
      <c r="ABB327" s="1"/>
      <c r="ABC327" s="1"/>
      <c r="ABD327" s="1"/>
      <c r="ABE327" s="1"/>
      <c r="ABF327" s="1"/>
      <c r="ABG327" s="1"/>
      <c r="ABH327" s="1"/>
      <c r="ABI327" s="1"/>
      <c r="ABJ327" s="1"/>
      <c r="ABK327" s="1"/>
      <c r="ABL327" s="1"/>
      <c r="ABM327" s="1"/>
      <c r="ABN327" s="1"/>
      <c r="ABO327" s="1"/>
      <c r="ABP327" s="1"/>
      <c r="ABQ327" s="1"/>
      <c r="ABR327" s="1"/>
      <c r="ABS327" s="1"/>
      <c r="ABT327" s="1"/>
      <c r="ABU327" s="1"/>
      <c r="ABV327" s="1"/>
      <c r="ABW327" s="1"/>
      <c r="ABX327" s="1"/>
      <c r="ABY327" s="1"/>
      <c r="ABZ327" s="1"/>
      <c r="ACA327" s="1"/>
      <c r="ACB327" s="1"/>
      <c r="ACC327" s="1"/>
      <c r="ACD327" s="1"/>
      <c r="ACE327" s="1"/>
      <c r="ACF327" s="1"/>
      <c r="ACG327" s="1"/>
      <c r="ACH327" s="1"/>
      <c r="ACI327" s="1"/>
      <c r="ACJ327" s="1"/>
      <c r="ACK327" s="1"/>
      <c r="ACL327" s="1"/>
      <c r="ACM327" s="1"/>
      <c r="ACN327" s="1"/>
      <c r="ACO327" s="1"/>
      <c r="ACP327" s="1"/>
      <c r="ACQ327" s="1"/>
      <c r="ACR327" s="1"/>
      <c r="ACS327" s="1"/>
      <c r="ACT327" s="1"/>
      <c r="ACU327" s="1"/>
      <c r="ACV327" s="1"/>
      <c r="ACW327" s="1"/>
      <c r="ACX327" s="1"/>
      <c r="ACY327" s="1"/>
      <c r="ACZ327" s="1"/>
      <c r="ADA327" s="1"/>
      <c r="ADB327" s="1"/>
      <c r="ADC327" s="1"/>
      <c r="ADD327" s="1"/>
      <c r="ADE327" s="1"/>
      <c r="ADF327" s="1"/>
      <c r="ADG327" s="1"/>
      <c r="ADH327" s="1"/>
      <c r="ADI327" s="1"/>
      <c r="ADJ327" s="1"/>
      <c r="ADK327" s="1"/>
      <c r="ADL327" s="1"/>
      <c r="ADM327" s="1"/>
      <c r="ADN327" s="1"/>
      <c r="ADO327" s="1"/>
      <c r="ADP327" s="1"/>
      <c r="ADQ327" s="1"/>
      <c r="ADR327" s="1"/>
      <c r="ADS327" s="1"/>
      <c r="ADT327" s="1"/>
      <c r="ADU327" s="1"/>
      <c r="ADV327" s="1"/>
      <c r="ADW327" s="1"/>
      <c r="ADX327" s="1"/>
      <c r="ADY327" s="1"/>
      <c r="ADZ327" s="1"/>
      <c r="AEA327" s="1"/>
      <c r="AEB327" s="1"/>
      <c r="AEC327" s="1"/>
      <c r="AED327" s="1"/>
      <c r="AEE327" s="1"/>
      <c r="AEF327" s="1"/>
      <c r="AEG327" s="1"/>
      <c r="AEH327" s="1"/>
      <c r="AEI327" s="1"/>
      <c r="AEJ327" s="1"/>
      <c r="AEK327" s="1"/>
      <c r="AEL327" s="1"/>
      <c r="AEM327" s="1"/>
      <c r="AEN327" s="1"/>
      <c r="AEO327" s="1"/>
      <c r="AEP327" s="1"/>
      <c r="AEQ327" s="1"/>
      <c r="AER327" s="1"/>
      <c r="AES327" s="1"/>
      <c r="AET327" s="1"/>
      <c r="AEU327" s="1"/>
      <c r="AEV327" s="1"/>
      <c r="AEW327" s="1"/>
      <c r="AEX327" s="1"/>
      <c r="AEY327" s="1"/>
      <c r="AEZ327" s="1"/>
      <c r="AFA327" s="1"/>
      <c r="AFB327" s="1"/>
      <c r="AFC327" s="1"/>
      <c r="AFD327" s="1"/>
      <c r="AFE327" s="1"/>
      <c r="AFF327" s="1"/>
      <c r="AFG327" s="1"/>
      <c r="AFH327" s="1"/>
      <c r="AFI327" s="1"/>
      <c r="AFJ327" s="1"/>
      <c r="AFK327" s="1"/>
      <c r="AFL327" s="1"/>
      <c r="AFM327" s="1"/>
      <c r="AFN327" s="1"/>
      <c r="AFO327" s="1"/>
      <c r="AFP327" s="1"/>
      <c r="AFQ327" s="1"/>
      <c r="AFR327" s="1"/>
      <c r="AFS327" s="1"/>
      <c r="AFT327" s="1"/>
      <c r="AFU327" s="1"/>
      <c r="AFV327" s="1"/>
      <c r="AFW327" s="1"/>
      <c r="AFX327" s="1"/>
      <c r="AFY327" s="1"/>
      <c r="AFZ327" s="1"/>
      <c r="AGA327" s="1"/>
      <c r="AGB327" s="1"/>
      <c r="AGC327" s="1"/>
      <c r="AGD327" s="1"/>
      <c r="AGE327" s="1"/>
      <c r="AGF327" s="1"/>
      <c r="AGG327" s="1"/>
      <c r="AGH327" s="1"/>
      <c r="AGI327" s="1"/>
      <c r="AGJ327" s="1"/>
      <c r="AGK327" s="1"/>
      <c r="AGL327" s="1"/>
      <c r="AGM327" s="1"/>
      <c r="AGN327" s="1"/>
      <c r="AGO327" s="1"/>
      <c r="AGP327" s="1"/>
      <c r="AGQ327" s="1"/>
      <c r="AGR327" s="1"/>
      <c r="AGS327" s="1"/>
      <c r="AGT327" s="1"/>
      <c r="AGU327" s="1"/>
      <c r="AGV327" s="1"/>
      <c r="AGW327" s="1"/>
      <c r="AGX327" s="1"/>
      <c r="AGY327" s="1"/>
      <c r="AGZ327" s="1"/>
      <c r="AHA327" s="1"/>
      <c r="AHB327" s="1"/>
      <c r="AHC327" s="1"/>
      <c r="AHD327" s="1"/>
      <c r="AHE327" s="1"/>
      <c r="AHF327" s="1"/>
      <c r="AHG327" s="1"/>
      <c r="AHH327" s="1"/>
      <c r="AHI327" s="1"/>
      <c r="AHJ327" s="1"/>
      <c r="AHK327" s="1"/>
      <c r="AHL327" s="1"/>
      <c r="AHM327" s="1"/>
      <c r="AHN327" s="1"/>
      <c r="AHO327" s="1"/>
      <c r="AHP327" s="1"/>
      <c r="AHQ327" s="1"/>
      <c r="AHR327" s="1"/>
      <c r="AHS327" s="1"/>
      <c r="AHT327" s="1"/>
      <c r="AHU327" s="1"/>
      <c r="AHV327" s="1"/>
      <c r="AHW327" s="1"/>
      <c r="AHX327" s="1"/>
      <c r="AHY327" s="1"/>
      <c r="AHZ327" s="1"/>
      <c r="AIA327" s="1"/>
      <c r="AIB327" s="1"/>
      <c r="AIC327" s="1"/>
      <c r="AID327" s="1"/>
      <c r="AIE327" s="1"/>
      <c r="AIF327" s="1"/>
    </row>
    <row r="328" spans="1:916">
      <c r="A328" s="73">
        <v>315</v>
      </c>
      <c r="B328" s="74" t="s">
        <v>246</v>
      </c>
      <c r="C328" s="75" t="s">
        <v>892</v>
      </c>
      <c r="D328" s="73">
        <v>6</v>
      </c>
      <c r="E328" s="48">
        <v>5.6</v>
      </c>
      <c r="F328" s="48">
        <v>4</v>
      </c>
      <c r="G328" s="48">
        <v>1.6</v>
      </c>
      <c r="H328" s="48">
        <v>0.20000000000000004</v>
      </c>
      <c r="I328" s="76">
        <f t="shared" si="28"/>
        <v>11.399999999999999</v>
      </c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  <c r="IF328" s="1"/>
      <c r="IG328" s="1"/>
      <c r="IH328" s="1"/>
      <c r="II328" s="1"/>
      <c r="IJ328" s="1"/>
      <c r="IK328" s="1"/>
      <c r="IL328" s="1"/>
      <c r="IM328" s="1"/>
      <c r="IN328" s="1"/>
      <c r="IO328" s="1"/>
      <c r="IP328" s="1"/>
      <c r="IQ328" s="1"/>
      <c r="IR328" s="1"/>
      <c r="IS328" s="1"/>
      <c r="IT328" s="1"/>
      <c r="IU328" s="1"/>
      <c r="IV328" s="1"/>
      <c r="IW328" s="1"/>
      <c r="IX328" s="1"/>
      <c r="IY328" s="1"/>
      <c r="IZ328" s="1"/>
      <c r="JA328" s="1"/>
      <c r="JB328" s="1"/>
      <c r="JC328" s="1"/>
      <c r="JD328" s="1"/>
      <c r="JE328" s="1"/>
      <c r="JF328" s="1"/>
      <c r="JG328" s="1"/>
      <c r="JH328" s="1"/>
      <c r="JI328" s="1"/>
      <c r="JJ328" s="1"/>
      <c r="JK328" s="1"/>
      <c r="JL328" s="1"/>
      <c r="JM328" s="1"/>
      <c r="JN328" s="1"/>
      <c r="JO328" s="1"/>
      <c r="JP328" s="1"/>
      <c r="JQ328" s="1"/>
      <c r="JR328" s="1"/>
      <c r="JS328" s="1"/>
      <c r="JT328" s="1"/>
      <c r="JU328" s="1"/>
      <c r="JV328" s="1"/>
      <c r="JW328" s="1"/>
      <c r="JX328" s="1"/>
      <c r="JY328" s="1"/>
      <c r="JZ328" s="1"/>
      <c r="KA328" s="1"/>
      <c r="KB328" s="1"/>
      <c r="KC328" s="1"/>
      <c r="KD328" s="1"/>
      <c r="KE328" s="1"/>
      <c r="KF328" s="1"/>
      <c r="KG328" s="1"/>
      <c r="KH328" s="1"/>
      <c r="KI328" s="1"/>
      <c r="KJ328" s="1"/>
      <c r="KK328" s="1"/>
      <c r="KL328" s="1"/>
      <c r="KM328" s="1"/>
      <c r="KN328" s="1"/>
      <c r="KO328" s="1"/>
      <c r="KP328" s="1"/>
      <c r="KQ328" s="1"/>
      <c r="KR328" s="1"/>
      <c r="KS328" s="1"/>
      <c r="KT328" s="1"/>
      <c r="KU328" s="1"/>
      <c r="KV328" s="1"/>
      <c r="KW328" s="1"/>
      <c r="KX328" s="1"/>
      <c r="KY328" s="1"/>
      <c r="KZ328" s="1"/>
      <c r="LA328" s="1"/>
      <c r="LB328" s="1"/>
      <c r="LC328" s="1"/>
      <c r="LD328" s="1"/>
      <c r="LE328" s="1"/>
      <c r="LF328" s="1"/>
      <c r="LG328" s="1"/>
      <c r="LH328" s="1"/>
      <c r="LI328" s="1"/>
      <c r="LJ328" s="1"/>
      <c r="LK328" s="1"/>
      <c r="LL328" s="1"/>
      <c r="LM328" s="1"/>
      <c r="LN328" s="1"/>
      <c r="LO328" s="1"/>
      <c r="LP328" s="1"/>
      <c r="LQ328" s="1"/>
      <c r="LR328" s="1"/>
      <c r="LS328" s="1"/>
      <c r="LT328" s="1"/>
      <c r="LU328" s="1"/>
      <c r="LV328" s="1"/>
      <c r="LW328" s="1"/>
      <c r="LX328" s="1"/>
      <c r="LY328" s="1"/>
      <c r="LZ328" s="1"/>
      <c r="MA328" s="1"/>
      <c r="MB328" s="1"/>
      <c r="MC328" s="1"/>
      <c r="MD328" s="1"/>
      <c r="ME328" s="1"/>
      <c r="MF328" s="1"/>
      <c r="MG328" s="1"/>
      <c r="MH328" s="1"/>
      <c r="MI328" s="1"/>
      <c r="MJ328" s="1"/>
      <c r="MK328" s="1"/>
      <c r="ML328" s="1"/>
      <c r="MM328" s="1"/>
      <c r="MN328" s="1"/>
      <c r="MO328" s="1"/>
      <c r="MP328" s="1"/>
      <c r="MQ328" s="1"/>
      <c r="MR328" s="1"/>
      <c r="MS328" s="1"/>
      <c r="MT328" s="1"/>
      <c r="MU328" s="1"/>
      <c r="MV328" s="1"/>
      <c r="MW328" s="1"/>
      <c r="MX328" s="1"/>
      <c r="MY328" s="1"/>
      <c r="MZ328" s="1"/>
      <c r="NA328" s="1"/>
      <c r="NB328" s="1"/>
      <c r="NC328" s="1"/>
      <c r="ND328" s="1"/>
      <c r="NE328" s="1"/>
      <c r="NF328" s="1"/>
      <c r="NG328" s="1"/>
      <c r="NH328" s="1"/>
      <c r="NI328" s="1"/>
      <c r="NJ328" s="1"/>
      <c r="NK328" s="1"/>
      <c r="NL328" s="1"/>
      <c r="NM328" s="1"/>
      <c r="NN328" s="1"/>
      <c r="NO328" s="1"/>
      <c r="NP328" s="1"/>
      <c r="NQ328" s="1"/>
      <c r="NR328" s="1"/>
      <c r="NS328" s="1"/>
      <c r="NT328" s="1"/>
      <c r="NU328" s="1"/>
      <c r="NV328" s="1"/>
      <c r="NW328" s="1"/>
      <c r="NX328" s="1"/>
      <c r="NY328" s="1"/>
      <c r="NZ328" s="1"/>
      <c r="OA328" s="1"/>
      <c r="OB328" s="1"/>
      <c r="OC328" s="1"/>
      <c r="OD328" s="1"/>
      <c r="OE328" s="1"/>
      <c r="OF328" s="1"/>
      <c r="OG328" s="1"/>
      <c r="OH328" s="1"/>
      <c r="OI328" s="1"/>
      <c r="OJ328" s="1"/>
      <c r="OK328" s="1"/>
      <c r="OL328" s="1"/>
      <c r="OM328" s="1"/>
      <c r="ON328" s="1"/>
      <c r="OO328" s="1"/>
      <c r="OP328" s="1"/>
      <c r="OQ328" s="1"/>
      <c r="OR328" s="1"/>
      <c r="OS328" s="1"/>
      <c r="OT328" s="1"/>
      <c r="OU328" s="1"/>
      <c r="OV328" s="1"/>
      <c r="OW328" s="1"/>
      <c r="OX328" s="1"/>
      <c r="OY328" s="1"/>
      <c r="OZ328" s="1"/>
      <c r="PA328" s="1"/>
      <c r="PB328" s="1"/>
      <c r="PC328" s="1"/>
      <c r="PD328" s="1"/>
      <c r="PE328" s="1"/>
      <c r="PF328" s="1"/>
      <c r="PG328" s="1"/>
      <c r="PH328" s="1"/>
      <c r="PI328" s="1"/>
      <c r="PJ328" s="1"/>
      <c r="PK328" s="1"/>
      <c r="PL328" s="1"/>
      <c r="PM328" s="1"/>
      <c r="PN328" s="1"/>
      <c r="PO328" s="1"/>
      <c r="PP328" s="1"/>
      <c r="PQ328" s="1"/>
      <c r="PR328" s="1"/>
      <c r="PS328" s="1"/>
      <c r="PT328" s="1"/>
      <c r="PU328" s="1"/>
      <c r="PV328" s="1"/>
      <c r="PW328" s="1"/>
      <c r="PX328" s="1"/>
      <c r="PY328" s="1"/>
      <c r="PZ328" s="1"/>
      <c r="QA328" s="1"/>
      <c r="QB328" s="1"/>
      <c r="QC328" s="1"/>
      <c r="QD328" s="1"/>
      <c r="QE328" s="1"/>
      <c r="QF328" s="1"/>
      <c r="QG328" s="1"/>
      <c r="QH328" s="1"/>
      <c r="QI328" s="1"/>
      <c r="QJ328" s="1"/>
      <c r="QK328" s="1"/>
      <c r="QL328" s="1"/>
      <c r="QM328" s="1"/>
      <c r="QN328" s="1"/>
      <c r="QO328" s="1"/>
      <c r="QP328" s="1"/>
      <c r="QQ328" s="1"/>
      <c r="QR328" s="1"/>
      <c r="QS328" s="1"/>
      <c r="QT328" s="1"/>
      <c r="QU328" s="1"/>
      <c r="QV328" s="1"/>
      <c r="QW328" s="1"/>
      <c r="QX328" s="1"/>
      <c r="QY328" s="1"/>
      <c r="QZ328" s="1"/>
      <c r="RA328" s="1"/>
      <c r="RB328" s="1"/>
      <c r="RC328" s="1"/>
      <c r="RD328" s="1"/>
      <c r="RE328" s="1"/>
      <c r="RF328" s="1"/>
      <c r="RG328" s="1"/>
      <c r="RH328" s="1"/>
      <c r="RI328" s="1"/>
      <c r="RJ328" s="1"/>
      <c r="RK328" s="1"/>
      <c r="RL328" s="1"/>
      <c r="RM328" s="1"/>
      <c r="RN328" s="1"/>
      <c r="RO328" s="1"/>
      <c r="RP328" s="1"/>
      <c r="RQ328" s="1"/>
      <c r="RR328" s="1"/>
      <c r="RS328" s="1"/>
      <c r="RT328" s="1"/>
      <c r="RU328" s="1"/>
      <c r="RV328" s="1"/>
      <c r="RW328" s="1"/>
      <c r="RX328" s="1"/>
      <c r="RY328" s="1"/>
      <c r="RZ328" s="1"/>
      <c r="SA328" s="1"/>
      <c r="SB328" s="1"/>
      <c r="SC328" s="1"/>
      <c r="SD328" s="1"/>
      <c r="SE328" s="1"/>
      <c r="SF328" s="1"/>
      <c r="SG328" s="1"/>
      <c r="SH328" s="1"/>
      <c r="SI328" s="1"/>
      <c r="SJ328" s="1"/>
      <c r="SK328" s="1"/>
      <c r="SL328" s="1"/>
      <c r="SM328" s="1"/>
      <c r="SN328" s="1"/>
      <c r="SO328" s="1"/>
      <c r="SP328" s="1"/>
      <c r="SQ328" s="1"/>
      <c r="SR328" s="1"/>
      <c r="SS328" s="1"/>
      <c r="ST328" s="1"/>
      <c r="SU328" s="1"/>
      <c r="SV328" s="1"/>
      <c r="SW328" s="1"/>
      <c r="SX328" s="1"/>
      <c r="SY328" s="1"/>
      <c r="SZ328" s="1"/>
      <c r="TA328" s="1"/>
      <c r="TB328" s="1"/>
      <c r="TC328" s="1"/>
      <c r="TD328" s="1"/>
      <c r="TE328" s="1"/>
      <c r="TF328" s="1"/>
      <c r="TG328" s="1"/>
      <c r="TH328" s="1"/>
      <c r="TI328" s="1"/>
      <c r="TJ328" s="1"/>
      <c r="TK328" s="1"/>
      <c r="TL328" s="1"/>
      <c r="TM328" s="1"/>
      <c r="TN328" s="1"/>
      <c r="TO328" s="1"/>
      <c r="TP328" s="1"/>
      <c r="TQ328" s="1"/>
      <c r="TR328" s="1"/>
      <c r="TS328" s="1"/>
      <c r="TT328" s="1"/>
      <c r="TU328" s="1"/>
      <c r="TV328" s="1"/>
      <c r="TW328" s="1"/>
      <c r="TX328" s="1"/>
      <c r="TY328" s="1"/>
      <c r="TZ328" s="1"/>
      <c r="UA328" s="1"/>
      <c r="UB328" s="1"/>
      <c r="UC328" s="1"/>
      <c r="UD328" s="1"/>
      <c r="UE328" s="1"/>
      <c r="UF328" s="1"/>
      <c r="UG328" s="1"/>
      <c r="UH328" s="1"/>
      <c r="UI328" s="1"/>
      <c r="UJ328" s="1"/>
      <c r="UK328" s="1"/>
      <c r="UL328" s="1"/>
      <c r="UM328" s="1"/>
      <c r="UN328" s="1"/>
      <c r="UO328" s="1"/>
      <c r="UP328" s="1"/>
      <c r="UQ328" s="1"/>
      <c r="UR328" s="1"/>
      <c r="US328" s="1"/>
      <c r="UT328" s="1"/>
      <c r="UU328" s="1"/>
      <c r="UV328" s="1"/>
      <c r="UW328" s="1"/>
      <c r="UX328" s="1"/>
      <c r="UY328" s="1"/>
      <c r="UZ328" s="1"/>
      <c r="VA328" s="1"/>
      <c r="VB328" s="1"/>
      <c r="VC328" s="1"/>
      <c r="VD328" s="1"/>
      <c r="VE328" s="1"/>
      <c r="VF328" s="1"/>
      <c r="VG328" s="1"/>
      <c r="VH328" s="1"/>
      <c r="VI328" s="1"/>
      <c r="VJ328" s="1"/>
      <c r="VK328" s="1"/>
      <c r="VL328" s="1"/>
      <c r="VM328" s="1"/>
      <c r="VN328" s="1"/>
      <c r="VO328" s="1"/>
      <c r="VP328" s="1"/>
      <c r="VQ328" s="1"/>
      <c r="VR328" s="1"/>
      <c r="VS328" s="1"/>
      <c r="VT328" s="1"/>
      <c r="VU328" s="1"/>
      <c r="VV328" s="1"/>
      <c r="VW328" s="1"/>
      <c r="VX328" s="1"/>
      <c r="VY328" s="1"/>
      <c r="VZ328" s="1"/>
      <c r="WA328" s="1"/>
      <c r="WB328" s="1"/>
      <c r="WC328" s="1"/>
      <c r="WD328" s="1"/>
      <c r="WE328" s="1"/>
      <c r="WF328" s="1"/>
      <c r="WG328" s="1"/>
      <c r="WH328" s="1"/>
      <c r="WI328" s="1"/>
      <c r="WJ328" s="1"/>
      <c r="WK328" s="1"/>
      <c r="WL328" s="1"/>
      <c r="WM328" s="1"/>
      <c r="WN328" s="1"/>
      <c r="WO328" s="1"/>
      <c r="WP328" s="1"/>
      <c r="WQ328" s="1"/>
      <c r="WR328" s="1"/>
      <c r="WS328" s="1"/>
      <c r="WT328" s="1"/>
      <c r="WU328" s="1"/>
      <c r="WV328" s="1"/>
      <c r="WW328" s="1"/>
      <c r="WX328" s="1"/>
      <c r="WY328" s="1"/>
      <c r="WZ328" s="1"/>
      <c r="XA328" s="1"/>
      <c r="XB328" s="1"/>
      <c r="XC328" s="1"/>
      <c r="XD328" s="1"/>
      <c r="XE328" s="1"/>
      <c r="XF328" s="1"/>
      <c r="XG328" s="1"/>
      <c r="XH328" s="1"/>
      <c r="XI328" s="1"/>
      <c r="XJ328" s="1"/>
      <c r="XK328" s="1"/>
      <c r="XL328" s="1"/>
      <c r="XM328" s="1"/>
      <c r="XN328" s="1"/>
      <c r="XO328" s="1"/>
      <c r="XP328" s="1"/>
      <c r="XQ328" s="1"/>
      <c r="XR328" s="1"/>
      <c r="XS328" s="1"/>
      <c r="XT328" s="1"/>
      <c r="XU328" s="1"/>
      <c r="XV328" s="1"/>
      <c r="XW328" s="1"/>
      <c r="XX328" s="1"/>
      <c r="XY328" s="1"/>
      <c r="XZ328" s="1"/>
      <c r="YA328" s="1"/>
      <c r="YB328" s="1"/>
      <c r="YC328" s="1"/>
      <c r="YD328" s="1"/>
      <c r="YE328" s="1"/>
      <c r="YF328" s="1"/>
      <c r="YG328" s="1"/>
      <c r="YH328" s="1"/>
      <c r="YI328" s="1"/>
      <c r="YJ328" s="1"/>
      <c r="YK328" s="1"/>
      <c r="YL328" s="1"/>
      <c r="YM328" s="1"/>
      <c r="YN328" s="1"/>
      <c r="YO328" s="1"/>
      <c r="YP328" s="1"/>
      <c r="YQ328" s="1"/>
      <c r="YR328" s="1"/>
      <c r="YS328" s="1"/>
      <c r="YT328" s="1"/>
      <c r="YU328" s="1"/>
      <c r="YV328" s="1"/>
      <c r="YW328" s="1"/>
      <c r="YX328" s="1"/>
      <c r="YY328" s="1"/>
      <c r="YZ328" s="1"/>
      <c r="ZA328" s="1"/>
      <c r="ZB328" s="1"/>
      <c r="ZC328" s="1"/>
      <c r="ZD328" s="1"/>
      <c r="ZE328" s="1"/>
      <c r="ZF328" s="1"/>
      <c r="ZG328" s="1"/>
      <c r="ZH328" s="1"/>
      <c r="ZI328" s="1"/>
      <c r="ZJ328" s="1"/>
      <c r="ZK328" s="1"/>
      <c r="ZL328" s="1"/>
      <c r="ZM328" s="1"/>
      <c r="ZN328" s="1"/>
      <c r="ZO328" s="1"/>
      <c r="ZP328" s="1"/>
      <c r="ZQ328" s="1"/>
      <c r="ZR328" s="1"/>
      <c r="ZS328" s="1"/>
      <c r="ZT328" s="1"/>
      <c r="ZU328" s="1"/>
      <c r="ZV328" s="1"/>
      <c r="ZW328" s="1"/>
      <c r="ZX328" s="1"/>
      <c r="ZY328" s="1"/>
      <c r="ZZ328" s="1"/>
      <c r="AAA328" s="1"/>
      <c r="AAB328" s="1"/>
      <c r="AAC328" s="1"/>
      <c r="AAD328" s="1"/>
      <c r="AAE328" s="1"/>
      <c r="AAF328" s="1"/>
      <c r="AAG328" s="1"/>
      <c r="AAH328" s="1"/>
      <c r="AAI328" s="1"/>
      <c r="AAJ328" s="1"/>
      <c r="AAK328" s="1"/>
      <c r="AAL328" s="1"/>
      <c r="AAM328" s="1"/>
      <c r="AAN328" s="1"/>
      <c r="AAO328" s="1"/>
      <c r="AAP328" s="1"/>
      <c r="AAQ328" s="1"/>
      <c r="AAR328" s="1"/>
      <c r="AAS328" s="1"/>
      <c r="AAT328" s="1"/>
      <c r="AAU328" s="1"/>
      <c r="AAV328" s="1"/>
      <c r="AAW328" s="1"/>
      <c r="AAX328" s="1"/>
      <c r="AAY328" s="1"/>
      <c r="AAZ328" s="1"/>
      <c r="ABA328" s="1"/>
      <c r="ABB328" s="1"/>
      <c r="ABC328" s="1"/>
      <c r="ABD328" s="1"/>
      <c r="ABE328" s="1"/>
      <c r="ABF328" s="1"/>
      <c r="ABG328" s="1"/>
      <c r="ABH328" s="1"/>
      <c r="ABI328" s="1"/>
      <c r="ABJ328" s="1"/>
      <c r="ABK328" s="1"/>
      <c r="ABL328" s="1"/>
      <c r="ABM328" s="1"/>
      <c r="ABN328" s="1"/>
      <c r="ABO328" s="1"/>
      <c r="ABP328" s="1"/>
      <c r="ABQ328" s="1"/>
      <c r="ABR328" s="1"/>
      <c r="ABS328" s="1"/>
      <c r="ABT328" s="1"/>
      <c r="ABU328" s="1"/>
      <c r="ABV328" s="1"/>
      <c r="ABW328" s="1"/>
      <c r="ABX328" s="1"/>
      <c r="ABY328" s="1"/>
      <c r="ABZ328" s="1"/>
      <c r="ACA328" s="1"/>
      <c r="ACB328" s="1"/>
      <c r="ACC328" s="1"/>
      <c r="ACD328" s="1"/>
      <c r="ACE328" s="1"/>
      <c r="ACF328" s="1"/>
      <c r="ACG328" s="1"/>
      <c r="ACH328" s="1"/>
      <c r="ACI328" s="1"/>
      <c r="ACJ328" s="1"/>
      <c r="ACK328" s="1"/>
      <c r="ACL328" s="1"/>
      <c r="ACM328" s="1"/>
      <c r="ACN328" s="1"/>
      <c r="ACO328" s="1"/>
      <c r="ACP328" s="1"/>
      <c r="ACQ328" s="1"/>
      <c r="ACR328" s="1"/>
      <c r="ACS328" s="1"/>
      <c r="ACT328" s="1"/>
      <c r="ACU328" s="1"/>
      <c r="ACV328" s="1"/>
      <c r="ACW328" s="1"/>
      <c r="ACX328" s="1"/>
      <c r="ACY328" s="1"/>
      <c r="ACZ328" s="1"/>
      <c r="ADA328" s="1"/>
      <c r="ADB328" s="1"/>
      <c r="ADC328" s="1"/>
      <c r="ADD328" s="1"/>
      <c r="ADE328" s="1"/>
      <c r="ADF328" s="1"/>
      <c r="ADG328" s="1"/>
      <c r="ADH328" s="1"/>
      <c r="ADI328" s="1"/>
      <c r="ADJ328" s="1"/>
      <c r="ADK328" s="1"/>
      <c r="ADL328" s="1"/>
      <c r="ADM328" s="1"/>
      <c r="ADN328" s="1"/>
      <c r="ADO328" s="1"/>
      <c r="ADP328" s="1"/>
      <c r="ADQ328" s="1"/>
      <c r="ADR328" s="1"/>
      <c r="ADS328" s="1"/>
      <c r="ADT328" s="1"/>
      <c r="ADU328" s="1"/>
      <c r="ADV328" s="1"/>
      <c r="ADW328" s="1"/>
      <c r="ADX328" s="1"/>
      <c r="ADY328" s="1"/>
      <c r="ADZ328" s="1"/>
      <c r="AEA328" s="1"/>
      <c r="AEB328" s="1"/>
      <c r="AEC328" s="1"/>
      <c r="AED328" s="1"/>
      <c r="AEE328" s="1"/>
      <c r="AEF328" s="1"/>
      <c r="AEG328" s="1"/>
      <c r="AEH328" s="1"/>
      <c r="AEI328" s="1"/>
      <c r="AEJ328" s="1"/>
      <c r="AEK328" s="1"/>
      <c r="AEL328" s="1"/>
      <c r="AEM328" s="1"/>
      <c r="AEN328" s="1"/>
      <c r="AEO328" s="1"/>
      <c r="AEP328" s="1"/>
      <c r="AEQ328" s="1"/>
      <c r="AER328" s="1"/>
      <c r="AES328" s="1"/>
      <c r="AET328" s="1"/>
      <c r="AEU328" s="1"/>
      <c r="AEV328" s="1"/>
      <c r="AEW328" s="1"/>
      <c r="AEX328" s="1"/>
      <c r="AEY328" s="1"/>
      <c r="AEZ328" s="1"/>
      <c r="AFA328" s="1"/>
      <c r="AFB328" s="1"/>
      <c r="AFC328" s="1"/>
      <c r="AFD328" s="1"/>
      <c r="AFE328" s="1"/>
      <c r="AFF328" s="1"/>
      <c r="AFG328" s="1"/>
      <c r="AFH328" s="1"/>
      <c r="AFI328" s="1"/>
      <c r="AFJ328" s="1"/>
      <c r="AFK328" s="1"/>
      <c r="AFL328" s="1"/>
      <c r="AFM328" s="1"/>
      <c r="AFN328" s="1"/>
      <c r="AFO328" s="1"/>
      <c r="AFP328" s="1"/>
      <c r="AFQ328" s="1"/>
      <c r="AFR328" s="1"/>
      <c r="AFS328" s="1"/>
      <c r="AFT328" s="1"/>
      <c r="AFU328" s="1"/>
      <c r="AFV328" s="1"/>
      <c r="AFW328" s="1"/>
      <c r="AFX328" s="1"/>
      <c r="AFY328" s="1"/>
      <c r="AFZ328" s="1"/>
      <c r="AGA328" s="1"/>
      <c r="AGB328" s="1"/>
      <c r="AGC328" s="1"/>
      <c r="AGD328" s="1"/>
      <c r="AGE328" s="1"/>
      <c r="AGF328" s="1"/>
      <c r="AGG328" s="1"/>
      <c r="AGH328" s="1"/>
      <c r="AGI328" s="1"/>
      <c r="AGJ328" s="1"/>
      <c r="AGK328" s="1"/>
      <c r="AGL328" s="1"/>
      <c r="AGM328" s="1"/>
      <c r="AGN328" s="1"/>
      <c r="AGO328" s="1"/>
      <c r="AGP328" s="1"/>
      <c r="AGQ328" s="1"/>
      <c r="AGR328" s="1"/>
      <c r="AGS328" s="1"/>
      <c r="AGT328" s="1"/>
      <c r="AGU328" s="1"/>
      <c r="AGV328" s="1"/>
      <c r="AGW328" s="1"/>
      <c r="AGX328" s="1"/>
      <c r="AGY328" s="1"/>
      <c r="AGZ328" s="1"/>
      <c r="AHA328" s="1"/>
      <c r="AHB328" s="1"/>
      <c r="AHC328" s="1"/>
      <c r="AHD328" s="1"/>
      <c r="AHE328" s="1"/>
      <c r="AHF328" s="1"/>
      <c r="AHG328" s="1"/>
      <c r="AHH328" s="1"/>
      <c r="AHI328" s="1"/>
      <c r="AHJ328" s="1"/>
      <c r="AHK328" s="1"/>
      <c r="AHL328" s="1"/>
      <c r="AHM328" s="1"/>
      <c r="AHN328" s="1"/>
      <c r="AHO328" s="1"/>
      <c r="AHP328" s="1"/>
      <c r="AHQ328" s="1"/>
      <c r="AHR328" s="1"/>
      <c r="AHS328" s="1"/>
      <c r="AHT328" s="1"/>
      <c r="AHU328" s="1"/>
      <c r="AHV328" s="1"/>
      <c r="AHW328" s="1"/>
      <c r="AHX328" s="1"/>
      <c r="AHY328" s="1"/>
      <c r="AHZ328" s="1"/>
      <c r="AIA328" s="1"/>
      <c r="AIB328" s="1"/>
      <c r="AIC328" s="1"/>
      <c r="AID328" s="1"/>
      <c r="AIE328" s="1"/>
      <c r="AIF328" s="1"/>
    </row>
    <row r="329" spans="1:916">
      <c r="A329" s="73">
        <v>316</v>
      </c>
      <c r="B329" s="74" t="s">
        <v>247</v>
      </c>
      <c r="C329" s="75" t="s">
        <v>892</v>
      </c>
      <c r="D329" s="73">
        <v>6</v>
      </c>
      <c r="E329" s="48">
        <v>4.8</v>
      </c>
      <c r="F329" s="48">
        <v>3.1</v>
      </c>
      <c r="G329" s="48">
        <v>1.5</v>
      </c>
      <c r="H329" s="48">
        <v>0.20000000000000004</v>
      </c>
      <c r="I329" s="76">
        <f t="shared" si="28"/>
        <v>9.6</v>
      </c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  <c r="IF329" s="1"/>
      <c r="IG329" s="1"/>
      <c r="IH329" s="1"/>
      <c r="II329" s="1"/>
      <c r="IJ329" s="1"/>
      <c r="IK329" s="1"/>
      <c r="IL329" s="1"/>
      <c r="IM329" s="1"/>
      <c r="IN329" s="1"/>
      <c r="IO329" s="1"/>
      <c r="IP329" s="1"/>
      <c r="IQ329" s="1"/>
      <c r="IR329" s="1"/>
      <c r="IS329" s="1"/>
      <c r="IT329" s="1"/>
      <c r="IU329" s="1"/>
      <c r="IV329" s="1"/>
      <c r="IW329" s="1"/>
      <c r="IX329" s="1"/>
      <c r="IY329" s="1"/>
      <c r="IZ329" s="1"/>
      <c r="JA329" s="1"/>
      <c r="JB329" s="1"/>
      <c r="JC329" s="1"/>
      <c r="JD329" s="1"/>
      <c r="JE329" s="1"/>
      <c r="JF329" s="1"/>
      <c r="JG329" s="1"/>
      <c r="JH329" s="1"/>
      <c r="JI329" s="1"/>
      <c r="JJ329" s="1"/>
      <c r="JK329" s="1"/>
      <c r="JL329" s="1"/>
      <c r="JM329" s="1"/>
      <c r="JN329" s="1"/>
      <c r="JO329" s="1"/>
      <c r="JP329" s="1"/>
      <c r="JQ329" s="1"/>
      <c r="JR329" s="1"/>
      <c r="JS329" s="1"/>
      <c r="JT329" s="1"/>
      <c r="JU329" s="1"/>
      <c r="JV329" s="1"/>
      <c r="JW329" s="1"/>
      <c r="JX329" s="1"/>
      <c r="JY329" s="1"/>
      <c r="JZ329" s="1"/>
      <c r="KA329" s="1"/>
      <c r="KB329" s="1"/>
      <c r="KC329" s="1"/>
      <c r="KD329" s="1"/>
      <c r="KE329" s="1"/>
      <c r="KF329" s="1"/>
      <c r="KG329" s="1"/>
      <c r="KH329" s="1"/>
      <c r="KI329" s="1"/>
      <c r="KJ329" s="1"/>
      <c r="KK329" s="1"/>
      <c r="KL329" s="1"/>
      <c r="KM329" s="1"/>
      <c r="KN329" s="1"/>
      <c r="KO329" s="1"/>
      <c r="KP329" s="1"/>
      <c r="KQ329" s="1"/>
      <c r="KR329" s="1"/>
      <c r="KS329" s="1"/>
      <c r="KT329" s="1"/>
      <c r="KU329" s="1"/>
      <c r="KV329" s="1"/>
      <c r="KW329" s="1"/>
      <c r="KX329" s="1"/>
      <c r="KY329" s="1"/>
      <c r="KZ329" s="1"/>
      <c r="LA329" s="1"/>
      <c r="LB329" s="1"/>
      <c r="LC329" s="1"/>
      <c r="LD329" s="1"/>
      <c r="LE329" s="1"/>
      <c r="LF329" s="1"/>
      <c r="LG329" s="1"/>
      <c r="LH329" s="1"/>
      <c r="LI329" s="1"/>
      <c r="LJ329" s="1"/>
      <c r="LK329" s="1"/>
      <c r="LL329" s="1"/>
      <c r="LM329" s="1"/>
      <c r="LN329" s="1"/>
      <c r="LO329" s="1"/>
      <c r="LP329" s="1"/>
      <c r="LQ329" s="1"/>
      <c r="LR329" s="1"/>
      <c r="LS329" s="1"/>
      <c r="LT329" s="1"/>
      <c r="LU329" s="1"/>
      <c r="LV329" s="1"/>
      <c r="LW329" s="1"/>
      <c r="LX329" s="1"/>
      <c r="LY329" s="1"/>
      <c r="LZ329" s="1"/>
      <c r="MA329" s="1"/>
      <c r="MB329" s="1"/>
      <c r="MC329" s="1"/>
      <c r="MD329" s="1"/>
      <c r="ME329" s="1"/>
      <c r="MF329" s="1"/>
      <c r="MG329" s="1"/>
      <c r="MH329" s="1"/>
      <c r="MI329" s="1"/>
      <c r="MJ329" s="1"/>
      <c r="MK329" s="1"/>
      <c r="ML329" s="1"/>
      <c r="MM329" s="1"/>
      <c r="MN329" s="1"/>
      <c r="MO329" s="1"/>
      <c r="MP329" s="1"/>
      <c r="MQ329" s="1"/>
      <c r="MR329" s="1"/>
      <c r="MS329" s="1"/>
      <c r="MT329" s="1"/>
      <c r="MU329" s="1"/>
      <c r="MV329" s="1"/>
      <c r="MW329" s="1"/>
      <c r="MX329" s="1"/>
      <c r="MY329" s="1"/>
      <c r="MZ329" s="1"/>
      <c r="NA329" s="1"/>
      <c r="NB329" s="1"/>
      <c r="NC329" s="1"/>
      <c r="ND329" s="1"/>
      <c r="NE329" s="1"/>
      <c r="NF329" s="1"/>
      <c r="NG329" s="1"/>
      <c r="NH329" s="1"/>
      <c r="NI329" s="1"/>
      <c r="NJ329" s="1"/>
      <c r="NK329" s="1"/>
      <c r="NL329" s="1"/>
      <c r="NM329" s="1"/>
      <c r="NN329" s="1"/>
      <c r="NO329" s="1"/>
      <c r="NP329" s="1"/>
      <c r="NQ329" s="1"/>
      <c r="NR329" s="1"/>
      <c r="NS329" s="1"/>
      <c r="NT329" s="1"/>
      <c r="NU329" s="1"/>
      <c r="NV329" s="1"/>
      <c r="NW329" s="1"/>
      <c r="NX329" s="1"/>
      <c r="NY329" s="1"/>
      <c r="NZ329" s="1"/>
      <c r="OA329" s="1"/>
      <c r="OB329" s="1"/>
      <c r="OC329" s="1"/>
      <c r="OD329" s="1"/>
      <c r="OE329" s="1"/>
      <c r="OF329" s="1"/>
      <c r="OG329" s="1"/>
      <c r="OH329" s="1"/>
      <c r="OI329" s="1"/>
      <c r="OJ329" s="1"/>
      <c r="OK329" s="1"/>
      <c r="OL329" s="1"/>
      <c r="OM329" s="1"/>
      <c r="ON329" s="1"/>
      <c r="OO329" s="1"/>
      <c r="OP329" s="1"/>
      <c r="OQ329" s="1"/>
      <c r="OR329" s="1"/>
      <c r="OS329" s="1"/>
      <c r="OT329" s="1"/>
      <c r="OU329" s="1"/>
      <c r="OV329" s="1"/>
      <c r="OW329" s="1"/>
      <c r="OX329" s="1"/>
      <c r="OY329" s="1"/>
      <c r="OZ329" s="1"/>
      <c r="PA329" s="1"/>
      <c r="PB329" s="1"/>
      <c r="PC329" s="1"/>
      <c r="PD329" s="1"/>
      <c r="PE329" s="1"/>
      <c r="PF329" s="1"/>
      <c r="PG329" s="1"/>
      <c r="PH329" s="1"/>
      <c r="PI329" s="1"/>
      <c r="PJ329" s="1"/>
      <c r="PK329" s="1"/>
      <c r="PL329" s="1"/>
      <c r="PM329" s="1"/>
      <c r="PN329" s="1"/>
      <c r="PO329" s="1"/>
      <c r="PP329" s="1"/>
      <c r="PQ329" s="1"/>
      <c r="PR329" s="1"/>
      <c r="PS329" s="1"/>
      <c r="PT329" s="1"/>
      <c r="PU329" s="1"/>
      <c r="PV329" s="1"/>
      <c r="PW329" s="1"/>
      <c r="PX329" s="1"/>
      <c r="PY329" s="1"/>
      <c r="PZ329" s="1"/>
      <c r="QA329" s="1"/>
      <c r="QB329" s="1"/>
      <c r="QC329" s="1"/>
      <c r="QD329" s="1"/>
      <c r="QE329" s="1"/>
      <c r="QF329" s="1"/>
      <c r="QG329" s="1"/>
      <c r="QH329" s="1"/>
      <c r="QI329" s="1"/>
      <c r="QJ329" s="1"/>
      <c r="QK329" s="1"/>
      <c r="QL329" s="1"/>
      <c r="QM329" s="1"/>
      <c r="QN329" s="1"/>
      <c r="QO329" s="1"/>
      <c r="QP329" s="1"/>
      <c r="QQ329" s="1"/>
      <c r="QR329" s="1"/>
      <c r="QS329" s="1"/>
      <c r="QT329" s="1"/>
      <c r="QU329" s="1"/>
      <c r="QV329" s="1"/>
      <c r="QW329" s="1"/>
      <c r="QX329" s="1"/>
      <c r="QY329" s="1"/>
      <c r="QZ329" s="1"/>
      <c r="RA329" s="1"/>
      <c r="RB329" s="1"/>
      <c r="RC329" s="1"/>
      <c r="RD329" s="1"/>
      <c r="RE329" s="1"/>
      <c r="RF329" s="1"/>
      <c r="RG329" s="1"/>
      <c r="RH329" s="1"/>
      <c r="RI329" s="1"/>
      <c r="RJ329" s="1"/>
      <c r="RK329" s="1"/>
      <c r="RL329" s="1"/>
      <c r="RM329" s="1"/>
      <c r="RN329" s="1"/>
      <c r="RO329" s="1"/>
      <c r="RP329" s="1"/>
      <c r="RQ329" s="1"/>
      <c r="RR329" s="1"/>
      <c r="RS329" s="1"/>
      <c r="RT329" s="1"/>
      <c r="RU329" s="1"/>
      <c r="RV329" s="1"/>
      <c r="RW329" s="1"/>
      <c r="RX329" s="1"/>
      <c r="RY329" s="1"/>
      <c r="RZ329" s="1"/>
      <c r="SA329" s="1"/>
      <c r="SB329" s="1"/>
      <c r="SC329" s="1"/>
      <c r="SD329" s="1"/>
      <c r="SE329" s="1"/>
      <c r="SF329" s="1"/>
      <c r="SG329" s="1"/>
      <c r="SH329" s="1"/>
      <c r="SI329" s="1"/>
      <c r="SJ329" s="1"/>
      <c r="SK329" s="1"/>
      <c r="SL329" s="1"/>
      <c r="SM329" s="1"/>
      <c r="SN329" s="1"/>
      <c r="SO329" s="1"/>
      <c r="SP329" s="1"/>
      <c r="SQ329" s="1"/>
      <c r="SR329" s="1"/>
      <c r="SS329" s="1"/>
      <c r="ST329" s="1"/>
      <c r="SU329" s="1"/>
      <c r="SV329" s="1"/>
      <c r="SW329" s="1"/>
      <c r="SX329" s="1"/>
      <c r="SY329" s="1"/>
      <c r="SZ329" s="1"/>
      <c r="TA329" s="1"/>
      <c r="TB329" s="1"/>
      <c r="TC329" s="1"/>
      <c r="TD329" s="1"/>
      <c r="TE329" s="1"/>
      <c r="TF329" s="1"/>
      <c r="TG329" s="1"/>
      <c r="TH329" s="1"/>
      <c r="TI329" s="1"/>
      <c r="TJ329" s="1"/>
      <c r="TK329" s="1"/>
      <c r="TL329" s="1"/>
      <c r="TM329" s="1"/>
      <c r="TN329" s="1"/>
      <c r="TO329" s="1"/>
      <c r="TP329" s="1"/>
      <c r="TQ329" s="1"/>
      <c r="TR329" s="1"/>
      <c r="TS329" s="1"/>
      <c r="TT329" s="1"/>
      <c r="TU329" s="1"/>
      <c r="TV329" s="1"/>
      <c r="TW329" s="1"/>
      <c r="TX329" s="1"/>
      <c r="TY329" s="1"/>
      <c r="TZ329" s="1"/>
      <c r="UA329" s="1"/>
      <c r="UB329" s="1"/>
      <c r="UC329" s="1"/>
      <c r="UD329" s="1"/>
      <c r="UE329" s="1"/>
      <c r="UF329" s="1"/>
      <c r="UG329" s="1"/>
      <c r="UH329" s="1"/>
      <c r="UI329" s="1"/>
      <c r="UJ329" s="1"/>
      <c r="UK329" s="1"/>
      <c r="UL329" s="1"/>
      <c r="UM329" s="1"/>
      <c r="UN329" s="1"/>
      <c r="UO329" s="1"/>
      <c r="UP329" s="1"/>
      <c r="UQ329" s="1"/>
      <c r="UR329" s="1"/>
      <c r="US329" s="1"/>
      <c r="UT329" s="1"/>
      <c r="UU329" s="1"/>
      <c r="UV329" s="1"/>
      <c r="UW329" s="1"/>
      <c r="UX329" s="1"/>
      <c r="UY329" s="1"/>
      <c r="UZ329" s="1"/>
      <c r="VA329" s="1"/>
      <c r="VB329" s="1"/>
      <c r="VC329" s="1"/>
      <c r="VD329" s="1"/>
      <c r="VE329" s="1"/>
      <c r="VF329" s="1"/>
      <c r="VG329" s="1"/>
      <c r="VH329" s="1"/>
      <c r="VI329" s="1"/>
      <c r="VJ329" s="1"/>
      <c r="VK329" s="1"/>
      <c r="VL329" s="1"/>
      <c r="VM329" s="1"/>
      <c r="VN329" s="1"/>
      <c r="VO329" s="1"/>
      <c r="VP329" s="1"/>
      <c r="VQ329" s="1"/>
      <c r="VR329" s="1"/>
      <c r="VS329" s="1"/>
      <c r="VT329" s="1"/>
      <c r="VU329" s="1"/>
      <c r="VV329" s="1"/>
      <c r="VW329" s="1"/>
      <c r="VX329" s="1"/>
      <c r="VY329" s="1"/>
      <c r="VZ329" s="1"/>
      <c r="WA329" s="1"/>
      <c r="WB329" s="1"/>
      <c r="WC329" s="1"/>
      <c r="WD329" s="1"/>
      <c r="WE329" s="1"/>
      <c r="WF329" s="1"/>
      <c r="WG329" s="1"/>
      <c r="WH329" s="1"/>
      <c r="WI329" s="1"/>
      <c r="WJ329" s="1"/>
      <c r="WK329" s="1"/>
      <c r="WL329" s="1"/>
      <c r="WM329" s="1"/>
      <c r="WN329" s="1"/>
      <c r="WO329" s="1"/>
      <c r="WP329" s="1"/>
      <c r="WQ329" s="1"/>
      <c r="WR329" s="1"/>
      <c r="WS329" s="1"/>
      <c r="WT329" s="1"/>
      <c r="WU329" s="1"/>
      <c r="WV329" s="1"/>
      <c r="WW329" s="1"/>
      <c r="WX329" s="1"/>
      <c r="WY329" s="1"/>
      <c r="WZ329" s="1"/>
      <c r="XA329" s="1"/>
      <c r="XB329" s="1"/>
      <c r="XC329" s="1"/>
      <c r="XD329" s="1"/>
      <c r="XE329" s="1"/>
      <c r="XF329" s="1"/>
      <c r="XG329" s="1"/>
      <c r="XH329" s="1"/>
      <c r="XI329" s="1"/>
      <c r="XJ329" s="1"/>
      <c r="XK329" s="1"/>
      <c r="XL329" s="1"/>
      <c r="XM329" s="1"/>
      <c r="XN329" s="1"/>
      <c r="XO329" s="1"/>
      <c r="XP329" s="1"/>
      <c r="XQ329" s="1"/>
      <c r="XR329" s="1"/>
      <c r="XS329" s="1"/>
      <c r="XT329" s="1"/>
      <c r="XU329" s="1"/>
      <c r="XV329" s="1"/>
      <c r="XW329" s="1"/>
      <c r="XX329" s="1"/>
      <c r="XY329" s="1"/>
      <c r="XZ329" s="1"/>
      <c r="YA329" s="1"/>
      <c r="YB329" s="1"/>
      <c r="YC329" s="1"/>
      <c r="YD329" s="1"/>
      <c r="YE329" s="1"/>
      <c r="YF329" s="1"/>
      <c r="YG329" s="1"/>
      <c r="YH329" s="1"/>
      <c r="YI329" s="1"/>
      <c r="YJ329" s="1"/>
      <c r="YK329" s="1"/>
      <c r="YL329" s="1"/>
      <c r="YM329" s="1"/>
      <c r="YN329" s="1"/>
      <c r="YO329" s="1"/>
      <c r="YP329" s="1"/>
      <c r="YQ329" s="1"/>
      <c r="YR329" s="1"/>
      <c r="YS329" s="1"/>
      <c r="YT329" s="1"/>
      <c r="YU329" s="1"/>
      <c r="YV329" s="1"/>
      <c r="YW329" s="1"/>
      <c r="YX329" s="1"/>
      <c r="YY329" s="1"/>
      <c r="YZ329" s="1"/>
      <c r="ZA329" s="1"/>
      <c r="ZB329" s="1"/>
      <c r="ZC329" s="1"/>
      <c r="ZD329" s="1"/>
      <c r="ZE329" s="1"/>
      <c r="ZF329" s="1"/>
      <c r="ZG329" s="1"/>
      <c r="ZH329" s="1"/>
      <c r="ZI329" s="1"/>
      <c r="ZJ329" s="1"/>
      <c r="ZK329" s="1"/>
      <c r="ZL329" s="1"/>
      <c r="ZM329" s="1"/>
      <c r="ZN329" s="1"/>
      <c r="ZO329" s="1"/>
      <c r="ZP329" s="1"/>
      <c r="ZQ329" s="1"/>
      <c r="ZR329" s="1"/>
      <c r="ZS329" s="1"/>
      <c r="ZT329" s="1"/>
      <c r="ZU329" s="1"/>
      <c r="ZV329" s="1"/>
      <c r="ZW329" s="1"/>
      <c r="ZX329" s="1"/>
      <c r="ZY329" s="1"/>
      <c r="ZZ329" s="1"/>
      <c r="AAA329" s="1"/>
      <c r="AAB329" s="1"/>
      <c r="AAC329" s="1"/>
      <c r="AAD329" s="1"/>
      <c r="AAE329" s="1"/>
      <c r="AAF329" s="1"/>
      <c r="AAG329" s="1"/>
      <c r="AAH329" s="1"/>
      <c r="AAI329" s="1"/>
      <c r="AAJ329" s="1"/>
      <c r="AAK329" s="1"/>
      <c r="AAL329" s="1"/>
      <c r="AAM329" s="1"/>
      <c r="AAN329" s="1"/>
      <c r="AAO329" s="1"/>
      <c r="AAP329" s="1"/>
      <c r="AAQ329" s="1"/>
      <c r="AAR329" s="1"/>
      <c r="AAS329" s="1"/>
      <c r="AAT329" s="1"/>
      <c r="AAU329" s="1"/>
      <c r="AAV329" s="1"/>
      <c r="AAW329" s="1"/>
      <c r="AAX329" s="1"/>
      <c r="AAY329" s="1"/>
      <c r="AAZ329" s="1"/>
      <c r="ABA329" s="1"/>
      <c r="ABB329" s="1"/>
      <c r="ABC329" s="1"/>
      <c r="ABD329" s="1"/>
      <c r="ABE329" s="1"/>
      <c r="ABF329" s="1"/>
      <c r="ABG329" s="1"/>
      <c r="ABH329" s="1"/>
      <c r="ABI329" s="1"/>
      <c r="ABJ329" s="1"/>
      <c r="ABK329" s="1"/>
      <c r="ABL329" s="1"/>
      <c r="ABM329" s="1"/>
      <c r="ABN329" s="1"/>
      <c r="ABO329" s="1"/>
      <c r="ABP329" s="1"/>
      <c r="ABQ329" s="1"/>
      <c r="ABR329" s="1"/>
      <c r="ABS329" s="1"/>
      <c r="ABT329" s="1"/>
      <c r="ABU329" s="1"/>
      <c r="ABV329" s="1"/>
      <c r="ABW329" s="1"/>
      <c r="ABX329" s="1"/>
      <c r="ABY329" s="1"/>
      <c r="ABZ329" s="1"/>
      <c r="ACA329" s="1"/>
      <c r="ACB329" s="1"/>
      <c r="ACC329" s="1"/>
      <c r="ACD329" s="1"/>
      <c r="ACE329" s="1"/>
      <c r="ACF329" s="1"/>
      <c r="ACG329" s="1"/>
      <c r="ACH329" s="1"/>
      <c r="ACI329" s="1"/>
      <c r="ACJ329" s="1"/>
      <c r="ACK329" s="1"/>
      <c r="ACL329" s="1"/>
      <c r="ACM329" s="1"/>
      <c r="ACN329" s="1"/>
      <c r="ACO329" s="1"/>
      <c r="ACP329" s="1"/>
      <c r="ACQ329" s="1"/>
      <c r="ACR329" s="1"/>
      <c r="ACS329" s="1"/>
      <c r="ACT329" s="1"/>
      <c r="ACU329" s="1"/>
      <c r="ACV329" s="1"/>
      <c r="ACW329" s="1"/>
      <c r="ACX329" s="1"/>
      <c r="ACY329" s="1"/>
      <c r="ACZ329" s="1"/>
      <c r="ADA329" s="1"/>
      <c r="ADB329" s="1"/>
      <c r="ADC329" s="1"/>
      <c r="ADD329" s="1"/>
      <c r="ADE329" s="1"/>
      <c r="ADF329" s="1"/>
      <c r="ADG329" s="1"/>
      <c r="ADH329" s="1"/>
      <c r="ADI329" s="1"/>
      <c r="ADJ329" s="1"/>
      <c r="ADK329" s="1"/>
      <c r="ADL329" s="1"/>
      <c r="ADM329" s="1"/>
      <c r="ADN329" s="1"/>
      <c r="ADO329" s="1"/>
      <c r="ADP329" s="1"/>
      <c r="ADQ329" s="1"/>
      <c r="ADR329" s="1"/>
      <c r="ADS329" s="1"/>
      <c r="ADT329" s="1"/>
      <c r="ADU329" s="1"/>
      <c r="ADV329" s="1"/>
      <c r="ADW329" s="1"/>
      <c r="ADX329" s="1"/>
      <c r="ADY329" s="1"/>
      <c r="ADZ329" s="1"/>
      <c r="AEA329" s="1"/>
      <c r="AEB329" s="1"/>
      <c r="AEC329" s="1"/>
      <c r="AED329" s="1"/>
      <c r="AEE329" s="1"/>
      <c r="AEF329" s="1"/>
      <c r="AEG329" s="1"/>
      <c r="AEH329" s="1"/>
      <c r="AEI329" s="1"/>
      <c r="AEJ329" s="1"/>
      <c r="AEK329" s="1"/>
      <c r="AEL329" s="1"/>
      <c r="AEM329" s="1"/>
      <c r="AEN329" s="1"/>
      <c r="AEO329" s="1"/>
      <c r="AEP329" s="1"/>
      <c r="AEQ329" s="1"/>
      <c r="AER329" s="1"/>
      <c r="AES329" s="1"/>
      <c r="AET329" s="1"/>
      <c r="AEU329" s="1"/>
      <c r="AEV329" s="1"/>
      <c r="AEW329" s="1"/>
      <c r="AEX329" s="1"/>
      <c r="AEY329" s="1"/>
      <c r="AEZ329" s="1"/>
      <c r="AFA329" s="1"/>
      <c r="AFB329" s="1"/>
      <c r="AFC329" s="1"/>
      <c r="AFD329" s="1"/>
      <c r="AFE329" s="1"/>
      <c r="AFF329" s="1"/>
      <c r="AFG329" s="1"/>
      <c r="AFH329" s="1"/>
      <c r="AFI329" s="1"/>
      <c r="AFJ329" s="1"/>
      <c r="AFK329" s="1"/>
      <c r="AFL329" s="1"/>
      <c r="AFM329" s="1"/>
      <c r="AFN329" s="1"/>
      <c r="AFO329" s="1"/>
      <c r="AFP329" s="1"/>
      <c r="AFQ329" s="1"/>
      <c r="AFR329" s="1"/>
      <c r="AFS329" s="1"/>
      <c r="AFT329" s="1"/>
      <c r="AFU329" s="1"/>
      <c r="AFV329" s="1"/>
      <c r="AFW329" s="1"/>
      <c r="AFX329" s="1"/>
      <c r="AFY329" s="1"/>
      <c r="AFZ329" s="1"/>
      <c r="AGA329" s="1"/>
      <c r="AGB329" s="1"/>
      <c r="AGC329" s="1"/>
      <c r="AGD329" s="1"/>
      <c r="AGE329" s="1"/>
      <c r="AGF329" s="1"/>
      <c r="AGG329" s="1"/>
      <c r="AGH329" s="1"/>
      <c r="AGI329" s="1"/>
      <c r="AGJ329" s="1"/>
      <c r="AGK329" s="1"/>
      <c r="AGL329" s="1"/>
      <c r="AGM329" s="1"/>
      <c r="AGN329" s="1"/>
      <c r="AGO329" s="1"/>
      <c r="AGP329" s="1"/>
      <c r="AGQ329" s="1"/>
      <c r="AGR329" s="1"/>
      <c r="AGS329" s="1"/>
      <c r="AGT329" s="1"/>
      <c r="AGU329" s="1"/>
      <c r="AGV329" s="1"/>
      <c r="AGW329" s="1"/>
      <c r="AGX329" s="1"/>
      <c r="AGY329" s="1"/>
      <c r="AGZ329" s="1"/>
      <c r="AHA329" s="1"/>
      <c r="AHB329" s="1"/>
      <c r="AHC329" s="1"/>
      <c r="AHD329" s="1"/>
      <c r="AHE329" s="1"/>
      <c r="AHF329" s="1"/>
      <c r="AHG329" s="1"/>
      <c r="AHH329" s="1"/>
      <c r="AHI329" s="1"/>
      <c r="AHJ329" s="1"/>
      <c r="AHK329" s="1"/>
      <c r="AHL329" s="1"/>
      <c r="AHM329" s="1"/>
      <c r="AHN329" s="1"/>
      <c r="AHO329" s="1"/>
      <c r="AHP329" s="1"/>
      <c r="AHQ329" s="1"/>
      <c r="AHR329" s="1"/>
      <c r="AHS329" s="1"/>
      <c r="AHT329" s="1"/>
      <c r="AHU329" s="1"/>
      <c r="AHV329" s="1"/>
      <c r="AHW329" s="1"/>
      <c r="AHX329" s="1"/>
      <c r="AHY329" s="1"/>
      <c r="AHZ329" s="1"/>
      <c r="AIA329" s="1"/>
      <c r="AIB329" s="1"/>
      <c r="AIC329" s="1"/>
      <c r="AID329" s="1"/>
      <c r="AIE329" s="1"/>
      <c r="AIF329" s="1"/>
    </row>
    <row r="330" spans="1:916">
      <c r="A330" s="73">
        <v>317</v>
      </c>
      <c r="B330" s="74" t="s">
        <v>248</v>
      </c>
      <c r="C330" s="75" t="s">
        <v>892</v>
      </c>
      <c r="D330" s="73">
        <v>6</v>
      </c>
      <c r="E330" s="52">
        <v>5.4</v>
      </c>
      <c r="F330" s="52">
        <v>1.5</v>
      </c>
      <c r="G330" s="52">
        <v>0.5</v>
      </c>
      <c r="H330" s="53">
        <v>0.30000000000000004</v>
      </c>
      <c r="I330" s="76">
        <f t="shared" si="28"/>
        <v>7.7</v>
      </c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  <c r="HH330" s="1"/>
      <c r="HI330" s="1"/>
      <c r="HJ330" s="1"/>
      <c r="HK330" s="1"/>
      <c r="HL330" s="1"/>
      <c r="HM330" s="1"/>
      <c r="HN330" s="1"/>
      <c r="HO330" s="1"/>
      <c r="HP330" s="1"/>
      <c r="HQ330" s="1"/>
      <c r="HR330" s="1"/>
      <c r="HS330" s="1"/>
      <c r="HT330" s="1"/>
      <c r="HU330" s="1"/>
      <c r="HV330" s="1"/>
      <c r="HW330" s="1"/>
      <c r="HX330" s="1"/>
      <c r="HY330" s="1"/>
      <c r="HZ330" s="1"/>
      <c r="IA330" s="1"/>
      <c r="IB330" s="1"/>
      <c r="IC330" s="1"/>
      <c r="ID330" s="1"/>
      <c r="IE330" s="1"/>
      <c r="IF330" s="1"/>
      <c r="IG330" s="1"/>
      <c r="IH330" s="1"/>
      <c r="II330" s="1"/>
      <c r="IJ330" s="1"/>
      <c r="IK330" s="1"/>
      <c r="IL330" s="1"/>
      <c r="IM330" s="1"/>
      <c r="IN330" s="1"/>
      <c r="IO330" s="1"/>
      <c r="IP330" s="1"/>
      <c r="IQ330" s="1"/>
      <c r="IR330" s="1"/>
      <c r="IS330" s="1"/>
      <c r="IT330" s="1"/>
      <c r="IU330" s="1"/>
      <c r="IV330" s="1"/>
      <c r="IW330" s="1"/>
      <c r="IX330" s="1"/>
      <c r="IY330" s="1"/>
      <c r="IZ330" s="1"/>
      <c r="JA330" s="1"/>
      <c r="JB330" s="1"/>
      <c r="JC330" s="1"/>
      <c r="JD330" s="1"/>
      <c r="JE330" s="1"/>
      <c r="JF330" s="1"/>
      <c r="JG330" s="1"/>
      <c r="JH330" s="1"/>
      <c r="JI330" s="1"/>
      <c r="JJ330" s="1"/>
      <c r="JK330" s="1"/>
      <c r="JL330" s="1"/>
      <c r="JM330" s="1"/>
      <c r="JN330" s="1"/>
      <c r="JO330" s="1"/>
      <c r="JP330" s="1"/>
      <c r="JQ330" s="1"/>
      <c r="JR330" s="1"/>
      <c r="JS330" s="1"/>
      <c r="JT330" s="1"/>
      <c r="JU330" s="1"/>
      <c r="JV330" s="1"/>
      <c r="JW330" s="1"/>
      <c r="JX330" s="1"/>
      <c r="JY330" s="1"/>
      <c r="JZ330" s="1"/>
      <c r="KA330" s="1"/>
      <c r="KB330" s="1"/>
      <c r="KC330" s="1"/>
      <c r="KD330" s="1"/>
      <c r="KE330" s="1"/>
      <c r="KF330" s="1"/>
      <c r="KG330" s="1"/>
      <c r="KH330" s="1"/>
      <c r="KI330" s="1"/>
      <c r="KJ330" s="1"/>
      <c r="KK330" s="1"/>
      <c r="KL330" s="1"/>
      <c r="KM330" s="1"/>
      <c r="KN330" s="1"/>
      <c r="KO330" s="1"/>
      <c r="KP330" s="1"/>
      <c r="KQ330" s="1"/>
      <c r="KR330" s="1"/>
      <c r="KS330" s="1"/>
      <c r="KT330" s="1"/>
      <c r="KU330" s="1"/>
      <c r="KV330" s="1"/>
      <c r="KW330" s="1"/>
      <c r="KX330" s="1"/>
      <c r="KY330" s="1"/>
      <c r="KZ330" s="1"/>
      <c r="LA330" s="1"/>
      <c r="LB330" s="1"/>
      <c r="LC330" s="1"/>
      <c r="LD330" s="1"/>
      <c r="LE330" s="1"/>
      <c r="LF330" s="1"/>
      <c r="LG330" s="1"/>
      <c r="LH330" s="1"/>
      <c r="LI330" s="1"/>
      <c r="LJ330" s="1"/>
      <c r="LK330" s="1"/>
      <c r="LL330" s="1"/>
      <c r="LM330" s="1"/>
      <c r="LN330" s="1"/>
      <c r="LO330" s="1"/>
      <c r="LP330" s="1"/>
      <c r="LQ330" s="1"/>
      <c r="LR330" s="1"/>
      <c r="LS330" s="1"/>
      <c r="LT330" s="1"/>
      <c r="LU330" s="1"/>
      <c r="LV330" s="1"/>
      <c r="LW330" s="1"/>
      <c r="LX330" s="1"/>
      <c r="LY330" s="1"/>
      <c r="LZ330" s="1"/>
      <c r="MA330" s="1"/>
      <c r="MB330" s="1"/>
      <c r="MC330" s="1"/>
      <c r="MD330" s="1"/>
      <c r="ME330" s="1"/>
      <c r="MF330" s="1"/>
      <c r="MG330" s="1"/>
      <c r="MH330" s="1"/>
      <c r="MI330" s="1"/>
      <c r="MJ330" s="1"/>
      <c r="MK330" s="1"/>
      <c r="ML330" s="1"/>
      <c r="MM330" s="1"/>
      <c r="MN330" s="1"/>
      <c r="MO330" s="1"/>
      <c r="MP330" s="1"/>
      <c r="MQ330" s="1"/>
      <c r="MR330" s="1"/>
      <c r="MS330" s="1"/>
      <c r="MT330" s="1"/>
      <c r="MU330" s="1"/>
      <c r="MV330" s="1"/>
      <c r="MW330" s="1"/>
      <c r="MX330" s="1"/>
      <c r="MY330" s="1"/>
      <c r="MZ330" s="1"/>
      <c r="NA330" s="1"/>
      <c r="NB330" s="1"/>
      <c r="NC330" s="1"/>
      <c r="ND330" s="1"/>
      <c r="NE330" s="1"/>
      <c r="NF330" s="1"/>
      <c r="NG330" s="1"/>
      <c r="NH330" s="1"/>
      <c r="NI330" s="1"/>
      <c r="NJ330" s="1"/>
      <c r="NK330" s="1"/>
      <c r="NL330" s="1"/>
      <c r="NM330" s="1"/>
      <c r="NN330" s="1"/>
      <c r="NO330" s="1"/>
      <c r="NP330" s="1"/>
      <c r="NQ330" s="1"/>
      <c r="NR330" s="1"/>
      <c r="NS330" s="1"/>
      <c r="NT330" s="1"/>
      <c r="NU330" s="1"/>
      <c r="NV330" s="1"/>
      <c r="NW330" s="1"/>
      <c r="NX330" s="1"/>
      <c r="NY330" s="1"/>
      <c r="NZ330" s="1"/>
      <c r="OA330" s="1"/>
      <c r="OB330" s="1"/>
      <c r="OC330" s="1"/>
      <c r="OD330" s="1"/>
      <c r="OE330" s="1"/>
      <c r="OF330" s="1"/>
      <c r="OG330" s="1"/>
      <c r="OH330" s="1"/>
      <c r="OI330" s="1"/>
      <c r="OJ330" s="1"/>
      <c r="OK330" s="1"/>
      <c r="OL330" s="1"/>
      <c r="OM330" s="1"/>
      <c r="ON330" s="1"/>
      <c r="OO330" s="1"/>
      <c r="OP330" s="1"/>
      <c r="OQ330" s="1"/>
      <c r="OR330" s="1"/>
      <c r="OS330" s="1"/>
      <c r="OT330" s="1"/>
      <c r="OU330" s="1"/>
      <c r="OV330" s="1"/>
      <c r="OW330" s="1"/>
      <c r="OX330" s="1"/>
      <c r="OY330" s="1"/>
      <c r="OZ330" s="1"/>
      <c r="PA330" s="1"/>
      <c r="PB330" s="1"/>
      <c r="PC330" s="1"/>
      <c r="PD330" s="1"/>
      <c r="PE330" s="1"/>
      <c r="PF330" s="1"/>
      <c r="PG330" s="1"/>
      <c r="PH330" s="1"/>
      <c r="PI330" s="1"/>
      <c r="PJ330" s="1"/>
      <c r="PK330" s="1"/>
      <c r="PL330" s="1"/>
      <c r="PM330" s="1"/>
      <c r="PN330" s="1"/>
      <c r="PO330" s="1"/>
      <c r="PP330" s="1"/>
      <c r="PQ330" s="1"/>
      <c r="PR330" s="1"/>
      <c r="PS330" s="1"/>
      <c r="PT330" s="1"/>
      <c r="PU330" s="1"/>
      <c r="PV330" s="1"/>
      <c r="PW330" s="1"/>
      <c r="PX330" s="1"/>
      <c r="PY330" s="1"/>
      <c r="PZ330" s="1"/>
      <c r="QA330" s="1"/>
      <c r="QB330" s="1"/>
      <c r="QC330" s="1"/>
      <c r="QD330" s="1"/>
      <c r="QE330" s="1"/>
      <c r="QF330" s="1"/>
      <c r="QG330" s="1"/>
      <c r="QH330" s="1"/>
      <c r="QI330" s="1"/>
      <c r="QJ330" s="1"/>
      <c r="QK330" s="1"/>
      <c r="QL330" s="1"/>
      <c r="QM330" s="1"/>
      <c r="QN330" s="1"/>
      <c r="QO330" s="1"/>
      <c r="QP330" s="1"/>
      <c r="QQ330" s="1"/>
      <c r="QR330" s="1"/>
      <c r="QS330" s="1"/>
      <c r="QT330" s="1"/>
      <c r="QU330" s="1"/>
      <c r="QV330" s="1"/>
      <c r="QW330" s="1"/>
      <c r="QX330" s="1"/>
      <c r="QY330" s="1"/>
      <c r="QZ330" s="1"/>
      <c r="RA330" s="1"/>
      <c r="RB330" s="1"/>
      <c r="RC330" s="1"/>
      <c r="RD330" s="1"/>
      <c r="RE330" s="1"/>
      <c r="RF330" s="1"/>
      <c r="RG330" s="1"/>
      <c r="RH330" s="1"/>
      <c r="RI330" s="1"/>
      <c r="RJ330" s="1"/>
      <c r="RK330" s="1"/>
      <c r="RL330" s="1"/>
      <c r="RM330" s="1"/>
      <c r="RN330" s="1"/>
      <c r="RO330" s="1"/>
      <c r="RP330" s="1"/>
      <c r="RQ330" s="1"/>
      <c r="RR330" s="1"/>
      <c r="RS330" s="1"/>
      <c r="RT330" s="1"/>
      <c r="RU330" s="1"/>
      <c r="RV330" s="1"/>
      <c r="RW330" s="1"/>
      <c r="RX330" s="1"/>
      <c r="RY330" s="1"/>
      <c r="RZ330" s="1"/>
      <c r="SA330" s="1"/>
      <c r="SB330" s="1"/>
      <c r="SC330" s="1"/>
      <c r="SD330" s="1"/>
      <c r="SE330" s="1"/>
      <c r="SF330" s="1"/>
      <c r="SG330" s="1"/>
      <c r="SH330" s="1"/>
      <c r="SI330" s="1"/>
      <c r="SJ330" s="1"/>
      <c r="SK330" s="1"/>
      <c r="SL330" s="1"/>
      <c r="SM330" s="1"/>
      <c r="SN330" s="1"/>
      <c r="SO330" s="1"/>
      <c r="SP330" s="1"/>
      <c r="SQ330" s="1"/>
      <c r="SR330" s="1"/>
      <c r="SS330" s="1"/>
      <c r="ST330" s="1"/>
      <c r="SU330" s="1"/>
      <c r="SV330" s="1"/>
      <c r="SW330" s="1"/>
      <c r="SX330" s="1"/>
      <c r="SY330" s="1"/>
      <c r="SZ330" s="1"/>
      <c r="TA330" s="1"/>
      <c r="TB330" s="1"/>
      <c r="TC330" s="1"/>
      <c r="TD330" s="1"/>
      <c r="TE330" s="1"/>
      <c r="TF330" s="1"/>
      <c r="TG330" s="1"/>
      <c r="TH330" s="1"/>
      <c r="TI330" s="1"/>
      <c r="TJ330" s="1"/>
      <c r="TK330" s="1"/>
      <c r="TL330" s="1"/>
      <c r="TM330" s="1"/>
      <c r="TN330" s="1"/>
      <c r="TO330" s="1"/>
      <c r="TP330" s="1"/>
      <c r="TQ330" s="1"/>
      <c r="TR330" s="1"/>
      <c r="TS330" s="1"/>
      <c r="TT330" s="1"/>
      <c r="TU330" s="1"/>
      <c r="TV330" s="1"/>
      <c r="TW330" s="1"/>
      <c r="TX330" s="1"/>
      <c r="TY330" s="1"/>
      <c r="TZ330" s="1"/>
      <c r="UA330" s="1"/>
      <c r="UB330" s="1"/>
      <c r="UC330" s="1"/>
      <c r="UD330" s="1"/>
      <c r="UE330" s="1"/>
      <c r="UF330" s="1"/>
      <c r="UG330" s="1"/>
      <c r="UH330" s="1"/>
      <c r="UI330" s="1"/>
      <c r="UJ330" s="1"/>
      <c r="UK330" s="1"/>
      <c r="UL330" s="1"/>
      <c r="UM330" s="1"/>
      <c r="UN330" s="1"/>
      <c r="UO330" s="1"/>
      <c r="UP330" s="1"/>
      <c r="UQ330" s="1"/>
      <c r="UR330" s="1"/>
      <c r="US330" s="1"/>
      <c r="UT330" s="1"/>
      <c r="UU330" s="1"/>
      <c r="UV330" s="1"/>
      <c r="UW330" s="1"/>
      <c r="UX330" s="1"/>
      <c r="UY330" s="1"/>
      <c r="UZ330" s="1"/>
      <c r="VA330" s="1"/>
      <c r="VB330" s="1"/>
      <c r="VC330" s="1"/>
      <c r="VD330" s="1"/>
      <c r="VE330" s="1"/>
      <c r="VF330" s="1"/>
      <c r="VG330" s="1"/>
      <c r="VH330" s="1"/>
      <c r="VI330" s="1"/>
      <c r="VJ330" s="1"/>
      <c r="VK330" s="1"/>
      <c r="VL330" s="1"/>
      <c r="VM330" s="1"/>
      <c r="VN330" s="1"/>
      <c r="VO330" s="1"/>
      <c r="VP330" s="1"/>
      <c r="VQ330" s="1"/>
      <c r="VR330" s="1"/>
      <c r="VS330" s="1"/>
      <c r="VT330" s="1"/>
      <c r="VU330" s="1"/>
      <c r="VV330" s="1"/>
      <c r="VW330" s="1"/>
      <c r="VX330" s="1"/>
      <c r="VY330" s="1"/>
      <c r="VZ330" s="1"/>
      <c r="WA330" s="1"/>
      <c r="WB330" s="1"/>
      <c r="WC330" s="1"/>
      <c r="WD330" s="1"/>
      <c r="WE330" s="1"/>
      <c r="WF330" s="1"/>
      <c r="WG330" s="1"/>
      <c r="WH330" s="1"/>
      <c r="WI330" s="1"/>
      <c r="WJ330" s="1"/>
      <c r="WK330" s="1"/>
      <c r="WL330" s="1"/>
      <c r="WM330" s="1"/>
      <c r="WN330" s="1"/>
      <c r="WO330" s="1"/>
      <c r="WP330" s="1"/>
      <c r="WQ330" s="1"/>
      <c r="WR330" s="1"/>
      <c r="WS330" s="1"/>
      <c r="WT330" s="1"/>
      <c r="WU330" s="1"/>
      <c r="WV330" s="1"/>
      <c r="WW330" s="1"/>
      <c r="WX330" s="1"/>
      <c r="WY330" s="1"/>
      <c r="WZ330" s="1"/>
      <c r="XA330" s="1"/>
      <c r="XB330" s="1"/>
      <c r="XC330" s="1"/>
      <c r="XD330" s="1"/>
      <c r="XE330" s="1"/>
      <c r="XF330" s="1"/>
      <c r="XG330" s="1"/>
      <c r="XH330" s="1"/>
      <c r="XI330" s="1"/>
      <c r="XJ330" s="1"/>
      <c r="XK330" s="1"/>
      <c r="XL330" s="1"/>
      <c r="XM330" s="1"/>
      <c r="XN330" s="1"/>
      <c r="XO330" s="1"/>
      <c r="XP330" s="1"/>
      <c r="XQ330" s="1"/>
      <c r="XR330" s="1"/>
      <c r="XS330" s="1"/>
      <c r="XT330" s="1"/>
      <c r="XU330" s="1"/>
      <c r="XV330" s="1"/>
      <c r="XW330" s="1"/>
      <c r="XX330" s="1"/>
      <c r="XY330" s="1"/>
      <c r="XZ330" s="1"/>
      <c r="YA330" s="1"/>
      <c r="YB330" s="1"/>
      <c r="YC330" s="1"/>
      <c r="YD330" s="1"/>
      <c r="YE330" s="1"/>
      <c r="YF330" s="1"/>
      <c r="YG330" s="1"/>
      <c r="YH330" s="1"/>
      <c r="YI330" s="1"/>
      <c r="YJ330" s="1"/>
      <c r="YK330" s="1"/>
      <c r="YL330" s="1"/>
      <c r="YM330" s="1"/>
      <c r="YN330" s="1"/>
      <c r="YO330" s="1"/>
      <c r="YP330" s="1"/>
      <c r="YQ330" s="1"/>
      <c r="YR330" s="1"/>
      <c r="YS330" s="1"/>
      <c r="YT330" s="1"/>
      <c r="YU330" s="1"/>
      <c r="YV330" s="1"/>
      <c r="YW330" s="1"/>
      <c r="YX330" s="1"/>
      <c r="YY330" s="1"/>
      <c r="YZ330" s="1"/>
      <c r="ZA330" s="1"/>
      <c r="ZB330" s="1"/>
      <c r="ZC330" s="1"/>
      <c r="ZD330" s="1"/>
      <c r="ZE330" s="1"/>
      <c r="ZF330" s="1"/>
      <c r="ZG330" s="1"/>
      <c r="ZH330" s="1"/>
      <c r="ZI330" s="1"/>
      <c r="ZJ330" s="1"/>
      <c r="ZK330" s="1"/>
      <c r="ZL330" s="1"/>
      <c r="ZM330" s="1"/>
      <c r="ZN330" s="1"/>
      <c r="ZO330" s="1"/>
      <c r="ZP330" s="1"/>
      <c r="ZQ330" s="1"/>
      <c r="ZR330" s="1"/>
      <c r="ZS330" s="1"/>
      <c r="ZT330" s="1"/>
      <c r="ZU330" s="1"/>
      <c r="ZV330" s="1"/>
      <c r="ZW330" s="1"/>
      <c r="ZX330" s="1"/>
      <c r="ZY330" s="1"/>
      <c r="ZZ330" s="1"/>
      <c r="AAA330" s="1"/>
      <c r="AAB330" s="1"/>
      <c r="AAC330" s="1"/>
      <c r="AAD330" s="1"/>
      <c r="AAE330" s="1"/>
      <c r="AAF330" s="1"/>
      <c r="AAG330" s="1"/>
      <c r="AAH330" s="1"/>
      <c r="AAI330" s="1"/>
      <c r="AAJ330" s="1"/>
      <c r="AAK330" s="1"/>
      <c r="AAL330" s="1"/>
      <c r="AAM330" s="1"/>
      <c r="AAN330" s="1"/>
      <c r="AAO330" s="1"/>
      <c r="AAP330" s="1"/>
      <c r="AAQ330" s="1"/>
      <c r="AAR330" s="1"/>
      <c r="AAS330" s="1"/>
      <c r="AAT330" s="1"/>
      <c r="AAU330" s="1"/>
      <c r="AAV330" s="1"/>
      <c r="AAW330" s="1"/>
      <c r="AAX330" s="1"/>
      <c r="AAY330" s="1"/>
      <c r="AAZ330" s="1"/>
      <c r="ABA330" s="1"/>
      <c r="ABB330" s="1"/>
      <c r="ABC330" s="1"/>
      <c r="ABD330" s="1"/>
      <c r="ABE330" s="1"/>
      <c r="ABF330" s="1"/>
      <c r="ABG330" s="1"/>
      <c r="ABH330" s="1"/>
      <c r="ABI330" s="1"/>
      <c r="ABJ330" s="1"/>
      <c r="ABK330" s="1"/>
      <c r="ABL330" s="1"/>
      <c r="ABM330" s="1"/>
      <c r="ABN330" s="1"/>
      <c r="ABO330" s="1"/>
      <c r="ABP330" s="1"/>
      <c r="ABQ330" s="1"/>
      <c r="ABR330" s="1"/>
      <c r="ABS330" s="1"/>
      <c r="ABT330" s="1"/>
      <c r="ABU330" s="1"/>
      <c r="ABV330" s="1"/>
      <c r="ABW330" s="1"/>
      <c r="ABX330" s="1"/>
      <c r="ABY330" s="1"/>
      <c r="ABZ330" s="1"/>
      <c r="ACA330" s="1"/>
      <c r="ACB330" s="1"/>
      <c r="ACC330" s="1"/>
      <c r="ACD330" s="1"/>
      <c r="ACE330" s="1"/>
      <c r="ACF330" s="1"/>
      <c r="ACG330" s="1"/>
      <c r="ACH330" s="1"/>
      <c r="ACI330" s="1"/>
      <c r="ACJ330" s="1"/>
      <c r="ACK330" s="1"/>
      <c r="ACL330" s="1"/>
      <c r="ACM330" s="1"/>
      <c r="ACN330" s="1"/>
      <c r="ACO330" s="1"/>
      <c r="ACP330" s="1"/>
      <c r="ACQ330" s="1"/>
      <c r="ACR330" s="1"/>
      <c r="ACS330" s="1"/>
      <c r="ACT330" s="1"/>
      <c r="ACU330" s="1"/>
      <c r="ACV330" s="1"/>
      <c r="ACW330" s="1"/>
      <c r="ACX330" s="1"/>
      <c r="ACY330" s="1"/>
      <c r="ACZ330" s="1"/>
      <c r="ADA330" s="1"/>
      <c r="ADB330" s="1"/>
      <c r="ADC330" s="1"/>
      <c r="ADD330" s="1"/>
      <c r="ADE330" s="1"/>
      <c r="ADF330" s="1"/>
      <c r="ADG330" s="1"/>
      <c r="ADH330" s="1"/>
      <c r="ADI330" s="1"/>
      <c r="ADJ330" s="1"/>
      <c r="ADK330" s="1"/>
      <c r="ADL330" s="1"/>
      <c r="ADM330" s="1"/>
      <c r="ADN330" s="1"/>
      <c r="ADO330" s="1"/>
      <c r="ADP330" s="1"/>
      <c r="ADQ330" s="1"/>
      <c r="ADR330" s="1"/>
      <c r="ADS330" s="1"/>
      <c r="ADT330" s="1"/>
      <c r="ADU330" s="1"/>
      <c r="ADV330" s="1"/>
      <c r="ADW330" s="1"/>
      <c r="ADX330" s="1"/>
      <c r="ADY330" s="1"/>
      <c r="ADZ330" s="1"/>
      <c r="AEA330" s="1"/>
      <c r="AEB330" s="1"/>
      <c r="AEC330" s="1"/>
      <c r="AED330" s="1"/>
      <c r="AEE330" s="1"/>
      <c r="AEF330" s="1"/>
      <c r="AEG330" s="1"/>
      <c r="AEH330" s="1"/>
      <c r="AEI330" s="1"/>
      <c r="AEJ330" s="1"/>
      <c r="AEK330" s="1"/>
      <c r="AEL330" s="1"/>
      <c r="AEM330" s="1"/>
      <c r="AEN330" s="1"/>
      <c r="AEO330" s="1"/>
      <c r="AEP330" s="1"/>
      <c r="AEQ330" s="1"/>
      <c r="AER330" s="1"/>
      <c r="AES330" s="1"/>
      <c r="AET330" s="1"/>
      <c r="AEU330" s="1"/>
      <c r="AEV330" s="1"/>
      <c r="AEW330" s="1"/>
      <c r="AEX330" s="1"/>
      <c r="AEY330" s="1"/>
      <c r="AEZ330" s="1"/>
      <c r="AFA330" s="1"/>
      <c r="AFB330" s="1"/>
      <c r="AFC330" s="1"/>
      <c r="AFD330" s="1"/>
      <c r="AFE330" s="1"/>
      <c r="AFF330" s="1"/>
      <c r="AFG330" s="1"/>
      <c r="AFH330" s="1"/>
      <c r="AFI330" s="1"/>
      <c r="AFJ330" s="1"/>
      <c r="AFK330" s="1"/>
      <c r="AFL330" s="1"/>
      <c r="AFM330" s="1"/>
      <c r="AFN330" s="1"/>
      <c r="AFO330" s="1"/>
      <c r="AFP330" s="1"/>
      <c r="AFQ330" s="1"/>
      <c r="AFR330" s="1"/>
      <c r="AFS330" s="1"/>
      <c r="AFT330" s="1"/>
      <c r="AFU330" s="1"/>
      <c r="AFV330" s="1"/>
      <c r="AFW330" s="1"/>
      <c r="AFX330" s="1"/>
      <c r="AFY330" s="1"/>
      <c r="AFZ330" s="1"/>
      <c r="AGA330" s="1"/>
      <c r="AGB330" s="1"/>
      <c r="AGC330" s="1"/>
      <c r="AGD330" s="1"/>
      <c r="AGE330" s="1"/>
      <c r="AGF330" s="1"/>
      <c r="AGG330" s="1"/>
      <c r="AGH330" s="1"/>
      <c r="AGI330" s="1"/>
      <c r="AGJ330" s="1"/>
      <c r="AGK330" s="1"/>
      <c r="AGL330" s="1"/>
      <c r="AGM330" s="1"/>
      <c r="AGN330" s="1"/>
      <c r="AGO330" s="1"/>
      <c r="AGP330" s="1"/>
      <c r="AGQ330" s="1"/>
      <c r="AGR330" s="1"/>
      <c r="AGS330" s="1"/>
      <c r="AGT330" s="1"/>
      <c r="AGU330" s="1"/>
      <c r="AGV330" s="1"/>
      <c r="AGW330" s="1"/>
      <c r="AGX330" s="1"/>
      <c r="AGY330" s="1"/>
      <c r="AGZ330" s="1"/>
      <c r="AHA330" s="1"/>
      <c r="AHB330" s="1"/>
      <c r="AHC330" s="1"/>
      <c r="AHD330" s="1"/>
      <c r="AHE330" s="1"/>
      <c r="AHF330" s="1"/>
      <c r="AHG330" s="1"/>
      <c r="AHH330" s="1"/>
      <c r="AHI330" s="1"/>
      <c r="AHJ330" s="1"/>
      <c r="AHK330" s="1"/>
      <c r="AHL330" s="1"/>
      <c r="AHM330" s="1"/>
      <c r="AHN330" s="1"/>
      <c r="AHO330" s="1"/>
      <c r="AHP330" s="1"/>
      <c r="AHQ330" s="1"/>
      <c r="AHR330" s="1"/>
      <c r="AHS330" s="1"/>
      <c r="AHT330" s="1"/>
      <c r="AHU330" s="1"/>
      <c r="AHV330" s="1"/>
      <c r="AHW330" s="1"/>
      <c r="AHX330" s="1"/>
      <c r="AHY330" s="1"/>
      <c r="AHZ330" s="1"/>
      <c r="AIA330" s="1"/>
      <c r="AIB330" s="1"/>
      <c r="AIC330" s="1"/>
      <c r="AID330" s="1"/>
      <c r="AIE330" s="1"/>
      <c r="AIF330" s="1"/>
    </row>
    <row r="331" spans="1:916">
      <c r="A331" s="73">
        <v>318</v>
      </c>
      <c r="B331" s="74" t="s">
        <v>249</v>
      </c>
      <c r="C331" s="75" t="s">
        <v>892</v>
      </c>
      <c r="D331" s="73">
        <v>6</v>
      </c>
      <c r="E331" s="48">
        <v>5.1000000000000005</v>
      </c>
      <c r="F331" s="48">
        <v>4.1000000000000014</v>
      </c>
      <c r="G331" s="48">
        <v>1.7</v>
      </c>
      <c r="H331" s="48">
        <v>2.0000000000000004</v>
      </c>
      <c r="I331" s="76">
        <f t="shared" si="28"/>
        <v>12.900000000000002</v>
      </c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  <c r="HF331" s="1"/>
      <c r="HG331" s="1"/>
      <c r="HH331" s="1"/>
      <c r="HI331" s="1"/>
      <c r="HJ331" s="1"/>
      <c r="HK331" s="1"/>
      <c r="HL331" s="1"/>
      <c r="HM331" s="1"/>
      <c r="HN331" s="1"/>
      <c r="HO331" s="1"/>
      <c r="HP331" s="1"/>
      <c r="HQ331" s="1"/>
      <c r="HR331" s="1"/>
      <c r="HS331" s="1"/>
      <c r="HT331" s="1"/>
      <c r="HU331" s="1"/>
      <c r="HV331" s="1"/>
      <c r="HW331" s="1"/>
      <c r="HX331" s="1"/>
      <c r="HY331" s="1"/>
      <c r="HZ331" s="1"/>
      <c r="IA331" s="1"/>
      <c r="IB331" s="1"/>
      <c r="IC331" s="1"/>
      <c r="ID331" s="1"/>
      <c r="IE331" s="1"/>
      <c r="IF331" s="1"/>
      <c r="IG331" s="1"/>
      <c r="IH331" s="1"/>
      <c r="II331" s="1"/>
      <c r="IJ331" s="1"/>
      <c r="IK331" s="1"/>
      <c r="IL331" s="1"/>
      <c r="IM331" s="1"/>
      <c r="IN331" s="1"/>
      <c r="IO331" s="1"/>
      <c r="IP331" s="1"/>
      <c r="IQ331" s="1"/>
      <c r="IR331" s="1"/>
      <c r="IS331" s="1"/>
      <c r="IT331" s="1"/>
      <c r="IU331" s="1"/>
      <c r="IV331" s="1"/>
      <c r="IW331" s="1"/>
      <c r="IX331" s="1"/>
      <c r="IY331" s="1"/>
      <c r="IZ331" s="1"/>
      <c r="JA331" s="1"/>
      <c r="JB331" s="1"/>
      <c r="JC331" s="1"/>
      <c r="JD331" s="1"/>
      <c r="JE331" s="1"/>
      <c r="JF331" s="1"/>
      <c r="JG331" s="1"/>
      <c r="JH331" s="1"/>
      <c r="JI331" s="1"/>
      <c r="JJ331" s="1"/>
      <c r="JK331" s="1"/>
      <c r="JL331" s="1"/>
      <c r="JM331" s="1"/>
      <c r="JN331" s="1"/>
      <c r="JO331" s="1"/>
      <c r="JP331" s="1"/>
      <c r="JQ331" s="1"/>
      <c r="JR331" s="1"/>
      <c r="JS331" s="1"/>
      <c r="JT331" s="1"/>
      <c r="JU331" s="1"/>
      <c r="JV331" s="1"/>
      <c r="JW331" s="1"/>
      <c r="JX331" s="1"/>
      <c r="JY331" s="1"/>
      <c r="JZ331" s="1"/>
      <c r="KA331" s="1"/>
      <c r="KB331" s="1"/>
      <c r="KC331" s="1"/>
      <c r="KD331" s="1"/>
      <c r="KE331" s="1"/>
      <c r="KF331" s="1"/>
      <c r="KG331" s="1"/>
      <c r="KH331" s="1"/>
      <c r="KI331" s="1"/>
      <c r="KJ331" s="1"/>
      <c r="KK331" s="1"/>
      <c r="KL331" s="1"/>
      <c r="KM331" s="1"/>
      <c r="KN331" s="1"/>
      <c r="KO331" s="1"/>
      <c r="KP331" s="1"/>
      <c r="KQ331" s="1"/>
      <c r="KR331" s="1"/>
      <c r="KS331" s="1"/>
      <c r="KT331" s="1"/>
      <c r="KU331" s="1"/>
      <c r="KV331" s="1"/>
      <c r="KW331" s="1"/>
      <c r="KX331" s="1"/>
      <c r="KY331" s="1"/>
      <c r="KZ331" s="1"/>
      <c r="LA331" s="1"/>
      <c r="LB331" s="1"/>
      <c r="LC331" s="1"/>
      <c r="LD331" s="1"/>
      <c r="LE331" s="1"/>
      <c r="LF331" s="1"/>
      <c r="LG331" s="1"/>
      <c r="LH331" s="1"/>
      <c r="LI331" s="1"/>
      <c r="LJ331" s="1"/>
      <c r="LK331" s="1"/>
      <c r="LL331" s="1"/>
      <c r="LM331" s="1"/>
      <c r="LN331" s="1"/>
      <c r="LO331" s="1"/>
      <c r="LP331" s="1"/>
      <c r="LQ331" s="1"/>
      <c r="LR331" s="1"/>
      <c r="LS331" s="1"/>
      <c r="LT331" s="1"/>
      <c r="LU331" s="1"/>
      <c r="LV331" s="1"/>
      <c r="LW331" s="1"/>
      <c r="LX331" s="1"/>
      <c r="LY331" s="1"/>
      <c r="LZ331" s="1"/>
      <c r="MA331" s="1"/>
      <c r="MB331" s="1"/>
      <c r="MC331" s="1"/>
      <c r="MD331" s="1"/>
      <c r="ME331" s="1"/>
      <c r="MF331" s="1"/>
      <c r="MG331" s="1"/>
      <c r="MH331" s="1"/>
      <c r="MI331" s="1"/>
      <c r="MJ331" s="1"/>
      <c r="MK331" s="1"/>
      <c r="ML331" s="1"/>
      <c r="MM331" s="1"/>
      <c r="MN331" s="1"/>
      <c r="MO331" s="1"/>
      <c r="MP331" s="1"/>
      <c r="MQ331" s="1"/>
      <c r="MR331" s="1"/>
      <c r="MS331" s="1"/>
      <c r="MT331" s="1"/>
      <c r="MU331" s="1"/>
      <c r="MV331" s="1"/>
      <c r="MW331" s="1"/>
      <c r="MX331" s="1"/>
      <c r="MY331" s="1"/>
      <c r="MZ331" s="1"/>
      <c r="NA331" s="1"/>
      <c r="NB331" s="1"/>
      <c r="NC331" s="1"/>
      <c r="ND331" s="1"/>
      <c r="NE331" s="1"/>
      <c r="NF331" s="1"/>
      <c r="NG331" s="1"/>
      <c r="NH331" s="1"/>
      <c r="NI331" s="1"/>
      <c r="NJ331" s="1"/>
      <c r="NK331" s="1"/>
      <c r="NL331" s="1"/>
      <c r="NM331" s="1"/>
      <c r="NN331" s="1"/>
      <c r="NO331" s="1"/>
      <c r="NP331" s="1"/>
      <c r="NQ331" s="1"/>
      <c r="NR331" s="1"/>
      <c r="NS331" s="1"/>
      <c r="NT331" s="1"/>
      <c r="NU331" s="1"/>
      <c r="NV331" s="1"/>
      <c r="NW331" s="1"/>
      <c r="NX331" s="1"/>
      <c r="NY331" s="1"/>
      <c r="NZ331" s="1"/>
      <c r="OA331" s="1"/>
      <c r="OB331" s="1"/>
      <c r="OC331" s="1"/>
      <c r="OD331" s="1"/>
      <c r="OE331" s="1"/>
      <c r="OF331" s="1"/>
      <c r="OG331" s="1"/>
      <c r="OH331" s="1"/>
      <c r="OI331" s="1"/>
      <c r="OJ331" s="1"/>
      <c r="OK331" s="1"/>
      <c r="OL331" s="1"/>
      <c r="OM331" s="1"/>
      <c r="ON331" s="1"/>
      <c r="OO331" s="1"/>
      <c r="OP331" s="1"/>
      <c r="OQ331" s="1"/>
      <c r="OR331" s="1"/>
      <c r="OS331" s="1"/>
      <c r="OT331" s="1"/>
      <c r="OU331" s="1"/>
      <c r="OV331" s="1"/>
      <c r="OW331" s="1"/>
      <c r="OX331" s="1"/>
      <c r="OY331" s="1"/>
      <c r="OZ331" s="1"/>
      <c r="PA331" s="1"/>
      <c r="PB331" s="1"/>
      <c r="PC331" s="1"/>
      <c r="PD331" s="1"/>
      <c r="PE331" s="1"/>
      <c r="PF331" s="1"/>
      <c r="PG331" s="1"/>
      <c r="PH331" s="1"/>
      <c r="PI331" s="1"/>
      <c r="PJ331" s="1"/>
      <c r="PK331" s="1"/>
      <c r="PL331" s="1"/>
      <c r="PM331" s="1"/>
      <c r="PN331" s="1"/>
      <c r="PO331" s="1"/>
      <c r="PP331" s="1"/>
      <c r="PQ331" s="1"/>
      <c r="PR331" s="1"/>
      <c r="PS331" s="1"/>
      <c r="PT331" s="1"/>
      <c r="PU331" s="1"/>
      <c r="PV331" s="1"/>
      <c r="PW331" s="1"/>
      <c r="PX331" s="1"/>
      <c r="PY331" s="1"/>
      <c r="PZ331" s="1"/>
      <c r="QA331" s="1"/>
      <c r="QB331" s="1"/>
      <c r="QC331" s="1"/>
      <c r="QD331" s="1"/>
      <c r="QE331" s="1"/>
      <c r="QF331" s="1"/>
      <c r="QG331" s="1"/>
      <c r="QH331" s="1"/>
      <c r="QI331" s="1"/>
      <c r="QJ331" s="1"/>
      <c r="QK331" s="1"/>
      <c r="QL331" s="1"/>
      <c r="QM331" s="1"/>
      <c r="QN331" s="1"/>
      <c r="QO331" s="1"/>
      <c r="QP331" s="1"/>
      <c r="QQ331" s="1"/>
      <c r="QR331" s="1"/>
      <c r="QS331" s="1"/>
      <c r="QT331" s="1"/>
      <c r="QU331" s="1"/>
      <c r="QV331" s="1"/>
      <c r="QW331" s="1"/>
      <c r="QX331" s="1"/>
      <c r="QY331" s="1"/>
      <c r="QZ331" s="1"/>
      <c r="RA331" s="1"/>
      <c r="RB331" s="1"/>
      <c r="RC331" s="1"/>
      <c r="RD331" s="1"/>
      <c r="RE331" s="1"/>
      <c r="RF331" s="1"/>
      <c r="RG331" s="1"/>
      <c r="RH331" s="1"/>
      <c r="RI331" s="1"/>
      <c r="RJ331" s="1"/>
      <c r="RK331" s="1"/>
      <c r="RL331" s="1"/>
      <c r="RM331" s="1"/>
      <c r="RN331" s="1"/>
      <c r="RO331" s="1"/>
      <c r="RP331" s="1"/>
      <c r="RQ331" s="1"/>
      <c r="RR331" s="1"/>
      <c r="RS331" s="1"/>
      <c r="RT331" s="1"/>
      <c r="RU331" s="1"/>
      <c r="RV331" s="1"/>
      <c r="RW331" s="1"/>
      <c r="RX331" s="1"/>
      <c r="RY331" s="1"/>
      <c r="RZ331" s="1"/>
      <c r="SA331" s="1"/>
      <c r="SB331" s="1"/>
      <c r="SC331" s="1"/>
      <c r="SD331" s="1"/>
      <c r="SE331" s="1"/>
      <c r="SF331" s="1"/>
      <c r="SG331" s="1"/>
      <c r="SH331" s="1"/>
      <c r="SI331" s="1"/>
      <c r="SJ331" s="1"/>
      <c r="SK331" s="1"/>
      <c r="SL331" s="1"/>
      <c r="SM331" s="1"/>
      <c r="SN331" s="1"/>
      <c r="SO331" s="1"/>
      <c r="SP331" s="1"/>
      <c r="SQ331" s="1"/>
      <c r="SR331" s="1"/>
      <c r="SS331" s="1"/>
      <c r="ST331" s="1"/>
      <c r="SU331" s="1"/>
      <c r="SV331" s="1"/>
      <c r="SW331" s="1"/>
      <c r="SX331" s="1"/>
      <c r="SY331" s="1"/>
      <c r="SZ331" s="1"/>
      <c r="TA331" s="1"/>
      <c r="TB331" s="1"/>
      <c r="TC331" s="1"/>
      <c r="TD331" s="1"/>
      <c r="TE331" s="1"/>
      <c r="TF331" s="1"/>
      <c r="TG331" s="1"/>
      <c r="TH331" s="1"/>
      <c r="TI331" s="1"/>
      <c r="TJ331" s="1"/>
      <c r="TK331" s="1"/>
      <c r="TL331" s="1"/>
      <c r="TM331" s="1"/>
      <c r="TN331" s="1"/>
      <c r="TO331" s="1"/>
      <c r="TP331" s="1"/>
      <c r="TQ331" s="1"/>
      <c r="TR331" s="1"/>
      <c r="TS331" s="1"/>
      <c r="TT331" s="1"/>
      <c r="TU331" s="1"/>
      <c r="TV331" s="1"/>
      <c r="TW331" s="1"/>
      <c r="TX331" s="1"/>
      <c r="TY331" s="1"/>
      <c r="TZ331" s="1"/>
      <c r="UA331" s="1"/>
      <c r="UB331" s="1"/>
      <c r="UC331" s="1"/>
      <c r="UD331" s="1"/>
      <c r="UE331" s="1"/>
      <c r="UF331" s="1"/>
      <c r="UG331" s="1"/>
      <c r="UH331" s="1"/>
      <c r="UI331" s="1"/>
      <c r="UJ331" s="1"/>
      <c r="UK331" s="1"/>
      <c r="UL331" s="1"/>
      <c r="UM331" s="1"/>
      <c r="UN331" s="1"/>
      <c r="UO331" s="1"/>
      <c r="UP331" s="1"/>
      <c r="UQ331" s="1"/>
      <c r="UR331" s="1"/>
      <c r="US331" s="1"/>
      <c r="UT331" s="1"/>
      <c r="UU331" s="1"/>
      <c r="UV331" s="1"/>
      <c r="UW331" s="1"/>
      <c r="UX331" s="1"/>
      <c r="UY331" s="1"/>
      <c r="UZ331" s="1"/>
      <c r="VA331" s="1"/>
      <c r="VB331" s="1"/>
      <c r="VC331" s="1"/>
      <c r="VD331" s="1"/>
      <c r="VE331" s="1"/>
      <c r="VF331" s="1"/>
      <c r="VG331" s="1"/>
      <c r="VH331" s="1"/>
      <c r="VI331" s="1"/>
      <c r="VJ331" s="1"/>
      <c r="VK331" s="1"/>
      <c r="VL331" s="1"/>
      <c r="VM331" s="1"/>
      <c r="VN331" s="1"/>
      <c r="VO331" s="1"/>
      <c r="VP331" s="1"/>
      <c r="VQ331" s="1"/>
      <c r="VR331" s="1"/>
      <c r="VS331" s="1"/>
      <c r="VT331" s="1"/>
      <c r="VU331" s="1"/>
      <c r="VV331" s="1"/>
      <c r="VW331" s="1"/>
      <c r="VX331" s="1"/>
      <c r="VY331" s="1"/>
      <c r="VZ331" s="1"/>
      <c r="WA331" s="1"/>
      <c r="WB331" s="1"/>
      <c r="WC331" s="1"/>
      <c r="WD331" s="1"/>
      <c r="WE331" s="1"/>
      <c r="WF331" s="1"/>
      <c r="WG331" s="1"/>
      <c r="WH331" s="1"/>
      <c r="WI331" s="1"/>
      <c r="WJ331" s="1"/>
      <c r="WK331" s="1"/>
      <c r="WL331" s="1"/>
      <c r="WM331" s="1"/>
      <c r="WN331" s="1"/>
      <c r="WO331" s="1"/>
      <c r="WP331" s="1"/>
      <c r="WQ331" s="1"/>
      <c r="WR331" s="1"/>
      <c r="WS331" s="1"/>
      <c r="WT331" s="1"/>
      <c r="WU331" s="1"/>
      <c r="WV331" s="1"/>
      <c r="WW331" s="1"/>
      <c r="WX331" s="1"/>
      <c r="WY331" s="1"/>
      <c r="WZ331" s="1"/>
      <c r="XA331" s="1"/>
      <c r="XB331" s="1"/>
      <c r="XC331" s="1"/>
      <c r="XD331" s="1"/>
      <c r="XE331" s="1"/>
      <c r="XF331" s="1"/>
      <c r="XG331" s="1"/>
      <c r="XH331" s="1"/>
      <c r="XI331" s="1"/>
      <c r="XJ331" s="1"/>
      <c r="XK331" s="1"/>
      <c r="XL331" s="1"/>
      <c r="XM331" s="1"/>
      <c r="XN331" s="1"/>
      <c r="XO331" s="1"/>
      <c r="XP331" s="1"/>
      <c r="XQ331" s="1"/>
      <c r="XR331" s="1"/>
      <c r="XS331" s="1"/>
      <c r="XT331" s="1"/>
      <c r="XU331" s="1"/>
      <c r="XV331" s="1"/>
      <c r="XW331" s="1"/>
      <c r="XX331" s="1"/>
      <c r="XY331" s="1"/>
      <c r="XZ331" s="1"/>
      <c r="YA331" s="1"/>
      <c r="YB331" s="1"/>
      <c r="YC331" s="1"/>
      <c r="YD331" s="1"/>
      <c r="YE331" s="1"/>
      <c r="YF331" s="1"/>
      <c r="YG331" s="1"/>
      <c r="YH331" s="1"/>
      <c r="YI331" s="1"/>
      <c r="YJ331" s="1"/>
      <c r="YK331" s="1"/>
      <c r="YL331" s="1"/>
      <c r="YM331" s="1"/>
      <c r="YN331" s="1"/>
      <c r="YO331" s="1"/>
      <c r="YP331" s="1"/>
      <c r="YQ331" s="1"/>
      <c r="YR331" s="1"/>
      <c r="YS331" s="1"/>
      <c r="YT331" s="1"/>
      <c r="YU331" s="1"/>
      <c r="YV331" s="1"/>
      <c r="YW331" s="1"/>
      <c r="YX331" s="1"/>
      <c r="YY331" s="1"/>
      <c r="YZ331" s="1"/>
      <c r="ZA331" s="1"/>
      <c r="ZB331" s="1"/>
      <c r="ZC331" s="1"/>
      <c r="ZD331" s="1"/>
      <c r="ZE331" s="1"/>
      <c r="ZF331" s="1"/>
      <c r="ZG331" s="1"/>
      <c r="ZH331" s="1"/>
      <c r="ZI331" s="1"/>
      <c r="ZJ331" s="1"/>
      <c r="ZK331" s="1"/>
      <c r="ZL331" s="1"/>
      <c r="ZM331" s="1"/>
      <c r="ZN331" s="1"/>
      <c r="ZO331" s="1"/>
      <c r="ZP331" s="1"/>
      <c r="ZQ331" s="1"/>
      <c r="ZR331" s="1"/>
      <c r="ZS331" s="1"/>
      <c r="ZT331" s="1"/>
      <c r="ZU331" s="1"/>
      <c r="ZV331" s="1"/>
      <c r="ZW331" s="1"/>
      <c r="ZX331" s="1"/>
      <c r="ZY331" s="1"/>
      <c r="ZZ331" s="1"/>
      <c r="AAA331" s="1"/>
      <c r="AAB331" s="1"/>
      <c r="AAC331" s="1"/>
      <c r="AAD331" s="1"/>
      <c r="AAE331" s="1"/>
      <c r="AAF331" s="1"/>
      <c r="AAG331" s="1"/>
      <c r="AAH331" s="1"/>
      <c r="AAI331" s="1"/>
      <c r="AAJ331" s="1"/>
      <c r="AAK331" s="1"/>
      <c r="AAL331" s="1"/>
      <c r="AAM331" s="1"/>
      <c r="AAN331" s="1"/>
      <c r="AAO331" s="1"/>
      <c r="AAP331" s="1"/>
      <c r="AAQ331" s="1"/>
      <c r="AAR331" s="1"/>
      <c r="AAS331" s="1"/>
      <c r="AAT331" s="1"/>
      <c r="AAU331" s="1"/>
      <c r="AAV331" s="1"/>
      <c r="AAW331" s="1"/>
      <c r="AAX331" s="1"/>
      <c r="AAY331" s="1"/>
      <c r="AAZ331" s="1"/>
      <c r="ABA331" s="1"/>
      <c r="ABB331" s="1"/>
      <c r="ABC331" s="1"/>
      <c r="ABD331" s="1"/>
      <c r="ABE331" s="1"/>
      <c r="ABF331" s="1"/>
      <c r="ABG331" s="1"/>
      <c r="ABH331" s="1"/>
      <c r="ABI331" s="1"/>
      <c r="ABJ331" s="1"/>
      <c r="ABK331" s="1"/>
      <c r="ABL331" s="1"/>
      <c r="ABM331" s="1"/>
      <c r="ABN331" s="1"/>
      <c r="ABO331" s="1"/>
      <c r="ABP331" s="1"/>
      <c r="ABQ331" s="1"/>
      <c r="ABR331" s="1"/>
      <c r="ABS331" s="1"/>
      <c r="ABT331" s="1"/>
      <c r="ABU331" s="1"/>
      <c r="ABV331" s="1"/>
      <c r="ABW331" s="1"/>
      <c r="ABX331" s="1"/>
      <c r="ABY331" s="1"/>
      <c r="ABZ331" s="1"/>
      <c r="ACA331" s="1"/>
      <c r="ACB331" s="1"/>
      <c r="ACC331" s="1"/>
      <c r="ACD331" s="1"/>
      <c r="ACE331" s="1"/>
      <c r="ACF331" s="1"/>
      <c r="ACG331" s="1"/>
      <c r="ACH331" s="1"/>
      <c r="ACI331" s="1"/>
      <c r="ACJ331" s="1"/>
      <c r="ACK331" s="1"/>
      <c r="ACL331" s="1"/>
      <c r="ACM331" s="1"/>
      <c r="ACN331" s="1"/>
      <c r="ACO331" s="1"/>
      <c r="ACP331" s="1"/>
      <c r="ACQ331" s="1"/>
      <c r="ACR331" s="1"/>
      <c r="ACS331" s="1"/>
      <c r="ACT331" s="1"/>
      <c r="ACU331" s="1"/>
      <c r="ACV331" s="1"/>
      <c r="ACW331" s="1"/>
      <c r="ACX331" s="1"/>
      <c r="ACY331" s="1"/>
      <c r="ACZ331" s="1"/>
      <c r="ADA331" s="1"/>
      <c r="ADB331" s="1"/>
      <c r="ADC331" s="1"/>
      <c r="ADD331" s="1"/>
      <c r="ADE331" s="1"/>
      <c r="ADF331" s="1"/>
      <c r="ADG331" s="1"/>
      <c r="ADH331" s="1"/>
      <c r="ADI331" s="1"/>
      <c r="ADJ331" s="1"/>
      <c r="ADK331" s="1"/>
      <c r="ADL331" s="1"/>
      <c r="ADM331" s="1"/>
      <c r="ADN331" s="1"/>
      <c r="ADO331" s="1"/>
      <c r="ADP331" s="1"/>
      <c r="ADQ331" s="1"/>
      <c r="ADR331" s="1"/>
      <c r="ADS331" s="1"/>
      <c r="ADT331" s="1"/>
      <c r="ADU331" s="1"/>
      <c r="ADV331" s="1"/>
      <c r="ADW331" s="1"/>
      <c r="ADX331" s="1"/>
      <c r="ADY331" s="1"/>
      <c r="ADZ331" s="1"/>
      <c r="AEA331" s="1"/>
      <c r="AEB331" s="1"/>
      <c r="AEC331" s="1"/>
      <c r="AED331" s="1"/>
      <c r="AEE331" s="1"/>
      <c r="AEF331" s="1"/>
      <c r="AEG331" s="1"/>
      <c r="AEH331" s="1"/>
      <c r="AEI331" s="1"/>
      <c r="AEJ331" s="1"/>
      <c r="AEK331" s="1"/>
      <c r="AEL331" s="1"/>
      <c r="AEM331" s="1"/>
      <c r="AEN331" s="1"/>
      <c r="AEO331" s="1"/>
      <c r="AEP331" s="1"/>
      <c r="AEQ331" s="1"/>
      <c r="AER331" s="1"/>
      <c r="AES331" s="1"/>
      <c r="AET331" s="1"/>
      <c r="AEU331" s="1"/>
      <c r="AEV331" s="1"/>
      <c r="AEW331" s="1"/>
      <c r="AEX331" s="1"/>
      <c r="AEY331" s="1"/>
      <c r="AEZ331" s="1"/>
      <c r="AFA331" s="1"/>
      <c r="AFB331" s="1"/>
      <c r="AFC331" s="1"/>
      <c r="AFD331" s="1"/>
      <c r="AFE331" s="1"/>
      <c r="AFF331" s="1"/>
      <c r="AFG331" s="1"/>
      <c r="AFH331" s="1"/>
      <c r="AFI331" s="1"/>
      <c r="AFJ331" s="1"/>
      <c r="AFK331" s="1"/>
      <c r="AFL331" s="1"/>
      <c r="AFM331" s="1"/>
      <c r="AFN331" s="1"/>
      <c r="AFO331" s="1"/>
      <c r="AFP331" s="1"/>
      <c r="AFQ331" s="1"/>
      <c r="AFR331" s="1"/>
      <c r="AFS331" s="1"/>
      <c r="AFT331" s="1"/>
      <c r="AFU331" s="1"/>
      <c r="AFV331" s="1"/>
      <c r="AFW331" s="1"/>
      <c r="AFX331" s="1"/>
      <c r="AFY331" s="1"/>
      <c r="AFZ331" s="1"/>
      <c r="AGA331" s="1"/>
      <c r="AGB331" s="1"/>
      <c r="AGC331" s="1"/>
      <c r="AGD331" s="1"/>
      <c r="AGE331" s="1"/>
      <c r="AGF331" s="1"/>
      <c r="AGG331" s="1"/>
      <c r="AGH331" s="1"/>
      <c r="AGI331" s="1"/>
      <c r="AGJ331" s="1"/>
      <c r="AGK331" s="1"/>
      <c r="AGL331" s="1"/>
      <c r="AGM331" s="1"/>
      <c r="AGN331" s="1"/>
      <c r="AGO331" s="1"/>
      <c r="AGP331" s="1"/>
      <c r="AGQ331" s="1"/>
      <c r="AGR331" s="1"/>
      <c r="AGS331" s="1"/>
      <c r="AGT331" s="1"/>
      <c r="AGU331" s="1"/>
      <c r="AGV331" s="1"/>
      <c r="AGW331" s="1"/>
      <c r="AGX331" s="1"/>
      <c r="AGY331" s="1"/>
      <c r="AGZ331" s="1"/>
      <c r="AHA331" s="1"/>
      <c r="AHB331" s="1"/>
      <c r="AHC331" s="1"/>
      <c r="AHD331" s="1"/>
      <c r="AHE331" s="1"/>
      <c r="AHF331" s="1"/>
      <c r="AHG331" s="1"/>
      <c r="AHH331" s="1"/>
      <c r="AHI331" s="1"/>
      <c r="AHJ331" s="1"/>
      <c r="AHK331" s="1"/>
      <c r="AHL331" s="1"/>
      <c r="AHM331" s="1"/>
      <c r="AHN331" s="1"/>
      <c r="AHO331" s="1"/>
      <c r="AHP331" s="1"/>
      <c r="AHQ331" s="1"/>
      <c r="AHR331" s="1"/>
      <c r="AHS331" s="1"/>
      <c r="AHT331" s="1"/>
      <c r="AHU331" s="1"/>
      <c r="AHV331" s="1"/>
      <c r="AHW331" s="1"/>
      <c r="AHX331" s="1"/>
      <c r="AHY331" s="1"/>
      <c r="AHZ331" s="1"/>
      <c r="AIA331" s="1"/>
      <c r="AIB331" s="1"/>
      <c r="AIC331" s="1"/>
      <c r="AID331" s="1"/>
      <c r="AIE331" s="1"/>
      <c r="AIF331" s="1"/>
    </row>
    <row r="332" spans="1:916">
      <c r="A332" s="73">
        <v>319</v>
      </c>
      <c r="B332" s="74" t="s">
        <v>250</v>
      </c>
      <c r="C332" s="75" t="s">
        <v>892</v>
      </c>
      <c r="D332" s="73">
        <v>6</v>
      </c>
      <c r="E332" s="52">
        <v>2.1</v>
      </c>
      <c r="F332" s="52">
        <v>1.1000000000000001</v>
      </c>
      <c r="G332" s="52">
        <v>0.39999999999999997</v>
      </c>
      <c r="H332" s="53">
        <v>0.20000000000000004</v>
      </c>
      <c r="I332" s="49">
        <f t="shared" si="28"/>
        <v>3.8000000000000003</v>
      </c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  <c r="HJ332" s="1"/>
      <c r="HK332" s="1"/>
      <c r="HL332" s="1"/>
      <c r="HM332" s="1"/>
      <c r="HN332" s="1"/>
      <c r="HO332" s="1"/>
      <c r="HP332" s="1"/>
      <c r="HQ332" s="1"/>
      <c r="HR332" s="1"/>
      <c r="HS332" s="1"/>
      <c r="HT332" s="1"/>
      <c r="HU332" s="1"/>
      <c r="HV332" s="1"/>
      <c r="HW332" s="1"/>
      <c r="HX332" s="1"/>
      <c r="HY332" s="1"/>
      <c r="HZ332" s="1"/>
      <c r="IA332" s="1"/>
      <c r="IB332" s="1"/>
      <c r="IC332" s="1"/>
      <c r="ID332" s="1"/>
      <c r="IE332" s="1"/>
      <c r="IF332" s="1"/>
      <c r="IG332" s="1"/>
      <c r="IH332" s="1"/>
      <c r="II332" s="1"/>
      <c r="IJ332" s="1"/>
      <c r="IK332" s="1"/>
      <c r="IL332" s="1"/>
      <c r="IM332" s="1"/>
      <c r="IN332" s="1"/>
      <c r="IO332" s="1"/>
      <c r="IP332" s="1"/>
      <c r="IQ332" s="1"/>
      <c r="IR332" s="1"/>
      <c r="IS332" s="1"/>
      <c r="IT332" s="1"/>
      <c r="IU332" s="1"/>
      <c r="IV332" s="1"/>
      <c r="IW332" s="1"/>
      <c r="IX332" s="1"/>
      <c r="IY332" s="1"/>
      <c r="IZ332" s="1"/>
      <c r="JA332" s="1"/>
      <c r="JB332" s="1"/>
      <c r="JC332" s="1"/>
      <c r="JD332" s="1"/>
      <c r="JE332" s="1"/>
      <c r="JF332" s="1"/>
      <c r="JG332" s="1"/>
      <c r="JH332" s="1"/>
      <c r="JI332" s="1"/>
      <c r="JJ332" s="1"/>
      <c r="JK332" s="1"/>
      <c r="JL332" s="1"/>
      <c r="JM332" s="1"/>
      <c r="JN332" s="1"/>
      <c r="JO332" s="1"/>
      <c r="JP332" s="1"/>
      <c r="JQ332" s="1"/>
      <c r="JR332" s="1"/>
      <c r="JS332" s="1"/>
      <c r="JT332" s="1"/>
      <c r="JU332" s="1"/>
      <c r="JV332" s="1"/>
      <c r="JW332" s="1"/>
      <c r="JX332" s="1"/>
      <c r="JY332" s="1"/>
      <c r="JZ332" s="1"/>
      <c r="KA332" s="1"/>
      <c r="KB332" s="1"/>
      <c r="KC332" s="1"/>
      <c r="KD332" s="1"/>
      <c r="KE332" s="1"/>
      <c r="KF332" s="1"/>
      <c r="KG332" s="1"/>
      <c r="KH332" s="1"/>
      <c r="KI332" s="1"/>
      <c r="KJ332" s="1"/>
      <c r="KK332" s="1"/>
      <c r="KL332" s="1"/>
      <c r="KM332" s="1"/>
      <c r="KN332" s="1"/>
      <c r="KO332" s="1"/>
      <c r="KP332" s="1"/>
      <c r="KQ332" s="1"/>
      <c r="KR332" s="1"/>
      <c r="KS332" s="1"/>
      <c r="KT332" s="1"/>
      <c r="KU332" s="1"/>
      <c r="KV332" s="1"/>
      <c r="KW332" s="1"/>
      <c r="KX332" s="1"/>
      <c r="KY332" s="1"/>
      <c r="KZ332" s="1"/>
      <c r="LA332" s="1"/>
      <c r="LB332" s="1"/>
      <c r="LC332" s="1"/>
      <c r="LD332" s="1"/>
      <c r="LE332" s="1"/>
      <c r="LF332" s="1"/>
      <c r="LG332" s="1"/>
      <c r="LH332" s="1"/>
      <c r="LI332" s="1"/>
      <c r="LJ332" s="1"/>
      <c r="LK332" s="1"/>
      <c r="LL332" s="1"/>
      <c r="LM332" s="1"/>
      <c r="LN332" s="1"/>
      <c r="LO332" s="1"/>
      <c r="LP332" s="1"/>
      <c r="LQ332" s="1"/>
      <c r="LR332" s="1"/>
      <c r="LS332" s="1"/>
      <c r="LT332" s="1"/>
      <c r="LU332" s="1"/>
      <c r="LV332" s="1"/>
      <c r="LW332" s="1"/>
      <c r="LX332" s="1"/>
      <c r="LY332" s="1"/>
      <c r="LZ332" s="1"/>
      <c r="MA332" s="1"/>
      <c r="MB332" s="1"/>
      <c r="MC332" s="1"/>
      <c r="MD332" s="1"/>
      <c r="ME332" s="1"/>
      <c r="MF332" s="1"/>
      <c r="MG332" s="1"/>
      <c r="MH332" s="1"/>
      <c r="MI332" s="1"/>
      <c r="MJ332" s="1"/>
      <c r="MK332" s="1"/>
      <c r="ML332" s="1"/>
      <c r="MM332" s="1"/>
      <c r="MN332" s="1"/>
      <c r="MO332" s="1"/>
      <c r="MP332" s="1"/>
      <c r="MQ332" s="1"/>
      <c r="MR332" s="1"/>
      <c r="MS332" s="1"/>
      <c r="MT332" s="1"/>
      <c r="MU332" s="1"/>
      <c r="MV332" s="1"/>
      <c r="MW332" s="1"/>
      <c r="MX332" s="1"/>
      <c r="MY332" s="1"/>
      <c r="MZ332" s="1"/>
      <c r="NA332" s="1"/>
      <c r="NB332" s="1"/>
      <c r="NC332" s="1"/>
      <c r="ND332" s="1"/>
      <c r="NE332" s="1"/>
      <c r="NF332" s="1"/>
      <c r="NG332" s="1"/>
      <c r="NH332" s="1"/>
      <c r="NI332" s="1"/>
      <c r="NJ332" s="1"/>
      <c r="NK332" s="1"/>
      <c r="NL332" s="1"/>
      <c r="NM332" s="1"/>
      <c r="NN332" s="1"/>
      <c r="NO332" s="1"/>
      <c r="NP332" s="1"/>
      <c r="NQ332" s="1"/>
      <c r="NR332" s="1"/>
      <c r="NS332" s="1"/>
      <c r="NT332" s="1"/>
      <c r="NU332" s="1"/>
      <c r="NV332" s="1"/>
      <c r="NW332" s="1"/>
      <c r="NX332" s="1"/>
      <c r="NY332" s="1"/>
      <c r="NZ332" s="1"/>
      <c r="OA332" s="1"/>
      <c r="OB332" s="1"/>
      <c r="OC332" s="1"/>
      <c r="OD332" s="1"/>
      <c r="OE332" s="1"/>
      <c r="OF332" s="1"/>
      <c r="OG332" s="1"/>
      <c r="OH332" s="1"/>
      <c r="OI332" s="1"/>
      <c r="OJ332" s="1"/>
      <c r="OK332" s="1"/>
      <c r="OL332" s="1"/>
      <c r="OM332" s="1"/>
      <c r="ON332" s="1"/>
      <c r="OO332" s="1"/>
      <c r="OP332" s="1"/>
      <c r="OQ332" s="1"/>
      <c r="OR332" s="1"/>
      <c r="OS332" s="1"/>
      <c r="OT332" s="1"/>
      <c r="OU332" s="1"/>
      <c r="OV332" s="1"/>
      <c r="OW332" s="1"/>
      <c r="OX332" s="1"/>
      <c r="OY332" s="1"/>
      <c r="OZ332" s="1"/>
      <c r="PA332" s="1"/>
      <c r="PB332" s="1"/>
      <c r="PC332" s="1"/>
      <c r="PD332" s="1"/>
      <c r="PE332" s="1"/>
      <c r="PF332" s="1"/>
      <c r="PG332" s="1"/>
      <c r="PH332" s="1"/>
      <c r="PI332" s="1"/>
      <c r="PJ332" s="1"/>
      <c r="PK332" s="1"/>
      <c r="PL332" s="1"/>
      <c r="PM332" s="1"/>
      <c r="PN332" s="1"/>
      <c r="PO332" s="1"/>
      <c r="PP332" s="1"/>
      <c r="PQ332" s="1"/>
      <c r="PR332" s="1"/>
      <c r="PS332" s="1"/>
      <c r="PT332" s="1"/>
      <c r="PU332" s="1"/>
      <c r="PV332" s="1"/>
      <c r="PW332" s="1"/>
      <c r="PX332" s="1"/>
      <c r="PY332" s="1"/>
      <c r="PZ332" s="1"/>
      <c r="QA332" s="1"/>
      <c r="QB332" s="1"/>
      <c r="QC332" s="1"/>
      <c r="QD332" s="1"/>
      <c r="QE332" s="1"/>
      <c r="QF332" s="1"/>
      <c r="QG332" s="1"/>
      <c r="QH332" s="1"/>
      <c r="QI332" s="1"/>
      <c r="QJ332" s="1"/>
      <c r="QK332" s="1"/>
      <c r="QL332" s="1"/>
      <c r="QM332" s="1"/>
      <c r="QN332" s="1"/>
      <c r="QO332" s="1"/>
      <c r="QP332" s="1"/>
      <c r="QQ332" s="1"/>
      <c r="QR332" s="1"/>
      <c r="QS332" s="1"/>
      <c r="QT332" s="1"/>
      <c r="QU332" s="1"/>
      <c r="QV332" s="1"/>
      <c r="QW332" s="1"/>
      <c r="QX332" s="1"/>
      <c r="QY332" s="1"/>
      <c r="QZ332" s="1"/>
      <c r="RA332" s="1"/>
      <c r="RB332" s="1"/>
      <c r="RC332" s="1"/>
      <c r="RD332" s="1"/>
      <c r="RE332" s="1"/>
      <c r="RF332" s="1"/>
      <c r="RG332" s="1"/>
      <c r="RH332" s="1"/>
      <c r="RI332" s="1"/>
      <c r="RJ332" s="1"/>
      <c r="RK332" s="1"/>
      <c r="RL332" s="1"/>
      <c r="RM332" s="1"/>
      <c r="RN332" s="1"/>
      <c r="RO332" s="1"/>
      <c r="RP332" s="1"/>
      <c r="RQ332" s="1"/>
      <c r="RR332" s="1"/>
      <c r="RS332" s="1"/>
      <c r="RT332" s="1"/>
      <c r="RU332" s="1"/>
      <c r="RV332" s="1"/>
      <c r="RW332" s="1"/>
      <c r="RX332" s="1"/>
      <c r="RY332" s="1"/>
      <c r="RZ332" s="1"/>
      <c r="SA332" s="1"/>
      <c r="SB332" s="1"/>
      <c r="SC332" s="1"/>
      <c r="SD332" s="1"/>
      <c r="SE332" s="1"/>
      <c r="SF332" s="1"/>
      <c r="SG332" s="1"/>
      <c r="SH332" s="1"/>
      <c r="SI332" s="1"/>
      <c r="SJ332" s="1"/>
      <c r="SK332" s="1"/>
      <c r="SL332" s="1"/>
      <c r="SM332" s="1"/>
      <c r="SN332" s="1"/>
      <c r="SO332" s="1"/>
      <c r="SP332" s="1"/>
      <c r="SQ332" s="1"/>
      <c r="SR332" s="1"/>
      <c r="SS332" s="1"/>
      <c r="ST332" s="1"/>
      <c r="SU332" s="1"/>
      <c r="SV332" s="1"/>
      <c r="SW332" s="1"/>
      <c r="SX332" s="1"/>
      <c r="SY332" s="1"/>
      <c r="SZ332" s="1"/>
      <c r="TA332" s="1"/>
      <c r="TB332" s="1"/>
      <c r="TC332" s="1"/>
      <c r="TD332" s="1"/>
      <c r="TE332" s="1"/>
      <c r="TF332" s="1"/>
      <c r="TG332" s="1"/>
      <c r="TH332" s="1"/>
      <c r="TI332" s="1"/>
      <c r="TJ332" s="1"/>
      <c r="TK332" s="1"/>
      <c r="TL332" s="1"/>
      <c r="TM332" s="1"/>
      <c r="TN332" s="1"/>
      <c r="TO332" s="1"/>
      <c r="TP332" s="1"/>
      <c r="TQ332" s="1"/>
      <c r="TR332" s="1"/>
      <c r="TS332" s="1"/>
      <c r="TT332" s="1"/>
      <c r="TU332" s="1"/>
      <c r="TV332" s="1"/>
      <c r="TW332" s="1"/>
      <c r="TX332" s="1"/>
      <c r="TY332" s="1"/>
      <c r="TZ332" s="1"/>
      <c r="UA332" s="1"/>
      <c r="UB332" s="1"/>
      <c r="UC332" s="1"/>
      <c r="UD332" s="1"/>
      <c r="UE332" s="1"/>
      <c r="UF332" s="1"/>
      <c r="UG332" s="1"/>
      <c r="UH332" s="1"/>
      <c r="UI332" s="1"/>
      <c r="UJ332" s="1"/>
      <c r="UK332" s="1"/>
      <c r="UL332" s="1"/>
      <c r="UM332" s="1"/>
      <c r="UN332" s="1"/>
      <c r="UO332" s="1"/>
      <c r="UP332" s="1"/>
      <c r="UQ332" s="1"/>
      <c r="UR332" s="1"/>
      <c r="US332" s="1"/>
      <c r="UT332" s="1"/>
      <c r="UU332" s="1"/>
      <c r="UV332" s="1"/>
      <c r="UW332" s="1"/>
      <c r="UX332" s="1"/>
      <c r="UY332" s="1"/>
      <c r="UZ332" s="1"/>
      <c r="VA332" s="1"/>
      <c r="VB332" s="1"/>
      <c r="VC332" s="1"/>
      <c r="VD332" s="1"/>
      <c r="VE332" s="1"/>
      <c r="VF332" s="1"/>
      <c r="VG332" s="1"/>
      <c r="VH332" s="1"/>
      <c r="VI332" s="1"/>
      <c r="VJ332" s="1"/>
      <c r="VK332" s="1"/>
      <c r="VL332" s="1"/>
      <c r="VM332" s="1"/>
      <c r="VN332" s="1"/>
      <c r="VO332" s="1"/>
      <c r="VP332" s="1"/>
      <c r="VQ332" s="1"/>
      <c r="VR332" s="1"/>
      <c r="VS332" s="1"/>
      <c r="VT332" s="1"/>
      <c r="VU332" s="1"/>
      <c r="VV332" s="1"/>
      <c r="VW332" s="1"/>
      <c r="VX332" s="1"/>
      <c r="VY332" s="1"/>
      <c r="VZ332" s="1"/>
      <c r="WA332" s="1"/>
      <c r="WB332" s="1"/>
      <c r="WC332" s="1"/>
      <c r="WD332" s="1"/>
      <c r="WE332" s="1"/>
      <c r="WF332" s="1"/>
      <c r="WG332" s="1"/>
      <c r="WH332" s="1"/>
      <c r="WI332" s="1"/>
      <c r="WJ332" s="1"/>
      <c r="WK332" s="1"/>
      <c r="WL332" s="1"/>
      <c r="WM332" s="1"/>
      <c r="WN332" s="1"/>
      <c r="WO332" s="1"/>
      <c r="WP332" s="1"/>
      <c r="WQ332" s="1"/>
      <c r="WR332" s="1"/>
      <c r="WS332" s="1"/>
      <c r="WT332" s="1"/>
      <c r="WU332" s="1"/>
      <c r="WV332" s="1"/>
      <c r="WW332" s="1"/>
      <c r="WX332" s="1"/>
      <c r="WY332" s="1"/>
      <c r="WZ332" s="1"/>
      <c r="XA332" s="1"/>
      <c r="XB332" s="1"/>
      <c r="XC332" s="1"/>
      <c r="XD332" s="1"/>
      <c r="XE332" s="1"/>
      <c r="XF332" s="1"/>
      <c r="XG332" s="1"/>
      <c r="XH332" s="1"/>
      <c r="XI332" s="1"/>
      <c r="XJ332" s="1"/>
      <c r="XK332" s="1"/>
      <c r="XL332" s="1"/>
      <c r="XM332" s="1"/>
      <c r="XN332" s="1"/>
      <c r="XO332" s="1"/>
      <c r="XP332" s="1"/>
      <c r="XQ332" s="1"/>
      <c r="XR332" s="1"/>
      <c r="XS332" s="1"/>
      <c r="XT332" s="1"/>
      <c r="XU332" s="1"/>
      <c r="XV332" s="1"/>
      <c r="XW332" s="1"/>
      <c r="XX332" s="1"/>
      <c r="XY332" s="1"/>
      <c r="XZ332" s="1"/>
      <c r="YA332" s="1"/>
      <c r="YB332" s="1"/>
      <c r="YC332" s="1"/>
      <c r="YD332" s="1"/>
      <c r="YE332" s="1"/>
      <c r="YF332" s="1"/>
      <c r="YG332" s="1"/>
      <c r="YH332" s="1"/>
      <c r="YI332" s="1"/>
      <c r="YJ332" s="1"/>
      <c r="YK332" s="1"/>
      <c r="YL332" s="1"/>
      <c r="YM332" s="1"/>
      <c r="YN332" s="1"/>
      <c r="YO332" s="1"/>
      <c r="YP332" s="1"/>
      <c r="YQ332" s="1"/>
      <c r="YR332" s="1"/>
      <c r="YS332" s="1"/>
      <c r="YT332" s="1"/>
      <c r="YU332" s="1"/>
      <c r="YV332" s="1"/>
      <c r="YW332" s="1"/>
      <c r="YX332" s="1"/>
      <c r="YY332" s="1"/>
      <c r="YZ332" s="1"/>
      <c r="ZA332" s="1"/>
      <c r="ZB332" s="1"/>
      <c r="ZC332" s="1"/>
      <c r="ZD332" s="1"/>
      <c r="ZE332" s="1"/>
      <c r="ZF332" s="1"/>
      <c r="ZG332" s="1"/>
      <c r="ZH332" s="1"/>
      <c r="ZI332" s="1"/>
      <c r="ZJ332" s="1"/>
      <c r="ZK332" s="1"/>
      <c r="ZL332" s="1"/>
      <c r="ZM332" s="1"/>
      <c r="ZN332" s="1"/>
      <c r="ZO332" s="1"/>
      <c r="ZP332" s="1"/>
      <c r="ZQ332" s="1"/>
      <c r="ZR332" s="1"/>
      <c r="ZS332" s="1"/>
      <c r="ZT332" s="1"/>
      <c r="ZU332" s="1"/>
      <c r="ZV332" s="1"/>
      <c r="ZW332" s="1"/>
      <c r="ZX332" s="1"/>
      <c r="ZY332" s="1"/>
      <c r="ZZ332" s="1"/>
      <c r="AAA332" s="1"/>
      <c r="AAB332" s="1"/>
      <c r="AAC332" s="1"/>
      <c r="AAD332" s="1"/>
      <c r="AAE332" s="1"/>
      <c r="AAF332" s="1"/>
      <c r="AAG332" s="1"/>
      <c r="AAH332" s="1"/>
      <c r="AAI332" s="1"/>
      <c r="AAJ332" s="1"/>
      <c r="AAK332" s="1"/>
      <c r="AAL332" s="1"/>
      <c r="AAM332" s="1"/>
      <c r="AAN332" s="1"/>
      <c r="AAO332" s="1"/>
      <c r="AAP332" s="1"/>
      <c r="AAQ332" s="1"/>
      <c r="AAR332" s="1"/>
      <c r="AAS332" s="1"/>
      <c r="AAT332" s="1"/>
      <c r="AAU332" s="1"/>
      <c r="AAV332" s="1"/>
      <c r="AAW332" s="1"/>
      <c r="AAX332" s="1"/>
      <c r="AAY332" s="1"/>
      <c r="AAZ332" s="1"/>
      <c r="ABA332" s="1"/>
      <c r="ABB332" s="1"/>
      <c r="ABC332" s="1"/>
      <c r="ABD332" s="1"/>
      <c r="ABE332" s="1"/>
      <c r="ABF332" s="1"/>
      <c r="ABG332" s="1"/>
      <c r="ABH332" s="1"/>
      <c r="ABI332" s="1"/>
      <c r="ABJ332" s="1"/>
      <c r="ABK332" s="1"/>
      <c r="ABL332" s="1"/>
      <c r="ABM332" s="1"/>
      <c r="ABN332" s="1"/>
      <c r="ABO332" s="1"/>
      <c r="ABP332" s="1"/>
      <c r="ABQ332" s="1"/>
      <c r="ABR332" s="1"/>
      <c r="ABS332" s="1"/>
      <c r="ABT332" s="1"/>
      <c r="ABU332" s="1"/>
      <c r="ABV332" s="1"/>
      <c r="ABW332" s="1"/>
      <c r="ABX332" s="1"/>
      <c r="ABY332" s="1"/>
      <c r="ABZ332" s="1"/>
      <c r="ACA332" s="1"/>
      <c r="ACB332" s="1"/>
      <c r="ACC332" s="1"/>
      <c r="ACD332" s="1"/>
      <c r="ACE332" s="1"/>
      <c r="ACF332" s="1"/>
      <c r="ACG332" s="1"/>
      <c r="ACH332" s="1"/>
      <c r="ACI332" s="1"/>
      <c r="ACJ332" s="1"/>
      <c r="ACK332" s="1"/>
      <c r="ACL332" s="1"/>
      <c r="ACM332" s="1"/>
      <c r="ACN332" s="1"/>
      <c r="ACO332" s="1"/>
      <c r="ACP332" s="1"/>
      <c r="ACQ332" s="1"/>
      <c r="ACR332" s="1"/>
      <c r="ACS332" s="1"/>
      <c r="ACT332" s="1"/>
      <c r="ACU332" s="1"/>
      <c r="ACV332" s="1"/>
      <c r="ACW332" s="1"/>
      <c r="ACX332" s="1"/>
      <c r="ACY332" s="1"/>
      <c r="ACZ332" s="1"/>
      <c r="ADA332" s="1"/>
      <c r="ADB332" s="1"/>
      <c r="ADC332" s="1"/>
      <c r="ADD332" s="1"/>
      <c r="ADE332" s="1"/>
      <c r="ADF332" s="1"/>
      <c r="ADG332" s="1"/>
      <c r="ADH332" s="1"/>
      <c r="ADI332" s="1"/>
      <c r="ADJ332" s="1"/>
      <c r="ADK332" s="1"/>
      <c r="ADL332" s="1"/>
      <c r="ADM332" s="1"/>
      <c r="ADN332" s="1"/>
      <c r="ADO332" s="1"/>
      <c r="ADP332" s="1"/>
      <c r="ADQ332" s="1"/>
      <c r="ADR332" s="1"/>
      <c r="ADS332" s="1"/>
      <c r="ADT332" s="1"/>
      <c r="ADU332" s="1"/>
      <c r="ADV332" s="1"/>
      <c r="ADW332" s="1"/>
      <c r="ADX332" s="1"/>
      <c r="ADY332" s="1"/>
      <c r="ADZ332" s="1"/>
      <c r="AEA332" s="1"/>
      <c r="AEB332" s="1"/>
      <c r="AEC332" s="1"/>
      <c r="AED332" s="1"/>
      <c r="AEE332" s="1"/>
      <c r="AEF332" s="1"/>
      <c r="AEG332" s="1"/>
      <c r="AEH332" s="1"/>
      <c r="AEI332" s="1"/>
      <c r="AEJ332" s="1"/>
      <c r="AEK332" s="1"/>
      <c r="AEL332" s="1"/>
      <c r="AEM332" s="1"/>
      <c r="AEN332" s="1"/>
      <c r="AEO332" s="1"/>
      <c r="AEP332" s="1"/>
      <c r="AEQ332" s="1"/>
      <c r="AER332" s="1"/>
      <c r="AES332" s="1"/>
      <c r="AET332" s="1"/>
      <c r="AEU332" s="1"/>
      <c r="AEV332" s="1"/>
      <c r="AEW332" s="1"/>
      <c r="AEX332" s="1"/>
      <c r="AEY332" s="1"/>
      <c r="AEZ332" s="1"/>
      <c r="AFA332" s="1"/>
      <c r="AFB332" s="1"/>
      <c r="AFC332" s="1"/>
      <c r="AFD332" s="1"/>
      <c r="AFE332" s="1"/>
      <c r="AFF332" s="1"/>
      <c r="AFG332" s="1"/>
      <c r="AFH332" s="1"/>
      <c r="AFI332" s="1"/>
      <c r="AFJ332" s="1"/>
      <c r="AFK332" s="1"/>
      <c r="AFL332" s="1"/>
      <c r="AFM332" s="1"/>
      <c r="AFN332" s="1"/>
      <c r="AFO332" s="1"/>
      <c r="AFP332" s="1"/>
      <c r="AFQ332" s="1"/>
      <c r="AFR332" s="1"/>
      <c r="AFS332" s="1"/>
      <c r="AFT332" s="1"/>
      <c r="AFU332" s="1"/>
      <c r="AFV332" s="1"/>
      <c r="AFW332" s="1"/>
      <c r="AFX332" s="1"/>
      <c r="AFY332" s="1"/>
      <c r="AFZ332" s="1"/>
      <c r="AGA332" s="1"/>
      <c r="AGB332" s="1"/>
      <c r="AGC332" s="1"/>
      <c r="AGD332" s="1"/>
      <c r="AGE332" s="1"/>
      <c r="AGF332" s="1"/>
      <c r="AGG332" s="1"/>
      <c r="AGH332" s="1"/>
      <c r="AGI332" s="1"/>
      <c r="AGJ332" s="1"/>
      <c r="AGK332" s="1"/>
      <c r="AGL332" s="1"/>
      <c r="AGM332" s="1"/>
      <c r="AGN332" s="1"/>
      <c r="AGO332" s="1"/>
      <c r="AGP332" s="1"/>
      <c r="AGQ332" s="1"/>
      <c r="AGR332" s="1"/>
      <c r="AGS332" s="1"/>
      <c r="AGT332" s="1"/>
      <c r="AGU332" s="1"/>
      <c r="AGV332" s="1"/>
      <c r="AGW332" s="1"/>
      <c r="AGX332" s="1"/>
      <c r="AGY332" s="1"/>
      <c r="AGZ332" s="1"/>
      <c r="AHA332" s="1"/>
      <c r="AHB332" s="1"/>
      <c r="AHC332" s="1"/>
      <c r="AHD332" s="1"/>
      <c r="AHE332" s="1"/>
      <c r="AHF332" s="1"/>
      <c r="AHG332" s="1"/>
      <c r="AHH332" s="1"/>
      <c r="AHI332" s="1"/>
      <c r="AHJ332" s="1"/>
      <c r="AHK332" s="1"/>
      <c r="AHL332" s="1"/>
      <c r="AHM332" s="1"/>
      <c r="AHN332" s="1"/>
      <c r="AHO332" s="1"/>
      <c r="AHP332" s="1"/>
      <c r="AHQ332" s="1"/>
      <c r="AHR332" s="1"/>
      <c r="AHS332" s="1"/>
      <c r="AHT332" s="1"/>
      <c r="AHU332" s="1"/>
      <c r="AHV332" s="1"/>
      <c r="AHW332" s="1"/>
      <c r="AHX332" s="1"/>
      <c r="AHY332" s="1"/>
      <c r="AHZ332" s="1"/>
      <c r="AIA332" s="1"/>
      <c r="AIB332" s="1"/>
      <c r="AIC332" s="1"/>
      <c r="AID332" s="1"/>
      <c r="AIE332" s="1"/>
      <c r="AIF332" s="1"/>
    </row>
    <row r="333" spans="1:916">
      <c r="A333" s="73">
        <v>320</v>
      </c>
      <c r="B333" s="74" t="s">
        <v>251</v>
      </c>
      <c r="C333" s="75" t="s">
        <v>892</v>
      </c>
      <c r="D333" s="73">
        <v>6</v>
      </c>
      <c r="E333" s="52">
        <v>2.2000000000000002</v>
      </c>
      <c r="F333" s="52">
        <v>1.5</v>
      </c>
      <c r="G333" s="52">
        <v>0.7</v>
      </c>
      <c r="H333" s="53">
        <v>0.1</v>
      </c>
      <c r="I333" s="49">
        <f t="shared" si="28"/>
        <v>4.5</v>
      </c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  <c r="HF333" s="1"/>
      <c r="HG333" s="1"/>
      <c r="HH333" s="1"/>
      <c r="HI333" s="1"/>
      <c r="HJ333" s="1"/>
      <c r="HK333" s="1"/>
      <c r="HL333" s="1"/>
      <c r="HM333" s="1"/>
      <c r="HN333" s="1"/>
      <c r="HO333" s="1"/>
      <c r="HP333" s="1"/>
      <c r="HQ333" s="1"/>
      <c r="HR333" s="1"/>
      <c r="HS333" s="1"/>
      <c r="HT333" s="1"/>
      <c r="HU333" s="1"/>
      <c r="HV333" s="1"/>
      <c r="HW333" s="1"/>
      <c r="HX333" s="1"/>
      <c r="HY333" s="1"/>
      <c r="HZ333" s="1"/>
      <c r="IA333" s="1"/>
      <c r="IB333" s="1"/>
      <c r="IC333" s="1"/>
      <c r="ID333" s="1"/>
      <c r="IE333" s="1"/>
      <c r="IF333" s="1"/>
      <c r="IG333" s="1"/>
      <c r="IH333" s="1"/>
      <c r="II333" s="1"/>
      <c r="IJ333" s="1"/>
      <c r="IK333" s="1"/>
      <c r="IL333" s="1"/>
      <c r="IM333" s="1"/>
      <c r="IN333" s="1"/>
      <c r="IO333" s="1"/>
      <c r="IP333" s="1"/>
      <c r="IQ333" s="1"/>
      <c r="IR333" s="1"/>
      <c r="IS333" s="1"/>
      <c r="IT333" s="1"/>
      <c r="IU333" s="1"/>
      <c r="IV333" s="1"/>
      <c r="IW333" s="1"/>
      <c r="IX333" s="1"/>
      <c r="IY333" s="1"/>
      <c r="IZ333" s="1"/>
      <c r="JA333" s="1"/>
      <c r="JB333" s="1"/>
      <c r="JC333" s="1"/>
      <c r="JD333" s="1"/>
      <c r="JE333" s="1"/>
      <c r="JF333" s="1"/>
      <c r="JG333" s="1"/>
      <c r="JH333" s="1"/>
      <c r="JI333" s="1"/>
      <c r="JJ333" s="1"/>
      <c r="JK333" s="1"/>
      <c r="JL333" s="1"/>
      <c r="JM333" s="1"/>
      <c r="JN333" s="1"/>
      <c r="JO333" s="1"/>
      <c r="JP333" s="1"/>
      <c r="JQ333" s="1"/>
      <c r="JR333" s="1"/>
      <c r="JS333" s="1"/>
      <c r="JT333" s="1"/>
      <c r="JU333" s="1"/>
      <c r="JV333" s="1"/>
      <c r="JW333" s="1"/>
      <c r="JX333" s="1"/>
      <c r="JY333" s="1"/>
      <c r="JZ333" s="1"/>
      <c r="KA333" s="1"/>
      <c r="KB333" s="1"/>
      <c r="KC333" s="1"/>
      <c r="KD333" s="1"/>
      <c r="KE333" s="1"/>
      <c r="KF333" s="1"/>
      <c r="KG333" s="1"/>
      <c r="KH333" s="1"/>
      <c r="KI333" s="1"/>
      <c r="KJ333" s="1"/>
      <c r="KK333" s="1"/>
      <c r="KL333" s="1"/>
      <c r="KM333" s="1"/>
      <c r="KN333" s="1"/>
      <c r="KO333" s="1"/>
      <c r="KP333" s="1"/>
      <c r="KQ333" s="1"/>
      <c r="KR333" s="1"/>
      <c r="KS333" s="1"/>
      <c r="KT333" s="1"/>
      <c r="KU333" s="1"/>
      <c r="KV333" s="1"/>
      <c r="KW333" s="1"/>
      <c r="KX333" s="1"/>
      <c r="KY333" s="1"/>
      <c r="KZ333" s="1"/>
      <c r="LA333" s="1"/>
      <c r="LB333" s="1"/>
      <c r="LC333" s="1"/>
      <c r="LD333" s="1"/>
      <c r="LE333" s="1"/>
      <c r="LF333" s="1"/>
      <c r="LG333" s="1"/>
      <c r="LH333" s="1"/>
      <c r="LI333" s="1"/>
      <c r="LJ333" s="1"/>
      <c r="LK333" s="1"/>
      <c r="LL333" s="1"/>
      <c r="LM333" s="1"/>
      <c r="LN333" s="1"/>
      <c r="LO333" s="1"/>
      <c r="LP333" s="1"/>
      <c r="LQ333" s="1"/>
      <c r="LR333" s="1"/>
      <c r="LS333" s="1"/>
      <c r="LT333" s="1"/>
      <c r="LU333" s="1"/>
      <c r="LV333" s="1"/>
      <c r="LW333" s="1"/>
      <c r="LX333" s="1"/>
      <c r="LY333" s="1"/>
      <c r="LZ333" s="1"/>
      <c r="MA333" s="1"/>
      <c r="MB333" s="1"/>
      <c r="MC333" s="1"/>
      <c r="MD333" s="1"/>
      <c r="ME333" s="1"/>
      <c r="MF333" s="1"/>
      <c r="MG333" s="1"/>
      <c r="MH333" s="1"/>
      <c r="MI333" s="1"/>
      <c r="MJ333" s="1"/>
      <c r="MK333" s="1"/>
      <c r="ML333" s="1"/>
      <c r="MM333" s="1"/>
      <c r="MN333" s="1"/>
      <c r="MO333" s="1"/>
      <c r="MP333" s="1"/>
      <c r="MQ333" s="1"/>
      <c r="MR333" s="1"/>
      <c r="MS333" s="1"/>
      <c r="MT333" s="1"/>
      <c r="MU333" s="1"/>
      <c r="MV333" s="1"/>
      <c r="MW333" s="1"/>
      <c r="MX333" s="1"/>
      <c r="MY333" s="1"/>
      <c r="MZ333" s="1"/>
      <c r="NA333" s="1"/>
      <c r="NB333" s="1"/>
      <c r="NC333" s="1"/>
      <c r="ND333" s="1"/>
      <c r="NE333" s="1"/>
      <c r="NF333" s="1"/>
      <c r="NG333" s="1"/>
      <c r="NH333" s="1"/>
      <c r="NI333" s="1"/>
      <c r="NJ333" s="1"/>
      <c r="NK333" s="1"/>
      <c r="NL333" s="1"/>
      <c r="NM333" s="1"/>
      <c r="NN333" s="1"/>
      <c r="NO333" s="1"/>
      <c r="NP333" s="1"/>
      <c r="NQ333" s="1"/>
      <c r="NR333" s="1"/>
      <c r="NS333" s="1"/>
      <c r="NT333" s="1"/>
      <c r="NU333" s="1"/>
      <c r="NV333" s="1"/>
      <c r="NW333" s="1"/>
      <c r="NX333" s="1"/>
      <c r="NY333" s="1"/>
      <c r="NZ333" s="1"/>
      <c r="OA333" s="1"/>
      <c r="OB333" s="1"/>
      <c r="OC333" s="1"/>
      <c r="OD333" s="1"/>
      <c r="OE333" s="1"/>
      <c r="OF333" s="1"/>
      <c r="OG333" s="1"/>
      <c r="OH333" s="1"/>
      <c r="OI333" s="1"/>
      <c r="OJ333" s="1"/>
      <c r="OK333" s="1"/>
      <c r="OL333" s="1"/>
      <c r="OM333" s="1"/>
      <c r="ON333" s="1"/>
      <c r="OO333" s="1"/>
      <c r="OP333" s="1"/>
      <c r="OQ333" s="1"/>
      <c r="OR333" s="1"/>
      <c r="OS333" s="1"/>
      <c r="OT333" s="1"/>
      <c r="OU333" s="1"/>
      <c r="OV333" s="1"/>
      <c r="OW333" s="1"/>
      <c r="OX333" s="1"/>
      <c r="OY333" s="1"/>
      <c r="OZ333" s="1"/>
      <c r="PA333" s="1"/>
      <c r="PB333" s="1"/>
      <c r="PC333" s="1"/>
      <c r="PD333" s="1"/>
      <c r="PE333" s="1"/>
      <c r="PF333" s="1"/>
      <c r="PG333" s="1"/>
      <c r="PH333" s="1"/>
      <c r="PI333" s="1"/>
      <c r="PJ333" s="1"/>
      <c r="PK333" s="1"/>
      <c r="PL333" s="1"/>
      <c r="PM333" s="1"/>
      <c r="PN333" s="1"/>
      <c r="PO333" s="1"/>
      <c r="PP333" s="1"/>
      <c r="PQ333" s="1"/>
      <c r="PR333" s="1"/>
      <c r="PS333" s="1"/>
      <c r="PT333" s="1"/>
      <c r="PU333" s="1"/>
      <c r="PV333" s="1"/>
      <c r="PW333" s="1"/>
      <c r="PX333" s="1"/>
      <c r="PY333" s="1"/>
      <c r="PZ333" s="1"/>
      <c r="QA333" s="1"/>
      <c r="QB333" s="1"/>
      <c r="QC333" s="1"/>
      <c r="QD333" s="1"/>
      <c r="QE333" s="1"/>
      <c r="QF333" s="1"/>
      <c r="QG333" s="1"/>
      <c r="QH333" s="1"/>
      <c r="QI333" s="1"/>
      <c r="QJ333" s="1"/>
      <c r="QK333" s="1"/>
      <c r="QL333" s="1"/>
      <c r="QM333" s="1"/>
      <c r="QN333" s="1"/>
      <c r="QO333" s="1"/>
      <c r="QP333" s="1"/>
      <c r="QQ333" s="1"/>
      <c r="QR333" s="1"/>
      <c r="QS333" s="1"/>
      <c r="QT333" s="1"/>
      <c r="QU333" s="1"/>
      <c r="QV333" s="1"/>
      <c r="QW333" s="1"/>
      <c r="QX333" s="1"/>
      <c r="QY333" s="1"/>
      <c r="QZ333" s="1"/>
      <c r="RA333" s="1"/>
      <c r="RB333" s="1"/>
      <c r="RC333" s="1"/>
      <c r="RD333" s="1"/>
      <c r="RE333" s="1"/>
      <c r="RF333" s="1"/>
      <c r="RG333" s="1"/>
      <c r="RH333" s="1"/>
      <c r="RI333" s="1"/>
      <c r="RJ333" s="1"/>
      <c r="RK333" s="1"/>
      <c r="RL333" s="1"/>
      <c r="RM333" s="1"/>
      <c r="RN333" s="1"/>
      <c r="RO333" s="1"/>
      <c r="RP333" s="1"/>
      <c r="RQ333" s="1"/>
      <c r="RR333" s="1"/>
      <c r="RS333" s="1"/>
      <c r="RT333" s="1"/>
      <c r="RU333" s="1"/>
      <c r="RV333" s="1"/>
      <c r="RW333" s="1"/>
      <c r="RX333" s="1"/>
      <c r="RY333" s="1"/>
      <c r="RZ333" s="1"/>
      <c r="SA333" s="1"/>
      <c r="SB333" s="1"/>
      <c r="SC333" s="1"/>
      <c r="SD333" s="1"/>
      <c r="SE333" s="1"/>
      <c r="SF333" s="1"/>
      <c r="SG333" s="1"/>
      <c r="SH333" s="1"/>
      <c r="SI333" s="1"/>
      <c r="SJ333" s="1"/>
      <c r="SK333" s="1"/>
      <c r="SL333" s="1"/>
      <c r="SM333" s="1"/>
      <c r="SN333" s="1"/>
      <c r="SO333" s="1"/>
      <c r="SP333" s="1"/>
      <c r="SQ333" s="1"/>
      <c r="SR333" s="1"/>
      <c r="SS333" s="1"/>
      <c r="ST333" s="1"/>
      <c r="SU333" s="1"/>
      <c r="SV333" s="1"/>
      <c r="SW333" s="1"/>
      <c r="SX333" s="1"/>
      <c r="SY333" s="1"/>
      <c r="SZ333" s="1"/>
      <c r="TA333" s="1"/>
      <c r="TB333" s="1"/>
      <c r="TC333" s="1"/>
      <c r="TD333" s="1"/>
      <c r="TE333" s="1"/>
      <c r="TF333" s="1"/>
      <c r="TG333" s="1"/>
      <c r="TH333" s="1"/>
      <c r="TI333" s="1"/>
      <c r="TJ333" s="1"/>
      <c r="TK333" s="1"/>
      <c r="TL333" s="1"/>
      <c r="TM333" s="1"/>
      <c r="TN333" s="1"/>
      <c r="TO333" s="1"/>
      <c r="TP333" s="1"/>
      <c r="TQ333" s="1"/>
      <c r="TR333" s="1"/>
      <c r="TS333" s="1"/>
      <c r="TT333" s="1"/>
      <c r="TU333" s="1"/>
      <c r="TV333" s="1"/>
      <c r="TW333" s="1"/>
      <c r="TX333" s="1"/>
      <c r="TY333" s="1"/>
      <c r="TZ333" s="1"/>
      <c r="UA333" s="1"/>
      <c r="UB333" s="1"/>
      <c r="UC333" s="1"/>
      <c r="UD333" s="1"/>
      <c r="UE333" s="1"/>
      <c r="UF333" s="1"/>
      <c r="UG333" s="1"/>
      <c r="UH333" s="1"/>
      <c r="UI333" s="1"/>
      <c r="UJ333" s="1"/>
      <c r="UK333" s="1"/>
      <c r="UL333" s="1"/>
      <c r="UM333" s="1"/>
      <c r="UN333" s="1"/>
      <c r="UO333" s="1"/>
      <c r="UP333" s="1"/>
      <c r="UQ333" s="1"/>
      <c r="UR333" s="1"/>
      <c r="US333" s="1"/>
      <c r="UT333" s="1"/>
      <c r="UU333" s="1"/>
      <c r="UV333" s="1"/>
      <c r="UW333" s="1"/>
      <c r="UX333" s="1"/>
      <c r="UY333" s="1"/>
      <c r="UZ333" s="1"/>
      <c r="VA333" s="1"/>
      <c r="VB333" s="1"/>
      <c r="VC333" s="1"/>
      <c r="VD333" s="1"/>
      <c r="VE333" s="1"/>
      <c r="VF333" s="1"/>
      <c r="VG333" s="1"/>
      <c r="VH333" s="1"/>
      <c r="VI333" s="1"/>
      <c r="VJ333" s="1"/>
      <c r="VK333" s="1"/>
      <c r="VL333" s="1"/>
      <c r="VM333" s="1"/>
      <c r="VN333" s="1"/>
      <c r="VO333" s="1"/>
      <c r="VP333" s="1"/>
      <c r="VQ333" s="1"/>
      <c r="VR333" s="1"/>
      <c r="VS333" s="1"/>
      <c r="VT333" s="1"/>
      <c r="VU333" s="1"/>
      <c r="VV333" s="1"/>
      <c r="VW333" s="1"/>
      <c r="VX333" s="1"/>
      <c r="VY333" s="1"/>
      <c r="VZ333" s="1"/>
      <c r="WA333" s="1"/>
      <c r="WB333" s="1"/>
      <c r="WC333" s="1"/>
      <c r="WD333" s="1"/>
      <c r="WE333" s="1"/>
      <c r="WF333" s="1"/>
      <c r="WG333" s="1"/>
      <c r="WH333" s="1"/>
      <c r="WI333" s="1"/>
      <c r="WJ333" s="1"/>
      <c r="WK333" s="1"/>
      <c r="WL333" s="1"/>
      <c r="WM333" s="1"/>
      <c r="WN333" s="1"/>
      <c r="WO333" s="1"/>
      <c r="WP333" s="1"/>
      <c r="WQ333" s="1"/>
      <c r="WR333" s="1"/>
      <c r="WS333" s="1"/>
      <c r="WT333" s="1"/>
      <c r="WU333" s="1"/>
      <c r="WV333" s="1"/>
      <c r="WW333" s="1"/>
      <c r="WX333" s="1"/>
      <c r="WY333" s="1"/>
      <c r="WZ333" s="1"/>
      <c r="XA333" s="1"/>
      <c r="XB333" s="1"/>
      <c r="XC333" s="1"/>
      <c r="XD333" s="1"/>
      <c r="XE333" s="1"/>
      <c r="XF333" s="1"/>
      <c r="XG333" s="1"/>
      <c r="XH333" s="1"/>
      <c r="XI333" s="1"/>
      <c r="XJ333" s="1"/>
      <c r="XK333" s="1"/>
      <c r="XL333" s="1"/>
      <c r="XM333" s="1"/>
      <c r="XN333" s="1"/>
      <c r="XO333" s="1"/>
      <c r="XP333" s="1"/>
      <c r="XQ333" s="1"/>
      <c r="XR333" s="1"/>
      <c r="XS333" s="1"/>
      <c r="XT333" s="1"/>
      <c r="XU333" s="1"/>
      <c r="XV333" s="1"/>
      <c r="XW333" s="1"/>
      <c r="XX333" s="1"/>
      <c r="XY333" s="1"/>
      <c r="XZ333" s="1"/>
      <c r="YA333" s="1"/>
      <c r="YB333" s="1"/>
      <c r="YC333" s="1"/>
      <c r="YD333" s="1"/>
      <c r="YE333" s="1"/>
      <c r="YF333" s="1"/>
      <c r="YG333" s="1"/>
      <c r="YH333" s="1"/>
      <c r="YI333" s="1"/>
      <c r="YJ333" s="1"/>
      <c r="YK333" s="1"/>
      <c r="YL333" s="1"/>
      <c r="YM333" s="1"/>
      <c r="YN333" s="1"/>
      <c r="YO333" s="1"/>
      <c r="YP333" s="1"/>
      <c r="YQ333" s="1"/>
      <c r="YR333" s="1"/>
      <c r="YS333" s="1"/>
      <c r="YT333" s="1"/>
      <c r="YU333" s="1"/>
      <c r="YV333" s="1"/>
      <c r="YW333" s="1"/>
      <c r="YX333" s="1"/>
      <c r="YY333" s="1"/>
      <c r="YZ333" s="1"/>
      <c r="ZA333" s="1"/>
      <c r="ZB333" s="1"/>
      <c r="ZC333" s="1"/>
      <c r="ZD333" s="1"/>
      <c r="ZE333" s="1"/>
      <c r="ZF333" s="1"/>
      <c r="ZG333" s="1"/>
      <c r="ZH333" s="1"/>
      <c r="ZI333" s="1"/>
      <c r="ZJ333" s="1"/>
      <c r="ZK333" s="1"/>
      <c r="ZL333" s="1"/>
      <c r="ZM333" s="1"/>
      <c r="ZN333" s="1"/>
      <c r="ZO333" s="1"/>
      <c r="ZP333" s="1"/>
      <c r="ZQ333" s="1"/>
      <c r="ZR333" s="1"/>
      <c r="ZS333" s="1"/>
      <c r="ZT333" s="1"/>
      <c r="ZU333" s="1"/>
      <c r="ZV333" s="1"/>
      <c r="ZW333" s="1"/>
      <c r="ZX333" s="1"/>
      <c r="ZY333" s="1"/>
      <c r="ZZ333" s="1"/>
      <c r="AAA333" s="1"/>
      <c r="AAB333" s="1"/>
      <c r="AAC333" s="1"/>
      <c r="AAD333" s="1"/>
      <c r="AAE333" s="1"/>
      <c r="AAF333" s="1"/>
      <c r="AAG333" s="1"/>
      <c r="AAH333" s="1"/>
      <c r="AAI333" s="1"/>
      <c r="AAJ333" s="1"/>
      <c r="AAK333" s="1"/>
      <c r="AAL333" s="1"/>
      <c r="AAM333" s="1"/>
      <c r="AAN333" s="1"/>
      <c r="AAO333" s="1"/>
      <c r="AAP333" s="1"/>
      <c r="AAQ333" s="1"/>
      <c r="AAR333" s="1"/>
      <c r="AAS333" s="1"/>
      <c r="AAT333" s="1"/>
      <c r="AAU333" s="1"/>
      <c r="AAV333" s="1"/>
      <c r="AAW333" s="1"/>
      <c r="AAX333" s="1"/>
      <c r="AAY333" s="1"/>
      <c r="AAZ333" s="1"/>
      <c r="ABA333" s="1"/>
      <c r="ABB333" s="1"/>
      <c r="ABC333" s="1"/>
      <c r="ABD333" s="1"/>
      <c r="ABE333" s="1"/>
      <c r="ABF333" s="1"/>
      <c r="ABG333" s="1"/>
      <c r="ABH333" s="1"/>
      <c r="ABI333" s="1"/>
      <c r="ABJ333" s="1"/>
      <c r="ABK333" s="1"/>
      <c r="ABL333" s="1"/>
      <c r="ABM333" s="1"/>
      <c r="ABN333" s="1"/>
      <c r="ABO333" s="1"/>
      <c r="ABP333" s="1"/>
      <c r="ABQ333" s="1"/>
      <c r="ABR333" s="1"/>
      <c r="ABS333" s="1"/>
      <c r="ABT333" s="1"/>
      <c r="ABU333" s="1"/>
      <c r="ABV333" s="1"/>
      <c r="ABW333" s="1"/>
      <c r="ABX333" s="1"/>
      <c r="ABY333" s="1"/>
      <c r="ABZ333" s="1"/>
      <c r="ACA333" s="1"/>
      <c r="ACB333" s="1"/>
      <c r="ACC333" s="1"/>
      <c r="ACD333" s="1"/>
      <c r="ACE333" s="1"/>
      <c r="ACF333" s="1"/>
      <c r="ACG333" s="1"/>
      <c r="ACH333" s="1"/>
      <c r="ACI333" s="1"/>
      <c r="ACJ333" s="1"/>
      <c r="ACK333" s="1"/>
      <c r="ACL333" s="1"/>
      <c r="ACM333" s="1"/>
      <c r="ACN333" s="1"/>
      <c r="ACO333" s="1"/>
      <c r="ACP333" s="1"/>
      <c r="ACQ333" s="1"/>
      <c r="ACR333" s="1"/>
      <c r="ACS333" s="1"/>
      <c r="ACT333" s="1"/>
      <c r="ACU333" s="1"/>
      <c r="ACV333" s="1"/>
      <c r="ACW333" s="1"/>
      <c r="ACX333" s="1"/>
      <c r="ACY333" s="1"/>
      <c r="ACZ333" s="1"/>
      <c r="ADA333" s="1"/>
      <c r="ADB333" s="1"/>
      <c r="ADC333" s="1"/>
      <c r="ADD333" s="1"/>
      <c r="ADE333" s="1"/>
      <c r="ADF333" s="1"/>
      <c r="ADG333" s="1"/>
      <c r="ADH333" s="1"/>
      <c r="ADI333" s="1"/>
      <c r="ADJ333" s="1"/>
      <c r="ADK333" s="1"/>
      <c r="ADL333" s="1"/>
      <c r="ADM333" s="1"/>
      <c r="ADN333" s="1"/>
      <c r="ADO333" s="1"/>
      <c r="ADP333" s="1"/>
      <c r="ADQ333" s="1"/>
      <c r="ADR333" s="1"/>
      <c r="ADS333" s="1"/>
      <c r="ADT333" s="1"/>
      <c r="ADU333" s="1"/>
      <c r="ADV333" s="1"/>
      <c r="ADW333" s="1"/>
      <c r="ADX333" s="1"/>
      <c r="ADY333" s="1"/>
      <c r="ADZ333" s="1"/>
      <c r="AEA333" s="1"/>
      <c r="AEB333" s="1"/>
      <c r="AEC333" s="1"/>
      <c r="AED333" s="1"/>
      <c r="AEE333" s="1"/>
      <c r="AEF333" s="1"/>
      <c r="AEG333" s="1"/>
      <c r="AEH333" s="1"/>
      <c r="AEI333" s="1"/>
      <c r="AEJ333" s="1"/>
      <c r="AEK333" s="1"/>
      <c r="AEL333" s="1"/>
      <c r="AEM333" s="1"/>
      <c r="AEN333" s="1"/>
      <c r="AEO333" s="1"/>
      <c r="AEP333" s="1"/>
      <c r="AEQ333" s="1"/>
      <c r="AER333" s="1"/>
      <c r="AES333" s="1"/>
      <c r="AET333" s="1"/>
      <c r="AEU333" s="1"/>
      <c r="AEV333" s="1"/>
      <c r="AEW333" s="1"/>
      <c r="AEX333" s="1"/>
      <c r="AEY333" s="1"/>
      <c r="AEZ333" s="1"/>
      <c r="AFA333" s="1"/>
      <c r="AFB333" s="1"/>
      <c r="AFC333" s="1"/>
      <c r="AFD333" s="1"/>
      <c r="AFE333" s="1"/>
      <c r="AFF333" s="1"/>
      <c r="AFG333" s="1"/>
      <c r="AFH333" s="1"/>
      <c r="AFI333" s="1"/>
      <c r="AFJ333" s="1"/>
      <c r="AFK333" s="1"/>
      <c r="AFL333" s="1"/>
      <c r="AFM333" s="1"/>
      <c r="AFN333" s="1"/>
      <c r="AFO333" s="1"/>
      <c r="AFP333" s="1"/>
      <c r="AFQ333" s="1"/>
      <c r="AFR333" s="1"/>
      <c r="AFS333" s="1"/>
      <c r="AFT333" s="1"/>
      <c r="AFU333" s="1"/>
      <c r="AFV333" s="1"/>
      <c r="AFW333" s="1"/>
      <c r="AFX333" s="1"/>
      <c r="AFY333" s="1"/>
      <c r="AFZ333" s="1"/>
      <c r="AGA333" s="1"/>
      <c r="AGB333" s="1"/>
      <c r="AGC333" s="1"/>
      <c r="AGD333" s="1"/>
      <c r="AGE333" s="1"/>
      <c r="AGF333" s="1"/>
      <c r="AGG333" s="1"/>
      <c r="AGH333" s="1"/>
      <c r="AGI333" s="1"/>
      <c r="AGJ333" s="1"/>
      <c r="AGK333" s="1"/>
      <c r="AGL333" s="1"/>
      <c r="AGM333" s="1"/>
      <c r="AGN333" s="1"/>
      <c r="AGO333" s="1"/>
      <c r="AGP333" s="1"/>
      <c r="AGQ333" s="1"/>
      <c r="AGR333" s="1"/>
      <c r="AGS333" s="1"/>
      <c r="AGT333" s="1"/>
      <c r="AGU333" s="1"/>
      <c r="AGV333" s="1"/>
      <c r="AGW333" s="1"/>
      <c r="AGX333" s="1"/>
      <c r="AGY333" s="1"/>
      <c r="AGZ333" s="1"/>
      <c r="AHA333" s="1"/>
      <c r="AHB333" s="1"/>
      <c r="AHC333" s="1"/>
      <c r="AHD333" s="1"/>
      <c r="AHE333" s="1"/>
      <c r="AHF333" s="1"/>
      <c r="AHG333" s="1"/>
      <c r="AHH333" s="1"/>
      <c r="AHI333" s="1"/>
      <c r="AHJ333" s="1"/>
      <c r="AHK333" s="1"/>
      <c r="AHL333" s="1"/>
      <c r="AHM333" s="1"/>
      <c r="AHN333" s="1"/>
      <c r="AHO333" s="1"/>
      <c r="AHP333" s="1"/>
      <c r="AHQ333" s="1"/>
      <c r="AHR333" s="1"/>
      <c r="AHS333" s="1"/>
      <c r="AHT333" s="1"/>
      <c r="AHU333" s="1"/>
      <c r="AHV333" s="1"/>
      <c r="AHW333" s="1"/>
      <c r="AHX333" s="1"/>
      <c r="AHY333" s="1"/>
      <c r="AHZ333" s="1"/>
      <c r="AIA333" s="1"/>
      <c r="AIB333" s="1"/>
      <c r="AIC333" s="1"/>
      <c r="AID333" s="1"/>
      <c r="AIE333" s="1"/>
      <c r="AIF333" s="1"/>
    </row>
    <row r="334" spans="1:916" s="1" customFormat="1">
      <c r="A334" s="73">
        <v>321</v>
      </c>
      <c r="B334" s="74" t="s">
        <v>252</v>
      </c>
      <c r="C334" s="75" t="s">
        <v>892</v>
      </c>
      <c r="D334" s="52">
        <v>6</v>
      </c>
      <c r="E334" s="52">
        <v>2.1</v>
      </c>
      <c r="F334" s="52">
        <v>1.4</v>
      </c>
      <c r="G334" s="52">
        <v>0.5</v>
      </c>
      <c r="H334" s="53">
        <v>0.30000000000000004</v>
      </c>
      <c r="I334" s="49">
        <f t="shared" si="28"/>
        <v>4.3</v>
      </c>
    </row>
    <row r="335" spans="1:916" s="4" customFormat="1">
      <c r="A335" s="73">
        <v>322</v>
      </c>
      <c r="B335" s="74" t="s">
        <v>253</v>
      </c>
      <c r="C335" s="75" t="s">
        <v>892</v>
      </c>
      <c r="D335" s="48">
        <v>6</v>
      </c>
      <c r="E335" s="52">
        <v>2.2999999999999998</v>
      </c>
      <c r="F335" s="52">
        <v>1.5</v>
      </c>
      <c r="G335" s="52">
        <v>0.59999999999999987</v>
      </c>
      <c r="H335" s="53">
        <v>0.20000000000000004</v>
      </c>
      <c r="I335" s="49">
        <f t="shared" si="28"/>
        <v>4.5999999999999996</v>
      </c>
    </row>
    <row r="336" spans="1:916" s="1" customFormat="1">
      <c r="A336" s="73">
        <v>323</v>
      </c>
      <c r="B336" s="55" t="s">
        <v>254</v>
      </c>
      <c r="C336" s="75" t="s">
        <v>892</v>
      </c>
      <c r="D336" s="48">
        <v>6</v>
      </c>
      <c r="E336" s="52">
        <v>2.1</v>
      </c>
      <c r="F336" s="52">
        <v>1.2</v>
      </c>
      <c r="G336" s="52">
        <v>0.39999999999999997</v>
      </c>
      <c r="H336" s="53">
        <v>0.4</v>
      </c>
      <c r="I336" s="49">
        <f t="shared" si="28"/>
        <v>4.0999999999999996</v>
      </c>
    </row>
    <row r="337" spans="1:916" s="1" customFormat="1">
      <c r="A337" s="73">
        <v>324</v>
      </c>
      <c r="B337" s="55" t="s">
        <v>255</v>
      </c>
      <c r="C337" s="75" t="s">
        <v>892</v>
      </c>
      <c r="D337" s="48">
        <v>6</v>
      </c>
      <c r="E337" s="52">
        <v>1.9</v>
      </c>
      <c r="F337" s="52">
        <v>1.3</v>
      </c>
      <c r="G337" s="52">
        <v>0.39999999999999997</v>
      </c>
      <c r="H337" s="53">
        <v>0.1</v>
      </c>
      <c r="I337" s="49">
        <f t="shared" si="28"/>
        <v>3.7</v>
      </c>
    </row>
    <row r="338" spans="1:916" s="1" customFormat="1">
      <c r="A338" s="73">
        <v>325</v>
      </c>
      <c r="B338" s="77" t="s">
        <v>256</v>
      </c>
      <c r="C338" s="75" t="s">
        <v>892</v>
      </c>
      <c r="D338" s="48">
        <v>6</v>
      </c>
      <c r="E338" s="52">
        <v>2.1</v>
      </c>
      <c r="F338" s="52">
        <v>1.4</v>
      </c>
      <c r="G338" s="52">
        <v>0.59999999999999987</v>
      </c>
      <c r="H338" s="53">
        <v>0.20000000000000004</v>
      </c>
      <c r="I338" s="49">
        <f t="shared" si="28"/>
        <v>4.3</v>
      </c>
    </row>
    <row r="339" spans="1:916" s="1" customFormat="1">
      <c r="A339" s="73">
        <v>326</v>
      </c>
      <c r="B339" s="77" t="s">
        <v>257</v>
      </c>
      <c r="C339" s="75" t="s">
        <v>892</v>
      </c>
      <c r="D339" s="48">
        <v>6</v>
      </c>
      <c r="E339" s="48">
        <v>2.1</v>
      </c>
      <c r="F339" s="48">
        <v>1.3</v>
      </c>
      <c r="G339" s="48">
        <v>0.59999999999999987</v>
      </c>
      <c r="H339" s="48">
        <v>0.30000000000000004</v>
      </c>
      <c r="I339" s="76">
        <f t="shared" si="28"/>
        <v>4.3</v>
      </c>
    </row>
    <row r="340" spans="1:916" s="1" customFormat="1">
      <c r="A340" s="73">
        <v>327</v>
      </c>
      <c r="B340" s="77" t="s">
        <v>258</v>
      </c>
      <c r="C340" s="75" t="s">
        <v>892</v>
      </c>
      <c r="D340" s="48">
        <v>6</v>
      </c>
      <c r="E340" s="48">
        <v>2.2000000000000002</v>
      </c>
      <c r="F340" s="48">
        <v>1.2</v>
      </c>
      <c r="G340" s="48">
        <v>0.59999999999999987</v>
      </c>
      <c r="H340" s="48">
        <v>0.4</v>
      </c>
      <c r="I340" s="76">
        <f t="shared" si="28"/>
        <v>4.4000000000000004</v>
      </c>
    </row>
    <row r="341" spans="1:916" s="1" customFormat="1">
      <c r="A341" s="73">
        <v>328</v>
      </c>
      <c r="B341" s="77" t="s">
        <v>259</v>
      </c>
      <c r="C341" s="75" t="s">
        <v>892</v>
      </c>
      <c r="D341" s="48">
        <v>6</v>
      </c>
      <c r="E341" s="48">
        <v>2.4</v>
      </c>
      <c r="F341" s="48">
        <v>1.1000000000000001</v>
      </c>
      <c r="G341" s="48">
        <v>0.5</v>
      </c>
      <c r="H341" s="48">
        <v>0.1</v>
      </c>
      <c r="I341" s="84">
        <f t="shared" si="28"/>
        <v>4.0999999999999996</v>
      </c>
    </row>
    <row r="342" spans="1:916" s="1" customFormat="1">
      <c r="A342" s="73">
        <v>329</v>
      </c>
      <c r="B342" s="77" t="s">
        <v>260</v>
      </c>
      <c r="C342" s="75" t="s">
        <v>892</v>
      </c>
      <c r="D342" s="48">
        <v>6</v>
      </c>
      <c r="E342" s="48">
        <v>2.1</v>
      </c>
      <c r="F342" s="48">
        <v>1.3</v>
      </c>
      <c r="G342" s="48">
        <v>0.59999999999999987</v>
      </c>
      <c r="H342" s="48">
        <v>0.30000000000000004</v>
      </c>
      <c r="I342" s="84">
        <f t="shared" si="28"/>
        <v>4.3</v>
      </c>
    </row>
    <row r="343" spans="1:916" s="1" customFormat="1">
      <c r="A343" s="73">
        <v>330</v>
      </c>
      <c r="B343" s="77" t="s">
        <v>261</v>
      </c>
      <c r="C343" s="75" t="s">
        <v>892</v>
      </c>
      <c r="D343" s="48">
        <v>6</v>
      </c>
      <c r="E343" s="48">
        <v>2.5</v>
      </c>
      <c r="F343" s="48">
        <v>1.2</v>
      </c>
      <c r="G343" s="48">
        <v>0.5</v>
      </c>
      <c r="H343" s="48">
        <v>0.20000000000000004</v>
      </c>
      <c r="I343" s="84">
        <f t="shared" si="28"/>
        <v>4.4000000000000004</v>
      </c>
    </row>
    <row r="344" spans="1:916" s="1" customFormat="1">
      <c r="A344" s="73">
        <v>331</v>
      </c>
      <c r="B344" s="77" t="s">
        <v>262</v>
      </c>
      <c r="C344" s="75" t="s">
        <v>892</v>
      </c>
      <c r="D344" s="48">
        <v>6</v>
      </c>
      <c r="E344" s="52">
        <v>2.1</v>
      </c>
      <c r="F344" s="52">
        <v>1.1000000000000001</v>
      </c>
      <c r="G344" s="52">
        <v>0.39999999999999997</v>
      </c>
      <c r="H344" s="53">
        <v>0.20000000000000004</v>
      </c>
      <c r="I344" s="84">
        <f t="shared" si="28"/>
        <v>3.8000000000000003</v>
      </c>
    </row>
    <row r="345" spans="1:916" s="1" customFormat="1">
      <c r="A345" s="73">
        <v>332</v>
      </c>
      <c r="B345" s="77" t="s">
        <v>263</v>
      </c>
      <c r="C345" s="75" t="s">
        <v>892</v>
      </c>
      <c r="D345" s="48">
        <v>6</v>
      </c>
      <c r="E345" s="52">
        <v>2.2000000000000002</v>
      </c>
      <c r="F345" s="52">
        <v>1.5</v>
      </c>
      <c r="G345" s="52">
        <v>0.7</v>
      </c>
      <c r="H345" s="53">
        <v>0.1</v>
      </c>
      <c r="I345" s="84">
        <f t="shared" si="28"/>
        <v>4.5</v>
      </c>
    </row>
    <row r="346" spans="1:916" s="1" customFormat="1">
      <c r="A346" s="73">
        <v>333</v>
      </c>
      <c r="B346" s="77" t="s">
        <v>264</v>
      </c>
      <c r="C346" s="75" t="s">
        <v>892</v>
      </c>
      <c r="D346" s="48">
        <v>2</v>
      </c>
      <c r="E346" s="52">
        <v>2.1</v>
      </c>
      <c r="F346" s="52">
        <v>1.1000000000000001</v>
      </c>
      <c r="G346" s="52">
        <v>0.39999999999999997</v>
      </c>
      <c r="H346" s="53">
        <v>0.20000000000000004</v>
      </c>
      <c r="I346" s="49">
        <f t="shared" si="28"/>
        <v>3.8000000000000003</v>
      </c>
    </row>
    <row r="347" spans="1:916" s="1" customFormat="1">
      <c r="A347" s="73">
        <v>334</v>
      </c>
      <c r="B347" s="77" t="s">
        <v>265</v>
      </c>
      <c r="C347" s="75" t="s">
        <v>892</v>
      </c>
      <c r="D347" s="48">
        <v>2</v>
      </c>
      <c r="E347" s="52">
        <v>2.2000000000000002</v>
      </c>
      <c r="F347" s="52">
        <v>1.5</v>
      </c>
      <c r="G347" s="52">
        <v>0.7</v>
      </c>
      <c r="H347" s="53">
        <v>0.1</v>
      </c>
      <c r="I347" s="49">
        <f t="shared" si="28"/>
        <v>4.5</v>
      </c>
    </row>
    <row r="348" spans="1:916" s="1" customFormat="1">
      <c r="A348" s="73">
        <v>335</v>
      </c>
      <c r="B348" s="77" t="s">
        <v>266</v>
      </c>
      <c r="C348" s="75" t="s">
        <v>892</v>
      </c>
      <c r="D348" s="48">
        <v>2</v>
      </c>
      <c r="E348" s="52">
        <v>2.1</v>
      </c>
      <c r="F348" s="52">
        <v>1.4</v>
      </c>
      <c r="G348" s="52">
        <v>0.5</v>
      </c>
      <c r="H348" s="53">
        <v>0.30000000000000004</v>
      </c>
      <c r="I348" s="49">
        <f t="shared" si="28"/>
        <v>4.3</v>
      </c>
    </row>
    <row r="349" spans="1:916" s="1" customFormat="1">
      <c r="A349" s="73">
        <v>336</v>
      </c>
      <c r="B349" s="77" t="s">
        <v>267</v>
      </c>
      <c r="C349" s="75" t="s">
        <v>892</v>
      </c>
      <c r="D349" s="48">
        <v>2</v>
      </c>
      <c r="E349" s="52">
        <v>2.2999999999999998</v>
      </c>
      <c r="F349" s="52">
        <v>1.5</v>
      </c>
      <c r="G349" s="52">
        <v>0.59999999999999987</v>
      </c>
      <c r="H349" s="53">
        <v>0.20000000000000004</v>
      </c>
      <c r="I349" s="49">
        <f t="shared" si="28"/>
        <v>4.5999999999999996</v>
      </c>
    </row>
    <row r="350" spans="1:916" s="1" customFormat="1">
      <c r="A350" s="73">
        <v>337</v>
      </c>
      <c r="B350" s="77" t="s">
        <v>268</v>
      </c>
      <c r="C350" s="75" t="s">
        <v>892</v>
      </c>
      <c r="D350" s="48">
        <v>2</v>
      </c>
      <c r="E350" s="48">
        <v>2.1</v>
      </c>
      <c r="F350" s="48">
        <v>1.3</v>
      </c>
      <c r="G350" s="48">
        <v>0.59999999999999987</v>
      </c>
      <c r="H350" s="48">
        <v>0.30000000000000004</v>
      </c>
      <c r="I350" s="84">
        <f t="shared" ref="I350" si="29">SUM(E350:H350)</f>
        <v>4.3</v>
      </c>
    </row>
    <row r="351" spans="1:916" ht="14.25" customHeight="1">
      <c r="A351" s="78"/>
      <c r="B351" s="78"/>
      <c r="C351" s="79" t="s">
        <v>73</v>
      </c>
      <c r="D351" s="80">
        <f t="shared" ref="D351:I351" si="30">SUM(D323:D350)</f>
        <v>148</v>
      </c>
      <c r="E351" s="80">
        <f t="shared" si="30"/>
        <v>88.09999999999998</v>
      </c>
      <c r="F351" s="80">
        <f t="shared" si="30"/>
        <v>54.400000000000006</v>
      </c>
      <c r="G351" s="80">
        <f t="shared" si="30"/>
        <v>22.6</v>
      </c>
      <c r="H351" s="80">
        <f t="shared" si="30"/>
        <v>9.7999999999999972</v>
      </c>
      <c r="I351" s="80">
        <f t="shared" si="30"/>
        <v>174.90000000000003</v>
      </c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  <c r="GA351" s="1"/>
      <c r="GB351" s="1"/>
      <c r="GC351" s="1"/>
      <c r="GD351" s="1"/>
      <c r="GE351" s="1"/>
      <c r="GF351" s="1"/>
      <c r="GG351" s="1"/>
      <c r="GH351" s="1"/>
      <c r="GI351" s="1"/>
      <c r="GJ351" s="1"/>
      <c r="GK351" s="1"/>
      <c r="GL351" s="1"/>
      <c r="GM351" s="1"/>
      <c r="GN351" s="1"/>
      <c r="GO351" s="1"/>
      <c r="GP351" s="1"/>
      <c r="GQ351" s="1"/>
      <c r="GR351" s="1"/>
      <c r="GS351" s="1"/>
      <c r="GT351" s="1"/>
      <c r="GU351" s="1"/>
      <c r="GV351" s="1"/>
      <c r="GW351" s="1"/>
      <c r="GX351" s="1"/>
      <c r="GY351" s="1"/>
      <c r="GZ351" s="1"/>
      <c r="HA351" s="1"/>
      <c r="HB351" s="1"/>
      <c r="HC351" s="1"/>
      <c r="HD351" s="1"/>
      <c r="HE351" s="1"/>
      <c r="HF351" s="1"/>
      <c r="HG351" s="1"/>
      <c r="HH351" s="1"/>
      <c r="HI351" s="1"/>
      <c r="HJ351" s="1"/>
      <c r="HK351" s="1"/>
      <c r="HL351" s="1"/>
      <c r="HM351" s="1"/>
      <c r="HN351" s="1"/>
      <c r="HO351" s="1"/>
      <c r="HP351" s="1"/>
      <c r="HQ351" s="1"/>
      <c r="HR351" s="1"/>
      <c r="HS351" s="1"/>
      <c r="HT351" s="1"/>
      <c r="HU351" s="1"/>
      <c r="HV351" s="1"/>
      <c r="HW351" s="1"/>
      <c r="HX351" s="1"/>
      <c r="HY351" s="1"/>
      <c r="HZ351" s="1"/>
      <c r="IA351" s="1"/>
      <c r="IB351" s="1"/>
      <c r="IC351" s="1"/>
      <c r="ID351" s="1"/>
      <c r="IE351" s="1"/>
      <c r="IF351" s="1"/>
      <c r="IG351" s="1"/>
      <c r="IH351" s="1"/>
      <c r="II351" s="1"/>
      <c r="IJ351" s="1"/>
      <c r="IK351" s="1"/>
      <c r="IL351" s="1"/>
      <c r="IM351" s="1"/>
      <c r="IN351" s="1"/>
      <c r="IO351" s="1"/>
      <c r="IP351" s="1"/>
      <c r="IQ351" s="1"/>
      <c r="IR351" s="1"/>
      <c r="IS351" s="1"/>
      <c r="IT351" s="1"/>
      <c r="IU351" s="1"/>
      <c r="IV351" s="1"/>
      <c r="IW351" s="1"/>
      <c r="IX351" s="1"/>
      <c r="IY351" s="1"/>
      <c r="IZ351" s="1"/>
      <c r="JA351" s="1"/>
      <c r="JB351" s="1"/>
      <c r="JC351" s="1"/>
      <c r="JD351" s="1"/>
      <c r="JE351" s="1"/>
      <c r="JF351" s="1"/>
      <c r="JG351" s="1"/>
      <c r="JH351" s="1"/>
      <c r="JI351" s="1"/>
      <c r="JJ351" s="1"/>
      <c r="JK351" s="1"/>
      <c r="JL351" s="1"/>
      <c r="JM351" s="1"/>
      <c r="JN351" s="1"/>
      <c r="JO351" s="1"/>
      <c r="JP351" s="1"/>
      <c r="JQ351" s="1"/>
      <c r="JR351" s="1"/>
      <c r="JS351" s="1"/>
      <c r="JT351" s="1"/>
      <c r="JU351" s="1"/>
      <c r="JV351" s="1"/>
      <c r="JW351" s="1"/>
      <c r="JX351" s="1"/>
      <c r="JY351" s="1"/>
      <c r="JZ351" s="1"/>
      <c r="KA351" s="1"/>
      <c r="KB351" s="1"/>
      <c r="KC351" s="1"/>
      <c r="KD351" s="1"/>
      <c r="KE351" s="1"/>
      <c r="KF351" s="1"/>
      <c r="KG351" s="1"/>
      <c r="KH351" s="1"/>
      <c r="KI351" s="1"/>
      <c r="KJ351" s="1"/>
      <c r="KK351" s="1"/>
      <c r="KL351" s="1"/>
      <c r="KM351" s="1"/>
      <c r="KN351" s="1"/>
      <c r="KO351" s="1"/>
      <c r="KP351" s="1"/>
      <c r="KQ351" s="1"/>
      <c r="KR351" s="1"/>
      <c r="KS351" s="1"/>
      <c r="KT351" s="1"/>
      <c r="KU351" s="1"/>
      <c r="KV351" s="1"/>
      <c r="KW351" s="1"/>
      <c r="KX351" s="1"/>
      <c r="KY351" s="1"/>
      <c r="KZ351" s="1"/>
      <c r="LA351" s="1"/>
      <c r="LB351" s="1"/>
      <c r="LC351" s="1"/>
      <c r="LD351" s="1"/>
      <c r="LE351" s="1"/>
      <c r="LF351" s="1"/>
      <c r="LG351" s="1"/>
      <c r="LH351" s="1"/>
      <c r="LI351" s="1"/>
      <c r="LJ351" s="1"/>
      <c r="LK351" s="1"/>
      <c r="LL351" s="1"/>
      <c r="LM351" s="1"/>
      <c r="LN351" s="1"/>
      <c r="LO351" s="1"/>
      <c r="LP351" s="1"/>
      <c r="LQ351" s="1"/>
      <c r="LR351" s="1"/>
      <c r="LS351" s="1"/>
      <c r="LT351" s="1"/>
      <c r="LU351" s="1"/>
      <c r="LV351" s="1"/>
      <c r="LW351" s="1"/>
      <c r="LX351" s="1"/>
      <c r="LY351" s="1"/>
      <c r="LZ351" s="1"/>
      <c r="MA351" s="1"/>
      <c r="MB351" s="1"/>
      <c r="MC351" s="1"/>
      <c r="MD351" s="1"/>
      <c r="ME351" s="1"/>
      <c r="MF351" s="1"/>
      <c r="MG351" s="1"/>
      <c r="MH351" s="1"/>
      <c r="MI351" s="1"/>
      <c r="MJ351" s="1"/>
      <c r="MK351" s="1"/>
      <c r="ML351" s="1"/>
      <c r="MM351" s="1"/>
      <c r="MN351" s="1"/>
      <c r="MO351" s="1"/>
      <c r="MP351" s="1"/>
      <c r="MQ351" s="1"/>
      <c r="MR351" s="1"/>
      <c r="MS351" s="1"/>
      <c r="MT351" s="1"/>
      <c r="MU351" s="1"/>
      <c r="MV351" s="1"/>
      <c r="MW351" s="1"/>
      <c r="MX351" s="1"/>
      <c r="MY351" s="1"/>
      <c r="MZ351" s="1"/>
      <c r="NA351" s="1"/>
      <c r="NB351" s="1"/>
      <c r="NC351" s="1"/>
      <c r="ND351" s="1"/>
      <c r="NE351" s="1"/>
      <c r="NF351" s="1"/>
      <c r="NG351" s="1"/>
      <c r="NH351" s="1"/>
      <c r="NI351" s="1"/>
      <c r="NJ351" s="1"/>
      <c r="NK351" s="1"/>
      <c r="NL351" s="1"/>
      <c r="NM351" s="1"/>
      <c r="NN351" s="1"/>
      <c r="NO351" s="1"/>
      <c r="NP351" s="1"/>
      <c r="NQ351" s="1"/>
      <c r="NR351" s="1"/>
      <c r="NS351" s="1"/>
      <c r="NT351" s="1"/>
      <c r="NU351" s="1"/>
      <c r="NV351" s="1"/>
      <c r="NW351" s="1"/>
      <c r="NX351" s="1"/>
      <c r="NY351" s="1"/>
      <c r="NZ351" s="1"/>
      <c r="OA351" s="1"/>
      <c r="OB351" s="1"/>
      <c r="OC351" s="1"/>
      <c r="OD351" s="1"/>
      <c r="OE351" s="1"/>
      <c r="OF351" s="1"/>
      <c r="OG351" s="1"/>
      <c r="OH351" s="1"/>
      <c r="OI351" s="1"/>
      <c r="OJ351" s="1"/>
      <c r="OK351" s="1"/>
      <c r="OL351" s="1"/>
      <c r="OM351" s="1"/>
      <c r="ON351" s="1"/>
      <c r="OO351" s="1"/>
      <c r="OP351" s="1"/>
      <c r="OQ351" s="1"/>
      <c r="OR351" s="1"/>
      <c r="OS351" s="1"/>
      <c r="OT351" s="1"/>
      <c r="OU351" s="1"/>
      <c r="OV351" s="1"/>
      <c r="OW351" s="1"/>
      <c r="OX351" s="1"/>
      <c r="OY351" s="1"/>
      <c r="OZ351" s="1"/>
      <c r="PA351" s="1"/>
      <c r="PB351" s="1"/>
      <c r="PC351" s="1"/>
      <c r="PD351" s="1"/>
      <c r="PE351" s="1"/>
      <c r="PF351" s="1"/>
      <c r="PG351" s="1"/>
      <c r="PH351" s="1"/>
      <c r="PI351" s="1"/>
      <c r="PJ351" s="1"/>
      <c r="PK351" s="1"/>
      <c r="PL351" s="1"/>
      <c r="PM351" s="1"/>
      <c r="PN351" s="1"/>
      <c r="PO351" s="1"/>
      <c r="PP351" s="1"/>
      <c r="PQ351" s="1"/>
      <c r="PR351" s="1"/>
      <c r="PS351" s="1"/>
      <c r="PT351" s="1"/>
      <c r="PU351" s="1"/>
      <c r="PV351" s="1"/>
      <c r="PW351" s="1"/>
      <c r="PX351" s="1"/>
      <c r="PY351" s="1"/>
      <c r="PZ351" s="1"/>
      <c r="QA351" s="1"/>
      <c r="QB351" s="1"/>
      <c r="QC351" s="1"/>
      <c r="QD351" s="1"/>
      <c r="QE351" s="1"/>
      <c r="QF351" s="1"/>
      <c r="QG351" s="1"/>
      <c r="QH351" s="1"/>
      <c r="QI351" s="1"/>
      <c r="QJ351" s="1"/>
      <c r="QK351" s="1"/>
      <c r="QL351" s="1"/>
      <c r="QM351" s="1"/>
      <c r="QN351" s="1"/>
      <c r="QO351" s="1"/>
      <c r="QP351" s="1"/>
      <c r="QQ351" s="1"/>
      <c r="QR351" s="1"/>
      <c r="QS351" s="1"/>
      <c r="QT351" s="1"/>
      <c r="QU351" s="1"/>
      <c r="QV351" s="1"/>
      <c r="QW351" s="1"/>
      <c r="QX351" s="1"/>
      <c r="QY351" s="1"/>
      <c r="QZ351" s="1"/>
      <c r="RA351" s="1"/>
      <c r="RB351" s="1"/>
      <c r="RC351" s="1"/>
      <c r="RD351" s="1"/>
      <c r="RE351" s="1"/>
      <c r="RF351" s="1"/>
      <c r="RG351" s="1"/>
      <c r="RH351" s="1"/>
      <c r="RI351" s="1"/>
      <c r="RJ351" s="1"/>
      <c r="RK351" s="1"/>
      <c r="RL351" s="1"/>
      <c r="RM351" s="1"/>
      <c r="RN351" s="1"/>
      <c r="RO351" s="1"/>
      <c r="RP351" s="1"/>
      <c r="RQ351" s="1"/>
      <c r="RR351" s="1"/>
      <c r="RS351" s="1"/>
      <c r="RT351" s="1"/>
      <c r="RU351" s="1"/>
      <c r="RV351" s="1"/>
      <c r="RW351" s="1"/>
      <c r="RX351" s="1"/>
      <c r="RY351" s="1"/>
      <c r="RZ351" s="1"/>
      <c r="SA351" s="1"/>
      <c r="SB351" s="1"/>
      <c r="SC351" s="1"/>
      <c r="SD351" s="1"/>
      <c r="SE351" s="1"/>
      <c r="SF351" s="1"/>
      <c r="SG351" s="1"/>
      <c r="SH351" s="1"/>
      <c r="SI351" s="1"/>
      <c r="SJ351" s="1"/>
      <c r="SK351" s="1"/>
      <c r="SL351" s="1"/>
      <c r="SM351" s="1"/>
      <c r="SN351" s="1"/>
      <c r="SO351" s="1"/>
      <c r="SP351" s="1"/>
      <c r="SQ351" s="1"/>
      <c r="SR351" s="1"/>
      <c r="SS351" s="1"/>
      <c r="ST351" s="1"/>
      <c r="SU351" s="1"/>
      <c r="SV351" s="1"/>
      <c r="SW351" s="1"/>
      <c r="SX351" s="1"/>
      <c r="SY351" s="1"/>
      <c r="SZ351" s="1"/>
      <c r="TA351" s="1"/>
      <c r="TB351" s="1"/>
      <c r="TC351" s="1"/>
      <c r="TD351" s="1"/>
      <c r="TE351" s="1"/>
      <c r="TF351" s="1"/>
      <c r="TG351" s="1"/>
      <c r="TH351" s="1"/>
      <c r="TI351" s="1"/>
      <c r="TJ351" s="1"/>
      <c r="TK351" s="1"/>
      <c r="TL351" s="1"/>
      <c r="TM351" s="1"/>
      <c r="TN351" s="1"/>
      <c r="TO351" s="1"/>
      <c r="TP351" s="1"/>
      <c r="TQ351" s="1"/>
      <c r="TR351" s="1"/>
      <c r="TS351" s="1"/>
      <c r="TT351" s="1"/>
      <c r="TU351" s="1"/>
      <c r="TV351" s="1"/>
      <c r="TW351" s="1"/>
      <c r="TX351" s="1"/>
      <c r="TY351" s="1"/>
      <c r="TZ351" s="1"/>
      <c r="UA351" s="1"/>
      <c r="UB351" s="1"/>
      <c r="UC351" s="1"/>
      <c r="UD351" s="1"/>
      <c r="UE351" s="1"/>
      <c r="UF351" s="1"/>
      <c r="UG351" s="1"/>
      <c r="UH351" s="1"/>
      <c r="UI351" s="1"/>
      <c r="UJ351" s="1"/>
      <c r="UK351" s="1"/>
      <c r="UL351" s="1"/>
      <c r="UM351" s="1"/>
      <c r="UN351" s="1"/>
      <c r="UO351" s="1"/>
      <c r="UP351" s="1"/>
      <c r="UQ351" s="1"/>
      <c r="UR351" s="1"/>
      <c r="US351" s="1"/>
      <c r="UT351" s="1"/>
      <c r="UU351" s="1"/>
      <c r="UV351" s="1"/>
      <c r="UW351" s="1"/>
      <c r="UX351" s="1"/>
      <c r="UY351" s="1"/>
      <c r="UZ351" s="1"/>
      <c r="VA351" s="1"/>
      <c r="VB351" s="1"/>
      <c r="VC351" s="1"/>
      <c r="VD351" s="1"/>
      <c r="VE351" s="1"/>
      <c r="VF351" s="1"/>
      <c r="VG351" s="1"/>
      <c r="VH351" s="1"/>
      <c r="VI351" s="1"/>
      <c r="VJ351" s="1"/>
      <c r="VK351" s="1"/>
      <c r="VL351" s="1"/>
      <c r="VM351" s="1"/>
      <c r="VN351" s="1"/>
      <c r="VO351" s="1"/>
      <c r="VP351" s="1"/>
      <c r="VQ351" s="1"/>
      <c r="VR351" s="1"/>
      <c r="VS351" s="1"/>
      <c r="VT351" s="1"/>
      <c r="VU351" s="1"/>
      <c r="VV351" s="1"/>
      <c r="VW351" s="1"/>
      <c r="VX351" s="1"/>
      <c r="VY351" s="1"/>
      <c r="VZ351" s="1"/>
      <c r="WA351" s="1"/>
      <c r="WB351" s="1"/>
      <c r="WC351" s="1"/>
      <c r="WD351" s="1"/>
      <c r="WE351" s="1"/>
      <c r="WF351" s="1"/>
      <c r="WG351" s="1"/>
      <c r="WH351" s="1"/>
      <c r="WI351" s="1"/>
      <c r="WJ351" s="1"/>
      <c r="WK351" s="1"/>
      <c r="WL351" s="1"/>
      <c r="WM351" s="1"/>
      <c r="WN351" s="1"/>
      <c r="WO351" s="1"/>
      <c r="WP351" s="1"/>
      <c r="WQ351" s="1"/>
      <c r="WR351" s="1"/>
      <c r="WS351" s="1"/>
      <c r="WT351" s="1"/>
      <c r="WU351" s="1"/>
      <c r="WV351" s="1"/>
      <c r="WW351" s="1"/>
      <c r="WX351" s="1"/>
      <c r="WY351" s="1"/>
      <c r="WZ351" s="1"/>
      <c r="XA351" s="1"/>
      <c r="XB351" s="1"/>
      <c r="XC351" s="1"/>
      <c r="XD351" s="1"/>
      <c r="XE351" s="1"/>
      <c r="XF351" s="1"/>
      <c r="XG351" s="1"/>
      <c r="XH351" s="1"/>
      <c r="XI351" s="1"/>
      <c r="XJ351" s="1"/>
      <c r="XK351" s="1"/>
      <c r="XL351" s="1"/>
      <c r="XM351" s="1"/>
      <c r="XN351" s="1"/>
      <c r="XO351" s="1"/>
      <c r="XP351" s="1"/>
      <c r="XQ351" s="1"/>
      <c r="XR351" s="1"/>
      <c r="XS351" s="1"/>
      <c r="XT351" s="1"/>
      <c r="XU351" s="1"/>
      <c r="XV351" s="1"/>
      <c r="XW351" s="1"/>
      <c r="XX351" s="1"/>
      <c r="XY351" s="1"/>
      <c r="XZ351" s="1"/>
      <c r="YA351" s="1"/>
      <c r="YB351" s="1"/>
      <c r="YC351" s="1"/>
      <c r="YD351" s="1"/>
      <c r="YE351" s="1"/>
      <c r="YF351" s="1"/>
      <c r="YG351" s="1"/>
      <c r="YH351" s="1"/>
      <c r="YI351" s="1"/>
      <c r="YJ351" s="1"/>
      <c r="YK351" s="1"/>
      <c r="YL351" s="1"/>
      <c r="YM351" s="1"/>
      <c r="YN351" s="1"/>
      <c r="YO351" s="1"/>
      <c r="YP351" s="1"/>
      <c r="YQ351" s="1"/>
      <c r="YR351" s="1"/>
      <c r="YS351" s="1"/>
      <c r="YT351" s="1"/>
      <c r="YU351" s="1"/>
      <c r="YV351" s="1"/>
      <c r="YW351" s="1"/>
      <c r="YX351" s="1"/>
      <c r="YY351" s="1"/>
      <c r="YZ351" s="1"/>
      <c r="ZA351" s="1"/>
      <c r="ZB351" s="1"/>
      <c r="ZC351" s="1"/>
      <c r="ZD351" s="1"/>
      <c r="ZE351" s="1"/>
      <c r="ZF351" s="1"/>
      <c r="ZG351" s="1"/>
      <c r="ZH351" s="1"/>
      <c r="ZI351" s="1"/>
      <c r="ZJ351" s="1"/>
      <c r="ZK351" s="1"/>
      <c r="ZL351" s="1"/>
      <c r="ZM351" s="1"/>
      <c r="ZN351" s="1"/>
      <c r="ZO351" s="1"/>
      <c r="ZP351" s="1"/>
      <c r="ZQ351" s="1"/>
      <c r="ZR351" s="1"/>
      <c r="ZS351" s="1"/>
      <c r="ZT351" s="1"/>
      <c r="ZU351" s="1"/>
      <c r="ZV351" s="1"/>
      <c r="ZW351" s="1"/>
      <c r="ZX351" s="1"/>
      <c r="ZY351" s="1"/>
      <c r="ZZ351" s="1"/>
      <c r="AAA351" s="1"/>
      <c r="AAB351" s="1"/>
      <c r="AAC351" s="1"/>
      <c r="AAD351" s="1"/>
      <c r="AAE351" s="1"/>
      <c r="AAF351" s="1"/>
      <c r="AAG351" s="1"/>
      <c r="AAH351" s="1"/>
      <c r="AAI351" s="1"/>
      <c r="AAJ351" s="1"/>
      <c r="AAK351" s="1"/>
      <c r="AAL351" s="1"/>
      <c r="AAM351" s="1"/>
      <c r="AAN351" s="1"/>
      <c r="AAO351" s="1"/>
      <c r="AAP351" s="1"/>
      <c r="AAQ351" s="1"/>
      <c r="AAR351" s="1"/>
      <c r="AAS351" s="1"/>
      <c r="AAT351" s="1"/>
      <c r="AAU351" s="1"/>
      <c r="AAV351" s="1"/>
      <c r="AAW351" s="1"/>
      <c r="AAX351" s="1"/>
      <c r="AAY351" s="1"/>
      <c r="AAZ351" s="1"/>
      <c r="ABA351" s="1"/>
      <c r="ABB351" s="1"/>
      <c r="ABC351" s="1"/>
      <c r="ABD351" s="1"/>
      <c r="ABE351" s="1"/>
      <c r="ABF351" s="1"/>
      <c r="ABG351" s="1"/>
      <c r="ABH351" s="1"/>
      <c r="ABI351" s="1"/>
      <c r="ABJ351" s="1"/>
      <c r="ABK351" s="1"/>
      <c r="ABL351" s="1"/>
      <c r="ABM351" s="1"/>
      <c r="ABN351" s="1"/>
      <c r="ABO351" s="1"/>
      <c r="ABP351" s="1"/>
      <c r="ABQ351" s="1"/>
      <c r="ABR351" s="1"/>
      <c r="ABS351" s="1"/>
      <c r="ABT351" s="1"/>
      <c r="ABU351" s="1"/>
      <c r="ABV351" s="1"/>
      <c r="ABW351" s="1"/>
      <c r="ABX351" s="1"/>
      <c r="ABY351" s="1"/>
      <c r="ABZ351" s="1"/>
      <c r="ACA351" s="1"/>
      <c r="ACB351" s="1"/>
      <c r="ACC351" s="1"/>
      <c r="ACD351" s="1"/>
      <c r="ACE351" s="1"/>
      <c r="ACF351" s="1"/>
      <c r="ACG351" s="1"/>
      <c r="ACH351" s="1"/>
      <c r="ACI351" s="1"/>
      <c r="ACJ351" s="1"/>
      <c r="ACK351" s="1"/>
      <c r="ACL351" s="1"/>
      <c r="ACM351" s="1"/>
      <c r="ACN351" s="1"/>
      <c r="ACO351" s="1"/>
      <c r="ACP351" s="1"/>
      <c r="ACQ351" s="1"/>
      <c r="ACR351" s="1"/>
      <c r="ACS351" s="1"/>
      <c r="ACT351" s="1"/>
      <c r="ACU351" s="1"/>
      <c r="ACV351" s="1"/>
      <c r="ACW351" s="1"/>
      <c r="ACX351" s="1"/>
      <c r="ACY351" s="1"/>
      <c r="ACZ351" s="1"/>
      <c r="ADA351" s="1"/>
      <c r="ADB351" s="1"/>
      <c r="ADC351" s="1"/>
      <c r="ADD351" s="1"/>
      <c r="ADE351" s="1"/>
      <c r="ADF351" s="1"/>
      <c r="ADG351" s="1"/>
      <c r="ADH351" s="1"/>
      <c r="ADI351" s="1"/>
      <c r="ADJ351" s="1"/>
      <c r="ADK351" s="1"/>
      <c r="ADL351" s="1"/>
      <c r="ADM351" s="1"/>
      <c r="ADN351" s="1"/>
      <c r="ADO351" s="1"/>
      <c r="ADP351" s="1"/>
      <c r="ADQ351" s="1"/>
      <c r="ADR351" s="1"/>
      <c r="ADS351" s="1"/>
      <c r="ADT351" s="1"/>
      <c r="ADU351" s="1"/>
      <c r="ADV351" s="1"/>
      <c r="ADW351" s="1"/>
      <c r="ADX351" s="1"/>
      <c r="ADY351" s="1"/>
      <c r="ADZ351" s="1"/>
      <c r="AEA351" s="1"/>
      <c r="AEB351" s="1"/>
      <c r="AEC351" s="1"/>
      <c r="AED351" s="1"/>
      <c r="AEE351" s="1"/>
      <c r="AEF351" s="1"/>
      <c r="AEG351" s="1"/>
      <c r="AEH351" s="1"/>
      <c r="AEI351" s="1"/>
      <c r="AEJ351" s="1"/>
      <c r="AEK351" s="1"/>
      <c r="AEL351" s="1"/>
      <c r="AEM351" s="1"/>
      <c r="AEN351" s="1"/>
      <c r="AEO351" s="1"/>
      <c r="AEP351" s="1"/>
      <c r="AEQ351" s="1"/>
      <c r="AER351" s="1"/>
      <c r="AES351" s="1"/>
      <c r="AET351" s="1"/>
      <c r="AEU351" s="1"/>
      <c r="AEV351" s="1"/>
      <c r="AEW351" s="1"/>
      <c r="AEX351" s="1"/>
      <c r="AEY351" s="1"/>
      <c r="AEZ351" s="1"/>
      <c r="AFA351" s="1"/>
      <c r="AFB351" s="1"/>
      <c r="AFC351" s="1"/>
      <c r="AFD351" s="1"/>
      <c r="AFE351" s="1"/>
      <c r="AFF351" s="1"/>
      <c r="AFG351" s="1"/>
      <c r="AFH351" s="1"/>
      <c r="AFI351" s="1"/>
      <c r="AFJ351" s="1"/>
      <c r="AFK351" s="1"/>
      <c r="AFL351" s="1"/>
      <c r="AFM351" s="1"/>
      <c r="AFN351" s="1"/>
      <c r="AFO351" s="1"/>
      <c r="AFP351" s="1"/>
      <c r="AFQ351" s="1"/>
      <c r="AFR351" s="1"/>
      <c r="AFS351" s="1"/>
      <c r="AFT351" s="1"/>
      <c r="AFU351" s="1"/>
      <c r="AFV351" s="1"/>
      <c r="AFW351" s="1"/>
      <c r="AFX351" s="1"/>
      <c r="AFY351" s="1"/>
      <c r="AFZ351" s="1"/>
      <c r="AGA351" s="1"/>
      <c r="AGB351" s="1"/>
      <c r="AGC351" s="1"/>
      <c r="AGD351" s="1"/>
      <c r="AGE351" s="1"/>
      <c r="AGF351" s="1"/>
      <c r="AGG351" s="1"/>
      <c r="AGH351" s="1"/>
      <c r="AGI351" s="1"/>
      <c r="AGJ351" s="1"/>
      <c r="AGK351" s="1"/>
      <c r="AGL351" s="1"/>
      <c r="AGM351" s="1"/>
      <c r="AGN351" s="1"/>
      <c r="AGO351" s="1"/>
      <c r="AGP351" s="1"/>
      <c r="AGQ351" s="1"/>
      <c r="AGR351" s="1"/>
      <c r="AGS351" s="1"/>
      <c r="AGT351" s="1"/>
      <c r="AGU351" s="1"/>
      <c r="AGV351" s="1"/>
      <c r="AGW351" s="1"/>
      <c r="AGX351" s="1"/>
      <c r="AGY351" s="1"/>
      <c r="AGZ351" s="1"/>
      <c r="AHA351" s="1"/>
      <c r="AHB351" s="1"/>
      <c r="AHC351" s="1"/>
      <c r="AHD351" s="1"/>
      <c r="AHE351" s="1"/>
      <c r="AHF351" s="1"/>
      <c r="AHG351" s="1"/>
      <c r="AHH351" s="1"/>
      <c r="AHI351" s="1"/>
      <c r="AHJ351" s="1"/>
      <c r="AHK351" s="1"/>
      <c r="AHL351" s="1"/>
      <c r="AHM351" s="1"/>
      <c r="AHN351" s="1"/>
      <c r="AHO351" s="1"/>
      <c r="AHP351" s="1"/>
      <c r="AHQ351" s="1"/>
      <c r="AHR351" s="1"/>
      <c r="AHS351" s="1"/>
      <c r="AHT351" s="1"/>
      <c r="AHU351" s="1"/>
      <c r="AHV351" s="1"/>
      <c r="AHW351" s="1"/>
      <c r="AHX351" s="1"/>
      <c r="AHY351" s="1"/>
      <c r="AHZ351" s="1"/>
      <c r="AIA351" s="1"/>
      <c r="AIB351" s="1"/>
      <c r="AIC351" s="1"/>
      <c r="AID351" s="1"/>
      <c r="AIE351" s="1"/>
      <c r="AIF351" s="1"/>
    </row>
    <row r="352" spans="1:916" ht="27.75" customHeight="1">
      <c r="A352" s="131" t="s">
        <v>269</v>
      </c>
      <c r="B352" s="131"/>
      <c r="C352" s="131"/>
      <c r="D352" s="131"/>
      <c r="E352" s="131"/>
      <c r="F352" s="131"/>
      <c r="G352" s="131"/>
      <c r="H352" s="131"/>
      <c r="I352" s="131"/>
    </row>
    <row r="353" spans="1:9">
      <c r="A353" s="81">
        <v>338</v>
      </c>
      <c r="B353" s="82" t="s">
        <v>270</v>
      </c>
      <c r="C353" s="36" t="s">
        <v>894</v>
      </c>
      <c r="D353" s="47">
        <v>10</v>
      </c>
      <c r="E353" s="48">
        <v>16.099999999999998</v>
      </c>
      <c r="F353" s="48">
        <v>4.1000000000000014</v>
      </c>
      <c r="G353" s="48">
        <v>4.2</v>
      </c>
      <c r="H353" s="48">
        <v>1.9000000000000004</v>
      </c>
      <c r="I353" s="49">
        <f t="shared" ref="I353:I380" si="31">SUM(E353:H353)</f>
        <v>26.299999999999997</v>
      </c>
    </row>
    <row r="354" spans="1:9">
      <c r="A354" s="81">
        <v>339</v>
      </c>
      <c r="B354" s="56" t="s">
        <v>271</v>
      </c>
      <c r="C354" s="36" t="s">
        <v>849</v>
      </c>
      <c r="D354" s="47">
        <v>9</v>
      </c>
      <c r="E354" s="52">
        <v>5.6000000000000005</v>
      </c>
      <c r="F354" s="52">
        <v>2.0999999999999996</v>
      </c>
      <c r="G354" s="52">
        <v>2.2000000000000002</v>
      </c>
      <c r="H354" s="53">
        <v>1.9000000000000004</v>
      </c>
      <c r="I354" s="49">
        <f t="shared" si="31"/>
        <v>11.8</v>
      </c>
    </row>
    <row r="355" spans="1:9">
      <c r="A355" s="81">
        <v>340</v>
      </c>
      <c r="B355" s="50" t="s">
        <v>848</v>
      </c>
      <c r="C355" s="36" t="s">
        <v>895</v>
      </c>
      <c r="D355" s="47">
        <v>10</v>
      </c>
      <c r="E355" s="48">
        <v>10.6</v>
      </c>
      <c r="F355" s="48">
        <v>4.6000000000000014</v>
      </c>
      <c r="G355" s="48">
        <v>3.7</v>
      </c>
      <c r="H355" s="48">
        <v>2.4000000000000004</v>
      </c>
      <c r="I355" s="49">
        <f t="shared" si="31"/>
        <v>21.300000000000004</v>
      </c>
    </row>
    <row r="356" spans="1:9">
      <c r="A356" s="81">
        <v>341</v>
      </c>
      <c r="B356" s="56" t="s">
        <v>272</v>
      </c>
      <c r="C356" s="36" t="s">
        <v>849</v>
      </c>
      <c r="D356" s="47" t="s">
        <v>19</v>
      </c>
      <c r="E356" s="48">
        <v>5.6000000000000005</v>
      </c>
      <c r="F356" s="48">
        <v>5.1000000000000014</v>
      </c>
      <c r="G356" s="48">
        <v>1.7</v>
      </c>
      <c r="H356" s="48">
        <v>1.4000000000000001</v>
      </c>
      <c r="I356" s="49">
        <f t="shared" si="31"/>
        <v>13.800000000000002</v>
      </c>
    </row>
    <row r="357" spans="1:9">
      <c r="A357" s="81">
        <v>342</v>
      </c>
      <c r="B357" s="46" t="s">
        <v>273</v>
      </c>
      <c r="C357" s="36" t="s">
        <v>904</v>
      </c>
      <c r="D357" s="47">
        <v>22</v>
      </c>
      <c r="E357" s="48">
        <v>12.6</v>
      </c>
      <c r="F357" s="48">
        <v>9.6000000000000014</v>
      </c>
      <c r="G357" s="48">
        <v>4.7</v>
      </c>
      <c r="H357" s="48">
        <v>1.9000000000000004</v>
      </c>
      <c r="I357" s="49">
        <f t="shared" si="31"/>
        <v>28.800000000000004</v>
      </c>
    </row>
    <row r="358" spans="1:9">
      <c r="A358" s="81">
        <v>343</v>
      </c>
      <c r="B358" s="83" t="s">
        <v>274</v>
      </c>
      <c r="C358" s="50" t="s">
        <v>896</v>
      </c>
      <c r="D358" s="47">
        <v>9</v>
      </c>
      <c r="E358" s="48">
        <v>12.6</v>
      </c>
      <c r="F358" s="48">
        <v>5.1000000000000014</v>
      </c>
      <c r="G358" s="48">
        <v>4.7</v>
      </c>
      <c r="H358" s="48">
        <v>1.9000000000000004</v>
      </c>
      <c r="I358" s="49">
        <f t="shared" si="31"/>
        <v>24.300000000000004</v>
      </c>
    </row>
    <row r="359" spans="1:9">
      <c r="A359" s="81">
        <v>344</v>
      </c>
      <c r="B359" s="46" t="s">
        <v>854</v>
      </c>
      <c r="C359" s="50" t="s">
        <v>896</v>
      </c>
      <c r="D359" s="47">
        <v>5</v>
      </c>
      <c r="E359" s="48">
        <v>5.6000000000000005</v>
      </c>
      <c r="F359" s="48">
        <v>4.6000000000000014</v>
      </c>
      <c r="G359" s="48">
        <v>3.7</v>
      </c>
      <c r="H359" s="48">
        <v>1.9000000000000004</v>
      </c>
      <c r="I359" s="49">
        <f t="shared" si="31"/>
        <v>15.800000000000002</v>
      </c>
    </row>
    <row r="360" spans="1:9">
      <c r="A360" s="81">
        <v>345</v>
      </c>
      <c r="B360" s="46" t="s">
        <v>275</v>
      </c>
      <c r="C360" s="36" t="s">
        <v>903</v>
      </c>
      <c r="D360" s="47">
        <v>27</v>
      </c>
      <c r="E360" s="48">
        <v>11.6</v>
      </c>
      <c r="F360" s="48">
        <v>5.6000000000000014</v>
      </c>
      <c r="G360" s="48">
        <v>4.7</v>
      </c>
      <c r="H360" s="48">
        <v>1.9000000000000004</v>
      </c>
      <c r="I360" s="49">
        <f t="shared" si="31"/>
        <v>23.800000000000004</v>
      </c>
    </row>
    <row r="361" spans="1:9">
      <c r="A361" s="81">
        <v>346</v>
      </c>
      <c r="B361" s="46" t="s">
        <v>276</v>
      </c>
      <c r="C361" s="50" t="s">
        <v>896</v>
      </c>
      <c r="D361" s="47">
        <v>10</v>
      </c>
      <c r="E361" s="48">
        <v>6.1000000000000005</v>
      </c>
      <c r="F361" s="48">
        <v>3.0999999999999996</v>
      </c>
      <c r="G361" s="48">
        <v>1.7</v>
      </c>
      <c r="H361" s="48">
        <v>1.0999999999999999</v>
      </c>
      <c r="I361" s="49">
        <f t="shared" si="31"/>
        <v>11.999999999999998</v>
      </c>
    </row>
    <row r="362" spans="1:9">
      <c r="A362" s="81">
        <v>347</v>
      </c>
      <c r="B362" s="46" t="s">
        <v>395</v>
      </c>
      <c r="C362" s="50" t="s">
        <v>896</v>
      </c>
      <c r="D362" s="47">
        <v>8</v>
      </c>
      <c r="E362" s="48">
        <v>5.1000000000000005</v>
      </c>
      <c r="F362" s="48">
        <v>4.1000000000000014</v>
      </c>
      <c r="G362" s="48">
        <v>4.2</v>
      </c>
      <c r="H362" s="48">
        <v>2.9000000000000004</v>
      </c>
      <c r="I362" s="49">
        <f>SUM(E362:H362)</f>
        <v>16.300000000000004</v>
      </c>
    </row>
    <row r="363" spans="1:9">
      <c r="A363" s="81">
        <v>348</v>
      </c>
      <c r="B363" s="56" t="s">
        <v>774</v>
      </c>
      <c r="C363" s="36" t="s">
        <v>897</v>
      </c>
      <c r="D363" s="47" t="s">
        <v>19</v>
      </c>
      <c r="E363" s="48">
        <v>6.1000000000000005</v>
      </c>
      <c r="F363" s="48">
        <v>4.1000000000000014</v>
      </c>
      <c r="G363" s="48">
        <v>3.2</v>
      </c>
      <c r="H363" s="48">
        <v>1.9000000000000004</v>
      </c>
      <c r="I363" s="49">
        <f>SUM(E363:H363)</f>
        <v>15.300000000000002</v>
      </c>
    </row>
    <row r="364" spans="1:9" s="1" customFormat="1">
      <c r="A364" s="81">
        <v>349</v>
      </c>
      <c r="B364" s="56" t="s">
        <v>277</v>
      </c>
      <c r="C364" s="50" t="s">
        <v>896</v>
      </c>
      <c r="D364" s="47" t="s">
        <v>19</v>
      </c>
      <c r="E364" s="48">
        <v>5.1000000000000005</v>
      </c>
      <c r="F364" s="48">
        <v>2.5999999999999996</v>
      </c>
      <c r="G364" s="48">
        <v>1.7</v>
      </c>
      <c r="H364" s="48">
        <v>2.4000000000000004</v>
      </c>
      <c r="I364" s="49">
        <f>SUM(E364:H364)</f>
        <v>11.8</v>
      </c>
    </row>
    <row r="365" spans="1:9">
      <c r="A365" s="81">
        <v>350</v>
      </c>
      <c r="B365" s="46" t="s">
        <v>278</v>
      </c>
      <c r="C365" s="36" t="s">
        <v>857</v>
      </c>
      <c r="D365" s="47">
        <v>15</v>
      </c>
      <c r="E365" s="48">
        <v>9.1</v>
      </c>
      <c r="F365" s="48">
        <v>5.1000000000000014</v>
      </c>
      <c r="G365" s="48">
        <v>1.7</v>
      </c>
      <c r="H365" s="48">
        <v>1.9000000000000004</v>
      </c>
      <c r="I365" s="49">
        <f t="shared" si="31"/>
        <v>17.8</v>
      </c>
    </row>
    <row r="366" spans="1:9">
      <c r="A366" s="81">
        <v>351</v>
      </c>
      <c r="B366" s="56" t="s">
        <v>279</v>
      </c>
      <c r="C366" s="36" t="s">
        <v>858</v>
      </c>
      <c r="D366" s="47">
        <v>10</v>
      </c>
      <c r="E366" s="48">
        <v>6.1000000000000005</v>
      </c>
      <c r="F366" s="48">
        <v>5.1000000000000014</v>
      </c>
      <c r="G366" s="48">
        <v>2.7</v>
      </c>
      <c r="H366" s="48">
        <v>1.9000000000000004</v>
      </c>
      <c r="I366" s="49">
        <f t="shared" si="31"/>
        <v>15.800000000000002</v>
      </c>
    </row>
    <row r="367" spans="1:9">
      <c r="A367" s="81">
        <v>352</v>
      </c>
      <c r="B367" s="46" t="s">
        <v>280</v>
      </c>
      <c r="C367" s="36" t="s">
        <v>856</v>
      </c>
      <c r="D367" s="47" t="s">
        <v>19</v>
      </c>
      <c r="E367" s="48">
        <v>5.6000000000000005</v>
      </c>
      <c r="F367" s="48">
        <v>5.6000000000000014</v>
      </c>
      <c r="G367" s="48">
        <v>4.2</v>
      </c>
      <c r="H367" s="48">
        <v>1.9000000000000004</v>
      </c>
      <c r="I367" s="49">
        <f t="shared" si="31"/>
        <v>17.300000000000004</v>
      </c>
    </row>
    <row r="368" spans="1:9" s="1" customFormat="1">
      <c r="A368" s="81">
        <v>353</v>
      </c>
      <c r="B368" s="83" t="s">
        <v>133</v>
      </c>
      <c r="C368" s="50" t="s">
        <v>896</v>
      </c>
      <c r="D368" s="47">
        <v>10</v>
      </c>
      <c r="E368" s="48">
        <v>6.1000000000000005</v>
      </c>
      <c r="F368" s="48">
        <v>4.1000000000000014</v>
      </c>
      <c r="G368" s="48">
        <v>2.7</v>
      </c>
      <c r="H368" s="48">
        <v>2.4000000000000004</v>
      </c>
      <c r="I368" s="49">
        <f t="shared" si="31"/>
        <v>15.300000000000002</v>
      </c>
    </row>
    <row r="369" spans="1:9">
      <c r="A369" s="81">
        <v>354</v>
      </c>
      <c r="B369" s="46" t="s">
        <v>281</v>
      </c>
      <c r="C369" s="36" t="s">
        <v>902</v>
      </c>
      <c r="D369" s="47" t="s">
        <v>19</v>
      </c>
      <c r="E369" s="48">
        <v>5.1000000000000005</v>
      </c>
      <c r="F369" s="48">
        <v>3.0999999999999996</v>
      </c>
      <c r="G369" s="48">
        <v>3.7</v>
      </c>
      <c r="H369" s="48">
        <v>2.9000000000000004</v>
      </c>
      <c r="I369" s="49">
        <f t="shared" si="31"/>
        <v>14.799999999999999</v>
      </c>
    </row>
    <row r="370" spans="1:9">
      <c r="A370" s="81">
        <v>355</v>
      </c>
      <c r="B370" s="46" t="s">
        <v>282</v>
      </c>
      <c r="C370" s="50" t="s">
        <v>896</v>
      </c>
      <c r="D370" s="47">
        <v>10</v>
      </c>
      <c r="E370" s="48">
        <v>4.6000000000000005</v>
      </c>
      <c r="F370" s="48">
        <v>4.1000000000000014</v>
      </c>
      <c r="G370" s="48">
        <v>3.7</v>
      </c>
      <c r="H370" s="48">
        <v>2.4000000000000004</v>
      </c>
      <c r="I370" s="49">
        <f t="shared" si="31"/>
        <v>14.800000000000002</v>
      </c>
    </row>
    <row r="371" spans="1:9">
      <c r="A371" s="81">
        <v>356</v>
      </c>
      <c r="B371" s="46" t="s">
        <v>283</v>
      </c>
      <c r="C371" s="36" t="s">
        <v>900</v>
      </c>
      <c r="D371" s="47" t="s">
        <v>19</v>
      </c>
      <c r="E371" s="48">
        <v>3.6000000000000005</v>
      </c>
      <c r="F371" s="48">
        <v>3.0999999999999996</v>
      </c>
      <c r="G371" s="48">
        <v>2.2000000000000002</v>
      </c>
      <c r="H371" s="48">
        <v>1.9000000000000004</v>
      </c>
      <c r="I371" s="84">
        <f>SUM(E371:H371)</f>
        <v>10.8</v>
      </c>
    </row>
    <row r="372" spans="1:9">
      <c r="A372" s="81">
        <v>357</v>
      </c>
      <c r="B372" s="50" t="s">
        <v>284</v>
      </c>
      <c r="C372" s="36" t="s">
        <v>901</v>
      </c>
      <c r="D372" s="47" t="s">
        <v>19</v>
      </c>
      <c r="E372" s="48">
        <v>5.1000000000000005</v>
      </c>
      <c r="F372" s="48">
        <v>4.6000000000000014</v>
      </c>
      <c r="G372" s="48">
        <v>3.2</v>
      </c>
      <c r="H372" s="48">
        <v>0.9</v>
      </c>
      <c r="I372" s="84">
        <f>SUM(E372:H372)</f>
        <v>13.800000000000002</v>
      </c>
    </row>
    <row r="373" spans="1:9">
      <c r="A373" s="81">
        <v>358</v>
      </c>
      <c r="B373" s="50" t="s">
        <v>285</v>
      </c>
      <c r="C373" s="36" t="s">
        <v>852</v>
      </c>
      <c r="D373" s="47" t="s">
        <v>19</v>
      </c>
      <c r="E373" s="48">
        <v>3.6000000000000005</v>
      </c>
      <c r="F373" s="48">
        <v>4.6000000000000014</v>
      </c>
      <c r="G373" s="48">
        <v>2.7</v>
      </c>
      <c r="H373" s="48">
        <v>1.9000000000000004</v>
      </c>
      <c r="I373" s="84">
        <f>SUM(E373:H373)</f>
        <v>12.800000000000002</v>
      </c>
    </row>
    <row r="374" spans="1:9">
      <c r="A374" s="81">
        <v>359</v>
      </c>
      <c r="B374" s="50" t="s">
        <v>853</v>
      </c>
      <c r="C374" s="36" t="s">
        <v>849</v>
      </c>
      <c r="D374" s="47" t="s">
        <v>19</v>
      </c>
      <c r="E374" s="48">
        <v>5.6000000000000005</v>
      </c>
      <c r="F374" s="48">
        <v>2.5999999999999996</v>
      </c>
      <c r="G374" s="48">
        <v>1.7</v>
      </c>
      <c r="H374" s="48">
        <v>0.9</v>
      </c>
      <c r="I374" s="49">
        <f>SUM(E374:H374)</f>
        <v>10.799999999999999</v>
      </c>
    </row>
    <row r="375" spans="1:9">
      <c r="A375" s="81">
        <v>360</v>
      </c>
      <c r="B375" s="50" t="s">
        <v>286</v>
      </c>
      <c r="C375" s="36" t="s">
        <v>850</v>
      </c>
      <c r="D375" s="47" t="s">
        <v>19</v>
      </c>
      <c r="E375" s="48">
        <v>6.6000000000000005</v>
      </c>
      <c r="F375" s="48">
        <v>4.1000000000000014</v>
      </c>
      <c r="G375" s="48">
        <v>1.7</v>
      </c>
      <c r="H375" s="48">
        <v>0.9</v>
      </c>
      <c r="I375" s="49">
        <f>SUM(E375:H375)</f>
        <v>13.300000000000002</v>
      </c>
    </row>
    <row r="376" spans="1:9">
      <c r="A376" s="81">
        <v>361</v>
      </c>
      <c r="B376" s="50" t="s">
        <v>287</v>
      </c>
      <c r="C376" s="36" t="s">
        <v>859</v>
      </c>
      <c r="D376" s="47">
        <v>10</v>
      </c>
      <c r="E376" s="48">
        <v>5.6000000000000005</v>
      </c>
      <c r="F376" s="48">
        <v>3.0999999999999996</v>
      </c>
      <c r="G376" s="48">
        <v>2.7</v>
      </c>
      <c r="H376" s="48">
        <v>2.4000000000000004</v>
      </c>
      <c r="I376" s="49">
        <f t="shared" si="31"/>
        <v>13.799999999999999</v>
      </c>
    </row>
    <row r="377" spans="1:9">
      <c r="A377" s="81">
        <v>362</v>
      </c>
      <c r="B377" s="46" t="s">
        <v>288</v>
      </c>
      <c r="C377" s="50" t="s">
        <v>896</v>
      </c>
      <c r="D377" s="47" t="s">
        <v>19</v>
      </c>
      <c r="E377" s="48">
        <v>6.1000000000000005</v>
      </c>
      <c r="F377" s="48">
        <v>4.6000000000000014</v>
      </c>
      <c r="G377" s="48">
        <v>2.2000000000000002</v>
      </c>
      <c r="H377" s="48">
        <v>1.2</v>
      </c>
      <c r="I377" s="49">
        <f t="shared" si="31"/>
        <v>14.100000000000001</v>
      </c>
    </row>
    <row r="378" spans="1:9">
      <c r="A378" s="81">
        <v>363</v>
      </c>
      <c r="B378" s="46" t="s">
        <v>289</v>
      </c>
      <c r="C378" s="50" t="s">
        <v>896</v>
      </c>
      <c r="D378" s="47" t="s">
        <v>19</v>
      </c>
      <c r="E378" s="48">
        <v>5.6000000000000005</v>
      </c>
      <c r="F378" s="48">
        <v>4.6000000000000014</v>
      </c>
      <c r="G378" s="48">
        <v>1.7</v>
      </c>
      <c r="H378" s="48">
        <v>1.2</v>
      </c>
      <c r="I378" s="49">
        <f t="shared" si="31"/>
        <v>13.100000000000001</v>
      </c>
    </row>
    <row r="379" spans="1:9">
      <c r="A379" s="81">
        <v>364</v>
      </c>
      <c r="B379" s="46" t="s">
        <v>290</v>
      </c>
      <c r="C379" s="50" t="s">
        <v>896</v>
      </c>
      <c r="D379" s="47" t="s">
        <v>19</v>
      </c>
      <c r="E379" s="48">
        <v>4.1000000000000005</v>
      </c>
      <c r="F379" s="48">
        <v>2.5999999999999996</v>
      </c>
      <c r="G379" s="48">
        <v>2.2000000000000002</v>
      </c>
      <c r="H379" s="48">
        <v>1.2</v>
      </c>
      <c r="I379" s="49">
        <f t="shared" si="31"/>
        <v>10.1</v>
      </c>
    </row>
    <row r="380" spans="1:9">
      <c r="A380" s="81">
        <v>365</v>
      </c>
      <c r="B380" s="39" t="s">
        <v>291</v>
      </c>
      <c r="C380" s="36" t="s">
        <v>906</v>
      </c>
      <c r="D380" s="47" t="s">
        <v>19</v>
      </c>
      <c r="E380" s="48">
        <v>4.1000000000000005</v>
      </c>
      <c r="F380" s="48">
        <v>2.5999999999999996</v>
      </c>
      <c r="G380" s="48">
        <v>2.2000000000000002</v>
      </c>
      <c r="H380" s="48">
        <v>1.9000000000000004</v>
      </c>
      <c r="I380" s="49">
        <f t="shared" si="31"/>
        <v>10.8</v>
      </c>
    </row>
    <row r="381" spans="1:9">
      <c r="A381" s="81">
        <v>366</v>
      </c>
      <c r="B381" s="39" t="s">
        <v>292</v>
      </c>
      <c r="C381" s="50" t="s">
        <v>896</v>
      </c>
      <c r="D381" s="47">
        <v>20</v>
      </c>
      <c r="E381" s="48">
        <v>7.1</v>
      </c>
      <c r="F381" s="48">
        <v>4.6000000000000014</v>
      </c>
      <c r="G381" s="48">
        <v>2.7</v>
      </c>
      <c r="H381" s="48">
        <v>2.1</v>
      </c>
      <c r="I381" s="49">
        <f t="shared" ref="I381:I397" si="32">SUM(E381:H381)</f>
        <v>16.500000000000004</v>
      </c>
    </row>
    <row r="382" spans="1:9">
      <c r="A382" s="81">
        <v>367</v>
      </c>
      <c r="B382" s="39" t="s">
        <v>293</v>
      </c>
      <c r="C382" s="50" t="s">
        <v>896</v>
      </c>
      <c r="D382" s="47" t="s">
        <v>19</v>
      </c>
      <c r="E382" s="48">
        <v>5.1000000000000005</v>
      </c>
      <c r="F382" s="48">
        <v>3.6000000000000014</v>
      </c>
      <c r="G382" s="48">
        <v>3.2</v>
      </c>
      <c r="H382" s="48">
        <v>1.9000000000000004</v>
      </c>
      <c r="I382" s="49">
        <f t="shared" si="32"/>
        <v>13.800000000000002</v>
      </c>
    </row>
    <row r="383" spans="1:9">
      <c r="A383" s="81">
        <v>368</v>
      </c>
      <c r="B383" s="39" t="s">
        <v>294</v>
      </c>
      <c r="C383" s="50" t="s">
        <v>896</v>
      </c>
      <c r="D383" s="47">
        <v>6</v>
      </c>
      <c r="E383" s="48">
        <v>4.6000000000000005</v>
      </c>
      <c r="F383" s="48">
        <v>3.6000000000000014</v>
      </c>
      <c r="G383" s="48">
        <v>1.7</v>
      </c>
      <c r="H383" s="48">
        <v>1.0999999999999999</v>
      </c>
      <c r="I383" s="49">
        <f t="shared" si="32"/>
        <v>11.000000000000002</v>
      </c>
    </row>
    <row r="384" spans="1:9">
      <c r="A384" s="81">
        <v>369</v>
      </c>
      <c r="B384" s="39" t="s">
        <v>295</v>
      </c>
      <c r="C384" s="50" t="s">
        <v>896</v>
      </c>
      <c r="D384" s="47" t="s">
        <v>19</v>
      </c>
      <c r="E384" s="48">
        <v>5.6000000000000005</v>
      </c>
      <c r="F384" s="48">
        <v>4.6000000000000014</v>
      </c>
      <c r="G384" s="48">
        <v>1.7</v>
      </c>
      <c r="H384" s="48">
        <v>1.0999999999999999</v>
      </c>
      <c r="I384" s="49">
        <f t="shared" si="32"/>
        <v>13.000000000000002</v>
      </c>
    </row>
    <row r="385" spans="1:9">
      <c r="A385" s="81">
        <v>370</v>
      </c>
      <c r="B385" s="39" t="s">
        <v>296</v>
      </c>
      <c r="C385" s="50" t="s">
        <v>896</v>
      </c>
      <c r="D385" s="47" t="s">
        <v>19</v>
      </c>
      <c r="E385" s="48">
        <v>4.1000000000000005</v>
      </c>
      <c r="F385" s="48">
        <v>2.5999999999999996</v>
      </c>
      <c r="G385" s="48">
        <v>2.2000000000000002</v>
      </c>
      <c r="H385" s="48">
        <v>1.9000000000000004</v>
      </c>
      <c r="I385" s="49">
        <f t="shared" si="32"/>
        <v>10.8</v>
      </c>
    </row>
    <row r="386" spans="1:9">
      <c r="A386" s="81">
        <v>371</v>
      </c>
      <c r="B386" s="39" t="s">
        <v>297</v>
      </c>
      <c r="C386" s="50" t="s">
        <v>896</v>
      </c>
      <c r="D386" s="47">
        <v>10</v>
      </c>
      <c r="E386" s="48">
        <v>5.6000000000000005</v>
      </c>
      <c r="F386" s="48">
        <v>5.1000000000000014</v>
      </c>
      <c r="G386" s="48">
        <v>2.7</v>
      </c>
      <c r="H386" s="48">
        <v>2.4000000000000004</v>
      </c>
      <c r="I386" s="49">
        <f t="shared" si="32"/>
        <v>15.800000000000002</v>
      </c>
    </row>
    <row r="387" spans="1:9">
      <c r="A387" s="81">
        <v>372</v>
      </c>
      <c r="B387" s="39" t="s">
        <v>298</v>
      </c>
      <c r="C387" s="50" t="s">
        <v>896</v>
      </c>
      <c r="D387" s="47" t="s">
        <v>19</v>
      </c>
      <c r="E387" s="48">
        <v>3.6000000000000005</v>
      </c>
      <c r="F387" s="48">
        <v>3.0999999999999996</v>
      </c>
      <c r="G387" s="48">
        <v>1.7</v>
      </c>
      <c r="H387" s="48">
        <v>1.2</v>
      </c>
      <c r="I387" s="84">
        <f t="shared" si="32"/>
        <v>9.6</v>
      </c>
    </row>
    <row r="388" spans="1:9">
      <c r="A388" s="81">
        <v>373</v>
      </c>
      <c r="B388" s="39" t="s">
        <v>299</v>
      </c>
      <c r="C388" s="50" t="s">
        <v>896</v>
      </c>
      <c r="D388" s="47" t="s">
        <v>19</v>
      </c>
      <c r="E388" s="48">
        <v>5.1000000000000005</v>
      </c>
      <c r="F388" s="48">
        <v>4.6000000000000014</v>
      </c>
      <c r="G388" s="48">
        <v>3.2</v>
      </c>
      <c r="H388" s="48">
        <v>0.9</v>
      </c>
      <c r="I388" s="84">
        <f t="shared" si="32"/>
        <v>13.800000000000002</v>
      </c>
    </row>
    <row r="389" spans="1:9">
      <c r="A389" s="81">
        <v>374</v>
      </c>
      <c r="B389" s="55" t="s">
        <v>300</v>
      </c>
      <c r="C389" s="36" t="s">
        <v>905</v>
      </c>
      <c r="D389" s="47">
        <v>10</v>
      </c>
      <c r="E389" s="48">
        <v>7.1</v>
      </c>
      <c r="F389" s="48">
        <v>3.0999999999999996</v>
      </c>
      <c r="G389" s="48">
        <v>2.7</v>
      </c>
      <c r="H389" s="48">
        <v>2.4000000000000004</v>
      </c>
      <c r="I389" s="49">
        <f t="shared" si="32"/>
        <v>15.299999999999999</v>
      </c>
    </row>
    <row r="390" spans="1:9">
      <c r="A390" s="81">
        <v>375</v>
      </c>
      <c r="B390" s="55" t="s">
        <v>855</v>
      </c>
      <c r="C390" s="50" t="s">
        <v>896</v>
      </c>
      <c r="D390" s="47" t="s">
        <v>19</v>
      </c>
      <c r="E390" s="48">
        <v>6.1000000000000005</v>
      </c>
      <c r="F390" s="48">
        <v>4.6000000000000014</v>
      </c>
      <c r="G390" s="48">
        <v>2.2000000000000002</v>
      </c>
      <c r="H390" s="48">
        <v>1.9000000000000004</v>
      </c>
      <c r="I390" s="49">
        <f t="shared" si="32"/>
        <v>14.800000000000002</v>
      </c>
    </row>
    <row r="391" spans="1:9">
      <c r="A391" s="81">
        <v>376</v>
      </c>
      <c r="B391" s="55" t="s">
        <v>301</v>
      </c>
      <c r="C391" s="50" t="s">
        <v>896</v>
      </c>
      <c r="D391" s="47" t="s">
        <v>19</v>
      </c>
      <c r="E391" s="48">
        <v>3.6000000000000005</v>
      </c>
      <c r="F391" s="48">
        <v>4.6000000000000014</v>
      </c>
      <c r="G391" s="48">
        <v>2.7</v>
      </c>
      <c r="H391" s="48">
        <v>1.9000000000000004</v>
      </c>
      <c r="I391" s="84">
        <f t="shared" si="32"/>
        <v>12.800000000000002</v>
      </c>
    </row>
    <row r="392" spans="1:9">
      <c r="A392" s="81">
        <v>377</v>
      </c>
      <c r="B392" s="55" t="s">
        <v>302</v>
      </c>
      <c r="C392" s="36" t="s">
        <v>899</v>
      </c>
      <c r="D392" s="47">
        <v>10</v>
      </c>
      <c r="E392" s="48">
        <v>7.1</v>
      </c>
      <c r="F392" s="48">
        <v>4.6000000000000014</v>
      </c>
      <c r="G392" s="48">
        <v>2.7</v>
      </c>
      <c r="H392" s="48">
        <v>1.0999999999999999</v>
      </c>
      <c r="I392" s="49">
        <f t="shared" si="32"/>
        <v>15.500000000000002</v>
      </c>
    </row>
    <row r="393" spans="1:9">
      <c r="A393" s="81">
        <v>378</v>
      </c>
      <c r="B393" s="58" t="s">
        <v>303</v>
      </c>
      <c r="C393" s="36" t="s">
        <v>898</v>
      </c>
      <c r="D393" s="47">
        <v>10</v>
      </c>
      <c r="E393" s="48">
        <v>5.6000000000000005</v>
      </c>
      <c r="F393" s="48">
        <v>5.1000000000000014</v>
      </c>
      <c r="G393" s="48">
        <v>2.7</v>
      </c>
      <c r="H393" s="48">
        <v>1.0999999999999999</v>
      </c>
      <c r="I393" s="49">
        <f t="shared" si="32"/>
        <v>14.500000000000002</v>
      </c>
    </row>
    <row r="394" spans="1:9">
      <c r="A394" s="81">
        <v>379</v>
      </c>
      <c r="B394" s="58" t="s">
        <v>304</v>
      </c>
      <c r="C394" s="50" t="s">
        <v>896</v>
      </c>
      <c r="D394" s="47" t="s">
        <v>19</v>
      </c>
      <c r="E394" s="48">
        <v>5.1000000000000005</v>
      </c>
      <c r="F394" s="48">
        <v>4.6000000000000014</v>
      </c>
      <c r="G394" s="48">
        <v>3.2</v>
      </c>
      <c r="H394" s="48">
        <v>0.9</v>
      </c>
      <c r="I394" s="84">
        <f t="shared" si="32"/>
        <v>13.800000000000002</v>
      </c>
    </row>
    <row r="395" spans="1:9">
      <c r="A395" s="81">
        <v>380</v>
      </c>
      <c r="B395" s="58" t="s">
        <v>305</v>
      </c>
      <c r="C395" s="36" t="s">
        <v>851</v>
      </c>
      <c r="D395" s="47" t="s">
        <v>19</v>
      </c>
      <c r="E395" s="48">
        <v>3.6000000000000005</v>
      </c>
      <c r="F395" s="48">
        <v>4.6000000000000014</v>
      </c>
      <c r="G395" s="48">
        <v>2.7</v>
      </c>
      <c r="H395" s="48">
        <v>1.9000000000000004</v>
      </c>
      <c r="I395" s="84">
        <f t="shared" si="32"/>
        <v>12.800000000000002</v>
      </c>
    </row>
    <row r="396" spans="1:9">
      <c r="A396" s="81">
        <v>381</v>
      </c>
      <c r="B396" s="39" t="s">
        <v>306</v>
      </c>
      <c r="C396" s="50" t="s">
        <v>896</v>
      </c>
      <c r="D396" s="47">
        <v>50</v>
      </c>
      <c r="E396" s="48">
        <v>29.1</v>
      </c>
      <c r="F396" s="48">
        <v>15.100000000000001</v>
      </c>
      <c r="G396" s="48">
        <v>9.6999999999999993</v>
      </c>
      <c r="H396" s="48">
        <v>2.9</v>
      </c>
      <c r="I396" s="49">
        <f t="shared" si="32"/>
        <v>56.800000000000004</v>
      </c>
    </row>
    <row r="397" spans="1:9">
      <c r="A397" s="81">
        <v>382</v>
      </c>
      <c r="B397" s="39" t="s">
        <v>307</v>
      </c>
      <c r="C397" s="50" t="s">
        <v>896</v>
      </c>
      <c r="D397" s="47">
        <v>10</v>
      </c>
      <c r="E397" s="48">
        <v>6.1000000000000005</v>
      </c>
      <c r="F397" s="48">
        <v>5.1000000000000014</v>
      </c>
      <c r="G397" s="48">
        <v>2.7</v>
      </c>
      <c r="H397" s="48">
        <v>1.9000000000000004</v>
      </c>
      <c r="I397" s="49">
        <f t="shared" si="32"/>
        <v>15.800000000000002</v>
      </c>
    </row>
    <row r="398" spans="1:9">
      <c r="A398" s="81">
        <v>383</v>
      </c>
      <c r="B398" s="42" t="s">
        <v>756</v>
      </c>
      <c r="C398" s="50" t="s">
        <v>896</v>
      </c>
      <c r="D398" s="47">
        <v>3</v>
      </c>
      <c r="E398" s="48">
        <v>5.1000000000000005</v>
      </c>
      <c r="F398" s="48">
        <v>4.6000000000000014</v>
      </c>
      <c r="G398" s="48">
        <v>3.2</v>
      </c>
      <c r="H398" s="48">
        <v>0.9</v>
      </c>
      <c r="I398" s="84">
        <f t="shared" ref="I398:I402" si="33">SUM(E398:H398)</f>
        <v>13.800000000000002</v>
      </c>
    </row>
    <row r="399" spans="1:9">
      <c r="A399" s="81">
        <v>384</v>
      </c>
      <c r="B399" s="42" t="s">
        <v>775</v>
      </c>
      <c r="C399" s="50" t="s">
        <v>896</v>
      </c>
      <c r="D399" s="47">
        <v>10</v>
      </c>
      <c r="E399" s="48">
        <v>7.1</v>
      </c>
      <c r="F399" s="48">
        <v>3.0999999999999996</v>
      </c>
      <c r="G399" s="48">
        <v>2.7</v>
      </c>
      <c r="H399" s="48">
        <v>1.0999999999999999</v>
      </c>
      <c r="I399" s="49">
        <f t="shared" si="33"/>
        <v>13.999999999999998</v>
      </c>
    </row>
    <row r="400" spans="1:9">
      <c r="A400" s="81">
        <v>385</v>
      </c>
      <c r="B400" s="42" t="s">
        <v>776</v>
      </c>
      <c r="C400" s="50" t="s">
        <v>896</v>
      </c>
      <c r="D400" s="47">
        <v>9</v>
      </c>
      <c r="E400" s="48">
        <v>6.1000000000000005</v>
      </c>
      <c r="F400" s="48">
        <v>4.6000000000000014</v>
      </c>
      <c r="G400" s="48">
        <v>2.2000000000000002</v>
      </c>
      <c r="H400" s="48">
        <v>1.9000000000000004</v>
      </c>
      <c r="I400" s="49">
        <f t="shared" si="33"/>
        <v>14.800000000000002</v>
      </c>
    </row>
    <row r="401" spans="1:9">
      <c r="A401" s="81">
        <v>386</v>
      </c>
      <c r="B401" s="36" t="s">
        <v>787</v>
      </c>
      <c r="C401" s="50" t="s">
        <v>896</v>
      </c>
      <c r="D401" s="47" t="s">
        <v>19</v>
      </c>
      <c r="E401" s="48">
        <v>3.6000000000000005</v>
      </c>
      <c r="F401" s="48">
        <v>1.5999999999999996</v>
      </c>
      <c r="G401" s="48">
        <v>2.7</v>
      </c>
      <c r="H401" s="48">
        <v>1.9000000000000004</v>
      </c>
      <c r="I401" s="84">
        <f t="shared" si="33"/>
        <v>9.8000000000000007</v>
      </c>
    </row>
    <row r="402" spans="1:9">
      <c r="A402" s="81">
        <v>387</v>
      </c>
      <c r="B402" s="36" t="s">
        <v>788</v>
      </c>
      <c r="C402" s="50" t="s">
        <v>896</v>
      </c>
      <c r="D402" s="47">
        <v>5</v>
      </c>
      <c r="E402" s="48">
        <v>8.1</v>
      </c>
      <c r="F402" s="48">
        <v>3.0999999999999996</v>
      </c>
      <c r="G402" s="48">
        <v>1.2</v>
      </c>
      <c r="H402" s="48">
        <v>0.4</v>
      </c>
      <c r="I402" s="49">
        <f t="shared" si="33"/>
        <v>12.799999999999999</v>
      </c>
    </row>
    <row r="403" spans="1:9">
      <c r="A403" s="81">
        <v>388</v>
      </c>
      <c r="B403" s="36" t="s">
        <v>793</v>
      </c>
      <c r="C403" s="50" t="s">
        <v>896</v>
      </c>
      <c r="D403" s="47">
        <v>4</v>
      </c>
      <c r="E403" s="48">
        <v>3.6000000000000005</v>
      </c>
      <c r="F403" s="48">
        <v>1.5999999999999996</v>
      </c>
      <c r="G403" s="48">
        <v>2.7</v>
      </c>
      <c r="H403" s="48">
        <v>1.0999999999999999</v>
      </c>
      <c r="I403" s="84">
        <f t="shared" ref="I403" si="34">SUM(E403:H403)</f>
        <v>9</v>
      </c>
    </row>
    <row r="404" spans="1:9">
      <c r="A404" s="81">
        <v>389</v>
      </c>
      <c r="B404" s="36" t="s">
        <v>808</v>
      </c>
      <c r="C404" s="50" t="s">
        <v>896</v>
      </c>
      <c r="D404" s="47" t="s">
        <v>19</v>
      </c>
      <c r="E404" s="48">
        <v>4.1000000000000005</v>
      </c>
      <c r="F404" s="48">
        <v>2.5999999999999996</v>
      </c>
      <c r="G404" s="48">
        <v>2.2000000000000002</v>
      </c>
      <c r="H404" s="48">
        <v>1.2</v>
      </c>
      <c r="I404" s="49">
        <f t="shared" ref="I404" si="35">SUM(E404:H404)</f>
        <v>10.1</v>
      </c>
    </row>
    <row r="405" spans="1:9">
      <c r="A405" s="81">
        <v>390</v>
      </c>
      <c r="B405" s="36" t="s">
        <v>809</v>
      </c>
      <c r="C405" s="50" t="s">
        <v>896</v>
      </c>
      <c r="D405" s="47" t="s">
        <v>19</v>
      </c>
      <c r="E405" s="48">
        <v>3.6000000000000005</v>
      </c>
      <c r="F405" s="48">
        <v>1.5999999999999996</v>
      </c>
      <c r="G405" s="48">
        <v>2.7</v>
      </c>
      <c r="H405" s="48">
        <v>1.9000000000000004</v>
      </c>
      <c r="I405" s="84">
        <f t="shared" ref="I405:I406" si="36">SUM(E405:H405)</f>
        <v>9.8000000000000007</v>
      </c>
    </row>
    <row r="406" spans="1:9">
      <c r="A406" s="81">
        <v>391</v>
      </c>
      <c r="B406" s="36" t="s">
        <v>1092</v>
      </c>
      <c r="C406" s="50" t="s">
        <v>896</v>
      </c>
      <c r="D406" s="47" t="s">
        <v>19</v>
      </c>
      <c r="E406" s="48">
        <v>3.6000000000000005</v>
      </c>
      <c r="F406" s="48">
        <v>4.6000000000000014</v>
      </c>
      <c r="G406" s="48">
        <v>2.7</v>
      </c>
      <c r="H406" s="48">
        <v>1.2</v>
      </c>
      <c r="I406" s="84">
        <f t="shared" si="36"/>
        <v>12.100000000000001</v>
      </c>
    </row>
    <row r="407" spans="1:9" ht="14.25" customHeight="1">
      <c r="A407" s="81">
        <v>392</v>
      </c>
      <c r="B407" s="36" t="s">
        <v>1093</v>
      </c>
      <c r="C407" s="50" t="s">
        <v>896</v>
      </c>
      <c r="D407" s="47">
        <v>9</v>
      </c>
      <c r="E407" s="48">
        <v>5.6000000000000005</v>
      </c>
      <c r="F407" s="48">
        <v>5.1000000000000014</v>
      </c>
      <c r="G407" s="48">
        <v>2.7</v>
      </c>
      <c r="H407" s="48">
        <v>2.4000000000000004</v>
      </c>
      <c r="I407" s="49">
        <f t="shared" ref="I407:I408" si="37">SUM(E407:H407)</f>
        <v>15.800000000000002</v>
      </c>
    </row>
    <row r="408" spans="1:9">
      <c r="A408" s="81">
        <v>393</v>
      </c>
      <c r="B408" s="36" t="s">
        <v>1095</v>
      </c>
      <c r="C408" s="50" t="s">
        <v>896</v>
      </c>
      <c r="D408" s="47" t="s">
        <v>19</v>
      </c>
      <c r="E408" s="48">
        <v>5.6000000000000005</v>
      </c>
      <c r="F408" s="48">
        <v>3.6000000000000014</v>
      </c>
      <c r="G408" s="48">
        <v>2.7</v>
      </c>
      <c r="H408" s="48">
        <v>1.0999999999999999</v>
      </c>
      <c r="I408" s="84">
        <f t="shared" si="37"/>
        <v>13.000000000000002</v>
      </c>
    </row>
    <row r="409" spans="1:9">
      <c r="A409" s="81">
        <v>394</v>
      </c>
      <c r="B409" s="36" t="s">
        <v>1094</v>
      </c>
      <c r="C409" s="50" t="s">
        <v>896</v>
      </c>
      <c r="D409" s="47" t="s">
        <v>19</v>
      </c>
      <c r="E409" s="48">
        <v>3.6000000000000005</v>
      </c>
      <c r="F409" s="48">
        <v>1.5999999999999996</v>
      </c>
      <c r="G409" s="48">
        <v>2.7</v>
      </c>
      <c r="H409" s="48">
        <v>1.0999999999999999</v>
      </c>
      <c r="I409" s="84">
        <f t="shared" ref="I409:I412" si="38">SUM(E409:H409)</f>
        <v>9</v>
      </c>
    </row>
    <row r="410" spans="1:9">
      <c r="A410" s="81">
        <v>395</v>
      </c>
      <c r="B410" s="41" t="s">
        <v>1110</v>
      </c>
      <c r="C410" s="50" t="s">
        <v>896</v>
      </c>
      <c r="D410" s="47">
        <v>24</v>
      </c>
      <c r="E410" s="48">
        <v>21</v>
      </c>
      <c r="F410" s="48">
        <v>13.4</v>
      </c>
      <c r="G410" s="48">
        <v>8.6999999999999993</v>
      </c>
      <c r="H410" s="48">
        <v>2.2000000000000002</v>
      </c>
      <c r="I410" s="84">
        <f t="shared" si="38"/>
        <v>45.3</v>
      </c>
    </row>
    <row r="411" spans="1:9">
      <c r="A411" s="81">
        <v>396</v>
      </c>
      <c r="B411" s="41" t="s">
        <v>1128</v>
      </c>
      <c r="C411" s="50" t="s">
        <v>896</v>
      </c>
      <c r="D411" s="47" t="s">
        <v>19</v>
      </c>
      <c r="E411" s="48">
        <v>4.6000000000000005</v>
      </c>
      <c r="F411" s="48">
        <v>2.5999999999999996</v>
      </c>
      <c r="G411" s="48">
        <v>2.2000000000000002</v>
      </c>
      <c r="H411" s="48">
        <v>1.0999999999999999</v>
      </c>
      <c r="I411" s="49">
        <f t="shared" si="38"/>
        <v>10.5</v>
      </c>
    </row>
    <row r="412" spans="1:9">
      <c r="A412" s="81">
        <v>397</v>
      </c>
      <c r="B412" s="36" t="s">
        <v>1129</v>
      </c>
      <c r="C412" s="50" t="s">
        <v>896</v>
      </c>
      <c r="D412" s="47">
        <v>9</v>
      </c>
      <c r="E412" s="48">
        <v>7.6</v>
      </c>
      <c r="F412" s="48">
        <v>5.1000000000000014</v>
      </c>
      <c r="G412" s="48">
        <v>2.7</v>
      </c>
      <c r="H412" s="48">
        <v>2.1</v>
      </c>
      <c r="I412" s="49">
        <f t="shared" si="38"/>
        <v>17.500000000000004</v>
      </c>
    </row>
    <row r="413" spans="1:9">
      <c r="A413" s="81">
        <v>398</v>
      </c>
      <c r="B413" s="36" t="s">
        <v>1130</v>
      </c>
      <c r="C413" s="50" t="s">
        <v>896</v>
      </c>
      <c r="D413" s="47" t="s">
        <v>19</v>
      </c>
      <c r="E413" s="48">
        <v>4.3</v>
      </c>
      <c r="F413" s="48">
        <v>2.5</v>
      </c>
      <c r="G413" s="48">
        <v>2.2000000000000002</v>
      </c>
      <c r="H413" s="48">
        <v>1</v>
      </c>
      <c r="I413" s="49">
        <f t="shared" ref="I413:I414" si="39">SUM(E413:H413)</f>
        <v>10</v>
      </c>
    </row>
    <row r="414" spans="1:9">
      <c r="A414" s="81">
        <v>399</v>
      </c>
      <c r="B414" s="161" t="s">
        <v>1239</v>
      </c>
      <c r="C414" s="161" t="s">
        <v>896</v>
      </c>
      <c r="D414" s="47">
        <v>5</v>
      </c>
      <c r="E414" s="48">
        <v>8.1</v>
      </c>
      <c r="F414" s="48">
        <v>3.0999999999999996</v>
      </c>
      <c r="G414" s="48">
        <v>1.2</v>
      </c>
      <c r="H414" s="48">
        <v>0.4</v>
      </c>
      <c r="I414" s="49">
        <f t="shared" si="39"/>
        <v>12.799999999999999</v>
      </c>
    </row>
    <row r="415" spans="1:9">
      <c r="A415" s="85"/>
      <c r="B415" s="50"/>
      <c r="C415" s="61" t="s">
        <v>73</v>
      </c>
      <c r="D415" s="62">
        <f>SUM(D353:D414)</f>
        <v>369</v>
      </c>
      <c r="E415" s="62">
        <f>SUM(E353:E414)</f>
        <v>408.8000000000003</v>
      </c>
      <c r="F415" s="62">
        <f>SUM(F353:F414)</f>
        <v>265.89999999999981</v>
      </c>
      <c r="G415" s="62">
        <f>SUM(G353:G414)</f>
        <v>179.39999999999989</v>
      </c>
      <c r="H415" s="62">
        <f>SUM(H353:H414)</f>
        <v>102.90000000000003</v>
      </c>
      <c r="I415" s="62">
        <f>SUM(I353:I414)</f>
        <v>956.99999999999966</v>
      </c>
    </row>
    <row r="416" spans="1:9" ht="31.5" customHeight="1">
      <c r="A416" s="131" t="s">
        <v>308</v>
      </c>
      <c r="B416" s="131"/>
      <c r="C416" s="131"/>
      <c r="D416" s="131"/>
      <c r="E416" s="131"/>
      <c r="F416" s="131"/>
      <c r="G416" s="131"/>
      <c r="H416" s="131"/>
      <c r="I416" s="131"/>
    </row>
    <row r="417" spans="1:9" s="1" customFormat="1">
      <c r="A417" s="81">
        <v>400</v>
      </c>
      <c r="B417" s="50" t="s">
        <v>80</v>
      </c>
      <c r="C417" s="36" t="s">
        <v>909</v>
      </c>
      <c r="D417" s="47">
        <v>15</v>
      </c>
      <c r="E417" s="48">
        <v>12.6</v>
      </c>
      <c r="F417" s="48">
        <v>8.1000000000000014</v>
      </c>
      <c r="G417" s="48">
        <v>4.7</v>
      </c>
      <c r="H417" s="48">
        <v>0.9</v>
      </c>
      <c r="I417" s="49">
        <f>SUM(E417:H417)</f>
        <v>26.3</v>
      </c>
    </row>
    <row r="418" spans="1:9">
      <c r="A418" s="81">
        <v>401</v>
      </c>
      <c r="B418" s="46" t="s">
        <v>767</v>
      </c>
      <c r="C418" s="50" t="s">
        <v>907</v>
      </c>
      <c r="D418" s="47" t="s">
        <v>19</v>
      </c>
      <c r="E418" s="48">
        <v>3.6000000000000005</v>
      </c>
      <c r="F418" s="48">
        <v>2.5999999999999996</v>
      </c>
      <c r="G418" s="48">
        <v>0.7</v>
      </c>
      <c r="H418" s="48">
        <v>1.9000000000000004</v>
      </c>
      <c r="I418" s="49">
        <f t="shared" ref="I418:I437" si="40">SUM(E418:H418)</f>
        <v>8.8000000000000007</v>
      </c>
    </row>
    <row r="419" spans="1:9">
      <c r="A419" s="81">
        <v>402</v>
      </c>
      <c r="B419" s="46" t="s">
        <v>309</v>
      </c>
      <c r="C419" s="36" t="s">
        <v>910</v>
      </c>
      <c r="D419" s="47">
        <v>20</v>
      </c>
      <c r="E419" s="48">
        <v>16.600000000000001</v>
      </c>
      <c r="F419" s="48">
        <v>8.1000000000000014</v>
      </c>
      <c r="G419" s="48">
        <v>6.2</v>
      </c>
      <c r="H419" s="48">
        <v>1.9000000000000004</v>
      </c>
      <c r="I419" s="49">
        <f t="shared" si="40"/>
        <v>32.800000000000004</v>
      </c>
    </row>
    <row r="420" spans="1:9">
      <c r="A420" s="81">
        <v>403</v>
      </c>
      <c r="B420" s="46" t="s">
        <v>817</v>
      </c>
      <c r="C420" s="50" t="s">
        <v>907</v>
      </c>
      <c r="D420" s="47" t="s">
        <v>19</v>
      </c>
      <c r="E420" s="48">
        <v>5.6000000000000005</v>
      </c>
      <c r="F420" s="48">
        <v>2.0999999999999996</v>
      </c>
      <c r="G420" s="48">
        <v>1.2</v>
      </c>
      <c r="H420" s="48">
        <v>0.9</v>
      </c>
      <c r="I420" s="49">
        <f t="shared" si="40"/>
        <v>9.8000000000000007</v>
      </c>
    </row>
    <row r="421" spans="1:9">
      <c r="A421" s="81">
        <v>404</v>
      </c>
      <c r="B421" s="46" t="s">
        <v>310</v>
      </c>
      <c r="C421" s="50" t="s">
        <v>907</v>
      </c>
      <c r="D421" s="47" t="s">
        <v>19</v>
      </c>
      <c r="E421" s="48">
        <v>4.6000000000000005</v>
      </c>
      <c r="F421" s="48">
        <v>3.0999999999999996</v>
      </c>
      <c r="G421" s="48">
        <v>1.7</v>
      </c>
      <c r="H421" s="48">
        <v>0.9</v>
      </c>
      <c r="I421" s="49">
        <f t="shared" si="40"/>
        <v>10.3</v>
      </c>
    </row>
    <row r="422" spans="1:9">
      <c r="A422" s="81">
        <v>405</v>
      </c>
      <c r="B422" s="46" t="s">
        <v>311</v>
      </c>
      <c r="C422" s="36" t="s">
        <v>829</v>
      </c>
      <c r="D422" s="47" t="s">
        <v>19</v>
      </c>
      <c r="E422" s="48">
        <v>5.6000000000000005</v>
      </c>
      <c r="F422" s="48">
        <v>3.0999999999999996</v>
      </c>
      <c r="G422" s="48">
        <v>1.7</v>
      </c>
      <c r="H422" s="48">
        <v>1.9000000000000004</v>
      </c>
      <c r="I422" s="49">
        <f>SUM(E422:H422)</f>
        <v>12.299999999999999</v>
      </c>
    </row>
    <row r="423" spans="1:9">
      <c r="A423" s="81">
        <v>406</v>
      </c>
      <c r="B423" s="46" t="s">
        <v>312</v>
      </c>
      <c r="C423" s="50" t="s">
        <v>907</v>
      </c>
      <c r="D423" s="47">
        <v>10</v>
      </c>
      <c r="E423" s="48">
        <v>10.6</v>
      </c>
      <c r="F423" s="48">
        <v>7.1000000000000014</v>
      </c>
      <c r="G423" s="48">
        <v>3.7</v>
      </c>
      <c r="H423" s="48">
        <v>2.4000000000000004</v>
      </c>
      <c r="I423" s="49">
        <f t="shared" si="40"/>
        <v>23.800000000000004</v>
      </c>
    </row>
    <row r="424" spans="1:9">
      <c r="A424" s="81">
        <v>407</v>
      </c>
      <c r="B424" s="46" t="s">
        <v>313</v>
      </c>
      <c r="C424" s="50" t="s">
        <v>907</v>
      </c>
      <c r="D424" s="47" t="s">
        <v>19</v>
      </c>
      <c r="E424" s="48">
        <v>4.6000000000000005</v>
      </c>
      <c r="F424" s="48">
        <v>2.0999999999999996</v>
      </c>
      <c r="G424" s="48">
        <v>2.2000000000000002</v>
      </c>
      <c r="H424" s="48">
        <v>1.9000000000000004</v>
      </c>
      <c r="I424" s="49">
        <f t="shared" si="40"/>
        <v>10.8</v>
      </c>
    </row>
    <row r="425" spans="1:9">
      <c r="A425" s="81">
        <v>408</v>
      </c>
      <c r="B425" s="46" t="s">
        <v>819</v>
      </c>
      <c r="C425" s="50" t="s">
        <v>907</v>
      </c>
      <c r="D425" s="47">
        <v>15</v>
      </c>
      <c r="E425" s="48">
        <v>11.6</v>
      </c>
      <c r="F425" s="48">
        <v>4.6000000000000014</v>
      </c>
      <c r="G425" s="48">
        <v>3.7</v>
      </c>
      <c r="H425" s="48">
        <v>1.9000000000000004</v>
      </c>
      <c r="I425" s="49">
        <f t="shared" si="40"/>
        <v>21.800000000000004</v>
      </c>
    </row>
    <row r="426" spans="1:9">
      <c r="A426" s="81">
        <v>409</v>
      </c>
      <c r="B426" s="46" t="s">
        <v>820</v>
      </c>
      <c r="C426" s="50" t="s">
        <v>907</v>
      </c>
      <c r="D426" s="47">
        <v>50</v>
      </c>
      <c r="E426" s="52">
        <v>30.6</v>
      </c>
      <c r="F426" s="52">
        <v>3.0999999999999996</v>
      </c>
      <c r="G426" s="52">
        <v>2.7</v>
      </c>
      <c r="H426" s="53">
        <v>3.9</v>
      </c>
      <c r="I426" s="49">
        <f t="shared" si="40"/>
        <v>40.300000000000004</v>
      </c>
    </row>
    <row r="427" spans="1:9">
      <c r="A427" s="81">
        <v>410</v>
      </c>
      <c r="B427" s="46" t="s">
        <v>314</v>
      </c>
      <c r="C427" s="50" t="s">
        <v>907</v>
      </c>
      <c r="D427" s="47" t="s">
        <v>19</v>
      </c>
      <c r="E427" s="48">
        <v>4.6000000000000005</v>
      </c>
      <c r="F427" s="48">
        <v>2.5999999999999996</v>
      </c>
      <c r="G427" s="48">
        <v>2.2000000000000002</v>
      </c>
      <c r="H427" s="48">
        <v>1.9000000000000004</v>
      </c>
      <c r="I427" s="49">
        <f t="shared" si="40"/>
        <v>11.3</v>
      </c>
    </row>
    <row r="428" spans="1:9">
      <c r="A428" s="81">
        <v>411</v>
      </c>
      <c r="B428" s="46" t="s">
        <v>383</v>
      </c>
      <c r="C428" s="50" t="s">
        <v>907</v>
      </c>
      <c r="D428" s="47">
        <v>20</v>
      </c>
      <c r="E428" s="48">
        <v>19.099999999999998</v>
      </c>
      <c r="F428" s="48">
        <v>14.100000000000001</v>
      </c>
      <c r="G428" s="48">
        <v>7.2</v>
      </c>
      <c r="H428" s="48">
        <v>2.4000000000000004</v>
      </c>
      <c r="I428" s="49">
        <f t="shared" si="40"/>
        <v>42.800000000000004</v>
      </c>
    </row>
    <row r="429" spans="1:9" s="1" customFormat="1">
      <c r="A429" s="81">
        <v>412</v>
      </c>
      <c r="B429" s="46" t="s">
        <v>818</v>
      </c>
      <c r="C429" s="36" t="s">
        <v>911</v>
      </c>
      <c r="D429" s="47">
        <v>10</v>
      </c>
      <c r="E429" s="48">
        <v>11.1</v>
      </c>
      <c r="F429" s="48">
        <v>5.1000000000000014</v>
      </c>
      <c r="G429" s="48">
        <v>2.7</v>
      </c>
      <c r="H429" s="48">
        <v>2.4000000000000004</v>
      </c>
      <c r="I429" s="49">
        <f t="shared" si="40"/>
        <v>21.300000000000004</v>
      </c>
    </row>
    <row r="430" spans="1:9">
      <c r="A430" s="81">
        <v>413</v>
      </c>
      <c r="B430" s="46" t="s">
        <v>316</v>
      </c>
      <c r="C430" s="36" t="s">
        <v>912</v>
      </c>
      <c r="D430" s="47" t="s">
        <v>19</v>
      </c>
      <c r="E430" s="48">
        <v>4.1000000000000005</v>
      </c>
      <c r="F430" s="48">
        <v>3.6000000000000014</v>
      </c>
      <c r="G430" s="48">
        <v>1.7</v>
      </c>
      <c r="H430" s="48">
        <v>1.9000000000000004</v>
      </c>
      <c r="I430" s="49">
        <f>SUM(E430:H430)</f>
        <v>11.300000000000002</v>
      </c>
    </row>
    <row r="431" spans="1:9">
      <c r="A431" s="81">
        <v>414</v>
      </c>
      <c r="B431" s="50" t="s">
        <v>317</v>
      </c>
      <c r="C431" s="50" t="s">
        <v>907</v>
      </c>
      <c r="D431" s="47">
        <v>20</v>
      </c>
      <c r="E431" s="48">
        <v>19.099999999999998</v>
      </c>
      <c r="F431" s="48">
        <v>9.6000000000000014</v>
      </c>
      <c r="G431" s="48">
        <v>7.2</v>
      </c>
      <c r="H431" s="48">
        <v>2.9</v>
      </c>
      <c r="I431" s="49">
        <f>SUM(E431:H431)</f>
        <v>38.799999999999997</v>
      </c>
    </row>
    <row r="432" spans="1:9">
      <c r="A432" s="81">
        <v>415</v>
      </c>
      <c r="B432" s="46" t="s">
        <v>318</v>
      </c>
      <c r="C432" s="50" t="s">
        <v>907</v>
      </c>
      <c r="D432" s="47" t="s">
        <v>19</v>
      </c>
      <c r="E432" s="48">
        <v>4.6000000000000005</v>
      </c>
      <c r="F432" s="48">
        <v>2.5999999999999996</v>
      </c>
      <c r="G432" s="48">
        <v>0.7</v>
      </c>
      <c r="H432" s="48">
        <v>2.1</v>
      </c>
      <c r="I432" s="49">
        <f>SUM(E432:H432)</f>
        <v>10</v>
      </c>
    </row>
    <row r="433" spans="1:9">
      <c r="A433" s="81">
        <v>416</v>
      </c>
      <c r="B433" s="50" t="s">
        <v>319</v>
      </c>
      <c r="C433" s="50" t="s">
        <v>907</v>
      </c>
      <c r="D433" s="47" t="s">
        <v>19</v>
      </c>
      <c r="E433" s="48">
        <v>4.6000000000000005</v>
      </c>
      <c r="F433" s="48">
        <v>1.5999999999999996</v>
      </c>
      <c r="G433" s="48">
        <v>1.2</v>
      </c>
      <c r="H433" s="48">
        <v>0.9</v>
      </c>
      <c r="I433" s="49">
        <f>SUM(E433:H433)</f>
        <v>8.3000000000000007</v>
      </c>
    </row>
    <row r="434" spans="1:9">
      <c r="A434" s="81">
        <v>417</v>
      </c>
      <c r="B434" s="50" t="s">
        <v>320</v>
      </c>
      <c r="C434" s="36" t="s">
        <v>913</v>
      </c>
      <c r="D434" s="47" t="s">
        <v>19</v>
      </c>
      <c r="E434" s="48">
        <v>5.6000000000000005</v>
      </c>
      <c r="F434" s="48">
        <v>3.6000000000000014</v>
      </c>
      <c r="G434" s="48">
        <v>1.7</v>
      </c>
      <c r="H434" s="48">
        <v>0.9</v>
      </c>
      <c r="I434" s="49">
        <f t="shared" si="40"/>
        <v>11.800000000000002</v>
      </c>
    </row>
    <row r="435" spans="1:9">
      <c r="A435" s="81">
        <v>418</v>
      </c>
      <c r="B435" s="50" t="s">
        <v>821</v>
      </c>
      <c r="C435" s="36" t="s">
        <v>908</v>
      </c>
      <c r="D435" s="47">
        <v>100</v>
      </c>
      <c r="E435" s="48">
        <v>57.6</v>
      </c>
      <c r="F435" s="48">
        <v>19.099999999999994</v>
      </c>
      <c r="G435" s="48">
        <v>10.7</v>
      </c>
      <c r="H435" s="48">
        <v>6.8999999999999995</v>
      </c>
      <c r="I435" s="49">
        <f t="shared" si="40"/>
        <v>94.3</v>
      </c>
    </row>
    <row r="436" spans="1:9">
      <c r="A436" s="81">
        <v>419</v>
      </c>
      <c r="B436" s="39" t="s">
        <v>321</v>
      </c>
      <c r="C436" s="50" t="s">
        <v>907</v>
      </c>
      <c r="D436" s="47" t="s">
        <v>19</v>
      </c>
      <c r="E436" s="48">
        <v>4.6000000000000005</v>
      </c>
      <c r="F436" s="48">
        <v>4.1000000000000014</v>
      </c>
      <c r="G436" s="48">
        <v>2.7</v>
      </c>
      <c r="H436" s="48">
        <v>1.9000000000000004</v>
      </c>
      <c r="I436" s="49">
        <f t="shared" si="40"/>
        <v>13.300000000000002</v>
      </c>
    </row>
    <row r="437" spans="1:9" s="1" customFormat="1">
      <c r="A437" s="81">
        <v>420</v>
      </c>
      <c r="B437" s="50" t="s">
        <v>322</v>
      </c>
      <c r="C437" s="50" t="s">
        <v>907</v>
      </c>
      <c r="D437" s="47">
        <v>10</v>
      </c>
      <c r="E437" s="48">
        <v>9.1</v>
      </c>
      <c r="F437" s="48">
        <v>5.6000000000000014</v>
      </c>
      <c r="G437" s="48">
        <v>4.2</v>
      </c>
      <c r="H437" s="48">
        <v>1.9000000000000004</v>
      </c>
      <c r="I437" s="49">
        <f t="shared" si="40"/>
        <v>20.800000000000004</v>
      </c>
    </row>
    <row r="438" spans="1:9" s="1" customFormat="1">
      <c r="A438" s="81">
        <v>421</v>
      </c>
      <c r="B438" s="39" t="s">
        <v>323</v>
      </c>
      <c r="C438" s="50" t="s">
        <v>907</v>
      </c>
      <c r="D438" s="47" t="s">
        <v>19</v>
      </c>
      <c r="E438" s="48">
        <v>4.6000000000000005</v>
      </c>
      <c r="F438" s="48">
        <v>2.0999999999999996</v>
      </c>
      <c r="G438" s="48">
        <v>2.2000000000000002</v>
      </c>
      <c r="H438" s="48">
        <v>1.9000000000000004</v>
      </c>
      <c r="I438" s="49">
        <f>SUM(E438:H438)</f>
        <v>10.8</v>
      </c>
    </row>
    <row r="439" spans="1:9" s="1" customFormat="1">
      <c r="A439" s="81">
        <v>422</v>
      </c>
      <c r="B439" s="36" t="s">
        <v>810</v>
      </c>
      <c r="C439" s="50" t="s">
        <v>907</v>
      </c>
      <c r="D439" s="47" t="s">
        <v>19</v>
      </c>
      <c r="E439" s="48">
        <v>4.6000000000000005</v>
      </c>
      <c r="F439" s="48">
        <v>2.5999999999999996</v>
      </c>
      <c r="G439" s="48">
        <v>1.7</v>
      </c>
      <c r="H439" s="48">
        <v>1.0999999999999999</v>
      </c>
      <c r="I439" s="49">
        <f>SUM(E439:H439)</f>
        <v>10</v>
      </c>
    </row>
    <row r="440" spans="1:9" s="1" customFormat="1">
      <c r="A440" s="81">
        <v>423</v>
      </c>
      <c r="B440" s="36" t="s">
        <v>1124</v>
      </c>
      <c r="C440" s="50" t="s">
        <v>907</v>
      </c>
      <c r="D440" s="47">
        <v>15</v>
      </c>
      <c r="E440" s="48">
        <v>14.6</v>
      </c>
      <c r="F440" s="48">
        <v>4.6000000000000014</v>
      </c>
      <c r="G440" s="48">
        <v>3.7</v>
      </c>
      <c r="H440" s="48">
        <v>1.9000000000000004</v>
      </c>
      <c r="I440" s="49">
        <f t="shared" ref="I440:I442" si="41">SUM(E440:H440)</f>
        <v>24.800000000000004</v>
      </c>
    </row>
    <row r="441" spans="1:9" s="1" customFormat="1">
      <c r="A441" s="81">
        <v>424</v>
      </c>
      <c r="B441" s="39" t="s">
        <v>1175</v>
      </c>
      <c r="C441" s="42" t="s">
        <v>1176</v>
      </c>
      <c r="D441" s="47">
        <v>5</v>
      </c>
      <c r="E441" s="48">
        <v>9.6</v>
      </c>
      <c r="F441" s="48">
        <v>5.0999999999999996</v>
      </c>
      <c r="G441" s="48">
        <v>1.7</v>
      </c>
      <c r="H441" s="48">
        <v>1.3999999999999997</v>
      </c>
      <c r="I441" s="49">
        <f t="shared" si="41"/>
        <v>17.799999999999997</v>
      </c>
    </row>
    <row r="442" spans="1:9" s="1" customFormat="1">
      <c r="A442" s="81">
        <v>425</v>
      </c>
      <c r="B442" s="128" t="s">
        <v>1216</v>
      </c>
      <c r="C442" s="42" t="s">
        <v>1176</v>
      </c>
      <c r="D442" s="47" t="s">
        <v>19</v>
      </c>
      <c r="E442" s="48">
        <v>4.6000000000000005</v>
      </c>
      <c r="F442" s="48">
        <v>2.5999999999999996</v>
      </c>
      <c r="G442" s="48">
        <v>2.2000000000000002</v>
      </c>
      <c r="H442" s="48">
        <v>1.9000000000000004</v>
      </c>
      <c r="I442" s="49">
        <f t="shared" si="41"/>
        <v>11.3</v>
      </c>
    </row>
    <row r="443" spans="1:9">
      <c r="A443" s="78"/>
      <c r="B443" s="69"/>
      <c r="C443" s="61" t="s">
        <v>73</v>
      </c>
      <c r="D443" s="62">
        <f>SUM(D417:D442)</f>
        <v>290</v>
      </c>
      <c r="E443" s="62">
        <f>SUM(E417:E442)</f>
        <v>288.10000000000002</v>
      </c>
      <c r="F443" s="62">
        <f>SUM(F417:F442)</f>
        <v>132.59999999999994</v>
      </c>
      <c r="G443" s="62">
        <f>SUM(G417:G442)</f>
        <v>82.200000000000031</v>
      </c>
      <c r="H443" s="62">
        <f>SUM(H417:H442)</f>
        <v>52.79999999999999</v>
      </c>
      <c r="I443" s="62">
        <f>SUM(I417:I442)</f>
        <v>555.70000000000005</v>
      </c>
    </row>
    <row r="444" spans="1:9" ht="27" customHeight="1">
      <c r="A444" s="131" t="s">
        <v>324</v>
      </c>
      <c r="B444" s="131"/>
      <c r="C444" s="131"/>
      <c r="D444" s="131"/>
      <c r="E444" s="131"/>
      <c r="F444" s="131"/>
      <c r="G444" s="131"/>
      <c r="H444" s="131"/>
      <c r="I444" s="131"/>
    </row>
    <row r="445" spans="1:9">
      <c r="A445" s="81">
        <v>426</v>
      </c>
      <c r="B445" s="46" t="s">
        <v>325</v>
      </c>
      <c r="C445" s="86" t="s">
        <v>914</v>
      </c>
      <c r="D445" s="47" t="s">
        <v>19</v>
      </c>
      <c r="E445" s="48">
        <v>8.1000000000000014</v>
      </c>
      <c r="F445" s="48">
        <v>4.6000000000000014</v>
      </c>
      <c r="G445" s="48">
        <v>3.2</v>
      </c>
      <c r="H445" s="48">
        <v>2.4000000000000004</v>
      </c>
      <c r="I445" s="49">
        <f>SUM(E445:H445)</f>
        <v>18.300000000000004</v>
      </c>
    </row>
    <row r="446" spans="1:9">
      <c r="A446" s="81">
        <v>427</v>
      </c>
      <c r="B446" s="87" t="s">
        <v>733</v>
      </c>
      <c r="C446" s="86" t="s">
        <v>914</v>
      </c>
      <c r="D446" s="47" t="s">
        <v>19</v>
      </c>
      <c r="E446" s="48">
        <v>7.1</v>
      </c>
      <c r="F446" s="48">
        <v>4.0999999999999996</v>
      </c>
      <c r="G446" s="48">
        <v>1.7</v>
      </c>
      <c r="H446" s="48">
        <v>0.9</v>
      </c>
      <c r="I446" s="49">
        <f>SUM(E446:H446)</f>
        <v>13.799999999999999</v>
      </c>
    </row>
    <row r="447" spans="1:9">
      <c r="A447" s="81">
        <v>428</v>
      </c>
      <c r="B447" s="50" t="s">
        <v>224</v>
      </c>
      <c r="C447" s="86" t="s">
        <v>914</v>
      </c>
      <c r="D447" s="47">
        <v>15</v>
      </c>
      <c r="E447" s="48">
        <v>15.600000000000001</v>
      </c>
      <c r="F447" s="48">
        <v>9.6000000000000014</v>
      </c>
      <c r="G447" s="48">
        <v>4.2</v>
      </c>
      <c r="H447" s="48">
        <v>2.4000000000000004</v>
      </c>
      <c r="I447" s="49">
        <f>SUM(E447:H447)</f>
        <v>31.800000000000004</v>
      </c>
    </row>
    <row r="448" spans="1:9">
      <c r="A448" s="81">
        <v>429</v>
      </c>
      <c r="B448" s="50" t="s">
        <v>326</v>
      </c>
      <c r="C448" s="86" t="s">
        <v>914</v>
      </c>
      <c r="D448" s="47" t="s">
        <v>19</v>
      </c>
      <c r="E448" s="48">
        <v>8.1000000000000014</v>
      </c>
      <c r="F448" s="48">
        <v>3.5999999999999996</v>
      </c>
      <c r="G448" s="48">
        <v>1.2</v>
      </c>
      <c r="H448" s="48">
        <v>0.9</v>
      </c>
      <c r="I448" s="49">
        <f>SUM(E448:H448)</f>
        <v>13.8</v>
      </c>
    </row>
    <row r="449" spans="1:9">
      <c r="A449" s="81">
        <v>430</v>
      </c>
      <c r="B449" s="50" t="s">
        <v>327</v>
      </c>
      <c r="C449" s="86" t="s">
        <v>914</v>
      </c>
      <c r="D449" s="47" t="s">
        <v>19</v>
      </c>
      <c r="E449" s="48">
        <v>7.1000000000000014</v>
      </c>
      <c r="F449" s="48">
        <v>4.6000000000000014</v>
      </c>
      <c r="G449" s="48">
        <v>1.7</v>
      </c>
      <c r="H449" s="48">
        <v>0.9</v>
      </c>
      <c r="I449" s="49">
        <f>SUM(E449:H449)</f>
        <v>14.300000000000002</v>
      </c>
    </row>
    <row r="450" spans="1:9">
      <c r="A450" s="81">
        <v>431</v>
      </c>
      <c r="B450" s="46" t="s">
        <v>328</v>
      </c>
      <c r="C450" s="86" t="s">
        <v>914</v>
      </c>
      <c r="D450" s="47" t="s">
        <v>19</v>
      </c>
      <c r="E450" s="48">
        <v>8.1000000000000014</v>
      </c>
      <c r="F450" s="48">
        <v>4.6000000000000014</v>
      </c>
      <c r="G450" s="48">
        <v>1.7</v>
      </c>
      <c r="H450" s="48">
        <v>1.9000000000000004</v>
      </c>
      <c r="I450" s="49">
        <f t="shared" ref="I450:I455" si="42">SUM(E450:H450)</f>
        <v>16.300000000000004</v>
      </c>
    </row>
    <row r="451" spans="1:9">
      <c r="A451" s="81">
        <v>432</v>
      </c>
      <c r="B451" s="50" t="s">
        <v>329</v>
      </c>
      <c r="C451" s="86" t="s">
        <v>914</v>
      </c>
      <c r="D451" s="47" t="s">
        <v>19</v>
      </c>
      <c r="E451" s="48">
        <v>7.1000000000000014</v>
      </c>
      <c r="F451" s="48">
        <v>4.0999999999999996</v>
      </c>
      <c r="G451" s="48">
        <v>2.7</v>
      </c>
      <c r="H451" s="48">
        <v>1.4000000000000001</v>
      </c>
      <c r="I451" s="49">
        <f t="shared" si="42"/>
        <v>15.300000000000002</v>
      </c>
    </row>
    <row r="452" spans="1:9">
      <c r="A452" s="81">
        <v>433</v>
      </c>
      <c r="B452" s="50" t="s">
        <v>330</v>
      </c>
      <c r="C452" s="86" t="s">
        <v>914</v>
      </c>
      <c r="D452" s="47" t="s">
        <v>19</v>
      </c>
      <c r="E452" s="48">
        <v>7.1000000000000014</v>
      </c>
      <c r="F452" s="48">
        <v>2.5999999999999996</v>
      </c>
      <c r="G452" s="48">
        <v>0.7</v>
      </c>
      <c r="H452" s="48">
        <v>1.9000000000000004</v>
      </c>
      <c r="I452" s="49">
        <f t="shared" si="42"/>
        <v>12.3</v>
      </c>
    </row>
    <row r="453" spans="1:9">
      <c r="A453" s="81">
        <v>434</v>
      </c>
      <c r="B453" s="50" t="s">
        <v>331</v>
      </c>
      <c r="C453" s="86" t="s">
        <v>914</v>
      </c>
      <c r="D453" s="47" t="s">
        <v>19</v>
      </c>
      <c r="E453" s="48">
        <v>8.1000000000000014</v>
      </c>
      <c r="F453" s="48">
        <v>4.6000000000000014</v>
      </c>
      <c r="G453" s="48">
        <v>1.7</v>
      </c>
      <c r="H453" s="48">
        <v>1.9000000000000004</v>
      </c>
      <c r="I453" s="49">
        <f t="shared" si="42"/>
        <v>16.300000000000004</v>
      </c>
    </row>
    <row r="454" spans="1:9">
      <c r="A454" s="81">
        <v>435</v>
      </c>
      <c r="B454" s="50" t="s">
        <v>860</v>
      </c>
      <c r="C454" s="86" t="s">
        <v>914</v>
      </c>
      <c r="D454" s="47" t="s">
        <v>19</v>
      </c>
      <c r="E454" s="48">
        <v>7.1000000000000014</v>
      </c>
      <c r="F454" s="48">
        <v>4.0999999999999996</v>
      </c>
      <c r="G454" s="48">
        <v>3.2</v>
      </c>
      <c r="H454" s="48">
        <v>1.4000000000000001</v>
      </c>
      <c r="I454" s="49">
        <f t="shared" si="42"/>
        <v>15.800000000000002</v>
      </c>
    </row>
    <row r="455" spans="1:9">
      <c r="A455" s="81">
        <v>436</v>
      </c>
      <c r="B455" s="46" t="s">
        <v>103</v>
      </c>
      <c r="C455" s="86" t="s">
        <v>914</v>
      </c>
      <c r="D455" s="47">
        <v>9</v>
      </c>
      <c r="E455" s="48">
        <v>9.6</v>
      </c>
      <c r="F455" s="48">
        <v>6.1000000000000014</v>
      </c>
      <c r="G455" s="48">
        <v>2.7</v>
      </c>
      <c r="H455" s="48">
        <v>1.9000000000000004</v>
      </c>
      <c r="I455" s="49">
        <f t="shared" si="42"/>
        <v>20.300000000000004</v>
      </c>
    </row>
    <row r="456" spans="1:9">
      <c r="A456" s="81">
        <v>437</v>
      </c>
      <c r="B456" s="88" t="s">
        <v>734</v>
      </c>
      <c r="C456" s="86" t="s">
        <v>914</v>
      </c>
      <c r="D456" s="47" t="s">
        <v>19</v>
      </c>
      <c r="E456" s="48">
        <v>7.1000000000000014</v>
      </c>
      <c r="F456" s="48">
        <v>4.0999999999999996</v>
      </c>
      <c r="G456" s="48">
        <v>3.2</v>
      </c>
      <c r="H456" s="48">
        <v>1.4000000000000001</v>
      </c>
      <c r="I456" s="49">
        <f>SUM(E456:H456)</f>
        <v>15.800000000000002</v>
      </c>
    </row>
    <row r="457" spans="1:9">
      <c r="A457" s="81">
        <v>438</v>
      </c>
      <c r="B457" s="39" t="s">
        <v>332</v>
      </c>
      <c r="C457" s="86" t="s">
        <v>914</v>
      </c>
      <c r="D457" s="47">
        <v>15</v>
      </c>
      <c r="E457" s="48">
        <v>16.100000000000001</v>
      </c>
      <c r="F457" s="48">
        <v>9.6000000000000014</v>
      </c>
      <c r="G457" s="48">
        <v>4.2</v>
      </c>
      <c r="H457" s="48">
        <v>2.4000000000000004</v>
      </c>
      <c r="I457" s="49">
        <f>SUM(E457:H457)</f>
        <v>32.300000000000004</v>
      </c>
    </row>
    <row r="458" spans="1:9">
      <c r="A458" s="81">
        <v>439</v>
      </c>
      <c r="B458" s="58" t="s">
        <v>786</v>
      </c>
      <c r="C458" s="86" t="s">
        <v>914</v>
      </c>
      <c r="D458" s="47">
        <v>9</v>
      </c>
      <c r="E458" s="48">
        <v>9.6</v>
      </c>
      <c r="F458" s="48">
        <v>6.1000000000000014</v>
      </c>
      <c r="G458" s="48">
        <v>2.7</v>
      </c>
      <c r="H458" s="48">
        <v>1.9000000000000004</v>
      </c>
      <c r="I458" s="49">
        <f>SUM(E458:H458)</f>
        <v>20.300000000000004</v>
      </c>
    </row>
    <row r="459" spans="1:9">
      <c r="A459" s="81">
        <v>440</v>
      </c>
      <c r="B459" s="42" t="s">
        <v>735</v>
      </c>
      <c r="C459" s="86" t="s">
        <v>914</v>
      </c>
      <c r="D459" s="47" t="s">
        <v>19</v>
      </c>
      <c r="E459" s="48">
        <v>8.1000000000000014</v>
      </c>
      <c r="F459" s="48">
        <v>4.6000000000000014</v>
      </c>
      <c r="G459" s="48">
        <v>1.7</v>
      </c>
      <c r="H459" s="48">
        <v>1.9000000000000004</v>
      </c>
      <c r="I459" s="49">
        <f t="shared" ref="I459:I464" si="43">SUM(E459:H459)</f>
        <v>16.300000000000004</v>
      </c>
    </row>
    <row r="460" spans="1:9">
      <c r="A460" s="81">
        <v>441</v>
      </c>
      <c r="B460" s="42" t="s">
        <v>806</v>
      </c>
      <c r="C460" s="86" t="s">
        <v>914</v>
      </c>
      <c r="D460" s="47" t="s">
        <v>19</v>
      </c>
      <c r="E460" s="48">
        <v>8.1000000000000014</v>
      </c>
      <c r="F460" s="48">
        <v>4.6000000000000014</v>
      </c>
      <c r="G460" s="48">
        <v>1.7</v>
      </c>
      <c r="H460" s="48">
        <v>1.9000000000000004</v>
      </c>
      <c r="I460" s="49">
        <f t="shared" si="43"/>
        <v>16.300000000000004</v>
      </c>
    </row>
    <row r="461" spans="1:9">
      <c r="A461" s="81">
        <v>442</v>
      </c>
      <c r="B461" s="42" t="s">
        <v>807</v>
      </c>
      <c r="C461" s="86" t="s">
        <v>914</v>
      </c>
      <c r="D461" s="47" t="s">
        <v>19</v>
      </c>
      <c r="E461" s="48">
        <v>7.1000000000000014</v>
      </c>
      <c r="F461" s="48">
        <v>4.0999999999999996</v>
      </c>
      <c r="G461" s="48">
        <v>2.7</v>
      </c>
      <c r="H461" s="48">
        <v>1.4000000000000001</v>
      </c>
      <c r="I461" s="49">
        <f t="shared" si="43"/>
        <v>15.300000000000002</v>
      </c>
    </row>
    <row r="462" spans="1:9">
      <c r="A462" s="81">
        <v>443</v>
      </c>
      <c r="B462" s="42" t="s">
        <v>1086</v>
      </c>
      <c r="C462" s="86" t="s">
        <v>914</v>
      </c>
      <c r="D462" s="47">
        <v>3</v>
      </c>
      <c r="E462" s="48">
        <v>9.1</v>
      </c>
      <c r="F462" s="48">
        <v>4.6000000000000014</v>
      </c>
      <c r="G462" s="48">
        <v>1.7</v>
      </c>
      <c r="H462" s="48">
        <v>1.9000000000000004</v>
      </c>
      <c r="I462" s="49">
        <f t="shared" si="43"/>
        <v>17.3</v>
      </c>
    </row>
    <row r="463" spans="1:9">
      <c r="A463" s="81">
        <v>444</v>
      </c>
      <c r="B463" s="42" t="s">
        <v>1091</v>
      </c>
      <c r="C463" s="86" t="s">
        <v>914</v>
      </c>
      <c r="D463" s="47" t="s">
        <v>19</v>
      </c>
      <c r="E463" s="48">
        <v>7.1000000000000014</v>
      </c>
      <c r="F463" s="48">
        <v>2.5999999999999996</v>
      </c>
      <c r="G463" s="48">
        <v>0.7</v>
      </c>
      <c r="H463" s="48">
        <v>1.9000000000000004</v>
      </c>
      <c r="I463" s="49">
        <f t="shared" si="43"/>
        <v>12.3</v>
      </c>
    </row>
    <row r="464" spans="1:9">
      <c r="A464" s="81">
        <v>445</v>
      </c>
      <c r="B464" s="42" t="s">
        <v>1142</v>
      </c>
      <c r="C464" s="86" t="s">
        <v>914</v>
      </c>
      <c r="D464" s="47" t="s">
        <v>19</v>
      </c>
      <c r="E464" s="48">
        <v>7.1000000000000014</v>
      </c>
      <c r="F464" s="48">
        <v>4.0999999999999996</v>
      </c>
      <c r="G464" s="48">
        <v>3.2</v>
      </c>
      <c r="H464" s="48">
        <v>1.4000000000000001</v>
      </c>
      <c r="I464" s="49">
        <f t="shared" si="43"/>
        <v>15.800000000000002</v>
      </c>
    </row>
    <row r="465" spans="1:9">
      <c r="A465" s="81">
        <v>446</v>
      </c>
      <c r="B465" s="42" t="s">
        <v>1108</v>
      </c>
      <c r="C465" s="86" t="s">
        <v>914</v>
      </c>
      <c r="D465" s="47" t="s">
        <v>19</v>
      </c>
      <c r="E465" s="48">
        <v>8.1000000000000014</v>
      </c>
      <c r="F465" s="48">
        <v>4.6000000000000014</v>
      </c>
      <c r="G465" s="48">
        <v>1.7</v>
      </c>
      <c r="H465" s="48">
        <v>1.9000000000000004</v>
      </c>
      <c r="I465" s="49">
        <f t="shared" ref="I465" si="44">SUM(E465:H465)</f>
        <v>16.300000000000004</v>
      </c>
    </row>
    <row r="466" spans="1:9">
      <c r="A466" s="81">
        <v>447</v>
      </c>
      <c r="B466" s="42" t="s">
        <v>1109</v>
      </c>
      <c r="C466" s="86" t="s">
        <v>914</v>
      </c>
      <c r="D466" s="47" t="s">
        <v>19</v>
      </c>
      <c r="E466" s="48">
        <v>6.6000000000000005</v>
      </c>
      <c r="F466" s="48">
        <v>3.0999999999999996</v>
      </c>
      <c r="G466" s="48">
        <v>2.2000000000000002</v>
      </c>
      <c r="H466" s="48">
        <v>1.9000000000000004</v>
      </c>
      <c r="I466" s="49">
        <f>SUM(E466:H466)</f>
        <v>13.799999999999999</v>
      </c>
    </row>
    <row r="467" spans="1:9">
      <c r="A467" s="81">
        <v>448</v>
      </c>
      <c r="B467" s="36" t="s">
        <v>1122</v>
      </c>
      <c r="C467" s="86" t="s">
        <v>914</v>
      </c>
      <c r="D467" s="47" t="s">
        <v>19</v>
      </c>
      <c r="E467" s="48">
        <v>7.1000000000000014</v>
      </c>
      <c r="F467" s="48">
        <v>4.6000000000000014</v>
      </c>
      <c r="G467" s="48">
        <v>1.7</v>
      </c>
      <c r="H467" s="48">
        <v>0.9</v>
      </c>
      <c r="I467" s="49">
        <f>SUM(E467:H467)</f>
        <v>14.300000000000002</v>
      </c>
    </row>
    <row r="468" spans="1:9">
      <c r="A468" s="81">
        <v>449</v>
      </c>
      <c r="B468" s="41" t="s">
        <v>1135</v>
      </c>
      <c r="C468" s="86" t="s">
        <v>914</v>
      </c>
      <c r="D468" s="47" t="s">
        <v>19</v>
      </c>
      <c r="E468" s="48">
        <v>6.1000000000000005</v>
      </c>
      <c r="F468" s="48">
        <v>4.6000000000000014</v>
      </c>
      <c r="G468" s="48">
        <v>1.7</v>
      </c>
      <c r="H468" s="48">
        <v>1.9000000000000004</v>
      </c>
      <c r="I468" s="49">
        <f>SUM(E468:H468)</f>
        <v>14.300000000000002</v>
      </c>
    </row>
    <row r="469" spans="1:9">
      <c r="A469" s="81">
        <v>450</v>
      </c>
      <c r="B469" s="41" t="s">
        <v>1141</v>
      </c>
      <c r="C469" s="86" t="s">
        <v>914</v>
      </c>
      <c r="D469" s="47">
        <v>15</v>
      </c>
      <c r="E469" s="48">
        <v>16.100000000000001</v>
      </c>
      <c r="F469" s="48">
        <v>9.6000000000000014</v>
      </c>
      <c r="G469" s="48">
        <v>4.2</v>
      </c>
      <c r="H469" s="48">
        <v>2.4000000000000004</v>
      </c>
      <c r="I469" s="49">
        <f>SUM(E469:H469)</f>
        <v>32.300000000000004</v>
      </c>
    </row>
    <row r="470" spans="1:9">
      <c r="A470" s="81">
        <v>451</v>
      </c>
      <c r="B470" s="129" t="s">
        <v>1222</v>
      </c>
      <c r="C470" s="86" t="s">
        <v>914</v>
      </c>
      <c r="D470" s="47">
        <v>1</v>
      </c>
      <c r="E470" s="48">
        <v>8.1000000000000014</v>
      </c>
      <c r="F470" s="48">
        <v>4.6000000000000014</v>
      </c>
      <c r="G470" s="48">
        <v>1.7</v>
      </c>
      <c r="H470" s="48">
        <v>0.9</v>
      </c>
      <c r="I470" s="49">
        <f t="shared" ref="I470" si="45">SUM(E470:H470)</f>
        <v>15.300000000000002</v>
      </c>
    </row>
    <row r="471" spans="1:9">
      <c r="A471" s="89"/>
      <c r="B471" s="50"/>
      <c r="C471" s="61" t="s">
        <v>73</v>
      </c>
      <c r="D471" s="62">
        <f>SUM(D447:D470)</f>
        <v>67</v>
      </c>
      <c r="E471" s="62">
        <f>SUM(E445:E470)</f>
        <v>224.59999999999991</v>
      </c>
      <c r="F471" s="62">
        <f>SUM(F445:F470)</f>
        <v>128.09999999999994</v>
      </c>
      <c r="G471" s="62">
        <f>SUM(G445:G470)</f>
        <v>59.700000000000031</v>
      </c>
      <c r="H471" s="62">
        <f>SUM(H445:H470)</f>
        <v>43.899999999999984</v>
      </c>
      <c r="I471" s="62">
        <f>SUM(I445:I470)</f>
        <v>456.30000000000018</v>
      </c>
    </row>
    <row r="472" spans="1:9" ht="34.5" customHeight="1">
      <c r="A472" s="131" t="s">
        <v>333</v>
      </c>
      <c r="B472" s="131"/>
      <c r="C472" s="131"/>
      <c r="D472" s="131"/>
      <c r="E472" s="131"/>
      <c r="F472" s="131"/>
      <c r="G472" s="131"/>
      <c r="H472" s="131"/>
      <c r="I472" s="131"/>
    </row>
    <row r="473" spans="1:9">
      <c r="A473" s="81">
        <v>452</v>
      </c>
      <c r="B473" s="46" t="s">
        <v>861</v>
      </c>
      <c r="C473" s="36" t="s">
        <v>916</v>
      </c>
      <c r="D473" s="57" t="s">
        <v>19</v>
      </c>
      <c r="E473" s="48">
        <v>6.1000000000000005</v>
      </c>
      <c r="F473" s="48">
        <v>4.1000000000000014</v>
      </c>
      <c r="G473" s="48">
        <v>1.7</v>
      </c>
      <c r="H473" s="48">
        <v>0.9</v>
      </c>
      <c r="I473" s="49">
        <f>SUM(E473:H473)</f>
        <v>12.800000000000002</v>
      </c>
    </row>
    <row r="474" spans="1:9">
      <c r="A474" s="81">
        <v>453</v>
      </c>
      <c r="B474" s="50" t="s">
        <v>334</v>
      </c>
      <c r="C474" s="36" t="s">
        <v>917</v>
      </c>
      <c r="D474" s="57" t="s">
        <v>19</v>
      </c>
      <c r="E474" s="48">
        <v>5.1000000000000005</v>
      </c>
      <c r="F474" s="48">
        <v>4.6000000000000014</v>
      </c>
      <c r="G474" s="48">
        <v>3.2</v>
      </c>
      <c r="H474" s="48">
        <v>1.9000000000000004</v>
      </c>
      <c r="I474" s="49">
        <f>SUM(E474:H474)</f>
        <v>14.800000000000002</v>
      </c>
    </row>
    <row r="475" spans="1:9">
      <c r="A475" s="81">
        <v>454</v>
      </c>
      <c r="B475" s="46" t="s">
        <v>757</v>
      </c>
      <c r="C475" s="36" t="s">
        <v>918</v>
      </c>
      <c r="D475" s="57">
        <v>20</v>
      </c>
      <c r="E475" s="90">
        <v>15.599999999999998</v>
      </c>
      <c r="F475" s="90">
        <v>4.1000000000000014</v>
      </c>
      <c r="G475" s="90">
        <v>3.2</v>
      </c>
      <c r="H475" s="90">
        <v>2.4000000000000004</v>
      </c>
      <c r="I475" s="76">
        <f t="shared" ref="I475:I480" si="46">SUM(E475:H475)</f>
        <v>25.299999999999997</v>
      </c>
    </row>
    <row r="476" spans="1:9">
      <c r="A476" s="81">
        <v>455</v>
      </c>
      <c r="B476" s="50" t="s">
        <v>335</v>
      </c>
      <c r="C476" s="36" t="s">
        <v>862</v>
      </c>
      <c r="D476" s="57">
        <v>15</v>
      </c>
      <c r="E476" s="48">
        <v>11.6</v>
      </c>
      <c r="F476" s="48">
        <v>6.1000000000000014</v>
      </c>
      <c r="G476" s="48">
        <v>5.2</v>
      </c>
      <c r="H476" s="48">
        <v>2.4000000000000004</v>
      </c>
      <c r="I476" s="76">
        <f t="shared" si="46"/>
        <v>25.300000000000004</v>
      </c>
    </row>
    <row r="477" spans="1:9">
      <c r="A477" s="81">
        <v>456</v>
      </c>
      <c r="B477" s="50" t="s">
        <v>863</v>
      </c>
      <c r="C477" s="36" t="s">
        <v>919</v>
      </c>
      <c r="D477" s="57" t="s">
        <v>19</v>
      </c>
      <c r="E477" s="48">
        <v>6.6000000000000005</v>
      </c>
      <c r="F477" s="48">
        <v>3.0999999999999996</v>
      </c>
      <c r="G477" s="48">
        <v>1.7</v>
      </c>
      <c r="H477" s="48">
        <v>1.9000000000000004</v>
      </c>
      <c r="I477" s="49">
        <f>SUM(E477:H477)</f>
        <v>13.299999999999999</v>
      </c>
    </row>
    <row r="478" spans="1:9">
      <c r="A478" s="81">
        <v>457</v>
      </c>
      <c r="B478" s="87" t="s">
        <v>336</v>
      </c>
      <c r="C478" s="36" t="s">
        <v>920</v>
      </c>
      <c r="D478" s="57">
        <v>3</v>
      </c>
      <c r="E478" s="48">
        <v>7.1</v>
      </c>
      <c r="F478" s="48">
        <v>5.1000000000000014</v>
      </c>
      <c r="G478" s="48">
        <v>2.2000000000000002</v>
      </c>
      <c r="H478" s="48">
        <v>1.9000000000000004</v>
      </c>
      <c r="I478" s="49">
        <f>SUM(E478:H478)</f>
        <v>16.300000000000004</v>
      </c>
    </row>
    <row r="479" spans="1:9">
      <c r="A479" s="81">
        <v>458</v>
      </c>
      <c r="B479" s="83" t="s">
        <v>732</v>
      </c>
      <c r="C479" s="69" t="s">
        <v>915</v>
      </c>
      <c r="D479" s="57" t="s">
        <v>19</v>
      </c>
      <c r="E479" s="48">
        <v>5.1000000000000005</v>
      </c>
      <c r="F479" s="48">
        <v>4.6000000000000014</v>
      </c>
      <c r="G479" s="48">
        <v>2.7</v>
      </c>
      <c r="H479" s="48">
        <v>1.9000000000000004</v>
      </c>
      <c r="I479" s="49">
        <f>SUM(E479:H479)</f>
        <v>14.300000000000002</v>
      </c>
    </row>
    <row r="480" spans="1:9" s="2" customFormat="1">
      <c r="A480" s="81">
        <v>459</v>
      </c>
      <c r="B480" s="50" t="s">
        <v>337</v>
      </c>
      <c r="C480" s="36" t="s">
        <v>921</v>
      </c>
      <c r="D480" s="47">
        <v>9</v>
      </c>
      <c r="E480" s="48">
        <v>16.099999999999998</v>
      </c>
      <c r="F480" s="48">
        <v>7.6000000000000014</v>
      </c>
      <c r="G480" s="48">
        <v>3.7</v>
      </c>
      <c r="H480" s="48">
        <v>1.9000000000000004</v>
      </c>
      <c r="I480" s="49">
        <f t="shared" si="46"/>
        <v>29.299999999999997</v>
      </c>
    </row>
    <row r="481" spans="1:916" s="2" customFormat="1">
      <c r="A481" s="81">
        <v>460</v>
      </c>
      <c r="B481" s="39" t="s">
        <v>338</v>
      </c>
      <c r="C481" s="36" t="s">
        <v>922</v>
      </c>
      <c r="D481" s="47" t="s">
        <v>19</v>
      </c>
      <c r="E481" s="48">
        <v>7.1</v>
      </c>
      <c r="F481" s="48">
        <v>5.1000000000000014</v>
      </c>
      <c r="G481" s="48">
        <v>2.2000000000000002</v>
      </c>
      <c r="H481" s="48">
        <v>1.9000000000000004</v>
      </c>
      <c r="I481" s="49">
        <f>SUM(E481:H481)</f>
        <v>16.300000000000004</v>
      </c>
    </row>
    <row r="482" spans="1:916" s="2" customFormat="1">
      <c r="A482" s="81">
        <v>461</v>
      </c>
      <c r="B482" s="39" t="s">
        <v>339</v>
      </c>
      <c r="C482" s="69" t="s">
        <v>915</v>
      </c>
      <c r="D482" s="47" t="s">
        <v>19</v>
      </c>
      <c r="E482" s="48">
        <v>6.1000000000000005</v>
      </c>
      <c r="F482" s="48">
        <v>4.1000000000000014</v>
      </c>
      <c r="G482" s="48">
        <v>1.7</v>
      </c>
      <c r="H482" s="48">
        <v>0.9</v>
      </c>
      <c r="I482" s="49">
        <f>SUM(E482:H482)</f>
        <v>12.800000000000002</v>
      </c>
    </row>
    <row r="483" spans="1:916" s="2" customFormat="1">
      <c r="A483" s="81">
        <v>462</v>
      </c>
      <c r="B483" s="55" t="s">
        <v>1207</v>
      </c>
      <c r="C483" s="69" t="s">
        <v>915</v>
      </c>
      <c r="D483" s="47" t="s">
        <v>19</v>
      </c>
      <c r="E483" s="48">
        <v>5.1000000000000005</v>
      </c>
      <c r="F483" s="48">
        <v>4.6000000000000014</v>
      </c>
      <c r="G483" s="48">
        <v>3.2</v>
      </c>
      <c r="H483" s="48">
        <v>1.9000000000000004</v>
      </c>
      <c r="I483" s="49">
        <f>SUM(E483:H483)</f>
        <v>14.800000000000002</v>
      </c>
    </row>
    <row r="484" spans="1:916" s="2" customFormat="1">
      <c r="A484" s="81">
        <v>463</v>
      </c>
      <c r="B484" s="91" t="s">
        <v>340</v>
      </c>
      <c r="C484" s="69" t="s">
        <v>915</v>
      </c>
      <c r="D484" s="47">
        <v>6</v>
      </c>
      <c r="E484" s="48">
        <v>5.1000000000000005</v>
      </c>
      <c r="F484" s="48">
        <v>4.1000000000000014</v>
      </c>
      <c r="G484" s="48">
        <v>1.7</v>
      </c>
      <c r="H484" s="48">
        <v>1</v>
      </c>
      <c r="I484" s="49">
        <f>SUM(E484:H484)</f>
        <v>11.900000000000002</v>
      </c>
    </row>
    <row r="485" spans="1:916" s="2" customFormat="1">
      <c r="A485" s="81">
        <v>464</v>
      </c>
      <c r="B485" s="128" t="s">
        <v>1208</v>
      </c>
      <c r="C485" s="69" t="s">
        <v>915</v>
      </c>
      <c r="D485" s="47" t="s">
        <v>19</v>
      </c>
      <c r="E485" s="48">
        <v>8.1000000000000014</v>
      </c>
      <c r="F485" s="48">
        <v>4.6000000000000014</v>
      </c>
      <c r="G485" s="48">
        <v>1.7</v>
      </c>
      <c r="H485" s="48">
        <v>1.9000000000000004</v>
      </c>
      <c r="I485" s="49">
        <f t="shared" ref="I485" si="47">SUM(E485:H485)</f>
        <v>16.300000000000004</v>
      </c>
    </row>
    <row r="486" spans="1:916" s="2" customFormat="1">
      <c r="A486" s="81">
        <v>465</v>
      </c>
      <c r="B486" s="128" t="s">
        <v>1209</v>
      </c>
      <c r="C486" s="69" t="s">
        <v>915</v>
      </c>
      <c r="D486" s="47" t="s">
        <v>19</v>
      </c>
      <c r="E486" s="48">
        <v>6.6000000000000005</v>
      </c>
      <c r="F486" s="48">
        <v>3.0999999999999996</v>
      </c>
      <c r="G486" s="48">
        <v>2.2000000000000002</v>
      </c>
      <c r="H486" s="48">
        <v>1.9000000000000004</v>
      </c>
      <c r="I486" s="49">
        <f>SUM(E486:H486)</f>
        <v>13.799999999999999</v>
      </c>
    </row>
    <row r="487" spans="1:916" ht="18.75" customHeight="1">
      <c r="A487" s="90"/>
      <c r="B487" s="69"/>
      <c r="C487" s="61" t="s">
        <v>73</v>
      </c>
      <c r="D487" s="62">
        <f>SUM(D475:D484)</f>
        <v>53</v>
      </c>
      <c r="E487" s="62">
        <f>SUM(E473:E486)</f>
        <v>111.39999999999998</v>
      </c>
      <c r="F487" s="62">
        <f>SUM(F473:F486)</f>
        <v>64.90000000000002</v>
      </c>
      <c r="G487" s="62">
        <f>SUM(G473:G486)</f>
        <v>36.300000000000004</v>
      </c>
      <c r="H487" s="62">
        <f>SUM(H473:H486)</f>
        <v>24.699999999999996</v>
      </c>
      <c r="I487" s="62">
        <f>SUM(I473:I486)</f>
        <v>237.30000000000007</v>
      </c>
    </row>
    <row r="488" spans="1:916" ht="33.950000000000003" customHeight="1">
      <c r="A488" s="131" t="s">
        <v>341</v>
      </c>
      <c r="B488" s="131"/>
      <c r="C488" s="131"/>
      <c r="D488" s="131"/>
      <c r="E488" s="131"/>
      <c r="F488" s="131"/>
      <c r="G488" s="131"/>
      <c r="H488" s="131"/>
      <c r="I488" s="13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  <c r="FI488" s="1"/>
      <c r="FJ488" s="1"/>
      <c r="FK488" s="1"/>
      <c r="FL488" s="1"/>
      <c r="FM488" s="1"/>
      <c r="FN488" s="1"/>
      <c r="FO488" s="1"/>
      <c r="FP488" s="1"/>
      <c r="FQ488" s="1"/>
      <c r="FR488" s="1"/>
      <c r="FS488" s="1"/>
      <c r="FT488" s="1"/>
      <c r="FU488" s="1"/>
      <c r="FV488" s="1"/>
      <c r="FW488" s="1"/>
      <c r="FX488" s="1"/>
      <c r="FY488" s="1"/>
      <c r="FZ488" s="1"/>
      <c r="GA488" s="1"/>
      <c r="GB488" s="1"/>
      <c r="GC488" s="1"/>
      <c r="GD488" s="1"/>
      <c r="GE488" s="1"/>
      <c r="GF488" s="1"/>
      <c r="GG488" s="1"/>
      <c r="GH488" s="1"/>
      <c r="GI488" s="1"/>
      <c r="GJ488" s="1"/>
      <c r="GK488" s="1"/>
      <c r="GL488" s="1"/>
      <c r="GM488" s="1"/>
      <c r="GN488" s="1"/>
      <c r="GO488" s="1"/>
      <c r="GP488" s="1"/>
      <c r="GQ488" s="1"/>
      <c r="GR488" s="1"/>
      <c r="GS488" s="1"/>
      <c r="GT488" s="1"/>
      <c r="GU488" s="1"/>
      <c r="GV488" s="1"/>
      <c r="GW488" s="1"/>
      <c r="GX488" s="1"/>
      <c r="GY488" s="1"/>
      <c r="GZ488" s="1"/>
      <c r="HA488" s="1"/>
      <c r="HB488" s="1"/>
      <c r="HC488" s="1"/>
      <c r="HD488" s="1"/>
      <c r="HE488" s="1"/>
      <c r="HF488" s="1"/>
      <c r="HG488" s="1"/>
      <c r="HH488" s="1"/>
      <c r="HI488" s="1"/>
      <c r="HJ488" s="1"/>
      <c r="HK488" s="1"/>
      <c r="HL488" s="1"/>
      <c r="HM488" s="1"/>
      <c r="HN488" s="1"/>
      <c r="HO488" s="1"/>
      <c r="HP488" s="1"/>
      <c r="HQ488" s="1"/>
      <c r="HR488" s="1"/>
      <c r="HS488" s="1"/>
      <c r="HT488" s="1"/>
      <c r="HU488" s="1"/>
      <c r="HV488" s="1"/>
      <c r="HW488" s="1"/>
      <c r="HX488" s="1"/>
      <c r="HY488" s="1"/>
      <c r="HZ488" s="1"/>
      <c r="IA488" s="1"/>
      <c r="IB488" s="1"/>
      <c r="IC488" s="1"/>
      <c r="ID488" s="1"/>
      <c r="IE488" s="1"/>
      <c r="IF488" s="1"/>
      <c r="IG488" s="1"/>
      <c r="IH488" s="1"/>
      <c r="II488" s="1"/>
      <c r="IJ488" s="1"/>
      <c r="IK488" s="1"/>
      <c r="IL488" s="1"/>
      <c r="IM488" s="1"/>
      <c r="IN488" s="1"/>
      <c r="IO488" s="1"/>
      <c r="IP488" s="1"/>
      <c r="IQ488" s="1"/>
      <c r="IR488" s="1"/>
      <c r="IS488" s="1"/>
      <c r="IT488" s="1"/>
      <c r="IU488" s="1"/>
      <c r="IV488" s="1"/>
      <c r="IW488" s="1"/>
      <c r="IX488" s="1"/>
      <c r="IY488" s="1"/>
      <c r="IZ488" s="1"/>
      <c r="JA488" s="1"/>
      <c r="JB488" s="1"/>
      <c r="JC488" s="1"/>
      <c r="JD488" s="1"/>
      <c r="JE488" s="1"/>
      <c r="JF488" s="1"/>
      <c r="JG488" s="1"/>
      <c r="JH488" s="1"/>
      <c r="JI488" s="1"/>
      <c r="JJ488" s="1"/>
      <c r="JK488" s="1"/>
      <c r="JL488" s="1"/>
      <c r="JM488" s="1"/>
      <c r="JN488" s="1"/>
      <c r="JO488" s="1"/>
      <c r="JP488" s="1"/>
      <c r="JQ488" s="1"/>
      <c r="JR488" s="1"/>
      <c r="JS488" s="1"/>
      <c r="JT488" s="1"/>
      <c r="JU488" s="1"/>
      <c r="JV488" s="1"/>
      <c r="JW488" s="1"/>
      <c r="JX488" s="1"/>
      <c r="JY488" s="1"/>
      <c r="JZ488" s="1"/>
      <c r="KA488" s="1"/>
      <c r="KB488" s="1"/>
      <c r="KC488" s="1"/>
      <c r="KD488" s="1"/>
      <c r="KE488" s="1"/>
      <c r="KF488" s="1"/>
      <c r="KG488" s="1"/>
      <c r="KH488" s="1"/>
      <c r="KI488" s="1"/>
      <c r="KJ488" s="1"/>
      <c r="KK488" s="1"/>
      <c r="KL488" s="1"/>
      <c r="KM488" s="1"/>
      <c r="KN488" s="1"/>
      <c r="KO488" s="1"/>
      <c r="KP488" s="1"/>
      <c r="KQ488" s="1"/>
      <c r="KR488" s="1"/>
      <c r="KS488" s="1"/>
      <c r="KT488" s="1"/>
      <c r="KU488" s="1"/>
      <c r="KV488" s="1"/>
      <c r="KW488" s="1"/>
      <c r="KX488" s="1"/>
      <c r="KY488" s="1"/>
      <c r="KZ488" s="1"/>
      <c r="LA488" s="1"/>
      <c r="LB488" s="1"/>
      <c r="LC488" s="1"/>
      <c r="LD488" s="1"/>
      <c r="LE488" s="1"/>
      <c r="LF488" s="1"/>
      <c r="LG488" s="1"/>
      <c r="LH488" s="1"/>
      <c r="LI488" s="1"/>
      <c r="LJ488" s="1"/>
      <c r="LK488" s="1"/>
      <c r="LL488" s="1"/>
      <c r="LM488" s="1"/>
      <c r="LN488" s="1"/>
      <c r="LO488" s="1"/>
      <c r="LP488" s="1"/>
      <c r="LQ488" s="1"/>
      <c r="LR488" s="1"/>
      <c r="LS488" s="1"/>
      <c r="LT488" s="1"/>
      <c r="LU488" s="1"/>
      <c r="LV488" s="1"/>
      <c r="LW488" s="1"/>
      <c r="LX488" s="1"/>
      <c r="LY488" s="1"/>
      <c r="LZ488" s="1"/>
      <c r="MA488" s="1"/>
      <c r="MB488" s="1"/>
      <c r="MC488" s="1"/>
      <c r="MD488" s="1"/>
      <c r="ME488" s="1"/>
      <c r="MF488" s="1"/>
      <c r="MG488" s="1"/>
      <c r="MH488" s="1"/>
      <c r="MI488" s="1"/>
      <c r="MJ488" s="1"/>
      <c r="MK488" s="1"/>
      <c r="ML488" s="1"/>
      <c r="MM488" s="1"/>
      <c r="MN488" s="1"/>
      <c r="MO488" s="1"/>
      <c r="MP488" s="1"/>
      <c r="MQ488" s="1"/>
      <c r="MR488" s="1"/>
      <c r="MS488" s="1"/>
      <c r="MT488" s="1"/>
      <c r="MU488" s="1"/>
      <c r="MV488" s="1"/>
      <c r="MW488" s="1"/>
      <c r="MX488" s="1"/>
      <c r="MY488" s="1"/>
      <c r="MZ488" s="1"/>
      <c r="NA488" s="1"/>
      <c r="NB488" s="1"/>
      <c r="NC488" s="1"/>
      <c r="ND488" s="1"/>
      <c r="NE488" s="1"/>
      <c r="NF488" s="1"/>
      <c r="NG488" s="1"/>
      <c r="NH488" s="1"/>
      <c r="NI488" s="1"/>
      <c r="NJ488" s="1"/>
      <c r="NK488" s="1"/>
      <c r="NL488" s="1"/>
      <c r="NM488" s="1"/>
      <c r="NN488" s="1"/>
      <c r="NO488" s="1"/>
      <c r="NP488" s="1"/>
      <c r="NQ488" s="1"/>
      <c r="NR488" s="1"/>
      <c r="NS488" s="1"/>
      <c r="NT488" s="1"/>
      <c r="NU488" s="1"/>
      <c r="NV488" s="1"/>
      <c r="NW488" s="1"/>
      <c r="NX488" s="1"/>
      <c r="NY488" s="1"/>
      <c r="NZ488" s="1"/>
      <c r="OA488" s="1"/>
      <c r="OB488" s="1"/>
      <c r="OC488" s="1"/>
      <c r="OD488" s="1"/>
      <c r="OE488" s="1"/>
      <c r="OF488" s="1"/>
      <c r="OG488" s="1"/>
      <c r="OH488" s="1"/>
      <c r="OI488" s="1"/>
      <c r="OJ488" s="1"/>
      <c r="OK488" s="1"/>
      <c r="OL488" s="1"/>
      <c r="OM488" s="1"/>
      <c r="ON488" s="1"/>
      <c r="OO488" s="1"/>
      <c r="OP488" s="1"/>
      <c r="OQ488" s="1"/>
      <c r="OR488" s="1"/>
      <c r="OS488" s="1"/>
      <c r="OT488" s="1"/>
      <c r="OU488" s="1"/>
      <c r="OV488" s="1"/>
      <c r="OW488" s="1"/>
      <c r="OX488" s="1"/>
      <c r="OY488" s="1"/>
      <c r="OZ488" s="1"/>
      <c r="PA488" s="1"/>
      <c r="PB488" s="1"/>
      <c r="PC488" s="1"/>
      <c r="PD488" s="1"/>
      <c r="PE488" s="1"/>
      <c r="PF488" s="1"/>
      <c r="PG488" s="1"/>
      <c r="PH488" s="1"/>
      <c r="PI488" s="1"/>
      <c r="PJ488" s="1"/>
      <c r="PK488" s="1"/>
      <c r="PL488" s="1"/>
      <c r="PM488" s="1"/>
      <c r="PN488" s="1"/>
      <c r="PO488" s="1"/>
      <c r="PP488" s="1"/>
      <c r="PQ488" s="1"/>
      <c r="PR488" s="1"/>
      <c r="PS488" s="1"/>
      <c r="PT488" s="1"/>
      <c r="PU488" s="1"/>
      <c r="PV488" s="1"/>
      <c r="PW488" s="1"/>
      <c r="PX488" s="1"/>
      <c r="PY488" s="1"/>
      <c r="PZ488" s="1"/>
      <c r="QA488" s="1"/>
      <c r="QB488" s="1"/>
      <c r="QC488" s="1"/>
      <c r="QD488" s="1"/>
      <c r="QE488" s="1"/>
      <c r="QF488" s="1"/>
      <c r="QG488" s="1"/>
      <c r="QH488" s="1"/>
      <c r="QI488" s="1"/>
      <c r="QJ488" s="1"/>
      <c r="QK488" s="1"/>
      <c r="QL488" s="1"/>
      <c r="QM488" s="1"/>
      <c r="QN488" s="1"/>
      <c r="QO488" s="1"/>
      <c r="QP488" s="1"/>
      <c r="QQ488" s="1"/>
      <c r="QR488" s="1"/>
      <c r="QS488" s="1"/>
      <c r="QT488" s="1"/>
      <c r="QU488" s="1"/>
      <c r="QV488" s="1"/>
      <c r="QW488" s="1"/>
      <c r="QX488" s="1"/>
      <c r="QY488" s="1"/>
      <c r="QZ488" s="1"/>
      <c r="RA488" s="1"/>
      <c r="RB488" s="1"/>
      <c r="RC488" s="1"/>
      <c r="RD488" s="1"/>
      <c r="RE488" s="1"/>
      <c r="RF488" s="1"/>
      <c r="RG488" s="1"/>
      <c r="RH488" s="1"/>
      <c r="RI488" s="1"/>
      <c r="RJ488" s="1"/>
      <c r="RK488" s="1"/>
      <c r="RL488" s="1"/>
      <c r="RM488" s="1"/>
      <c r="RN488" s="1"/>
      <c r="RO488" s="1"/>
      <c r="RP488" s="1"/>
      <c r="RQ488" s="1"/>
      <c r="RR488" s="1"/>
      <c r="RS488" s="1"/>
      <c r="RT488" s="1"/>
      <c r="RU488" s="1"/>
      <c r="RV488" s="1"/>
      <c r="RW488" s="1"/>
      <c r="RX488" s="1"/>
      <c r="RY488" s="1"/>
      <c r="RZ488" s="1"/>
      <c r="SA488" s="1"/>
      <c r="SB488" s="1"/>
      <c r="SC488" s="1"/>
      <c r="SD488" s="1"/>
      <c r="SE488" s="1"/>
      <c r="SF488" s="1"/>
      <c r="SG488" s="1"/>
      <c r="SH488" s="1"/>
      <c r="SI488" s="1"/>
      <c r="SJ488" s="1"/>
      <c r="SK488" s="1"/>
      <c r="SL488" s="1"/>
      <c r="SM488" s="1"/>
      <c r="SN488" s="1"/>
      <c r="SO488" s="1"/>
      <c r="SP488" s="1"/>
      <c r="SQ488" s="1"/>
      <c r="SR488" s="1"/>
      <c r="SS488" s="1"/>
      <c r="ST488" s="1"/>
      <c r="SU488" s="1"/>
      <c r="SV488" s="1"/>
      <c r="SW488" s="1"/>
      <c r="SX488" s="1"/>
      <c r="SY488" s="1"/>
      <c r="SZ488" s="1"/>
      <c r="TA488" s="1"/>
      <c r="TB488" s="1"/>
      <c r="TC488" s="1"/>
      <c r="TD488" s="1"/>
      <c r="TE488" s="1"/>
      <c r="TF488" s="1"/>
      <c r="TG488" s="1"/>
      <c r="TH488" s="1"/>
      <c r="TI488" s="1"/>
      <c r="TJ488" s="1"/>
      <c r="TK488" s="1"/>
      <c r="TL488" s="1"/>
      <c r="TM488" s="1"/>
      <c r="TN488" s="1"/>
      <c r="TO488" s="1"/>
      <c r="TP488" s="1"/>
      <c r="TQ488" s="1"/>
      <c r="TR488" s="1"/>
      <c r="TS488" s="1"/>
      <c r="TT488" s="1"/>
      <c r="TU488" s="1"/>
      <c r="TV488" s="1"/>
      <c r="TW488" s="1"/>
      <c r="TX488" s="1"/>
      <c r="TY488" s="1"/>
      <c r="TZ488" s="1"/>
      <c r="UA488" s="1"/>
      <c r="UB488" s="1"/>
      <c r="UC488" s="1"/>
      <c r="UD488" s="1"/>
      <c r="UE488" s="1"/>
      <c r="UF488" s="1"/>
      <c r="UG488" s="1"/>
      <c r="UH488" s="1"/>
      <c r="UI488" s="1"/>
      <c r="UJ488" s="1"/>
      <c r="UK488" s="1"/>
      <c r="UL488" s="1"/>
      <c r="UM488" s="1"/>
      <c r="UN488" s="1"/>
      <c r="UO488" s="1"/>
      <c r="UP488" s="1"/>
      <c r="UQ488" s="1"/>
      <c r="UR488" s="1"/>
      <c r="US488" s="1"/>
      <c r="UT488" s="1"/>
      <c r="UU488" s="1"/>
      <c r="UV488" s="1"/>
      <c r="UW488" s="1"/>
      <c r="UX488" s="1"/>
      <c r="UY488" s="1"/>
      <c r="UZ488" s="1"/>
      <c r="VA488" s="1"/>
      <c r="VB488" s="1"/>
      <c r="VC488" s="1"/>
      <c r="VD488" s="1"/>
      <c r="VE488" s="1"/>
      <c r="VF488" s="1"/>
      <c r="VG488" s="1"/>
      <c r="VH488" s="1"/>
      <c r="VI488" s="1"/>
      <c r="VJ488" s="1"/>
      <c r="VK488" s="1"/>
      <c r="VL488" s="1"/>
      <c r="VM488" s="1"/>
      <c r="VN488" s="1"/>
      <c r="VO488" s="1"/>
      <c r="VP488" s="1"/>
      <c r="VQ488" s="1"/>
      <c r="VR488" s="1"/>
      <c r="VS488" s="1"/>
      <c r="VT488" s="1"/>
      <c r="VU488" s="1"/>
      <c r="VV488" s="1"/>
      <c r="VW488" s="1"/>
      <c r="VX488" s="1"/>
      <c r="VY488" s="1"/>
      <c r="VZ488" s="1"/>
      <c r="WA488" s="1"/>
      <c r="WB488" s="1"/>
      <c r="WC488" s="1"/>
      <c r="WD488" s="1"/>
      <c r="WE488" s="1"/>
      <c r="WF488" s="1"/>
      <c r="WG488" s="1"/>
      <c r="WH488" s="1"/>
      <c r="WI488" s="1"/>
      <c r="WJ488" s="1"/>
      <c r="WK488" s="1"/>
      <c r="WL488" s="1"/>
      <c r="WM488" s="1"/>
      <c r="WN488" s="1"/>
      <c r="WO488" s="1"/>
      <c r="WP488" s="1"/>
      <c r="WQ488" s="1"/>
      <c r="WR488" s="1"/>
      <c r="WS488" s="1"/>
      <c r="WT488" s="1"/>
      <c r="WU488" s="1"/>
      <c r="WV488" s="1"/>
      <c r="WW488" s="1"/>
      <c r="WX488" s="1"/>
      <c r="WY488" s="1"/>
      <c r="WZ488" s="1"/>
      <c r="XA488" s="1"/>
      <c r="XB488" s="1"/>
      <c r="XC488" s="1"/>
      <c r="XD488" s="1"/>
      <c r="XE488" s="1"/>
      <c r="XF488" s="1"/>
      <c r="XG488" s="1"/>
      <c r="XH488" s="1"/>
      <c r="XI488" s="1"/>
      <c r="XJ488" s="1"/>
      <c r="XK488" s="1"/>
      <c r="XL488" s="1"/>
      <c r="XM488" s="1"/>
      <c r="XN488" s="1"/>
      <c r="XO488" s="1"/>
      <c r="XP488" s="1"/>
      <c r="XQ488" s="1"/>
      <c r="XR488" s="1"/>
      <c r="XS488" s="1"/>
      <c r="XT488" s="1"/>
      <c r="XU488" s="1"/>
      <c r="XV488" s="1"/>
      <c r="XW488" s="1"/>
      <c r="XX488" s="1"/>
      <c r="XY488" s="1"/>
      <c r="XZ488" s="1"/>
      <c r="YA488" s="1"/>
      <c r="YB488" s="1"/>
      <c r="YC488" s="1"/>
      <c r="YD488" s="1"/>
      <c r="YE488" s="1"/>
      <c r="YF488" s="1"/>
      <c r="YG488" s="1"/>
      <c r="YH488" s="1"/>
      <c r="YI488" s="1"/>
      <c r="YJ488" s="1"/>
      <c r="YK488" s="1"/>
      <c r="YL488" s="1"/>
      <c r="YM488" s="1"/>
      <c r="YN488" s="1"/>
      <c r="YO488" s="1"/>
      <c r="YP488" s="1"/>
      <c r="YQ488" s="1"/>
      <c r="YR488" s="1"/>
      <c r="YS488" s="1"/>
      <c r="YT488" s="1"/>
      <c r="YU488" s="1"/>
      <c r="YV488" s="1"/>
      <c r="YW488" s="1"/>
      <c r="YX488" s="1"/>
      <c r="YY488" s="1"/>
      <c r="YZ488" s="1"/>
      <c r="ZA488" s="1"/>
      <c r="ZB488" s="1"/>
      <c r="ZC488" s="1"/>
      <c r="ZD488" s="1"/>
      <c r="ZE488" s="1"/>
      <c r="ZF488" s="1"/>
      <c r="ZG488" s="1"/>
      <c r="ZH488" s="1"/>
      <c r="ZI488" s="1"/>
      <c r="ZJ488" s="1"/>
      <c r="ZK488" s="1"/>
      <c r="ZL488" s="1"/>
      <c r="ZM488" s="1"/>
      <c r="ZN488" s="1"/>
      <c r="ZO488" s="1"/>
      <c r="ZP488" s="1"/>
      <c r="ZQ488" s="1"/>
      <c r="ZR488" s="1"/>
      <c r="ZS488" s="1"/>
      <c r="ZT488" s="1"/>
      <c r="ZU488" s="1"/>
      <c r="ZV488" s="1"/>
      <c r="ZW488" s="1"/>
      <c r="ZX488" s="1"/>
      <c r="ZY488" s="1"/>
      <c r="ZZ488" s="1"/>
      <c r="AAA488" s="1"/>
      <c r="AAB488" s="1"/>
      <c r="AAC488" s="1"/>
      <c r="AAD488" s="1"/>
      <c r="AAE488" s="1"/>
      <c r="AAF488" s="1"/>
      <c r="AAG488" s="1"/>
      <c r="AAH488" s="1"/>
      <c r="AAI488" s="1"/>
      <c r="AAJ488" s="1"/>
      <c r="AAK488" s="1"/>
      <c r="AAL488" s="1"/>
      <c r="AAM488" s="1"/>
      <c r="AAN488" s="1"/>
      <c r="AAO488" s="1"/>
      <c r="AAP488" s="1"/>
      <c r="AAQ488" s="1"/>
      <c r="AAR488" s="1"/>
      <c r="AAS488" s="1"/>
      <c r="AAT488" s="1"/>
      <c r="AAU488" s="1"/>
      <c r="AAV488" s="1"/>
      <c r="AAW488" s="1"/>
      <c r="AAX488" s="1"/>
      <c r="AAY488" s="1"/>
      <c r="AAZ488" s="1"/>
      <c r="ABA488" s="1"/>
      <c r="ABB488" s="1"/>
      <c r="ABC488" s="1"/>
      <c r="ABD488" s="1"/>
      <c r="ABE488" s="1"/>
      <c r="ABF488" s="1"/>
      <c r="ABG488" s="1"/>
      <c r="ABH488" s="1"/>
      <c r="ABI488" s="1"/>
      <c r="ABJ488" s="1"/>
      <c r="ABK488" s="1"/>
      <c r="ABL488" s="1"/>
      <c r="ABM488" s="1"/>
      <c r="ABN488" s="1"/>
      <c r="ABO488" s="1"/>
      <c r="ABP488" s="1"/>
      <c r="ABQ488" s="1"/>
      <c r="ABR488" s="1"/>
      <c r="ABS488" s="1"/>
      <c r="ABT488" s="1"/>
      <c r="ABU488" s="1"/>
      <c r="ABV488" s="1"/>
      <c r="ABW488" s="1"/>
      <c r="ABX488" s="1"/>
      <c r="ABY488" s="1"/>
      <c r="ABZ488" s="1"/>
      <c r="ACA488" s="1"/>
      <c r="ACB488" s="1"/>
      <c r="ACC488" s="1"/>
      <c r="ACD488" s="1"/>
      <c r="ACE488" s="1"/>
      <c r="ACF488" s="1"/>
      <c r="ACG488" s="1"/>
      <c r="ACH488" s="1"/>
      <c r="ACI488" s="1"/>
      <c r="ACJ488" s="1"/>
      <c r="ACK488" s="1"/>
      <c r="ACL488" s="1"/>
      <c r="ACM488" s="1"/>
      <c r="ACN488" s="1"/>
      <c r="ACO488" s="1"/>
      <c r="ACP488" s="1"/>
      <c r="ACQ488" s="1"/>
      <c r="ACR488" s="1"/>
      <c r="ACS488" s="1"/>
      <c r="ACT488" s="1"/>
      <c r="ACU488" s="1"/>
      <c r="ACV488" s="1"/>
      <c r="ACW488" s="1"/>
      <c r="ACX488" s="1"/>
      <c r="ACY488" s="1"/>
      <c r="ACZ488" s="1"/>
      <c r="ADA488" s="1"/>
      <c r="ADB488" s="1"/>
      <c r="ADC488" s="1"/>
      <c r="ADD488" s="1"/>
      <c r="ADE488" s="1"/>
      <c r="ADF488" s="1"/>
      <c r="ADG488" s="1"/>
      <c r="ADH488" s="1"/>
      <c r="ADI488" s="1"/>
      <c r="ADJ488" s="1"/>
      <c r="ADK488" s="1"/>
      <c r="ADL488" s="1"/>
      <c r="ADM488" s="1"/>
      <c r="ADN488" s="1"/>
      <c r="ADO488" s="1"/>
      <c r="ADP488" s="1"/>
      <c r="ADQ488" s="1"/>
      <c r="ADR488" s="1"/>
      <c r="ADS488" s="1"/>
      <c r="ADT488" s="1"/>
      <c r="ADU488" s="1"/>
      <c r="ADV488" s="1"/>
      <c r="ADW488" s="1"/>
      <c r="ADX488" s="1"/>
      <c r="ADY488" s="1"/>
      <c r="ADZ488" s="1"/>
      <c r="AEA488" s="1"/>
      <c r="AEB488" s="1"/>
      <c r="AEC488" s="1"/>
      <c r="AED488" s="1"/>
      <c r="AEE488" s="1"/>
      <c r="AEF488" s="1"/>
      <c r="AEG488" s="1"/>
      <c r="AEH488" s="1"/>
      <c r="AEI488" s="1"/>
      <c r="AEJ488" s="1"/>
      <c r="AEK488" s="1"/>
      <c r="AEL488" s="1"/>
      <c r="AEM488" s="1"/>
      <c r="AEN488" s="1"/>
      <c r="AEO488" s="1"/>
      <c r="AEP488" s="1"/>
      <c r="AEQ488" s="1"/>
      <c r="AER488" s="1"/>
      <c r="AES488" s="1"/>
      <c r="AET488" s="1"/>
      <c r="AEU488" s="1"/>
      <c r="AEV488" s="1"/>
      <c r="AEW488" s="1"/>
      <c r="AEX488" s="1"/>
      <c r="AEY488" s="1"/>
      <c r="AEZ488" s="1"/>
      <c r="AFA488" s="1"/>
      <c r="AFB488" s="1"/>
      <c r="AFC488" s="1"/>
      <c r="AFD488" s="1"/>
      <c r="AFE488" s="1"/>
      <c r="AFF488" s="1"/>
      <c r="AFG488" s="1"/>
      <c r="AFH488" s="1"/>
      <c r="AFI488" s="1"/>
      <c r="AFJ488" s="1"/>
      <c r="AFK488" s="1"/>
      <c r="AFL488" s="1"/>
      <c r="AFM488" s="1"/>
      <c r="AFN488" s="1"/>
      <c r="AFO488" s="1"/>
      <c r="AFP488" s="1"/>
      <c r="AFQ488" s="1"/>
      <c r="AFR488" s="1"/>
      <c r="AFS488" s="1"/>
      <c r="AFT488" s="1"/>
      <c r="AFU488" s="1"/>
      <c r="AFV488" s="1"/>
      <c r="AFW488" s="1"/>
      <c r="AFX488" s="1"/>
      <c r="AFY488" s="1"/>
      <c r="AFZ488" s="1"/>
      <c r="AGA488" s="1"/>
      <c r="AGB488" s="1"/>
      <c r="AGC488" s="1"/>
      <c r="AGD488" s="1"/>
      <c r="AGE488" s="1"/>
      <c r="AGF488" s="1"/>
      <c r="AGG488" s="1"/>
      <c r="AGH488" s="1"/>
      <c r="AGI488" s="1"/>
      <c r="AGJ488" s="1"/>
      <c r="AGK488" s="1"/>
      <c r="AGL488" s="1"/>
      <c r="AGM488" s="1"/>
      <c r="AGN488" s="1"/>
      <c r="AGO488" s="1"/>
      <c r="AGP488" s="1"/>
      <c r="AGQ488" s="1"/>
      <c r="AGR488" s="1"/>
      <c r="AGS488" s="1"/>
      <c r="AGT488" s="1"/>
      <c r="AGU488" s="1"/>
      <c r="AGV488" s="1"/>
      <c r="AGW488" s="1"/>
      <c r="AGX488" s="1"/>
      <c r="AGY488" s="1"/>
      <c r="AGZ488" s="1"/>
      <c r="AHA488" s="1"/>
      <c r="AHB488" s="1"/>
      <c r="AHC488" s="1"/>
      <c r="AHD488" s="1"/>
      <c r="AHE488" s="1"/>
      <c r="AHF488" s="1"/>
      <c r="AHG488" s="1"/>
      <c r="AHH488" s="1"/>
      <c r="AHI488" s="1"/>
      <c r="AHJ488" s="1"/>
      <c r="AHK488" s="1"/>
      <c r="AHL488" s="1"/>
      <c r="AHM488" s="1"/>
      <c r="AHN488" s="1"/>
      <c r="AHO488" s="1"/>
      <c r="AHP488" s="1"/>
      <c r="AHQ488" s="1"/>
      <c r="AHR488" s="1"/>
      <c r="AHS488" s="1"/>
      <c r="AHT488" s="1"/>
      <c r="AHU488" s="1"/>
      <c r="AHV488" s="1"/>
      <c r="AHW488" s="1"/>
      <c r="AHX488" s="1"/>
      <c r="AHY488" s="1"/>
      <c r="AHZ488" s="1"/>
      <c r="AIA488" s="1"/>
      <c r="AIB488" s="1"/>
      <c r="AIC488" s="1"/>
      <c r="AID488" s="1"/>
      <c r="AIE488" s="1"/>
      <c r="AIF488" s="1"/>
    </row>
    <row r="489" spans="1:916" s="5" customFormat="1">
      <c r="A489" s="70">
        <v>466</v>
      </c>
      <c r="B489" s="92" t="s">
        <v>342</v>
      </c>
      <c r="C489" s="93" t="s">
        <v>923</v>
      </c>
      <c r="D489" s="64">
        <v>6</v>
      </c>
      <c r="E489" s="48">
        <v>5.1000000000000005</v>
      </c>
      <c r="F489" s="48">
        <v>4.1000000000000014</v>
      </c>
      <c r="G489" s="48">
        <v>1.7</v>
      </c>
      <c r="H489" s="48">
        <v>1</v>
      </c>
      <c r="I489" s="49">
        <f t="shared" ref="I489:I493" si="48">SUM(E489:H489)</f>
        <v>11.900000000000002</v>
      </c>
    </row>
    <row r="490" spans="1:916" s="5" customFormat="1">
      <c r="A490" s="70">
        <v>467</v>
      </c>
      <c r="B490" s="92" t="s">
        <v>343</v>
      </c>
      <c r="C490" s="93" t="s">
        <v>929</v>
      </c>
      <c r="D490" s="64">
        <v>6</v>
      </c>
      <c r="E490" s="48">
        <v>5.6</v>
      </c>
      <c r="F490" s="48">
        <v>4</v>
      </c>
      <c r="G490" s="48">
        <v>1.6</v>
      </c>
      <c r="H490" s="48">
        <v>0.9</v>
      </c>
      <c r="I490" s="49">
        <f t="shared" si="48"/>
        <v>12.1</v>
      </c>
    </row>
    <row r="491" spans="1:916" s="5" customFormat="1">
      <c r="A491" s="70">
        <v>468</v>
      </c>
      <c r="B491" s="92" t="s">
        <v>344</v>
      </c>
      <c r="C491" s="93" t="s">
        <v>928</v>
      </c>
      <c r="D491" s="64">
        <v>6</v>
      </c>
      <c r="E491" s="48">
        <v>4.8</v>
      </c>
      <c r="F491" s="48">
        <v>3.1</v>
      </c>
      <c r="G491" s="48">
        <v>1.5</v>
      </c>
      <c r="H491" s="48">
        <v>0.80000000000000016</v>
      </c>
      <c r="I491" s="49">
        <f t="shared" si="48"/>
        <v>10.200000000000001</v>
      </c>
    </row>
    <row r="492" spans="1:916" s="5" customFormat="1">
      <c r="A492" s="70">
        <v>469</v>
      </c>
      <c r="B492" s="92" t="s">
        <v>345</v>
      </c>
      <c r="C492" s="93" t="s">
        <v>927</v>
      </c>
      <c r="D492" s="64">
        <v>6</v>
      </c>
      <c r="E492" s="52">
        <v>2.4</v>
      </c>
      <c r="F492" s="52">
        <v>1.5</v>
      </c>
      <c r="G492" s="52">
        <v>0.5</v>
      </c>
      <c r="H492" s="53">
        <v>0.1</v>
      </c>
      <c r="I492" s="49">
        <f t="shared" si="48"/>
        <v>4.5</v>
      </c>
    </row>
    <row r="493" spans="1:916" s="5" customFormat="1">
      <c r="A493" s="70">
        <v>470</v>
      </c>
      <c r="B493" s="92" t="s">
        <v>346</v>
      </c>
      <c r="C493" s="93" t="s">
        <v>926</v>
      </c>
      <c r="D493" s="64">
        <v>6</v>
      </c>
      <c r="E493" s="48">
        <v>5.1000000000000005</v>
      </c>
      <c r="F493" s="48">
        <v>4.1000000000000014</v>
      </c>
      <c r="G493" s="48">
        <v>1.7</v>
      </c>
      <c r="H493" s="48">
        <v>1.9000000000000004</v>
      </c>
      <c r="I493" s="49">
        <f t="shared" si="48"/>
        <v>12.800000000000002</v>
      </c>
    </row>
    <row r="494" spans="1:916" s="5" customFormat="1" ht="14.25" customHeight="1">
      <c r="A494" s="70">
        <v>471</v>
      </c>
      <c r="B494" s="92" t="s">
        <v>348</v>
      </c>
      <c r="C494" s="93" t="s">
        <v>925</v>
      </c>
      <c r="D494" s="64">
        <v>6</v>
      </c>
      <c r="E494" s="48">
        <v>5.8</v>
      </c>
      <c r="F494" s="48">
        <v>4.0999999999999996</v>
      </c>
      <c r="G494" s="48">
        <v>1.8</v>
      </c>
      <c r="H494" s="48">
        <v>0.9</v>
      </c>
      <c r="I494" s="49">
        <f t="shared" ref="I494" si="49">SUM(E494:H494)</f>
        <v>12.6</v>
      </c>
    </row>
    <row r="495" spans="1:916" s="5" customFormat="1" ht="14.25" customHeight="1">
      <c r="A495" s="70">
        <v>472</v>
      </c>
      <c r="B495" s="94" t="s">
        <v>349</v>
      </c>
      <c r="C495" s="93" t="s">
        <v>896</v>
      </c>
      <c r="D495" s="64">
        <v>6</v>
      </c>
      <c r="E495" s="52">
        <v>2.1</v>
      </c>
      <c r="F495" s="52">
        <v>1.1000000000000001</v>
      </c>
      <c r="G495" s="52">
        <v>0.39999999999999997</v>
      </c>
      <c r="H495" s="53">
        <v>0.1</v>
      </c>
      <c r="I495" s="49">
        <f t="shared" ref="I495:I501" si="50">SUM(E495:H495)</f>
        <v>3.7</v>
      </c>
    </row>
    <row r="496" spans="1:916" s="5" customFormat="1" ht="14.25" customHeight="1">
      <c r="A496" s="70">
        <v>473</v>
      </c>
      <c r="B496" s="94" t="s">
        <v>350</v>
      </c>
      <c r="C496" s="93" t="s">
        <v>896</v>
      </c>
      <c r="D496" s="64">
        <v>6</v>
      </c>
      <c r="E496" s="52">
        <v>2.2000000000000002</v>
      </c>
      <c r="F496" s="52">
        <v>1.5</v>
      </c>
      <c r="G496" s="52">
        <v>0.7</v>
      </c>
      <c r="H496" s="53">
        <v>0.50000000000000011</v>
      </c>
      <c r="I496" s="49">
        <f t="shared" si="50"/>
        <v>4.9000000000000004</v>
      </c>
    </row>
    <row r="497" spans="1:9" s="5" customFormat="1" ht="14.25" customHeight="1">
      <c r="A497" s="70">
        <v>474</v>
      </c>
      <c r="B497" s="94" t="s">
        <v>351</v>
      </c>
      <c r="C497" s="93" t="s">
        <v>896</v>
      </c>
      <c r="D497" s="64">
        <v>6</v>
      </c>
      <c r="E497" s="52">
        <v>2.1</v>
      </c>
      <c r="F497" s="52">
        <v>1.4</v>
      </c>
      <c r="G497" s="52">
        <v>0.5</v>
      </c>
      <c r="H497" s="53">
        <v>0.20000000000000004</v>
      </c>
      <c r="I497" s="49">
        <f t="shared" si="50"/>
        <v>4.2</v>
      </c>
    </row>
    <row r="498" spans="1:9" s="5" customFormat="1" ht="14.25" customHeight="1">
      <c r="A498" s="70">
        <v>475</v>
      </c>
      <c r="B498" s="94" t="s">
        <v>352</v>
      </c>
      <c r="C498" s="93" t="s">
        <v>896</v>
      </c>
      <c r="D498" s="64">
        <v>6</v>
      </c>
      <c r="E498" s="52">
        <v>2.2999999999999998</v>
      </c>
      <c r="F498" s="52">
        <v>1.5</v>
      </c>
      <c r="G498" s="52">
        <v>0.59999999999999987</v>
      </c>
      <c r="H498" s="53">
        <v>0.1</v>
      </c>
      <c r="I498" s="49">
        <f t="shared" si="50"/>
        <v>4.4999999999999991</v>
      </c>
    </row>
    <row r="499" spans="1:9" s="5" customFormat="1" ht="14.25" customHeight="1">
      <c r="A499" s="70">
        <v>476</v>
      </c>
      <c r="B499" s="94" t="s">
        <v>353</v>
      </c>
      <c r="C499" s="93" t="s">
        <v>896</v>
      </c>
      <c r="D499" s="64">
        <v>6</v>
      </c>
      <c r="E499" s="52">
        <v>2.1</v>
      </c>
      <c r="F499" s="52">
        <v>1.2</v>
      </c>
      <c r="G499" s="52">
        <v>0.39999999999999997</v>
      </c>
      <c r="H499" s="53">
        <v>0.30000000000000004</v>
      </c>
      <c r="I499" s="49">
        <f t="shared" si="50"/>
        <v>4</v>
      </c>
    </row>
    <row r="500" spans="1:9" s="5" customFormat="1" ht="14.25" customHeight="1">
      <c r="A500" s="70">
        <v>477</v>
      </c>
      <c r="B500" s="94" t="s">
        <v>354</v>
      </c>
      <c r="C500" s="93" t="s">
        <v>896</v>
      </c>
      <c r="D500" s="64">
        <v>6</v>
      </c>
      <c r="E500" s="52">
        <v>1.9</v>
      </c>
      <c r="F500" s="52">
        <v>1.3</v>
      </c>
      <c r="G500" s="52">
        <v>0.39999999999999997</v>
      </c>
      <c r="H500" s="53">
        <v>0.20000000000000004</v>
      </c>
      <c r="I500" s="49">
        <f t="shared" si="50"/>
        <v>3.8000000000000003</v>
      </c>
    </row>
    <row r="501" spans="1:9" s="5" customFormat="1" ht="14.25" customHeight="1">
      <c r="A501" s="70">
        <v>478</v>
      </c>
      <c r="B501" s="94" t="s">
        <v>355</v>
      </c>
      <c r="C501" s="93" t="s">
        <v>896</v>
      </c>
      <c r="D501" s="64">
        <v>6</v>
      </c>
      <c r="E501" s="52">
        <v>2.1</v>
      </c>
      <c r="F501" s="52">
        <v>1.4</v>
      </c>
      <c r="G501" s="52">
        <v>0.59999999999999987</v>
      </c>
      <c r="H501" s="53">
        <v>0.1</v>
      </c>
      <c r="I501" s="49">
        <f t="shared" si="50"/>
        <v>4.1999999999999993</v>
      </c>
    </row>
    <row r="502" spans="1:9" s="5" customFormat="1" ht="14.25" customHeight="1">
      <c r="A502" s="70">
        <v>479</v>
      </c>
      <c r="B502" s="94" t="s">
        <v>356</v>
      </c>
      <c r="C502" s="93" t="s">
        <v>896</v>
      </c>
      <c r="D502" s="64">
        <v>6</v>
      </c>
      <c r="E502" s="48">
        <v>2.1</v>
      </c>
      <c r="F502" s="48">
        <v>1.3</v>
      </c>
      <c r="G502" s="48">
        <v>0.59999999999999987</v>
      </c>
      <c r="H502" s="48">
        <v>0.20000000000000004</v>
      </c>
      <c r="I502" s="76">
        <f t="shared" ref="I502:I516" si="51">SUM(E502:H502)</f>
        <v>4.2</v>
      </c>
    </row>
    <row r="503" spans="1:9" s="5" customFormat="1" ht="14.25" customHeight="1">
      <c r="A503" s="70">
        <v>480</v>
      </c>
      <c r="B503" s="94" t="s">
        <v>357</v>
      </c>
      <c r="C503" s="93" t="s">
        <v>896</v>
      </c>
      <c r="D503" s="64">
        <v>6</v>
      </c>
      <c r="E503" s="48">
        <v>2.2000000000000002</v>
      </c>
      <c r="F503" s="48">
        <v>1.2</v>
      </c>
      <c r="G503" s="48">
        <v>0.59999999999999987</v>
      </c>
      <c r="H503" s="48">
        <v>0.30000000000000004</v>
      </c>
      <c r="I503" s="76">
        <f t="shared" si="51"/>
        <v>4.3</v>
      </c>
    </row>
    <row r="504" spans="1:9" s="5" customFormat="1" ht="14.25" customHeight="1">
      <c r="A504" s="70">
        <v>481</v>
      </c>
      <c r="B504" s="94" t="s">
        <v>358</v>
      </c>
      <c r="C504" s="93" t="s">
        <v>896</v>
      </c>
      <c r="D504" s="64">
        <v>6</v>
      </c>
      <c r="E504" s="48">
        <v>2.4</v>
      </c>
      <c r="F504" s="48">
        <v>1.1000000000000001</v>
      </c>
      <c r="G504" s="48">
        <v>0.5</v>
      </c>
      <c r="H504" s="53">
        <v>0.20000000000000004</v>
      </c>
      <c r="I504" s="84">
        <f t="shared" si="51"/>
        <v>4.2</v>
      </c>
    </row>
    <row r="505" spans="1:9" s="5" customFormat="1" ht="14.25" customHeight="1">
      <c r="A505" s="70">
        <v>482</v>
      </c>
      <c r="B505" s="94" t="s">
        <v>359</v>
      </c>
      <c r="C505" s="93" t="s">
        <v>896</v>
      </c>
      <c r="D505" s="64">
        <v>6</v>
      </c>
      <c r="E505" s="48">
        <v>2.1</v>
      </c>
      <c r="F505" s="48">
        <v>1.3</v>
      </c>
      <c r="G505" s="48">
        <v>0.59999999999999987</v>
      </c>
      <c r="H505" s="48">
        <v>0.20000000000000004</v>
      </c>
      <c r="I505" s="84">
        <f t="shared" si="51"/>
        <v>4.2</v>
      </c>
    </row>
    <row r="506" spans="1:9" s="5" customFormat="1" ht="14.25" customHeight="1">
      <c r="A506" s="70">
        <v>483</v>
      </c>
      <c r="B506" s="94" t="s">
        <v>360</v>
      </c>
      <c r="C506" s="93" t="s">
        <v>896</v>
      </c>
      <c r="D506" s="64">
        <v>6</v>
      </c>
      <c r="E506" s="48">
        <v>2.5</v>
      </c>
      <c r="F506" s="48">
        <v>1.2</v>
      </c>
      <c r="G506" s="48">
        <v>0.5</v>
      </c>
      <c r="H506" s="48">
        <v>0.1</v>
      </c>
      <c r="I506" s="84">
        <f t="shared" si="51"/>
        <v>4.3</v>
      </c>
    </row>
    <row r="507" spans="1:9" s="5" customFormat="1" ht="14.25" customHeight="1">
      <c r="A507" s="70">
        <v>484</v>
      </c>
      <c r="B507" s="94" t="s">
        <v>361</v>
      </c>
      <c r="C507" s="93" t="s">
        <v>896</v>
      </c>
      <c r="D507" s="64">
        <v>6</v>
      </c>
      <c r="E507" s="52">
        <v>2.1</v>
      </c>
      <c r="F507" s="52">
        <v>1.1000000000000001</v>
      </c>
      <c r="G507" s="52">
        <v>0.39999999999999997</v>
      </c>
      <c r="H507" s="53">
        <v>0.1</v>
      </c>
      <c r="I507" s="84">
        <f t="shared" si="51"/>
        <v>3.7</v>
      </c>
    </row>
    <row r="508" spans="1:9" s="5" customFormat="1" ht="14.25" customHeight="1">
      <c r="A508" s="70">
        <v>485</v>
      </c>
      <c r="B508" s="94" t="s">
        <v>362</v>
      </c>
      <c r="C508" s="93" t="s">
        <v>896</v>
      </c>
      <c r="D508" s="64">
        <v>6</v>
      </c>
      <c r="E508" s="52">
        <v>2.2000000000000002</v>
      </c>
      <c r="F508" s="52">
        <v>1.5</v>
      </c>
      <c r="G508" s="52">
        <v>0.7</v>
      </c>
      <c r="H508" s="53">
        <v>0.20000000000000004</v>
      </c>
      <c r="I508" s="84">
        <f t="shared" si="51"/>
        <v>4.6000000000000005</v>
      </c>
    </row>
    <row r="509" spans="1:9" s="5" customFormat="1" ht="14.25" customHeight="1">
      <c r="A509" s="70">
        <v>486</v>
      </c>
      <c r="B509" s="94" t="s">
        <v>363</v>
      </c>
      <c r="C509" s="93" t="s">
        <v>896</v>
      </c>
      <c r="D509" s="64">
        <v>6</v>
      </c>
      <c r="E509" s="52">
        <v>2.1</v>
      </c>
      <c r="F509" s="52">
        <v>1.1000000000000001</v>
      </c>
      <c r="G509" s="52">
        <v>0.39999999999999997</v>
      </c>
      <c r="H509" s="53">
        <v>0.1</v>
      </c>
      <c r="I509" s="49">
        <f t="shared" si="51"/>
        <v>3.7</v>
      </c>
    </row>
    <row r="510" spans="1:9" s="5" customFormat="1" ht="14.25" customHeight="1">
      <c r="A510" s="70">
        <v>487</v>
      </c>
      <c r="B510" s="94" t="s">
        <v>364</v>
      </c>
      <c r="C510" s="93" t="s">
        <v>896</v>
      </c>
      <c r="D510" s="64">
        <v>6</v>
      </c>
      <c r="E510" s="52">
        <v>2.2000000000000002</v>
      </c>
      <c r="F510" s="52">
        <v>1.5</v>
      </c>
      <c r="G510" s="52">
        <v>0.7</v>
      </c>
      <c r="H510" s="53">
        <v>0.20000000000000004</v>
      </c>
      <c r="I510" s="49">
        <f t="shared" si="51"/>
        <v>4.6000000000000005</v>
      </c>
    </row>
    <row r="511" spans="1:9" s="5" customFormat="1" ht="14.25" customHeight="1">
      <c r="A511" s="70">
        <v>488</v>
      </c>
      <c r="B511" s="94" t="s">
        <v>365</v>
      </c>
      <c r="C511" s="93" t="s">
        <v>896</v>
      </c>
      <c r="D511" s="64">
        <v>6</v>
      </c>
      <c r="E511" s="52">
        <v>2.1</v>
      </c>
      <c r="F511" s="52">
        <v>1.4</v>
      </c>
      <c r="G511" s="52">
        <v>0.5</v>
      </c>
      <c r="H511" s="53">
        <v>0.20000000000000004</v>
      </c>
      <c r="I511" s="49">
        <f t="shared" si="51"/>
        <v>4.2</v>
      </c>
    </row>
    <row r="512" spans="1:9" s="5" customFormat="1" ht="14.25" customHeight="1">
      <c r="A512" s="70">
        <v>489</v>
      </c>
      <c r="B512" s="94" t="s">
        <v>366</v>
      </c>
      <c r="C512" s="93" t="s">
        <v>896</v>
      </c>
      <c r="D512" s="64">
        <v>6</v>
      </c>
      <c r="E512" s="52">
        <v>2.2999999999999998</v>
      </c>
      <c r="F512" s="52">
        <v>1.5</v>
      </c>
      <c r="G512" s="52">
        <v>0.59999999999999987</v>
      </c>
      <c r="H512" s="53">
        <v>0.1</v>
      </c>
      <c r="I512" s="49">
        <f t="shared" si="51"/>
        <v>4.4999999999999991</v>
      </c>
    </row>
    <row r="513" spans="1:916" s="5" customFormat="1" ht="14.25" customHeight="1">
      <c r="A513" s="70">
        <v>490</v>
      </c>
      <c r="B513" s="94" t="s">
        <v>367</v>
      </c>
      <c r="C513" s="93" t="s">
        <v>896</v>
      </c>
      <c r="D513" s="64">
        <v>6</v>
      </c>
      <c r="E513" s="52">
        <v>2.1</v>
      </c>
      <c r="F513" s="52">
        <v>1.2</v>
      </c>
      <c r="G513" s="52">
        <v>0.39999999999999997</v>
      </c>
      <c r="H513" s="53">
        <v>0.30000000000000004</v>
      </c>
      <c r="I513" s="49">
        <f t="shared" si="51"/>
        <v>4</v>
      </c>
    </row>
    <row r="514" spans="1:916" s="5" customFormat="1" ht="14.25" customHeight="1">
      <c r="A514" s="70">
        <v>491</v>
      </c>
      <c r="B514" s="94" t="s">
        <v>368</v>
      </c>
      <c r="C514" s="93" t="s">
        <v>896</v>
      </c>
      <c r="D514" s="64">
        <v>6</v>
      </c>
      <c r="E514" s="52">
        <v>1.9</v>
      </c>
      <c r="F514" s="52">
        <v>1.3</v>
      </c>
      <c r="G514" s="52">
        <v>0.39999999999999997</v>
      </c>
      <c r="H514" s="53">
        <v>0.20000000000000004</v>
      </c>
      <c r="I514" s="49">
        <f t="shared" si="51"/>
        <v>3.8000000000000003</v>
      </c>
    </row>
    <row r="515" spans="1:916" s="5" customFormat="1" ht="14.25" customHeight="1">
      <c r="A515" s="70">
        <v>492</v>
      </c>
      <c r="B515" s="95" t="s">
        <v>369</v>
      </c>
      <c r="C515" s="93" t="s">
        <v>896</v>
      </c>
      <c r="D515" s="64">
        <v>2</v>
      </c>
      <c r="E515" s="52">
        <v>2.1</v>
      </c>
      <c r="F515" s="52">
        <v>1.4</v>
      </c>
      <c r="G515" s="52">
        <v>0.59999999999999987</v>
      </c>
      <c r="H515" s="53">
        <v>0.1</v>
      </c>
      <c r="I515" s="49">
        <f t="shared" si="51"/>
        <v>4.1999999999999993</v>
      </c>
    </row>
    <row r="516" spans="1:916" s="5" customFormat="1" ht="14.25" customHeight="1">
      <c r="A516" s="70">
        <v>493</v>
      </c>
      <c r="B516" s="95" t="s">
        <v>370</v>
      </c>
      <c r="C516" s="93" t="s">
        <v>896</v>
      </c>
      <c r="D516" s="64">
        <v>2</v>
      </c>
      <c r="E516" s="52">
        <v>2.2999999999999998</v>
      </c>
      <c r="F516" s="52">
        <v>1.5</v>
      </c>
      <c r="G516" s="52">
        <v>0.59999999999999987</v>
      </c>
      <c r="H516" s="53">
        <v>0.1</v>
      </c>
      <c r="I516" s="84">
        <f t="shared" si="51"/>
        <v>4.4999999999999991</v>
      </c>
    </row>
    <row r="517" spans="1:916" ht="18.75" customHeight="1">
      <c r="A517" s="73"/>
      <c r="B517" s="96"/>
      <c r="C517" s="97" t="s">
        <v>73</v>
      </c>
      <c r="D517" s="80">
        <f t="shared" ref="D517:I517" si="52">SUM(D489:D516)</f>
        <v>160</v>
      </c>
      <c r="E517" s="80">
        <f t="shared" si="52"/>
        <v>76.3</v>
      </c>
      <c r="F517" s="80">
        <f t="shared" si="52"/>
        <v>49.900000000000006</v>
      </c>
      <c r="G517" s="80">
        <f t="shared" si="52"/>
        <v>20.5</v>
      </c>
      <c r="H517" s="80">
        <f t="shared" si="52"/>
        <v>9.6999999999999957</v>
      </c>
      <c r="I517" s="80">
        <f t="shared" si="52"/>
        <v>156.4</v>
      </c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1"/>
      <c r="FZ517" s="1"/>
      <c r="GA517" s="1"/>
      <c r="GB517" s="1"/>
      <c r="GC517" s="1"/>
      <c r="GD517" s="1"/>
      <c r="GE517" s="1"/>
      <c r="GF517" s="1"/>
      <c r="GG517" s="1"/>
      <c r="GH517" s="1"/>
      <c r="GI517" s="1"/>
      <c r="GJ517" s="1"/>
      <c r="GK517" s="1"/>
      <c r="GL517" s="1"/>
      <c r="GM517" s="1"/>
      <c r="GN517" s="1"/>
      <c r="GO517" s="1"/>
      <c r="GP517" s="1"/>
      <c r="GQ517" s="1"/>
      <c r="GR517" s="1"/>
      <c r="GS517" s="1"/>
      <c r="GT517" s="1"/>
      <c r="GU517" s="1"/>
      <c r="GV517" s="1"/>
      <c r="GW517" s="1"/>
      <c r="GX517" s="1"/>
      <c r="GY517" s="1"/>
      <c r="GZ517" s="1"/>
      <c r="HA517" s="1"/>
      <c r="HB517" s="1"/>
      <c r="HC517" s="1"/>
      <c r="HD517" s="1"/>
      <c r="HE517" s="1"/>
      <c r="HF517" s="1"/>
      <c r="HG517" s="1"/>
      <c r="HH517" s="1"/>
      <c r="HI517" s="1"/>
      <c r="HJ517" s="1"/>
      <c r="HK517" s="1"/>
      <c r="HL517" s="1"/>
      <c r="HM517" s="1"/>
      <c r="HN517" s="1"/>
      <c r="HO517" s="1"/>
      <c r="HP517" s="1"/>
      <c r="HQ517" s="1"/>
      <c r="HR517" s="1"/>
      <c r="HS517" s="1"/>
      <c r="HT517" s="1"/>
      <c r="HU517" s="1"/>
      <c r="HV517" s="1"/>
      <c r="HW517" s="1"/>
      <c r="HX517" s="1"/>
      <c r="HY517" s="1"/>
      <c r="HZ517" s="1"/>
      <c r="IA517" s="1"/>
      <c r="IB517" s="1"/>
      <c r="IC517" s="1"/>
      <c r="ID517" s="1"/>
      <c r="IE517" s="1"/>
      <c r="IF517" s="1"/>
      <c r="IG517" s="1"/>
      <c r="IH517" s="1"/>
      <c r="II517" s="1"/>
      <c r="IJ517" s="1"/>
      <c r="IK517" s="1"/>
      <c r="IL517" s="1"/>
      <c r="IM517" s="1"/>
      <c r="IN517" s="1"/>
      <c r="IO517" s="1"/>
      <c r="IP517" s="1"/>
      <c r="IQ517" s="1"/>
      <c r="IR517" s="1"/>
      <c r="IS517" s="1"/>
      <c r="IT517" s="1"/>
      <c r="IU517" s="1"/>
      <c r="IV517" s="1"/>
      <c r="IW517" s="1"/>
      <c r="IX517" s="1"/>
      <c r="IY517" s="1"/>
      <c r="IZ517" s="1"/>
      <c r="JA517" s="1"/>
      <c r="JB517" s="1"/>
      <c r="JC517" s="1"/>
      <c r="JD517" s="1"/>
      <c r="JE517" s="1"/>
      <c r="JF517" s="1"/>
      <c r="JG517" s="1"/>
      <c r="JH517" s="1"/>
      <c r="JI517" s="1"/>
      <c r="JJ517" s="1"/>
      <c r="JK517" s="1"/>
      <c r="JL517" s="1"/>
      <c r="JM517" s="1"/>
      <c r="JN517" s="1"/>
      <c r="JO517" s="1"/>
      <c r="JP517" s="1"/>
      <c r="JQ517" s="1"/>
      <c r="JR517" s="1"/>
      <c r="JS517" s="1"/>
      <c r="JT517" s="1"/>
      <c r="JU517" s="1"/>
      <c r="JV517" s="1"/>
      <c r="JW517" s="1"/>
      <c r="JX517" s="1"/>
      <c r="JY517" s="1"/>
      <c r="JZ517" s="1"/>
      <c r="KA517" s="1"/>
      <c r="KB517" s="1"/>
      <c r="KC517" s="1"/>
      <c r="KD517" s="1"/>
      <c r="KE517" s="1"/>
      <c r="KF517" s="1"/>
      <c r="KG517" s="1"/>
      <c r="KH517" s="1"/>
      <c r="KI517" s="1"/>
      <c r="KJ517" s="1"/>
      <c r="KK517" s="1"/>
      <c r="KL517" s="1"/>
      <c r="KM517" s="1"/>
      <c r="KN517" s="1"/>
      <c r="KO517" s="1"/>
      <c r="KP517" s="1"/>
      <c r="KQ517" s="1"/>
      <c r="KR517" s="1"/>
      <c r="KS517" s="1"/>
      <c r="KT517" s="1"/>
      <c r="KU517" s="1"/>
      <c r="KV517" s="1"/>
      <c r="KW517" s="1"/>
      <c r="KX517" s="1"/>
      <c r="KY517" s="1"/>
      <c r="KZ517" s="1"/>
      <c r="LA517" s="1"/>
      <c r="LB517" s="1"/>
      <c r="LC517" s="1"/>
      <c r="LD517" s="1"/>
      <c r="LE517" s="1"/>
      <c r="LF517" s="1"/>
      <c r="LG517" s="1"/>
      <c r="LH517" s="1"/>
      <c r="LI517" s="1"/>
      <c r="LJ517" s="1"/>
      <c r="LK517" s="1"/>
      <c r="LL517" s="1"/>
      <c r="LM517" s="1"/>
      <c r="LN517" s="1"/>
      <c r="LO517" s="1"/>
      <c r="LP517" s="1"/>
      <c r="LQ517" s="1"/>
      <c r="LR517" s="1"/>
      <c r="LS517" s="1"/>
      <c r="LT517" s="1"/>
      <c r="LU517" s="1"/>
      <c r="LV517" s="1"/>
      <c r="LW517" s="1"/>
      <c r="LX517" s="1"/>
      <c r="LY517" s="1"/>
      <c r="LZ517" s="1"/>
      <c r="MA517" s="1"/>
      <c r="MB517" s="1"/>
      <c r="MC517" s="1"/>
      <c r="MD517" s="1"/>
      <c r="ME517" s="1"/>
      <c r="MF517" s="1"/>
      <c r="MG517" s="1"/>
      <c r="MH517" s="1"/>
      <c r="MI517" s="1"/>
      <c r="MJ517" s="1"/>
      <c r="MK517" s="1"/>
      <c r="ML517" s="1"/>
      <c r="MM517" s="1"/>
      <c r="MN517" s="1"/>
      <c r="MO517" s="1"/>
      <c r="MP517" s="1"/>
      <c r="MQ517" s="1"/>
      <c r="MR517" s="1"/>
      <c r="MS517" s="1"/>
      <c r="MT517" s="1"/>
      <c r="MU517" s="1"/>
      <c r="MV517" s="1"/>
      <c r="MW517" s="1"/>
      <c r="MX517" s="1"/>
      <c r="MY517" s="1"/>
      <c r="MZ517" s="1"/>
      <c r="NA517" s="1"/>
      <c r="NB517" s="1"/>
      <c r="NC517" s="1"/>
      <c r="ND517" s="1"/>
      <c r="NE517" s="1"/>
      <c r="NF517" s="1"/>
      <c r="NG517" s="1"/>
      <c r="NH517" s="1"/>
      <c r="NI517" s="1"/>
      <c r="NJ517" s="1"/>
      <c r="NK517" s="1"/>
      <c r="NL517" s="1"/>
      <c r="NM517" s="1"/>
      <c r="NN517" s="1"/>
      <c r="NO517" s="1"/>
      <c r="NP517" s="1"/>
      <c r="NQ517" s="1"/>
      <c r="NR517" s="1"/>
      <c r="NS517" s="1"/>
      <c r="NT517" s="1"/>
      <c r="NU517" s="1"/>
      <c r="NV517" s="1"/>
      <c r="NW517" s="1"/>
      <c r="NX517" s="1"/>
      <c r="NY517" s="1"/>
      <c r="NZ517" s="1"/>
      <c r="OA517" s="1"/>
      <c r="OB517" s="1"/>
      <c r="OC517" s="1"/>
      <c r="OD517" s="1"/>
      <c r="OE517" s="1"/>
      <c r="OF517" s="1"/>
      <c r="OG517" s="1"/>
      <c r="OH517" s="1"/>
      <c r="OI517" s="1"/>
      <c r="OJ517" s="1"/>
      <c r="OK517" s="1"/>
      <c r="OL517" s="1"/>
      <c r="OM517" s="1"/>
      <c r="ON517" s="1"/>
      <c r="OO517" s="1"/>
      <c r="OP517" s="1"/>
      <c r="OQ517" s="1"/>
      <c r="OR517" s="1"/>
      <c r="OS517" s="1"/>
      <c r="OT517" s="1"/>
      <c r="OU517" s="1"/>
      <c r="OV517" s="1"/>
      <c r="OW517" s="1"/>
      <c r="OX517" s="1"/>
      <c r="OY517" s="1"/>
      <c r="OZ517" s="1"/>
      <c r="PA517" s="1"/>
      <c r="PB517" s="1"/>
      <c r="PC517" s="1"/>
      <c r="PD517" s="1"/>
      <c r="PE517" s="1"/>
      <c r="PF517" s="1"/>
      <c r="PG517" s="1"/>
      <c r="PH517" s="1"/>
      <c r="PI517" s="1"/>
      <c r="PJ517" s="1"/>
      <c r="PK517" s="1"/>
      <c r="PL517" s="1"/>
      <c r="PM517" s="1"/>
      <c r="PN517" s="1"/>
      <c r="PO517" s="1"/>
      <c r="PP517" s="1"/>
      <c r="PQ517" s="1"/>
      <c r="PR517" s="1"/>
      <c r="PS517" s="1"/>
      <c r="PT517" s="1"/>
      <c r="PU517" s="1"/>
      <c r="PV517" s="1"/>
      <c r="PW517" s="1"/>
      <c r="PX517" s="1"/>
      <c r="PY517" s="1"/>
      <c r="PZ517" s="1"/>
      <c r="QA517" s="1"/>
      <c r="QB517" s="1"/>
      <c r="QC517" s="1"/>
      <c r="QD517" s="1"/>
      <c r="QE517" s="1"/>
      <c r="QF517" s="1"/>
      <c r="QG517" s="1"/>
      <c r="QH517" s="1"/>
      <c r="QI517" s="1"/>
      <c r="QJ517" s="1"/>
      <c r="QK517" s="1"/>
      <c r="QL517" s="1"/>
      <c r="QM517" s="1"/>
      <c r="QN517" s="1"/>
      <c r="QO517" s="1"/>
      <c r="QP517" s="1"/>
      <c r="QQ517" s="1"/>
      <c r="QR517" s="1"/>
      <c r="QS517" s="1"/>
      <c r="QT517" s="1"/>
      <c r="QU517" s="1"/>
      <c r="QV517" s="1"/>
      <c r="QW517" s="1"/>
      <c r="QX517" s="1"/>
      <c r="QY517" s="1"/>
      <c r="QZ517" s="1"/>
      <c r="RA517" s="1"/>
      <c r="RB517" s="1"/>
      <c r="RC517" s="1"/>
      <c r="RD517" s="1"/>
      <c r="RE517" s="1"/>
      <c r="RF517" s="1"/>
      <c r="RG517" s="1"/>
      <c r="RH517" s="1"/>
      <c r="RI517" s="1"/>
      <c r="RJ517" s="1"/>
      <c r="RK517" s="1"/>
      <c r="RL517" s="1"/>
      <c r="RM517" s="1"/>
      <c r="RN517" s="1"/>
      <c r="RO517" s="1"/>
      <c r="RP517" s="1"/>
      <c r="RQ517" s="1"/>
      <c r="RR517" s="1"/>
      <c r="RS517" s="1"/>
      <c r="RT517" s="1"/>
      <c r="RU517" s="1"/>
      <c r="RV517" s="1"/>
      <c r="RW517" s="1"/>
      <c r="RX517" s="1"/>
      <c r="RY517" s="1"/>
      <c r="RZ517" s="1"/>
      <c r="SA517" s="1"/>
      <c r="SB517" s="1"/>
      <c r="SC517" s="1"/>
      <c r="SD517" s="1"/>
      <c r="SE517" s="1"/>
      <c r="SF517" s="1"/>
      <c r="SG517" s="1"/>
      <c r="SH517" s="1"/>
      <c r="SI517" s="1"/>
      <c r="SJ517" s="1"/>
      <c r="SK517" s="1"/>
      <c r="SL517" s="1"/>
      <c r="SM517" s="1"/>
      <c r="SN517" s="1"/>
      <c r="SO517" s="1"/>
      <c r="SP517" s="1"/>
      <c r="SQ517" s="1"/>
      <c r="SR517" s="1"/>
      <c r="SS517" s="1"/>
      <c r="ST517" s="1"/>
      <c r="SU517" s="1"/>
      <c r="SV517" s="1"/>
      <c r="SW517" s="1"/>
      <c r="SX517" s="1"/>
      <c r="SY517" s="1"/>
      <c r="SZ517" s="1"/>
      <c r="TA517" s="1"/>
      <c r="TB517" s="1"/>
      <c r="TC517" s="1"/>
      <c r="TD517" s="1"/>
      <c r="TE517" s="1"/>
      <c r="TF517" s="1"/>
      <c r="TG517" s="1"/>
      <c r="TH517" s="1"/>
      <c r="TI517" s="1"/>
      <c r="TJ517" s="1"/>
      <c r="TK517" s="1"/>
      <c r="TL517" s="1"/>
      <c r="TM517" s="1"/>
      <c r="TN517" s="1"/>
      <c r="TO517" s="1"/>
      <c r="TP517" s="1"/>
      <c r="TQ517" s="1"/>
      <c r="TR517" s="1"/>
      <c r="TS517" s="1"/>
      <c r="TT517" s="1"/>
      <c r="TU517" s="1"/>
      <c r="TV517" s="1"/>
      <c r="TW517" s="1"/>
      <c r="TX517" s="1"/>
      <c r="TY517" s="1"/>
      <c r="TZ517" s="1"/>
      <c r="UA517" s="1"/>
      <c r="UB517" s="1"/>
      <c r="UC517" s="1"/>
      <c r="UD517" s="1"/>
      <c r="UE517" s="1"/>
      <c r="UF517" s="1"/>
      <c r="UG517" s="1"/>
      <c r="UH517" s="1"/>
      <c r="UI517" s="1"/>
      <c r="UJ517" s="1"/>
      <c r="UK517" s="1"/>
      <c r="UL517" s="1"/>
      <c r="UM517" s="1"/>
      <c r="UN517" s="1"/>
      <c r="UO517" s="1"/>
      <c r="UP517" s="1"/>
      <c r="UQ517" s="1"/>
      <c r="UR517" s="1"/>
      <c r="US517" s="1"/>
      <c r="UT517" s="1"/>
      <c r="UU517" s="1"/>
      <c r="UV517" s="1"/>
      <c r="UW517" s="1"/>
      <c r="UX517" s="1"/>
      <c r="UY517" s="1"/>
      <c r="UZ517" s="1"/>
      <c r="VA517" s="1"/>
      <c r="VB517" s="1"/>
      <c r="VC517" s="1"/>
      <c r="VD517" s="1"/>
      <c r="VE517" s="1"/>
      <c r="VF517" s="1"/>
      <c r="VG517" s="1"/>
      <c r="VH517" s="1"/>
      <c r="VI517" s="1"/>
      <c r="VJ517" s="1"/>
      <c r="VK517" s="1"/>
      <c r="VL517" s="1"/>
      <c r="VM517" s="1"/>
      <c r="VN517" s="1"/>
      <c r="VO517" s="1"/>
      <c r="VP517" s="1"/>
      <c r="VQ517" s="1"/>
      <c r="VR517" s="1"/>
      <c r="VS517" s="1"/>
      <c r="VT517" s="1"/>
      <c r="VU517" s="1"/>
      <c r="VV517" s="1"/>
      <c r="VW517" s="1"/>
      <c r="VX517" s="1"/>
      <c r="VY517" s="1"/>
      <c r="VZ517" s="1"/>
      <c r="WA517" s="1"/>
      <c r="WB517" s="1"/>
      <c r="WC517" s="1"/>
      <c r="WD517" s="1"/>
      <c r="WE517" s="1"/>
      <c r="WF517" s="1"/>
      <c r="WG517" s="1"/>
      <c r="WH517" s="1"/>
      <c r="WI517" s="1"/>
      <c r="WJ517" s="1"/>
      <c r="WK517" s="1"/>
      <c r="WL517" s="1"/>
      <c r="WM517" s="1"/>
      <c r="WN517" s="1"/>
      <c r="WO517" s="1"/>
      <c r="WP517" s="1"/>
      <c r="WQ517" s="1"/>
      <c r="WR517" s="1"/>
      <c r="WS517" s="1"/>
      <c r="WT517" s="1"/>
      <c r="WU517" s="1"/>
      <c r="WV517" s="1"/>
      <c r="WW517" s="1"/>
      <c r="WX517" s="1"/>
      <c r="WY517" s="1"/>
      <c r="WZ517" s="1"/>
      <c r="XA517" s="1"/>
      <c r="XB517" s="1"/>
      <c r="XC517" s="1"/>
      <c r="XD517" s="1"/>
      <c r="XE517" s="1"/>
      <c r="XF517" s="1"/>
      <c r="XG517" s="1"/>
      <c r="XH517" s="1"/>
      <c r="XI517" s="1"/>
      <c r="XJ517" s="1"/>
      <c r="XK517" s="1"/>
      <c r="XL517" s="1"/>
      <c r="XM517" s="1"/>
      <c r="XN517" s="1"/>
      <c r="XO517" s="1"/>
      <c r="XP517" s="1"/>
      <c r="XQ517" s="1"/>
      <c r="XR517" s="1"/>
      <c r="XS517" s="1"/>
      <c r="XT517" s="1"/>
      <c r="XU517" s="1"/>
      <c r="XV517" s="1"/>
      <c r="XW517" s="1"/>
      <c r="XX517" s="1"/>
      <c r="XY517" s="1"/>
      <c r="XZ517" s="1"/>
      <c r="YA517" s="1"/>
      <c r="YB517" s="1"/>
      <c r="YC517" s="1"/>
      <c r="YD517" s="1"/>
      <c r="YE517" s="1"/>
      <c r="YF517" s="1"/>
      <c r="YG517" s="1"/>
      <c r="YH517" s="1"/>
      <c r="YI517" s="1"/>
      <c r="YJ517" s="1"/>
      <c r="YK517" s="1"/>
      <c r="YL517" s="1"/>
      <c r="YM517" s="1"/>
      <c r="YN517" s="1"/>
      <c r="YO517" s="1"/>
      <c r="YP517" s="1"/>
      <c r="YQ517" s="1"/>
      <c r="YR517" s="1"/>
      <c r="YS517" s="1"/>
      <c r="YT517" s="1"/>
      <c r="YU517" s="1"/>
      <c r="YV517" s="1"/>
      <c r="YW517" s="1"/>
      <c r="YX517" s="1"/>
      <c r="YY517" s="1"/>
      <c r="YZ517" s="1"/>
      <c r="ZA517" s="1"/>
      <c r="ZB517" s="1"/>
      <c r="ZC517" s="1"/>
      <c r="ZD517" s="1"/>
      <c r="ZE517" s="1"/>
      <c r="ZF517" s="1"/>
      <c r="ZG517" s="1"/>
      <c r="ZH517" s="1"/>
      <c r="ZI517" s="1"/>
      <c r="ZJ517" s="1"/>
      <c r="ZK517" s="1"/>
      <c r="ZL517" s="1"/>
      <c r="ZM517" s="1"/>
      <c r="ZN517" s="1"/>
      <c r="ZO517" s="1"/>
      <c r="ZP517" s="1"/>
      <c r="ZQ517" s="1"/>
      <c r="ZR517" s="1"/>
      <c r="ZS517" s="1"/>
      <c r="ZT517" s="1"/>
      <c r="ZU517" s="1"/>
      <c r="ZV517" s="1"/>
      <c r="ZW517" s="1"/>
      <c r="ZX517" s="1"/>
      <c r="ZY517" s="1"/>
      <c r="ZZ517" s="1"/>
      <c r="AAA517" s="1"/>
      <c r="AAB517" s="1"/>
      <c r="AAC517" s="1"/>
      <c r="AAD517" s="1"/>
      <c r="AAE517" s="1"/>
      <c r="AAF517" s="1"/>
      <c r="AAG517" s="1"/>
      <c r="AAH517" s="1"/>
      <c r="AAI517" s="1"/>
      <c r="AAJ517" s="1"/>
      <c r="AAK517" s="1"/>
      <c r="AAL517" s="1"/>
      <c r="AAM517" s="1"/>
      <c r="AAN517" s="1"/>
      <c r="AAO517" s="1"/>
      <c r="AAP517" s="1"/>
      <c r="AAQ517" s="1"/>
      <c r="AAR517" s="1"/>
      <c r="AAS517" s="1"/>
      <c r="AAT517" s="1"/>
      <c r="AAU517" s="1"/>
      <c r="AAV517" s="1"/>
      <c r="AAW517" s="1"/>
      <c r="AAX517" s="1"/>
      <c r="AAY517" s="1"/>
      <c r="AAZ517" s="1"/>
      <c r="ABA517" s="1"/>
      <c r="ABB517" s="1"/>
      <c r="ABC517" s="1"/>
      <c r="ABD517" s="1"/>
      <c r="ABE517" s="1"/>
      <c r="ABF517" s="1"/>
      <c r="ABG517" s="1"/>
      <c r="ABH517" s="1"/>
      <c r="ABI517" s="1"/>
      <c r="ABJ517" s="1"/>
      <c r="ABK517" s="1"/>
      <c r="ABL517" s="1"/>
      <c r="ABM517" s="1"/>
      <c r="ABN517" s="1"/>
      <c r="ABO517" s="1"/>
      <c r="ABP517" s="1"/>
      <c r="ABQ517" s="1"/>
      <c r="ABR517" s="1"/>
      <c r="ABS517" s="1"/>
      <c r="ABT517" s="1"/>
      <c r="ABU517" s="1"/>
      <c r="ABV517" s="1"/>
      <c r="ABW517" s="1"/>
      <c r="ABX517" s="1"/>
      <c r="ABY517" s="1"/>
      <c r="ABZ517" s="1"/>
      <c r="ACA517" s="1"/>
      <c r="ACB517" s="1"/>
      <c r="ACC517" s="1"/>
      <c r="ACD517" s="1"/>
      <c r="ACE517" s="1"/>
      <c r="ACF517" s="1"/>
      <c r="ACG517" s="1"/>
      <c r="ACH517" s="1"/>
      <c r="ACI517" s="1"/>
      <c r="ACJ517" s="1"/>
      <c r="ACK517" s="1"/>
      <c r="ACL517" s="1"/>
      <c r="ACM517" s="1"/>
      <c r="ACN517" s="1"/>
      <c r="ACO517" s="1"/>
      <c r="ACP517" s="1"/>
      <c r="ACQ517" s="1"/>
      <c r="ACR517" s="1"/>
      <c r="ACS517" s="1"/>
      <c r="ACT517" s="1"/>
      <c r="ACU517" s="1"/>
      <c r="ACV517" s="1"/>
      <c r="ACW517" s="1"/>
      <c r="ACX517" s="1"/>
      <c r="ACY517" s="1"/>
      <c r="ACZ517" s="1"/>
      <c r="ADA517" s="1"/>
      <c r="ADB517" s="1"/>
      <c r="ADC517" s="1"/>
      <c r="ADD517" s="1"/>
      <c r="ADE517" s="1"/>
      <c r="ADF517" s="1"/>
      <c r="ADG517" s="1"/>
      <c r="ADH517" s="1"/>
      <c r="ADI517" s="1"/>
      <c r="ADJ517" s="1"/>
      <c r="ADK517" s="1"/>
      <c r="ADL517" s="1"/>
      <c r="ADM517" s="1"/>
      <c r="ADN517" s="1"/>
      <c r="ADO517" s="1"/>
      <c r="ADP517" s="1"/>
      <c r="ADQ517" s="1"/>
      <c r="ADR517" s="1"/>
      <c r="ADS517" s="1"/>
      <c r="ADT517" s="1"/>
      <c r="ADU517" s="1"/>
      <c r="ADV517" s="1"/>
      <c r="ADW517" s="1"/>
      <c r="ADX517" s="1"/>
      <c r="ADY517" s="1"/>
      <c r="ADZ517" s="1"/>
      <c r="AEA517" s="1"/>
      <c r="AEB517" s="1"/>
      <c r="AEC517" s="1"/>
      <c r="AED517" s="1"/>
      <c r="AEE517" s="1"/>
      <c r="AEF517" s="1"/>
      <c r="AEG517" s="1"/>
      <c r="AEH517" s="1"/>
      <c r="AEI517" s="1"/>
      <c r="AEJ517" s="1"/>
      <c r="AEK517" s="1"/>
      <c r="AEL517" s="1"/>
      <c r="AEM517" s="1"/>
      <c r="AEN517" s="1"/>
      <c r="AEO517" s="1"/>
      <c r="AEP517" s="1"/>
      <c r="AEQ517" s="1"/>
      <c r="AER517" s="1"/>
      <c r="AES517" s="1"/>
      <c r="AET517" s="1"/>
      <c r="AEU517" s="1"/>
      <c r="AEV517" s="1"/>
      <c r="AEW517" s="1"/>
      <c r="AEX517" s="1"/>
      <c r="AEY517" s="1"/>
      <c r="AEZ517" s="1"/>
      <c r="AFA517" s="1"/>
      <c r="AFB517" s="1"/>
      <c r="AFC517" s="1"/>
      <c r="AFD517" s="1"/>
      <c r="AFE517" s="1"/>
      <c r="AFF517" s="1"/>
      <c r="AFG517" s="1"/>
      <c r="AFH517" s="1"/>
      <c r="AFI517" s="1"/>
      <c r="AFJ517" s="1"/>
      <c r="AFK517" s="1"/>
      <c r="AFL517" s="1"/>
      <c r="AFM517" s="1"/>
      <c r="AFN517" s="1"/>
      <c r="AFO517" s="1"/>
      <c r="AFP517" s="1"/>
      <c r="AFQ517" s="1"/>
      <c r="AFR517" s="1"/>
      <c r="AFS517" s="1"/>
      <c r="AFT517" s="1"/>
      <c r="AFU517" s="1"/>
      <c r="AFV517" s="1"/>
      <c r="AFW517" s="1"/>
      <c r="AFX517" s="1"/>
      <c r="AFY517" s="1"/>
      <c r="AFZ517" s="1"/>
      <c r="AGA517" s="1"/>
      <c r="AGB517" s="1"/>
      <c r="AGC517" s="1"/>
      <c r="AGD517" s="1"/>
      <c r="AGE517" s="1"/>
      <c r="AGF517" s="1"/>
      <c r="AGG517" s="1"/>
      <c r="AGH517" s="1"/>
      <c r="AGI517" s="1"/>
      <c r="AGJ517" s="1"/>
      <c r="AGK517" s="1"/>
      <c r="AGL517" s="1"/>
      <c r="AGM517" s="1"/>
      <c r="AGN517" s="1"/>
      <c r="AGO517" s="1"/>
      <c r="AGP517" s="1"/>
      <c r="AGQ517" s="1"/>
      <c r="AGR517" s="1"/>
      <c r="AGS517" s="1"/>
      <c r="AGT517" s="1"/>
      <c r="AGU517" s="1"/>
      <c r="AGV517" s="1"/>
      <c r="AGW517" s="1"/>
      <c r="AGX517" s="1"/>
      <c r="AGY517" s="1"/>
      <c r="AGZ517" s="1"/>
      <c r="AHA517" s="1"/>
      <c r="AHB517" s="1"/>
      <c r="AHC517" s="1"/>
      <c r="AHD517" s="1"/>
      <c r="AHE517" s="1"/>
      <c r="AHF517" s="1"/>
      <c r="AHG517" s="1"/>
      <c r="AHH517" s="1"/>
      <c r="AHI517" s="1"/>
      <c r="AHJ517" s="1"/>
      <c r="AHK517" s="1"/>
      <c r="AHL517" s="1"/>
      <c r="AHM517" s="1"/>
      <c r="AHN517" s="1"/>
      <c r="AHO517" s="1"/>
      <c r="AHP517" s="1"/>
      <c r="AHQ517" s="1"/>
      <c r="AHR517" s="1"/>
      <c r="AHS517" s="1"/>
      <c r="AHT517" s="1"/>
      <c r="AHU517" s="1"/>
      <c r="AHV517" s="1"/>
      <c r="AHW517" s="1"/>
      <c r="AHX517" s="1"/>
      <c r="AHY517" s="1"/>
      <c r="AHZ517" s="1"/>
      <c r="AIA517" s="1"/>
      <c r="AIB517" s="1"/>
      <c r="AIC517" s="1"/>
      <c r="AID517" s="1"/>
      <c r="AIE517" s="1"/>
      <c r="AIF517" s="1"/>
    </row>
    <row r="518" spans="1:916" ht="33" customHeight="1">
      <c r="A518" s="131" t="s">
        <v>371</v>
      </c>
      <c r="B518" s="131"/>
      <c r="C518" s="131"/>
      <c r="D518" s="131"/>
      <c r="E518" s="131"/>
      <c r="F518" s="131"/>
      <c r="G518" s="131"/>
      <c r="H518" s="131"/>
      <c r="I518" s="131"/>
    </row>
    <row r="519" spans="1:916">
      <c r="A519" s="81">
        <v>494</v>
      </c>
      <c r="B519" s="50" t="s">
        <v>372</v>
      </c>
      <c r="C519" s="98" t="s">
        <v>930</v>
      </c>
      <c r="D519" s="51" t="s">
        <v>19</v>
      </c>
      <c r="E519" s="48">
        <v>4.6000000000000005</v>
      </c>
      <c r="F519" s="48">
        <v>3.0999999999999996</v>
      </c>
      <c r="G519" s="48">
        <v>1.2</v>
      </c>
      <c r="H519" s="48">
        <v>0.9</v>
      </c>
      <c r="I519" s="49">
        <f>SUM(E519:H519)</f>
        <v>9.8000000000000007</v>
      </c>
    </row>
    <row r="520" spans="1:916">
      <c r="A520" s="81">
        <v>495</v>
      </c>
      <c r="B520" s="50" t="s">
        <v>373</v>
      </c>
      <c r="C520" s="98" t="s">
        <v>930</v>
      </c>
      <c r="D520" s="51" t="s">
        <v>19</v>
      </c>
      <c r="E520" s="48">
        <v>3.6000000000000005</v>
      </c>
      <c r="F520" s="48">
        <v>2.5999999999999996</v>
      </c>
      <c r="G520" s="48">
        <v>1.7</v>
      </c>
      <c r="H520" s="48">
        <v>0.9</v>
      </c>
      <c r="I520" s="49">
        <f>SUM(E520:H520)</f>
        <v>8.8000000000000007</v>
      </c>
    </row>
    <row r="521" spans="1:916">
      <c r="A521" s="81">
        <v>496</v>
      </c>
      <c r="B521" s="50" t="s">
        <v>374</v>
      </c>
      <c r="C521" s="98" t="s">
        <v>930</v>
      </c>
      <c r="D521" s="51" t="s">
        <v>19</v>
      </c>
      <c r="E521" s="48">
        <v>3.6000000000000005</v>
      </c>
      <c r="F521" s="48">
        <v>3.0999999999999996</v>
      </c>
      <c r="G521" s="48">
        <v>3.2</v>
      </c>
      <c r="H521" s="48">
        <v>1.9000000000000004</v>
      </c>
      <c r="I521" s="49">
        <f>SUM(E521:H521)</f>
        <v>11.8</v>
      </c>
    </row>
    <row r="522" spans="1:916">
      <c r="A522" s="81">
        <v>497</v>
      </c>
      <c r="B522" s="50" t="s">
        <v>375</v>
      </c>
      <c r="C522" s="36" t="s">
        <v>939</v>
      </c>
      <c r="D522" s="51">
        <v>15</v>
      </c>
      <c r="E522" s="48">
        <v>19.599999999999998</v>
      </c>
      <c r="F522" s="48">
        <v>7.1000000000000014</v>
      </c>
      <c r="G522" s="48">
        <v>4.7</v>
      </c>
      <c r="H522" s="48">
        <v>2.4000000000000004</v>
      </c>
      <c r="I522" s="49">
        <f t="shared" ref="I522:I543" si="53">SUM(E522:H522)</f>
        <v>33.799999999999997</v>
      </c>
    </row>
    <row r="523" spans="1:916">
      <c r="A523" s="81">
        <v>498</v>
      </c>
      <c r="B523" s="50" t="s">
        <v>376</v>
      </c>
      <c r="C523" s="36" t="s">
        <v>835</v>
      </c>
      <c r="D523" s="51">
        <v>20</v>
      </c>
      <c r="E523" s="52">
        <v>16.099999999999998</v>
      </c>
      <c r="F523" s="52">
        <v>10.100000000000001</v>
      </c>
      <c r="G523" s="52">
        <v>5.2</v>
      </c>
      <c r="H523" s="53">
        <v>2.9000000000000004</v>
      </c>
      <c r="I523" s="49">
        <f t="shared" si="53"/>
        <v>34.299999999999997</v>
      </c>
    </row>
    <row r="524" spans="1:916">
      <c r="A524" s="81">
        <v>499</v>
      </c>
      <c r="B524" s="67" t="s">
        <v>1198</v>
      </c>
      <c r="C524" s="36" t="s">
        <v>940</v>
      </c>
      <c r="D524" s="51">
        <v>24</v>
      </c>
      <c r="E524" s="52">
        <v>19.599999999999998</v>
      </c>
      <c r="F524" s="52">
        <v>9.1000000000000014</v>
      </c>
      <c r="G524" s="52">
        <v>3.7</v>
      </c>
      <c r="H524" s="53">
        <v>3.4000000000000004</v>
      </c>
      <c r="I524" s="49">
        <f t="shared" si="53"/>
        <v>35.799999999999997</v>
      </c>
    </row>
    <row r="525" spans="1:916">
      <c r="A525" s="81">
        <v>500</v>
      </c>
      <c r="B525" s="50" t="s">
        <v>377</v>
      </c>
      <c r="C525" s="36" t="s">
        <v>941</v>
      </c>
      <c r="D525" s="51">
        <v>20</v>
      </c>
      <c r="E525" s="52">
        <v>19.599999999999998</v>
      </c>
      <c r="F525" s="52">
        <v>11.100000000000001</v>
      </c>
      <c r="G525" s="52">
        <v>8.1999999999999993</v>
      </c>
      <c r="H525" s="53">
        <v>2.9000000000000004</v>
      </c>
      <c r="I525" s="49">
        <f t="shared" si="53"/>
        <v>41.8</v>
      </c>
    </row>
    <row r="526" spans="1:916">
      <c r="A526" s="81">
        <v>501</v>
      </c>
      <c r="B526" s="50" t="s">
        <v>378</v>
      </c>
      <c r="C526" s="36" t="s">
        <v>933</v>
      </c>
      <c r="D526" s="51" t="s">
        <v>19</v>
      </c>
      <c r="E526" s="48">
        <v>4.6000000000000005</v>
      </c>
      <c r="F526" s="48">
        <v>3.0999999999999996</v>
      </c>
      <c r="G526" s="48">
        <v>1.2</v>
      </c>
      <c r="H526" s="48">
        <v>0.9</v>
      </c>
      <c r="I526" s="49">
        <f t="shared" si="53"/>
        <v>9.8000000000000007</v>
      </c>
    </row>
    <row r="527" spans="1:916">
      <c r="A527" s="81">
        <v>502</v>
      </c>
      <c r="B527" s="50" t="s">
        <v>379</v>
      </c>
      <c r="C527" s="36" t="s">
        <v>932</v>
      </c>
      <c r="D527" s="51">
        <v>5</v>
      </c>
      <c r="E527" s="48">
        <v>5.1000000000000005</v>
      </c>
      <c r="F527" s="48">
        <v>0.10000000000000009</v>
      </c>
      <c r="G527" s="48">
        <v>1.2</v>
      </c>
      <c r="H527" s="48">
        <v>1.4000000000000001</v>
      </c>
      <c r="I527" s="49">
        <f t="shared" si="53"/>
        <v>7.8000000000000016</v>
      </c>
    </row>
    <row r="528" spans="1:916">
      <c r="A528" s="81">
        <v>503</v>
      </c>
      <c r="B528" s="50" t="s">
        <v>380</v>
      </c>
      <c r="C528" s="36" t="s">
        <v>934</v>
      </c>
      <c r="D528" s="51">
        <v>7</v>
      </c>
      <c r="E528" s="48">
        <v>8.1</v>
      </c>
      <c r="F528" s="48">
        <v>2.0999999999999996</v>
      </c>
      <c r="G528" s="48">
        <v>1.7</v>
      </c>
      <c r="H528" s="48">
        <v>1.4000000000000001</v>
      </c>
      <c r="I528" s="49">
        <f t="shared" si="53"/>
        <v>13.299999999999999</v>
      </c>
    </row>
    <row r="529" spans="1:9">
      <c r="A529" s="81">
        <v>504</v>
      </c>
      <c r="B529" s="50" t="s">
        <v>381</v>
      </c>
      <c r="C529" s="36" t="s">
        <v>974</v>
      </c>
      <c r="D529" s="51">
        <v>15</v>
      </c>
      <c r="E529" s="52">
        <v>20.599999999999998</v>
      </c>
      <c r="F529" s="52">
        <v>14.100000000000001</v>
      </c>
      <c r="G529" s="52">
        <v>5.7</v>
      </c>
      <c r="H529" s="53">
        <v>1.9000000000000004</v>
      </c>
      <c r="I529" s="49">
        <f t="shared" si="53"/>
        <v>42.300000000000004</v>
      </c>
    </row>
    <row r="530" spans="1:9">
      <c r="A530" s="81">
        <v>505</v>
      </c>
      <c r="B530" s="50" t="s">
        <v>382</v>
      </c>
      <c r="C530" s="36" t="s">
        <v>836</v>
      </c>
      <c r="D530" s="51">
        <v>10</v>
      </c>
      <c r="E530" s="52">
        <v>10.1</v>
      </c>
      <c r="F530" s="52">
        <v>5.1000000000000014</v>
      </c>
      <c r="G530" s="52">
        <v>3.7</v>
      </c>
      <c r="H530" s="53">
        <v>1.9000000000000004</v>
      </c>
      <c r="I530" s="49">
        <f t="shared" si="53"/>
        <v>20.800000000000004</v>
      </c>
    </row>
    <row r="531" spans="1:9">
      <c r="A531" s="81">
        <v>506</v>
      </c>
      <c r="B531" s="50" t="s">
        <v>383</v>
      </c>
      <c r="C531" s="36" t="s">
        <v>935</v>
      </c>
      <c r="D531" s="51" t="s">
        <v>19</v>
      </c>
      <c r="E531" s="48">
        <v>5.6000000000000005</v>
      </c>
      <c r="F531" s="48">
        <v>3.0999999999999996</v>
      </c>
      <c r="G531" s="48">
        <v>1.7</v>
      </c>
      <c r="H531" s="48">
        <v>0.9</v>
      </c>
      <c r="I531" s="49">
        <f t="shared" si="53"/>
        <v>11.299999999999999</v>
      </c>
    </row>
    <row r="532" spans="1:9">
      <c r="A532" s="81">
        <v>507</v>
      </c>
      <c r="B532" s="50" t="s">
        <v>384</v>
      </c>
      <c r="C532" s="36" t="s">
        <v>936</v>
      </c>
      <c r="D532" s="51" t="s">
        <v>19</v>
      </c>
      <c r="E532" s="48">
        <v>5.6000000000000005</v>
      </c>
      <c r="F532" s="48">
        <v>3.0999999999999996</v>
      </c>
      <c r="G532" s="48">
        <v>3.2</v>
      </c>
      <c r="H532" s="48">
        <v>1.9000000000000004</v>
      </c>
      <c r="I532" s="49">
        <f t="shared" si="53"/>
        <v>13.799999999999999</v>
      </c>
    </row>
    <row r="533" spans="1:9">
      <c r="A533" s="81">
        <v>508</v>
      </c>
      <c r="B533" s="50" t="s">
        <v>385</v>
      </c>
      <c r="C533" s="36" t="s">
        <v>937</v>
      </c>
      <c r="D533" s="51">
        <v>50</v>
      </c>
      <c r="E533" s="52">
        <v>37.1</v>
      </c>
      <c r="F533" s="52">
        <v>21.099999999999994</v>
      </c>
      <c r="G533" s="52">
        <v>14.7</v>
      </c>
      <c r="H533" s="53">
        <v>2.9000000000000004</v>
      </c>
      <c r="I533" s="49">
        <f t="shared" si="53"/>
        <v>75.8</v>
      </c>
    </row>
    <row r="534" spans="1:9">
      <c r="A534" s="81">
        <v>509</v>
      </c>
      <c r="B534" s="50" t="s">
        <v>386</v>
      </c>
      <c r="C534" s="36" t="s">
        <v>837</v>
      </c>
      <c r="D534" s="51" t="s">
        <v>19</v>
      </c>
      <c r="E534" s="48">
        <v>4.6000000000000005</v>
      </c>
      <c r="F534" s="48">
        <v>3.0999999999999996</v>
      </c>
      <c r="G534" s="48">
        <v>2.2000000000000002</v>
      </c>
      <c r="H534" s="48">
        <v>1.4000000000000001</v>
      </c>
      <c r="I534" s="49">
        <f t="shared" si="53"/>
        <v>11.3</v>
      </c>
    </row>
    <row r="535" spans="1:9">
      <c r="A535" s="81">
        <v>510</v>
      </c>
      <c r="B535" s="50" t="s">
        <v>387</v>
      </c>
      <c r="C535" s="36" t="s">
        <v>938</v>
      </c>
      <c r="D535" s="51">
        <v>10</v>
      </c>
      <c r="E535" s="52">
        <v>9.1</v>
      </c>
      <c r="F535" s="52">
        <v>6.1000000000000014</v>
      </c>
      <c r="G535" s="52">
        <v>4.7</v>
      </c>
      <c r="H535" s="53">
        <v>1.9000000000000004</v>
      </c>
      <c r="I535" s="49">
        <f t="shared" si="53"/>
        <v>21.800000000000004</v>
      </c>
    </row>
    <row r="536" spans="1:9" ht="15.75">
      <c r="A536" s="81">
        <v>511</v>
      </c>
      <c r="B536" s="59" t="s">
        <v>751</v>
      </c>
      <c r="C536" s="98" t="s">
        <v>930</v>
      </c>
      <c r="D536" s="51">
        <v>50</v>
      </c>
      <c r="E536" s="52">
        <v>37.1</v>
      </c>
      <c r="F536" s="52">
        <v>21.099999999999994</v>
      </c>
      <c r="G536" s="52">
        <v>14.7</v>
      </c>
      <c r="H536" s="53">
        <v>2.9000000000000004</v>
      </c>
      <c r="I536" s="49">
        <f t="shared" si="53"/>
        <v>75.8</v>
      </c>
    </row>
    <row r="537" spans="1:9">
      <c r="A537" s="81">
        <v>512</v>
      </c>
      <c r="B537" s="50" t="s">
        <v>388</v>
      </c>
      <c r="C537" s="98" t="s">
        <v>930</v>
      </c>
      <c r="D537" s="51">
        <v>10</v>
      </c>
      <c r="E537" s="52">
        <v>10.6</v>
      </c>
      <c r="F537" s="52">
        <v>5.6000000000000014</v>
      </c>
      <c r="G537" s="52">
        <v>3.7</v>
      </c>
      <c r="H537" s="53">
        <v>1.9000000000000004</v>
      </c>
      <c r="I537" s="49">
        <f t="shared" si="53"/>
        <v>21.800000000000004</v>
      </c>
    </row>
    <row r="538" spans="1:9">
      <c r="A538" s="81">
        <v>513</v>
      </c>
      <c r="B538" s="50" t="s">
        <v>389</v>
      </c>
      <c r="C538" s="98" t="s">
        <v>930</v>
      </c>
      <c r="D538" s="51" t="s">
        <v>19</v>
      </c>
      <c r="E538" s="48">
        <v>4.1000000000000005</v>
      </c>
      <c r="F538" s="48">
        <v>2.5999999999999996</v>
      </c>
      <c r="G538" s="48">
        <v>1.7</v>
      </c>
      <c r="H538" s="48">
        <v>0.9</v>
      </c>
      <c r="I538" s="49">
        <f t="shared" si="53"/>
        <v>9.3000000000000007</v>
      </c>
    </row>
    <row r="539" spans="1:9">
      <c r="A539" s="81">
        <v>514</v>
      </c>
      <c r="B539" s="50" t="s">
        <v>56</v>
      </c>
      <c r="C539" s="36" t="s">
        <v>931</v>
      </c>
      <c r="D539" s="51" t="s">
        <v>19</v>
      </c>
      <c r="E539" s="48">
        <v>4.6000000000000005</v>
      </c>
      <c r="F539" s="48">
        <v>3.0999999999999996</v>
      </c>
      <c r="G539" s="48">
        <v>3.2</v>
      </c>
      <c r="H539" s="48">
        <v>1.9000000000000004</v>
      </c>
      <c r="I539" s="49">
        <f t="shared" si="53"/>
        <v>12.8</v>
      </c>
    </row>
    <row r="540" spans="1:9">
      <c r="A540" s="81">
        <v>515</v>
      </c>
      <c r="B540" s="50" t="s">
        <v>390</v>
      </c>
      <c r="C540" s="98" t="s">
        <v>930</v>
      </c>
      <c r="D540" s="51">
        <v>10</v>
      </c>
      <c r="E540" s="52">
        <v>10.6</v>
      </c>
      <c r="F540" s="52">
        <v>5.1000000000000014</v>
      </c>
      <c r="G540" s="52">
        <v>2.7</v>
      </c>
      <c r="H540" s="53">
        <v>1.9000000000000004</v>
      </c>
      <c r="I540" s="49">
        <f t="shared" si="53"/>
        <v>20.300000000000004</v>
      </c>
    </row>
    <row r="541" spans="1:9">
      <c r="A541" s="81">
        <v>516</v>
      </c>
      <c r="B541" s="50" t="s">
        <v>391</v>
      </c>
      <c r="C541" s="98" t="s">
        <v>930</v>
      </c>
      <c r="D541" s="51" t="s">
        <v>19</v>
      </c>
      <c r="E541" s="48">
        <v>6.1000000000000005</v>
      </c>
      <c r="F541" s="48">
        <v>4.6000000000000014</v>
      </c>
      <c r="G541" s="48">
        <v>3.2</v>
      </c>
      <c r="H541" s="48">
        <v>0.9</v>
      </c>
      <c r="I541" s="49">
        <f t="shared" si="53"/>
        <v>14.800000000000002</v>
      </c>
    </row>
    <row r="542" spans="1:9">
      <c r="A542" s="81">
        <v>517</v>
      </c>
      <c r="B542" s="50" t="s">
        <v>392</v>
      </c>
      <c r="C542" s="98" t="s">
        <v>930</v>
      </c>
      <c r="D542" s="51" t="s">
        <v>19</v>
      </c>
      <c r="E542" s="48">
        <v>4.6000000000000005</v>
      </c>
      <c r="F542" s="48">
        <v>4.1000000000000014</v>
      </c>
      <c r="G542" s="48">
        <v>2.7</v>
      </c>
      <c r="H542" s="48">
        <v>1.9000000000000004</v>
      </c>
      <c r="I542" s="49">
        <f t="shared" si="53"/>
        <v>13.300000000000002</v>
      </c>
    </row>
    <row r="543" spans="1:9">
      <c r="A543" s="81">
        <v>518</v>
      </c>
      <c r="B543" s="39" t="s">
        <v>393</v>
      </c>
      <c r="C543" s="36" t="s">
        <v>975</v>
      </c>
      <c r="D543" s="51" t="s">
        <v>19</v>
      </c>
      <c r="E543" s="48">
        <v>5.1000000000000005</v>
      </c>
      <c r="F543" s="48">
        <v>4.6000000000000014</v>
      </c>
      <c r="G543" s="48">
        <v>3.2</v>
      </c>
      <c r="H543" s="48">
        <v>1.9000000000000004</v>
      </c>
      <c r="I543" s="49">
        <f t="shared" si="53"/>
        <v>14.800000000000002</v>
      </c>
    </row>
    <row r="544" spans="1:9">
      <c r="A544" s="81">
        <v>519</v>
      </c>
      <c r="B544" s="39" t="s">
        <v>394</v>
      </c>
      <c r="C544" s="98" t="s">
        <v>930</v>
      </c>
      <c r="D544" s="51" t="s">
        <v>19</v>
      </c>
      <c r="E544" s="48">
        <v>5.6000000000000005</v>
      </c>
      <c r="F544" s="48">
        <v>3.0999999999999996</v>
      </c>
      <c r="G544" s="48">
        <v>3.2</v>
      </c>
      <c r="H544" s="48">
        <v>2.4000000000000004</v>
      </c>
      <c r="I544" s="49">
        <f t="shared" ref="I544:I552" si="54">SUM(E544:H544)</f>
        <v>14.299999999999999</v>
      </c>
    </row>
    <row r="545" spans="1:9">
      <c r="A545" s="81">
        <v>520</v>
      </c>
      <c r="B545" s="39" t="s">
        <v>395</v>
      </c>
      <c r="C545" s="98" t="s">
        <v>930</v>
      </c>
      <c r="D545" s="51">
        <v>5</v>
      </c>
      <c r="E545" s="48">
        <v>5.6000000000000005</v>
      </c>
      <c r="F545" s="48">
        <v>2.0999999999999996</v>
      </c>
      <c r="G545" s="48">
        <v>1.7</v>
      </c>
      <c r="H545" s="48">
        <v>1.4000000000000001</v>
      </c>
      <c r="I545" s="49">
        <f t="shared" si="54"/>
        <v>10.8</v>
      </c>
    </row>
    <row r="546" spans="1:9">
      <c r="A546" s="81">
        <v>521</v>
      </c>
      <c r="B546" s="39" t="s">
        <v>1199</v>
      </c>
      <c r="C546" s="98" t="s">
        <v>930</v>
      </c>
      <c r="D546" s="51" t="s">
        <v>19</v>
      </c>
      <c r="E546" s="48">
        <v>4.1000000000000005</v>
      </c>
      <c r="F546" s="48">
        <v>2.5999999999999996</v>
      </c>
      <c r="G546" s="48">
        <v>1.7</v>
      </c>
      <c r="H546" s="48">
        <v>0.9</v>
      </c>
      <c r="I546" s="49">
        <f t="shared" si="54"/>
        <v>9.3000000000000007</v>
      </c>
    </row>
    <row r="547" spans="1:9" s="1" customFormat="1">
      <c r="A547" s="81">
        <v>522</v>
      </c>
      <c r="B547" s="55" t="s">
        <v>1097</v>
      </c>
      <c r="C547" s="98" t="s">
        <v>930</v>
      </c>
      <c r="D547" s="51" t="s">
        <v>19</v>
      </c>
      <c r="E547" s="48">
        <v>6.1000000000000005</v>
      </c>
      <c r="F547" s="48">
        <v>4.6000000000000014</v>
      </c>
      <c r="G547" s="48">
        <v>3.2</v>
      </c>
      <c r="H547" s="48">
        <v>0.9</v>
      </c>
      <c r="I547" s="49">
        <f t="shared" si="54"/>
        <v>14.800000000000002</v>
      </c>
    </row>
    <row r="548" spans="1:9" s="1" customFormat="1">
      <c r="A548" s="81">
        <v>523</v>
      </c>
      <c r="B548" s="39" t="s">
        <v>396</v>
      </c>
      <c r="C548" s="98" t="s">
        <v>930</v>
      </c>
      <c r="D548" s="51" t="s">
        <v>19</v>
      </c>
      <c r="E548" s="48">
        <v>4.1000000000000005</v>
      </c>
      <c r="F548" s="48">
        <v>2.5999999999999996</v>
      </c>
      <c r="G548" s="48">
        <v>1.7</v>
      </c>
      <c r="H548" s="48">
        <v>0.9</v>
      </c>
      <c r="I548" s="49">
        <f t="shared" si="54"/>
        <v>9.3000000000000007</v>
      </c>
    </row>
    <row r="549" spans="1:9" s="1" customFormat="1">
      <c r="A549" s="81">
        <v>524</v>
      </c>
      <c r="B549" s="39" t="s">
        <v>397</v>
      </c>
      <c r="C549" s="98" t="s">
        <v>930</v>
      </c>
      <c r="D549" s="51">
        <v>5</v>
      </c>
      <c r="E549" s="48">
        <v>9.6</v>
      </c>
      <c r="F549" s="48">
        <v>2.9</v>
      </c>
      <c r="G549" s="48">
        <v>1.7</v>
      </c>
      <c r="H549" s="48">
        <v>1.4000000000000001</v>
      </c>
      <c r="I549" s="49">
        <f t="shared" si="54"/>
        <v>15.6</v>
      </c>
    </row>
    <row r="550" spans="1:9" s="1" customFormat="1">
      <c r="A550" s="81">
        <v>525</v>
      </c>
      <c r="B550" s="58" t="s">
        <v>398</v>
      </c>
      <c r="C550" s="98" t="s">
        <v>930</v>
      </c>
      <c r="D550" s="51" t="s">
        <v>19</v>
      </c>
      <c r="E550" s="48">
        <v>4.1000000000000005</v>
      </c>
      <c r="F550" s="48">
        <v>2.5999999999999996</v>
      </c>
      <c r="G550" s="48">
        <v>1.7</v>
      </c>
      <c r="H550" s="48">
        <v>0.9</v>
      </c>
      <c r="I550" s="49">
        <f t="shared" si="54"/>
        <v>9.3000000000000007</v>
      </c>
    </row>
    <row r="551" spans="1:9" s="1" customFormat="1" ht="15.75">
      <c r="A551" s="81">
        <v>526</v>
      </c>
      <c r="B551" s="59" t="s">
        <v>752</v>
      </c>
      <c r="C551" s="98" t="s">
        <v>930</v>
      </c>
      <c r="D551" s="51" t="s">
        <v>19</v>
      </c>
      <c r="E551" s="52">
        <v>2.1</v>
      </c>
      <c r="F551" s="52">
        <v>0.10000000000000009</v>
      </c>
      <c r="G551" s="52">
        <v>0.7</v>
      </c>
      <c r="H551" s="53">
        <v>0.9</v>
      </c>
      <c r="I551" s="49">
        <f t="shared" si="54"/>
        <v>3.8000000000000003</v>
      </c>
    </row>
    <row r="552" spans="1:9" s="1" customFormat="1">
      <c r="A552" s="81">
        <v>527</v>
      </c>
      <c r="B552" s="42" t="s">
        <v>777</v>
      </c>
      <c r="C552" s="98" t="s">
        <v>930</v>
      </c>
      <c r="D552" s="51">
        <v>9</v>
      </c>
      <c r="E552" s="52">
        <v>10.6</v>
      </c>
      <c r="F552" s="52">
        <v>5.1000000000000014</v>
      </c>
      <c r="G552" s="52">
        <v>2.7</v>
      </c>
      <c r="H552" s="53">
        <v>1.9000000000000004</v>
      </c>
      <c r="I552" s="49">
        <f t="shared" si="54"/>
        <v>20.300000000000004</v>
      </c>
    </row>
    <row r="553" spans="1:9" s="1" customFormat="1">
      <c r="A553" s="81">
        <v>528</v>
      </c>
      <c r="B553" s="60" t="s">
        <v>790</v>
      </c>
      <c r="C553" s="98" t="s">
        <v>930</v>
      </c>
      <c r="D553" s="51" t="s">
        <v>19</v>
      </c>
      <c r="E553" s="48">
        <v>4.1000000000000005</v>
      </c>
      <c r="F553" s="48">
        <v>2.5999999999999996</v>
      </c>
      <c r="G553" s="48">
        <v>1.7</v>
      </c>
      <c r="H553" s="48">
        <v>0.9</v>
      </c>
      <c r="I553" s="49">
        <f t="shared" ref="I553:I555" si="55">SUM(E553:H553)</f>
        <v>9.3000000000000007</v>
      </c>
    </row>
    <row r="554" spans="1:9" s="1" customFormat="1">
      <c r="A554" s="81">
        <v>529</v>
      </c>
      <c r="B554" s="36" t="s">
        <v>798</v>
      </c>
      <c r="C554" s="98" t="s">
        <v>930</v>
      </c>
      <c r="D554" s="51" t="s">
        <v>19</v>
      </c>
      <c r="E554" s="48">
        <v>4.6000000000000005</v>
      </c>
      <c r="F554" s="48">
        <v>4.1000000000000014</v>
      </c>
      <c r="G554" s="48">
        <v>2.7</v>
      </c>
      <c r="H554" s="48">
        <v>1.9000000000000004</v>
      </c>
      <c r="I554" s="49">
        <f t="shared" si="55"/>
        <v>13.300000000000002</v>
      </c>
    </row>
    <row r="555" spans="1:9" s="1" customFormat="1">
      <c r="A555" s="81">
        <v>530</v>
      </c>
      <c r="B555" s="41" t="s">
        <v>1084</v>
      </c>
      <c r="C555" s="98" t="s">
        <v>930</v>
      </c>
      <c r="D555" s="51" t="s">
        <v>19</v>
      </c>
      <c r="E555" s="48">
        <v>6.1000000000000005</v>
      </c>
      <c r="F555" s="48">
        <v>4.6000000000000014</v>
      </c>
      <c r="G555" s="48">
        <v>3.2</v>
      </c>
      <c r="H555" s="48">
        <v>0.9</v>
      </c>
      <c r="I555" s="49">
        <f t="shared" si="55"/>
        <v>14.800000000000002</v>
      </c>
    </row>
    <row r="556" spans="1:9" s="1" customFormat="1">
      <c r="A556" s="81">
        <v>531</v>
      </c>
      <c r="B556" s="36" t="s">
        <v>1150</v>
      </c>
      <c r="C556" s="120" t="s">
        <v>930</v>
      </c>
      <c r="D556" s="51" t="s">
        <v>19</v>
      </c>
      <c r="E556" s="48">
        <v>4.6000000000000005</v>
      </c>
      <c r="F556" s="48">
        <v>3.0999999999999996</v>
      </c>
      <c r="G556" s="48">
        <v>1.2</v>
      </c>
      <c r="H556" s="48">
        <v>0.9</v>
      </c>
      <c r="I556" s="49">
        <f>SUM(E556:H556)</f>
        <v>9.8000000000000007</v>
      </c>
    </row>
    <row r="557" spans="1:9" s="1" customFormat="1">
      <c r="A557" s="81">
        <v>532</v>
      </c>
      <c r="B557" s="36" t="s">
        <v>1151</v>
      </c>
      <c r="C557" s="99" t="s">
        <v>930</v>
      </c>
      <c r="D557" s="51" t="s">
        <v>19</v>
      </c>
      <c r="E557" s="48">
        <v>3.6000000000000005</v>
      </c>
      <c r="F557" s="48">
        <v>2.5999999999999996</v>
      </c>
      <c r="G557" s="48">
        <v>1.7</v>
      </c>
      <c r="H557" s="48">
        <v>0.9</v>
      </c>
      <c r="I557" s="49">
        <f>SUM(E557:H557)</f>
        <v>8.8000000000000007</v>
      </c>
    </row>
    <row r="558" spans="1:9" s="1" customFormat="1">
      <c r="A558" s="81">
        <v>533</v>
      </c>
      <c r="B558" s="100" t="s">
        <v>1152</v>
      </c>
      <c r="C558" s="68" t="s">
        <v>930</v>
      </c>
      <c r="D558" s="51">
        <v>5</v>
      </c>
      <c r="E558" s="48">
        <v>7.6</v>
      </c>
      <c r="F558" s="48">
        <v>4.0999999999999996</v>
      </c>
      <c r="G558" s="48">
        <v>1.7</v>
      </c>
      <c r="H558" s="48">
        <v>1.4000000000000001</v>
      </c>
      <c r="I558" s="49">
        <f t="shared" ref="I558:I562" si="56">SUM(E558:H558)</f>
        <v>14.799999999999999</v>
      </c>
    </row>
    <row r="559" spans="1:9" s="1" customFormat="1">
      <c r="A559" s="81">
        <v>534</v>
      </c>
      <c r="B559" s="39" t="s">
        <v>1164</v>
      </c>
      <c r="C559" s="117" t="s">
        <v>1165</v>
      </c>
      <c r="D559" s="51" t="s">
        <v>19</v>
      </c>
      <c r="E559" s="48">
        <v>5.1000000000000005</v>
      </c>
      <c r="F559" s="48">
        <v>4.6000000000000014</v>
      </c>
      <c r="G559" s="48">
        <v>3.2</v>
      </c>
      <c r="H559" s="48">
        <v>1.9000000000000004</v>
      </c>
      <c r="I559" s="49">
        <f t="shared" si="56"/>
        <v>14.800000000000002</v>
      </c>
    </row>
    <row r="560" spans="1:9" s="1" customFormat="1">
      <c r="A560" s="81">
        <v>535</v>
      </c>
      <c r="B560" s="39" t="s">
        <v>1168</v>
      </c>
      <c r="C560" s="118" t="s">
        <v>1170</v>
      </c>
      <c r="D560" s="51">
        <v>3</v>
      </c>
      <c r="E560" s="48">
        <v>7.6</v>
      </c>
      <c r="F560" s="48">
        <v>2.9</v>
      </c>
      <c r="G560" s="48">
        <v>1.7</v>
      </c>
      <c r="H560" s="48">
        <v>1.4000000000000001</v>
      </c>
      <c r="I560" s="49">
        <f t="shared" si="56"/>
        <v>13.6</v>
      </c>
    </row>
    <row r="561" spans="1:9" s="1" customFormat="1">
      <c r="A561" s="81">
        <v>536</v>
      </c>
      <c r="B561" s="39" t="s">
        <v>1169</v>
      </c>
      <c r="C561" s="119" t="s">
        <v>1171</v>
      </c>
      <c r="D561" s="51" t="s">
        <v>19</v>
      </c>
      <c r="E561" s="48">
        <v>4.6000000000000005</v>
      </c>
      <c r="F561" s="48">
        <v>3.0999999999999996</v>
      </c>
      <c r="G561" s="48">
        <v>2.2000000000000002</v>
      </c>
      <c r="H561" s="48">
        <v>1.4000000000000001</v>
      </c>
      <c r="I561" s="49">
        <f t="shared" si="56"/>
        <v>11.3</v>
      </c>
    </row>
    <row r="562" spans="1:9" s="1" customFormat="1">
      <c r="A562" s="81">
        <v>537</v>
      </c>
      <c r="B562" s="125" t="s">
        <v>1194</v>
      </c>
      <c r="C562" s="68" t="s">
        <v>930</v>
      </c>
      <c r="D562" s="51" t="s">
        <v>19</v>
      </c>
      <c r="E562" s="48">
        <v>4.1000000000000005</v>
      </c>
      <c r="F562" s="48">
        <v>2.5999999999999996</v>
      </c>
      <c r="G562" s="48">
        <v>1.7</v>
      </c>
      <c r="H562" s="48">
        <v>0.9</v>
      </c>
      <c r="I562" s="49">
        <f t="shared" si="56"/>
        <v>9.3000000000000007</v>
      </c>
    </row>
    <row r="563" spans="1:9" s="1" customFormat="1">
      <c r="A563" s="81">
        <v>538</v>
      </c>
      <c r="B563" s="128" t="s">
        <v>1210</v>
      </c>
      <c r="C563" s="68" t="s">
        <v>930</v>
      </c>
      <c r="D563" s="47" t="s">
        <v>19</v>
      </c>
      <c r="E563" s="48">
        <v>3.6000000000000005</v>
      </c>
      <c r="F563" s="48">
        <v>3.0999999999999996</v>
      </c>
      <c r="G563" s="48">
        <v>2.2000000000000002</v>
      </c>
      <c r="H563" s="48">
        <v>1.9000000000000004</v>
      </c>
      <c r="I563" s="49">
        <f>SUM(E563:H563)</f>
        <v>10.8</v>
      </c>
    </row>
    <row r="564" spans="1:9" s="1" customFormat="1">
      <c r="A564" s="81">
        <v>539</v>
      </c>
      <c r="B564" s="128" t="s">
        <v>1211</v>
      </c>
      <c r="C564" s="68" t="s">
        <v>930</v>
      </c>
      <c r="D564" s="47" t="s">
        <v>19</v>
      </c>
      <c r="E564" s="48">
        <v>4.6000000000000005</v>
      </c>
      <c r="F564" s="48">
        <v>4.6000000000000014</v>
      </c>
      <c r="G564" s="48">
        <v>3.2</v>
      </c>
      <c r="H564" s="48">
        <v>0.9</v>
      </c>
      <c r="I564" s="49">
        <f t="shared" ref="I564" si="57">SUM(E564:H564)</f>
        <v>13.300000000000002</v>
      </c>
    </row>
    <row r="565" spans="1:9">
      <c r="A565" s="48"/>
      <c r="B565" s="50"/>
      <c r="C565" s="61" t="s">
        <v>73</v>
      </c>
      <c r="D565" s="62">
        <f>SUM(D522:D564)</f>
        <v>273</v>
      </c>
      <c r="E565" s="62">
        <f>SUM(E519:E564)</f>
        <v>392.10000000000048</v>
      </c>
      <c r="F565" s="62">
        <f>SUM(F519:F564)</f>
        <v>225.69999999999985</v>
      </c>
      <c r="G565" s="62">
        <f>SUM(G519:G564)</f>
        <v>147.69999999999996</v>
      </c>
      <c r="H565" s="62">
        <f>SUM(H519:H564)</f>
        <v>72.899999999999991</v>
      </c>
      <c r="I565" s="62">
        <f>SUM(I519:I564)</f>
        <v>838.39999999999918</v>
      </c>
    </row>
    <row r="566" spans="1:9" ht="31.5" customHeight="1">
      <c r="A566" s="131" t="s">
        <v>399</v>
      </c>
      <c r="B566" s="131"/>
      <c r="C566" s="131"/>
      <c r="D566" s="131"/>
      <c r="E566" s="131"/>
      <c r="F566" s="131"/>
      <c r="G566" s="131"/>
      <c r="H566" s="131"/>
      <c r="I566" s="131"/>
    </row>
    <row r="567" spans="1:9" s="1" customFormat="1">
      <c r="A567" s="81">
        <v>540</v>
      </c>
      <c r="B567" s="50" t="s">
        <v>400</v>
      </c>
      <c r="C567" s="36" t="s">
        <v>943</v>
      </c>
      <c r="D567" s="47" t="s">
        <v>19</v>
      </c>
      <c r="E567" s="48">
        <v>3.6000000000000005</v>
      </c>
      <c r="F567" s="48">
        <v>3.0999999999999996</v>
      </c>
      <c r="G567" s="48">
        <v>2.2000000000000002</v>
      </c>
      <c r="H567" s="48">
        <v>1.9000000000000004</v>
      </c>
      <c r="I567" s="49">
        <f>SUM(E567:H567)</f>
        <v>10.8</v>
      </c>
    </row>
    <row r="568" spans="1:9" s="1" customFormat="1">
      <c r="A568" s="81">
        <v>541</v>
      </c>
      <c r="B568" s="50" t="s">
        <v>401</v>
      </c>
      <c r="C568" s="50" t="s">
        <v>942</v>
      </c>
      <c r="D568" s="47" t="s">
        <v>19</v>
      </c>
      <c r="E568" s="48">
        <v>4.6000000000000005</v>
      </c>
      <c r="F568" s="48">
        <v>4.6000000000000014</v>
      </c>
      <c r="G568" s="48">
        <v>3.2</v>
      </c>
      <c r="H568" s="48">
        <v>0.9</v>
      </c>
      <c r="I568" s="49">
        <f t="shared" ref="I568:I592" si="58">SUM(E568:H568)</f>
        <v>13.300000000000002</v>
      </c>
    </row>
    <row r="569" spans="1:9" s="1" customFormat="1">
      <c r="A569" s="81">
        <v>542</v>
      </c>
      <c r="B569" s="50" t="s">
        <v>838</v>
      </c>
      <c r="C569" s="50" t="s">
        <v>942</v>
      </c>
      <c r="D569" s="47" t="s">
        <v>19</v>
      </c>
      <c r="E569" s="48">
        <v>3.6000000000000005</v>
      </c>
      <c r="F569" s="48">
        <v>4.6000000000000014</v>
      </c>
      <c r="G569" s="48">
        <v>2.7</v>
      </c>
      <c r="H569" s="48">
        <v>1.9000000000000004</v>
      </c>
      <c r="I569" s="49">
        <f t="shared" si="58"/>
        <v>12.800000000000002</v>
      </c>
    </row>
    <row r="570" spans="1:9" s="1" customFormat="1">
      <c r="A570" s="81">
        <v>543</v>
      </c>
      <c r="B570" s="50" t="s">
        <v>402</v>
      </c>
      <c r="C570" s="50" t="s">
        <v>942</v>
      </c>
      <c r="D570" s="47" t="s">
        <v>19</v>
      </c>
      <c r="E570" s="48">
        <v>5.6000000000000005</v>
      </c>
      <c r="F570" s="48">
        <v>2.5999999999999996</v>
      </c>
      <c r="G570" s="48">
        <v>1.7</v>
      </c>
      <c r="H570" s="48">
        <v>0.9</v>
      </c>
      <c r="I570" s="49">
        <f t="shared" si="58"/>
        <v>10.799999999999999</v>
      </c>
    </row>
    <row r="571" spans="1:9" s="1" customFormat="1">
      <c r="A571" s="81">
        <v>544</v>
      </c>
      <c r="B571" s="50" t="s">
        <v>395</v>
      </c>
      <c r="C571" s="36" t="s">
        <v>976</v>
      </c>
      <c r="D571" s="47" t="s">
        <v>19</v>
      </c>
      <c r="E571" s="48">
        <v>6.6000000000000005</v>
      </c>
      <c r="F571" s="48">
        <v>4.1000000000000014</v>
      </c>
      <c r="G571" s="48">
        <v>1.7</v>
      </c>
      <c r="H571" s="48">
        <v>0.9</v>
      </c>
      <c r="I571" s="49">
        <f t="shared" si="58"/>
        <v>13.300000000000002</v>
      </c>
    </row>
    <row r="572" spans="1:9" s="1" customFormat="1">
      <c r="A572" s="81">
        <v>545</v>
      </c>
      <c r="B572" s="50" t="s">
        <v>403</v>
      </c>
      <c r="C572" s="50" t="s">
        <v>942</v>
      </c>
      <c r="D572" s="47" t="s">
        <v>19</v>
      </c>
      <c r="E572" s="48">
        <v>5.6000000000000005</v>
      </c>
      <c r="F572" s="48">
        <v>4.1000000000000014</v>
      </c>
      <c r="G572" s="48">
        <v>2.2000000000000002</v>
      </c>
      <c r="H572" s="48">
        <v>2.4000000000000004</v>
      </c>
      <c r="I572" s="49">
        <f t="shared" si="58"/>
        <v>14.300000000000002</v>
      </c>
    </row>
    <row r="573" spans="1:9" s="1" customFormat="1">
      <c r="A573" s="81">
        <v>546</v>
      </c>
      <c r="B573" s="50" t="s">
        <v>404</v>
      </c>
      <c r="C573" s="36" t="s">
        <v>839</v>
      </c>
      <c r="D573" s="47" t="s">
        <v>19</v>
      </c>
      <c r="E573" s="48">
        <v>6.6000000000000005</v>
      </c>
      <c r="F573" s="48">
        <v>4.1000000000000014</v>
      </c>
      <c r="G573" s="48">
        <v>2.2000000000000002</v>
      </c>
      <c r="H573" s="48">
        <v>2.4000000000000004</v>
      </c>
      <c r="I573" s="49">
        <f t="shared" si="58"/>
        <v>15.300000000000002</v>
      </c>
    </row>
    <row r="574" spans="1:9" s="1" customFormat="1">
      <c r="A574" s="81">
        <v>547</v>
      </c>
      <c r="B574" s="50" t="s">
        <v>405</v>
      </c>
      <c r="C574" s="50" t="s">
        <v>942</v>
      </c>
      <c r="D574" s="47">
        <v>9</v>
      </c>
      <c r="E574" s="48">
        <v>5.6000000000000005</v>
      </c>
      <c r="F574" s="48">
        <v>2.5999999999999996</v>
      </c>
      <c r="G574" s="48">
        <v>1.7</v>
      </c>
      <c r="H574" s="48">
        <v>2.4000000000000004</v>
      </c>
      <c r="I574" s="49">
        <f t="shared" si="58"/>
        <v>12.299999999999999</v>
      </c>
    </row>
    <row r="575" spans="1:9" s="1" customFormat="1">
      <c r="A575" s="81">
        <v>548</v>
      </c>
      <c r="B575" s="50" t="s">
        <v>406</v>
      </c>
      <c r="C575" s="36" t="s">
        <v>977</v>
      </c>
      <c r="D575" s="47" t="s">
        <v>19</v>
      </c>
      <c r="E575" s="48">
        <v>6.6000000000000005</v>
      </c>
      <c r="F575" s="48">
        <v>4.1000000000000014</v>
      </c>
      <c r="G575" s="48">
        <v>1.7</v>
      </c>
      <c r="H575" s="48">
        <v>0.9</v>
      </c>
      <c r="I575" s="49">
        <f t="shared" si="58"/>
        <v>13.300000000000002</v>
      </c>
    </row>
    <row r="576" spans="1:9" s="1" customFormat="1">
      <c r="A576" s="81">
        <v>549</v>
      </c>
      <c r="B576" s="50" t="s">
        <v>407</v>
      </c>
      <c r="C576" s="36" t="s">
        <v>978</v>
      </c>
      <c r="D576" s="47" t="s">
        <v>19</v>
      </c>
      <c r="E576" s="48">
        <v>6.1000000000000005</v>
      </c>
      <c r="F576" s="48">
        <v>4.1000000000000014</v>
      </c>
      <c r="G576" s="48">
        <v>2.2000000000000002</v>
      </c>
      <c r="H576" s="48">
        <v>2.4000000000000004</v>
      </c>
      <c r="I576" s="49">
        <f t="shared" si="58"/>
        <v>14.800000000000002</v>
      </c>
    </row>
    <row r="577" spans="1:9" s="1" customFormat="1">
      <c r="A577" s="81">
        <v>550</v>
      </c>
      <c r="B577" s="50" t="s">
        <v>408</v>
      </c>
      <c r="C577" s="36" t="s">
        <v>945</v>
      </c>
      <c r="D577" s="47" t="s">
        <v>19</v>
      </c>
      <c r="E577" s="48">
        <v>6.6000000000000005</v>
      </c>
      <c r="F577" s="48">
        <v>4.1000000000000014</v>
      </c>
      <c r="G577" s="48">
        <v>2.2000000000000002</v>
      </c>
      <c r="H577" s="48">
        <v>2.4000000000000004</v>
      </c>
      <c r="I577" s="49">
        <f t="shared" si="58"/>
        <v>15.300000000000002</v>
      </c>
    </row>
    <row r="578" spans="1:9" s="1" customFormat="1">
      <c r="A578" s="81">
        <v>551</v>
      </c>
      <c r="B578" s="50" t="s">
        <v>409</v>
      </c>
      <c r="C578" s="36" t="s">
        <v>944</v>
      </c>
      <c r="D578" s="47" t="s">
        <v>19</v>
      </c>
      <c r="E578" s="48">
        <v>5.6000000000000005</v>
      </c>
      <c r="F578" s="48">
        <v>3.0999999999999996</v>
      </c>
      <c r="G578" s="48">
        <v>2.2000000000000002</v>
      </c>
      <c r="H578" s="48">
        <v>2.4000000000000004</v>
      </c>
      <c r="I578" s="49">
        <f t="shared" si="58"/>
        <v>13.299999999999999</v>
      </c>
    </row>
    <row r="579" spans="1:9" s="1" customFormat="1">
      <c r="A579" s="81">
        <v>552</v>
      </c>
      <c r="B579" s="50" t="s">
        <v>1154</v>
      </c>
      <c r="C579" s="50" t="s">
        <v>942</v>
      </c>
      <c r="D579" s="47">
        <v>10</v>
      </c>
      <c r="E579" s="48">
        <v>6.6000000000000005</v>
      </c>
      <c r="F579" s="48">
        <v>3.6000000000000014</v>
      </c>
      <c r="G579" s="48">
        <v>1.7</v>
      </c>
      <c r="H579" s="48">
        <v>1.9000000000000004</v>
      </c>
      <c r="I579" s="49">
        <f t="shared" si="58"/>
        <v>13.800000000000002</v>
      </c>
    </row>
    <row r="580" spans="1:9" s="1" customFormat="1">
      <c r="A580" s="81">
        <v>553</v>
      </c>
      <c r="B580" s="39" t="s">
        <v>1096</v>
      </c>
      <c r="C580" s="50" t="s">
        <v>942</v>
      </c>
      <c r="D580" s="47">
        <v>10</v>
      </c>
      <c r="E580" s="48">
        <v>7.6</v>
      </c>
      <c r="F580" s="48">
        <v>3.5000000000000009</v>
      </c>
      <c r="G580" s="48">
        <v>1.7</v>
      </c>
      <c r="H580" s="48">
        <v>1.5999999999999999</v>
      </c>
      <c r="I580" s="49">
        <f t="shared" si="58"/>
        <v>14.4</v>
      </c>
    </row>
    <row r="581" spans="1:9" s="1" customFormat="1">
      <c r="A581" s="81">
        <v>554</v>
      </c>
      <c r="B581" s="55" t="s">
        <v>410</v>
      </c>
      <c r="C581" s="50" t="s">
        <v>942</v>
      </c>
      <c r="D581" s="47" t="s">
        <v>19</v>
      </c>
      <c r="E581" s="48">
        <v>6.6000000000000005</v>
      </c>
      <c r="F581" s="48">
        <v>4.1000000000000014</v>
      </c>
      <c r="G581" s="48">
        <v>1.7</v>
      </c>
      <c r="H581" s="48">
        <v>0.4</v>
      </c>
      <c r="I581" s="49">
        <f t="shared" si="58"/>
        <v>12.800000000000002</v>
      </c>
    </row>
    <row r="582" spans="1:9" s="1" customFormat="1">
      <c r="A582" s="81">
        <v>555</v>
      </c>
      <c r="B582" s="55" t="s">
        <v>411</v>
      </c>
      <c r="C582" s="50" t="s">
        <v>942</v>
      </c>
      <c r="D582" s="47" t="s">
        <v>19</v>
      </c>
      <c r="E582" s="48">
        <v>6.1000000000000005</v>
      </c>
      <c r="F582" s="48">
        <v>4.1000000000000014</v>
      </c>
      <c r="G582" s="48">
        <v>2.2000000000000002</v>
      </c>
      <c r="H582" s="48">
        <v>2.4000000000000004</v>
      </c>
      <c r="I582" s="49">
        <f t="shared" si="58"/>
        <v>14.800000000000002</v>
      </c>
    </row>
    <row r="583" spans="1:9" s="1" customFormat="1">
      <c r="A583" s="81">
        <v>556</v>
      </c>
      <c r="B583" s="58" t="s">
        <v>412</v>
      </c>
      <c r="C583" s="50" t="s">
        <v>942</v>
      </c>
      <c r="D583" s="47" t="s">
        <v>19</v>
      </c>
      <c r="E583" s="48">
        <v>4.6000000000000005</v>
      </c>
      <c r="F583" s="48">
        <v>4.6000000000000014</v>
      </c>
      <c r="G583" s="48">
        <v>3.2</v>
      </c>
      <c r="H583" s="48">
        <v>0.9</v>
      </c>
      <c r="I583" s="49">
        <f t="shared" si="58"/>
        <v>13.300000000000002</v>
      </c>
    </row>
    <row r="584" spans="1:9" s="1" customFormat="1">
      <c r="A584" s="81">
        <v>557</v>
      </c>
      <c r="B584" s="58" t="s">
        <v>1161</v>
      </c>
      <c r="C584" s="50" t="s">
        <v>942</v>
      </c>
      <c r="D584" s="47">
        <v>1</v>
      </c>
      <c r="E584" s="48">
        <v>6.6000000000000005</v>
      </c>
      <c r="F584" s="48">
        <v>4.1000000000000014</v>
      </c>
      <c r="G584" s="48">
        <v>3.7</v>
      </c>
      <c r="H584" s="48">
        <v>0.9</v>
      </c>
      <c r="I584" s="49">
        <f t="shared" si="58"/>
        <v>15.300000000000002</v>
      </c>
    </row>
    <row r="585" spans="1:9" s="1" customFormat="1">
      <c r="A585" s="81">
        <v>558</v>
      </c>
      <c r="B585" s="39" t="s">
        <v>413</v>
      </c>
      <c r="C585" s="50" t="s">
        <v>942</v>
      </c>
      <c r="D585" s="47" t="s">
        <v>19</v>
      </c>
      <c r="E585" s="48">
        <v>4.6000000000000005</v>
      </c>
      <c r="F585" s="48">
        <v>2.5999999999999996</v>
      </c>
      <c r="G585" s="48">
        <v>2.2000000000000002</v>
      </c>
      <c r="H585" s="48">
        <v>0.9</v>
      </c>
      <c r="I585" s="49">
        <f t="shared" si="58"/>
        <v>10.3</v>
      </c>
    </row>
    <row r="586" spans="1:9" s="1" customFormat="1">
      <c r="A586" s="81">
        <v>559</v>
      </c>
      <c r="B586" s="65" t="s">
        <v>739</v>
      </c>
      <c r="C586" s="50" t="s">
        <v>942</v>
      </c>
      <c r="D586" s="47" t="s">
        <v>19</v>
      </c>
      <c r="E586" s="48">
        <v>5.6000000000000005</v>
      </c>
      <c r="F586" s="48">
        <v>2.5999999999999996</v>
      </c>
      <c r="G586" s="48">
        <v>1.7</v>
      </c>
      <c r="H586" s="48">
        <v>2.4000000000000004</v>
      </c>
      <c r="I586" s="49">
        <f t="shared" si="58"/>
        <v>12.299999999999999</v>
      </c>
    </row>
    <row r="587" spans="1:9" s="1" customFormat="1">
      <c r="A587" s="81">
        <v>560</v>
      </c>
      <c r="B587" s="65" t="s">
        <v>740</v>
      </c>
      <c r="C587" s="50" t="s">
        <v>942</v>
      </c>
      <c r="D587" s="47" t="s">
        <v>19</v>
      </c>
      <c r="E587" s="48">
        <v>6.6000000000000005</v>
      </c>
      <c r="F587" s="48">
        <v>4.1000000000000014</v>
      </c>
      <c r="G587" s="48">
        <v>1.7</v>
      </c>
      <c r="H587" s="48">
        <v>0.30000000000000004</v>
      </c>
      <c r="I587" s="49">
        <f t="shared" si="58"/>
        <v>12.700000000000003</v>
      </c>
    </row>
    <row r="588" spans="1:9" s="1" customFormat="1">
      <c r="A588" s="81">
        <v>561</v>
      </c>
      <c r="B588" s="36" t="s">
        <v>840</v>
      </c>
      <c r="C588" s="50" t="s">
        <v>942</v>
      </c>
      <c r="D588" s="47" t="s">
        <v>19</v>
      </c>
      <c r="E588" s="48">
        <v>4.6000000000000005</v>
      </c>
      <c r="F588" s="48">
        <v>2.5999999999999996</v>
      </c>
      <c r="G588" s="48">
        <v>2.2000000000000002</v>
      </c>
      <c r="H588" s="48">
        <v>0.4</v>
      </c>
      <c r="I588" s="49">
        <f t="shared" si="58"/>
        <v>9.8000000000000007</v>
      </c>
    </row>
    <row r="589" spans="1:9" s="1" customFormat="1">
      <c r="A589" s="81">
        <v>562</v>
      </c>
      <c r="B589" s="36" t="s">
        <v>1101</v>
      </c>
      <c r="C589" s="50" t="s">
        <v>942</v>
      </c>
      <c r="D589" s="47" t="s">
        <v>19</v>
      </c>
      <c r="E589" s="48">
        <v>4.6000000000000005</v>
      </c>
      <c r="F589" s="48">
        <v>4.6000000000000014</v>
      </c>
      <c r="G589" s="48">
        <v>3.2</v>
      </c>
      <c r="H589" s="48">
        <v>0.9</v>
      </c>
      <c r="I589" s="49">
        <f t="shared" si="58"/>
        <v>13.300000000000002</v>
      </c>
    </row>
    <row r="590" spans="1:9" s="1" customFormat="1">
      <c r="A590" s="81">
        <v>563</v>
      </c>
      <c r="B590" s="36" t="s">
        <v>1100</v>
      </c>
      <c r="C590" s="50" t="s">
        <v>942</v>
      </c>
      <c r="D590" s="47" t="s">
        <v>19</v>
      </c>
      <c r="E590" s="48">
        <v>7.6</v>
      </c>
      <c r="F590" s="48">
        <v>4.1000000000000014</v>
      </c>
      <c r="G590" s="48">
        <v>1.7</v>
      </c>
      <c r="H590" s="48">
        <v>0.6</v>
      </c>
      <c r="I590" s="49">
        <f t="shared" si="58"/>
        <v>14</v>
      </c>
    </row>
    <row r="591" spans="1:9" s="1" customFormat="1">
      <c r="A591" s="81">
        <v>564</v>
      </c>
      <c r="B591" s="42" t="s">
        <v>1155</v>
      </c>
      <c r="C591" s="50" t="s">
        <v>942</v>
      </c>
      <c r="D591" s="47">
        <v>5</v>
      </c>
      <c r="E591" s="48">
        <v>6.6000000000000005</v>
      </c>
      <c r="F591" s="48">
        <v>4.1000000000000014</v>
      </c>
      <c r="G591" s="48">
        <v>3.7</v>
      </c>
      <c r="H591" s="48">
        <v>0.70000000000000007</v>
      </c>
      <c r="I591" s="49">
        <f t="shared" si="58"/>
        <v>15.100000000000001</v>
      </c>
    </row>
    <row r="592" spans="1:9" s="1" customFormat="1">
      <c r="A592" s="81">
        <v>565</v>
      </c>
      <c r="B592" s="39" t="s">
        <v>1177</v>
      </c>
      <c r="C592" s="50" t="s">
        <v>942</v>
      </c>
      <c r="D592" s="47">
        <v>5</v>
      </c>
      <c r="E592" s="48">
        <v>8.6</v>
      </c>
      <c r="F592" s="48">
        <v>3.9000000000000004</v>
      </c>
      <c r="G592" s="48">
        <v>2.1000000000000005</v>
      </c>
      <c r="H592" s="48">
        <v>0.30000000000000004</v>
      </c>
      <c r="I592" s="49">
        <f t="shared" si="58"/>
        <v>14.900000000000002</v>
      </c>
    </row>
    <row r="593" spans="1:9" s="1" customFormat="1">
      <c r="A593" s="81">
        <v>566</v>
      </c>
      <c r="B593" s="128" t="s">
        <v>1223</v>
      </c>
      <c r="C593" s="50" t="s">
        <v>942</v>
      </c>
      <c r="D593" s="47" t="s">
        <v>19</v>
      </c>
      <c r="E593" s="48">
        <v>7.6</v>
      </c>
      <c r="F593" s="48">
        <v>4.1000000000000014</v>
      </c>
      <c r="G593" s="48">
        <v>1.7</v>
      </c>
      <c r="H593" s="48">
        <v>0.6</v>
      </c>
      <c r="I593" s="49">
        <f t="shared" ref="I593:I594" si="59">SUM(E593:H593)</f>
        <v>14</v>
      </c>
    </row>
    <row r="594" spans="1:9" s="1" customFormat="1">
      <c r="A594" s="81">
        <v>567</v>
      </c>
      <c r="B594" s="161" t="s">
        <v>1237</v>
      </c>
      <c r="C594" s="161" t="s">
        <v>1238</v>
      </c>
      <c r="D594" s="47" t="s">
        <v>19</v>
      </c>
      <c r="E594" s="48">
        <v>4.6000000000000005</v>
      </c>
      <c r="F594" s="48">
        <v>2.5999999999999996</v>
      </c>
      <c r="G594" s="48">
        <v>2.2000000000000002</v>
      </c>
      <c r="H594" s="48">
        <v>0.9</v>
      </c>
      <c r="I594" s="49">
        <f t="shared" si="59"/>
        <v>10.3</v>
      </c>
    </row>
    <row r="595" spans="1:9">
      <c r="A595" s="81"/>
      <c r="B595" s="50"/>
      <c r="C595" s="61" t="s">
        <v>73</v>
      </c>
      <c r="D595" s="62">
        <f>SUM(D574:D593)</f>
        <v>40</v>
      </c>
      <c r="E595" s="62">
        <f>SUM(E567:E594)</f>
        <v>165.79999999999993</v>
      </c>
      <c r="F595" s="62">
        <f>SUM(F567:F594)</f>
        <v>104.49999999999997</v>
      </c>
      <c r="G595" s="62">
        <f>SUM(G567:G594)</f>
        <v>62.500000000000028</v>
      </c>
      <c r="H595" s="62">
        <f>SUM(H567:H594)</f>
        <v>37.899999999999991</v>
      </c>
      <c r="I595" s="62">
        <f>SUM(I567:I594)</f>
        <v>370.7000000000001</v>
      </c>
    </row>
    <row r="596" spans="1:9" ht="33.75" customHeight="1">
      <c r="A596" s="131" t="s">
        <v>414</v>
      </c>
      <c r="B596" s="131"/>
      <c r="C596" s="131"/>
      <c r="D596" s="131"/>
      <c r="E596" s="131"/>
      <c r="F596" s="131"/>
      <c r="G596" s="131"/>
      <c r="H596" s="131"/>
      <c r="I596" s="131"/>
    </row>
    <row r="597" spans="1:9" s="1" customFormat="1">
      <c r="A597" s="81">
        <v>568</v>
      </c>
      <c r="B597" s="46" t="s">
        <v>841</v>
      </c>
      <c r="C597" s="46" t="s">
        <v>946</v>
      </c>
      <c r="D597" s="63" t="s">
        <v>19</v>
      </c>
      <c r="E597" s="48">
        <v>3.6000000000000005</v>
      </c>
      <c r="F597" s="48">
        <v>3.0999999999999996</v>
      </c>
      <c r="G597" s="48">
        <v>2.2000000000000002</v>
      </c>
      <c r="H597" s="48">
        <v>1.9000000000000004</v>
      </c>
      <c r="I597" s="84">
        <f>SUM(E597:H597)</f>
        <v>10.8</v>
      </c>
    </row>
    <row r="598" spans="1:9" s="1" customFormat="1">
      <c r="A598" s="81">
        <v>569</v>
      </c>
      <c r="B598" s="50" t="s">
        <v>415</v>
      </c>
      <c r="C598" s="36" t="s">
        <v>842</v>
      </c>
      <c r="D598" s="47" t="s">
        <v>19</v>
      </c>
      <c r="E598" s="48">
        <v>5.1000000000000005</v>
      </c>
      <c r="F598" s="48">
        <v>4.1000000000000014</v>
      </c>
      <c r="G598" s="48">
        <v>3.2</v>
      </c>
      <c r="H598" s="48">
        <v>1.4000000000000001</v>
      </c>
      <c r="I598" s="84">
        <f t="shared" ref="I598:I609" si="60">SUM(E598:H598)</f>
        <v>13.800000000000002</v>
      </c>
    </row>
    <row r="599" spans="1:9" s="1" customFormat="1">
      <c r="A599" s="81">
        <v>570</v>
      </c>
      <c r="B599" s="50" t="s">
        <v>416</v>
      </c>
      <c r="C599" s="36" t="s">
        <v>843</v>
      </c>
      <c r="D599" s="47" t="s">
        <v>19</v>
      </c>
      <c r="E599" s="48">
        <v>3.6000000000000005</v>
      </c>
      <c r="F599" s="48">
        <v>4.6000000000000014</v>
      </c>
      <c r="G599" s="48">
        <v>2.7</v>
      </c>
      <c r="H599" s="48">
        <v>1.9000000000000004</v>
      </c>
      <c r="I599" s="84">
        <f t="shared" si="60"/>
        <v>12.800000000000002</v>
      </c>
    </row>
    <row r="600" spans="1:9" s="1" customFormat="1">
      <c r="A600" s="81">
        <v>571</v>
      </c>
      <c r="B600" s="50" t="s">
        <v>753</v>
      </c>
      <c r="C600" s="36" t="s">
        <v>947</v>
      </c>
      <c r="D600" s="47">
        <v>10</v>
      </c>
      <c r="E600" s="48">
        <v>12.6</v>
      </c>
      <c r="F600" s="48">
        <v>5.6000000000000014</v>
      </c>
      <c r="G600" s="48">
        <v>4.2</v>
      </c>
      <c r="H600" s="48">
        <v>1.9000000000000004</v>
      </c>
      <c r="I600" s="84">
        <f t="shared" si="60"/>
        <v>24.300000000000004</v>
      </c>
    </row>
    <row r="601" spans="1:9" s="1" customFormat="1">
      <c r="A601" s="81">
        <v>572</v>
      </c>
      <c r="B601" s="50" t="s">
        <v>417</v>
      </c>
      <c r="C601" s="36" t="s">
        <v>844</v>
      </c>
      <c r="D601" s="47">
        <v>20</v>
      </c>
      <c r="E601" s="48">
        <v>18.599999999999998</v>
      </c>
      <c r="F601" s="48">
        <v>10.100000000000001</v>
      </c>
      <c r="G601" s="48">
        <v>7.6999999999999993</v>
      </c>
      <c r="H601" s="48">
        <v>1.9000000000000004</v>
      </c>
      <c r="I601" s="84">
        <f t="shared" si="60"/>
        <v>38.299999999999997</v>
      </c>
    </row>
    <row r="602" spans="1:9" s="1" customFormat="1">
      <c r="A602" s="81">
        <v>573</v>
      </c>
      <c r="B602" s="39" t="s">
        <v>418</v>
      </c>
      <c r="C602" s="36" t="s">
        <v>846</v>
      </c>
      <c r="D602" s="47">
        <v>3</v>
      </c>
      <c r="E602" s="48">
        <v>6.1000000000000005</v>
      </c>
      <c r="F602" s="48">
        <v>3.0999999999999996</v>
      </c>
      <c r="G602" s="48">
        <v>2.2000000000000002</v>
      </c>
      <c r="H602" s="48">
        <v>1.9000000000000004</v>
      </c>
      <c r="I602" s="84">
        <f t="shared" si="60"/>
        <v>13.299999999999999</v>
      </c>
    </row>
    <row r="603" spans="1:9" s="1" customFormat="1">
      <c r="A603" s="81">
        <v>574</v>
      </c>
      <c r="B603" s="50" t="s">
        <v>1180</v>
      </c>
      <c r="C603" s="46" t="s">
        <v>946</v>
      </c>
      <c r="D603" s="47" t="s">
        <v>19</v>
      </c>
      <c r="E603" s="48">
        <v>5.6000000000000005</v>
      </c>
      <c r="F603" s="48">
        <v>3.6000000000000014</v>
      </c>
      <c r="G603" s="48">
        <v>2.7</v>
      </c>
      <c r="H603" s="48">
        <v>1.9000000000000004</v>
      </c>
      <c r="I603" s="84">
        <f t="shared" si="60"/>
        <v>13.800000000000002</v>
      </c>
    </row>
    <row r="604" spans="1:9" s="1" customFormat="1">
      <c r="A604" s="81">
        <v>575</v>
      </c>
      <c r="B604" s="50" t="s">
        <v>224</v>
      </c>
      <c r="C604" s="36" t="s">
        <v>948</v>
      </c>
      <c r="D604" s="47">
        <v>7</v>
      </c>
      <c r="E604" s="48">
        <v>8.1</v>
      </c>
      <c r="F604" s="48">
        <v>5.6000000000000014</v>
      </c>
      <c r="G604" s="48">
        <v>4.7</v>
      </c>
      <c r="H604" s="48">
        <v>1.9000000000000004</v>
      </c>
      <c r="I604" s="84">
        <f t="shared" si="60"/>
        <v>20.300000000000004</v>
      </c>
    </row>
    <row r="605" spans="1:9" s="1" customFormat="1">
      <c r="A605" s="81">
        <v>576</v>
      </c>
      <c r="B605" s="50" t="s">
        <v>144</v>
      </c>
      <c r="C605" s="36" t="s">
        <v>847</v>
      </c>
      <c r="D605" s="47">
        <v>10</v>
      </c>
      <c r="E605" s="48">
        <v>10.1</v>
      </c>
      <c r="F605" s="48">
        <v>5.1000000000000014</v>
      </c>
      <c r="G605" s="48">
        <v>2.7</v>
      </c>
      <c r="H605" s="48">
        <v>1.9000000000000004</v>
      </c>
      <c r="I605" s="84">
        <f t="shared" si="60"/>
        <v>19.800000000000004</v>
      </c>
    </row>
    <row r="606" spans="1:9" s="1" customFormat="1">
      <c r="A606" s="81">
        <v>577</v>
      </c>
      <c r="B606" s="46" t="s">
        <v>29</v>
      </c>
      <c r="C606" s="46" t="s">
        <v>946</v>
      </c>
      <c r="D606" s="47">
        <v>5</v>
      </c>
      <c r="E606" s="48">
        <v>5.1000000000000005</v>
      </c>
      <c r="F606" s="48">
        <v>3.0999999999999996</v>
      </c>
      <c r="G606" s="48">
        <v>2.7</v>
      </c>
      <c r="H606" s="48">
        <v>1.9000000000000004</v>
      </c>
      <c r="I606" s="49">
        <f t="shared" si="60"/>
        <v>12.799999999999999</v>
      </c>
    </row>
    <row r="607" spans="1:9" s="1" customFormat="1">
      <c r="A607" s="81">
        <v>578</v>
      </c>
      <c r="B607" s="50" t="s">
        <v>419</v>
      </c>
      <c r="C607" s="46" t="s">
        <v>946</v>
      </c>
      <c r="D607" s="47">
        <v>5</v>
      </c>
      <c r="E607" s="48">
        <v>4.6000000000000005</v>
      </c>
      <c r="F607" s="48">
        <v>3.0999999999999996</v>
      </c>
      <c r="G607" s="48">
        <v>2.7</v>
      </c>
      <c r="H607" s="48">
        <v>0.9</v>
      </c>
      <c r="I607" s="49">
        <f t="shared" si="60"/>
        <v>11.3</v>
      </c>
    </row>
    <row r="608" spans="1:9" s="1" customFormat="1">
      <c r="A608" s="81">
        <v>579</v>
      </c>
      <c r="B608" s="46" t="s">
        <v>1228</v>
      </c>
      <c r="C608" s="46" t="s">
        <v>946</v>
      </c>
      <c r="D608" s="47" t="s">
        <v>19</v>
      </c>
      <c r="E608" s="48">
        <v>5.6000000000000005</v>
      </c>
      <c r="F608" s="48">
        <v>1.0999999999999996</v>
      </c>
      <c r="G608" s="48">
        <v>0.7</v>
      </c>
      <c r="H608" s="48">
        <v>1.9000000000000004</v>
      </c>
      <c r="I608" s="49">
        <f t="shared" si="60"/>
        <v>9.3000000000000007</v>
      </c>
    </row>
    <row r="609" spans="1:916" s="1" customFormat="1">
      <c r="A609" s="81">
        <v>580</v>
      </c>
      <c r="B609" s="46" t="s">
        <v>315</v>
      </c>
      <c r="C609" s="36" t="s">
        <v>845</v>
      </c>
      <c r="D609" s="47">
        <v>7</v>
      </c>
      <c r="E609" s="48">
        <v>7.1</v>
      </c>
      <c r="F609" s="48">
        <v>5.1000000000000014</v>
      </c>
      <c r="G609" s="48">
        <v>4.7</v>
      </c>
      <c r="H609" s="48">
        <v>2.4000000000000004</v>
      </c>
      <c r="I609" s="84">
        <f t="shared" si="60"/>
        <v>19.300000000000004</v>
      </c>
    </row>
    <row r="610" spans="1:916" s="1" customFormat="1">
      <c r="A610" s="81">
        <v>581</v>
      </c>
      <c r="B610" s="55" t="s">
        <v>420</v>
      </c>
      <c r="C610" s="46" t="s">
        <v>946</v>
      </c>
      <c r="D610" s="47" t="s">
        <v>19</v>
      </c>
      <c r="E610" s="48">
        <v>5.1000000000000005</v>
      </c>
      <c r="F610" s="48">
        <v>4.1000000000000014</v>
      </c>
      <c r="G610" s="48">
        <v>3.2</v>
      </c>
      <c r="H610" s="48">
        <v>1.4000000000000001</v>
      </c>
      <c r="I610" s="84">
        <f>SUM(E610:H610)</f>
        <v>13.800000000000002</v>
      </c>
    </row>
    <row r="611" spans="1:916" s="1" customFormat="1">
      <c r="A611" s="81">
        <v>582</v>
      </c>
      <c r="B611" s="55" t="s">
        <v>421</v>
      </c>
      <c r="C611" s="46" t="s">
        <v>946</v>
      </c>
      <c r="D611" s="47" t="s">
        <v>19</v>
      </c>
      <c r="E611" s="48">
        <v>3.6000000000000005</v>
      </c>
      <c r="F611" s="48">
        <v>4.6000000000000014</v>
      </c>
      <c r="G611" s="48">
        <v>2.7</v>
      </c>
      <c r="H611" s="48">
        <v>1.9000000000000004</v>
      </c>
      <c r="I611" s="84">
        <f>SUM(E611:H611)</f>
        <v>12.800000000000002</v>
      </c>
    </row>
    <row r="612" spans="1:916" s="1" customFormat="1">
      <c r="A612" s="81">
        <v>583</v>
      </c>
      <c r="B612" s="39" t="s">
        <v>1102</v>
      </c>
      <c r="C612" s="46" t="s">
        <v>946</v>
      </c>
      <c r="D612" s="47">
        <v>20</v>
      </c>
      <c r="E612" s="48">
        <v>14.6</v>
      </c>
      <c r="F612" s="48">
        <v>8.1000000000000014</v>
      </c>
      <c r="G612" s="48">
        <v>4.7</v>
      </c>
      <c r="H612" s="48">
        <v>1.9000000000000004</v>
      </c>
      <c r="I612" s="84">
        <f>SUM(E612:H612)</f>
        <v>29.300000000000004</v>
      </c>
    </row>
    <row r="613" spans="1:916" s="1" customFormat="1">
      <c r="A613" s="81">
        <v>584</v>
      </c>
      <c r="B613" s="36" t="s">
        <v>1115</v>
      </c>
      <c r="C613" s="46" t="s">
        <v>946</v>
      </c>
      <c r="D613" s="51">
        <v>4</v>
      </c>
      <c r="E613" s="48">
        <v>9.1</v>
      </c>
      <c r="F613" s="48">
        <v>4.6000000000000005</v>
      </c>
      <c r="G613" s="48">
        <v>1.7</v>
      </c>
      <c r="H613" s="48">
        <v>0.9</v>
      </c>
      <c r="I613" s="49">
        <f t="shared" ref="I613:I616" si="61">SUM(E613:H613)</f>
        <v>16.299999999999997</v>
      </c>
    </row>
    <row r="614" spans="1:916" s="1" customFormat="1">
      <c r="A614" s="81">
        <v>585</v>
      </c>
      <c r="B614" s="36" t="s">
        <v>1116</v>
      </c>
      <c r="C614" s="46" t="s">
        <v>946</v>
      </c>
      <c r="D614" s="51" t="s">
        <v>19</v>
      </c>
      <c r="E614" s="52">
        <v>2.1</v>
      </c>
      <c r="F614" s="52">
        <v>1.5</v>
      </c>
      <c r="G614" s="52">
        <v>0.7</v>
      </c>
      <c r="H614" s="53">
        <v>0.9</v>
      </c>
      <c r="I614" s="49">
        <f t="shared" si="61"/>
        <v>5.2</v>
      </c>
    </row>
    <row r="615" spans="1:916" s="1" customFormat="1">
      <c r="A615" s="81">
        <v>586</v>
      </c>
      <c r="B615" s="41" t="s">
        <v>1178</v>
      </c>
      <c r="C615" s="46" t="s">
        <v>946</v>
      </c>
      <c r="D615" s="47" t="s">
        <v>19</v>
      </c>
      <c r="E615" s="48">
        <v>5.6000000000000005</v>
      </c>
      <c r="F615" s="48">
        <v>3.6000000000000014</v>
      </c>
      <c r="G615" s="48">
        <v>2.7</v>
      </c>
      <c r="H615" s="48">
        <v>1.9000000000000004</v>
      </c>
      <c r="I615" s="84">
        <f t="shared" si="61"/>
        <v>13.800000000000002</v>
      </c>
    </row>
    <row r="616" spans="1:916" s="1" customFormat="1">
      <c r="A616" s="81">
        <v>587</v>
      </c>
      <c r="B616" s="125" t="s">
        <v>1190</v>
      </c>
      <c r="C616" s="126" t="s">
        <v>414</v>
      </c>
      <c r="D616" s="47">
        <v>6</v>
      </c>
      <c r="E616" s="48">
        <v>8.1</v>
      </c>
      <c r="F616" s="48">
        <v>5.6000000000000014</v>
      </c>
      <c r="G616" s="48">
        <v>4.7</v>
      </c>
      <c r="H616" s="48">
        <v>1.9000000000000004</v>
      </c>
      <c r="I616" s="84">
        <f t="shared" si="61"/>
        <v>20.300000000000004</v>
      </c>
    </row>
    <row r="617" spans="1:916">
      <c r="A617" s="81"/>
      <c r="B617" s="69"/>
      <c r="C617" s="61" t="s">
        <v>73</v>
      </c>
      <c r="D617" s="62">
        <f>SUM(D600:D616)</f>
        <v>97</v>
      </c>
      <c r="E617" s="62">
        <f>SUM(E597:E616)</f>
        <v>143.99999999999994</v>
      </c>
      <c r="F617" s="62">
        <f>SUM(F597:F616)</f>
        <v>89.4</v>
      </c>
      <c r="G617" s="62">
        <f>SUM(G597:G616)</f>
        <v>63.500000000000028</v>
      </c>
      <c r="H617" s="62">
        <f>SUM(H597:H616)</f>
        <v>34.499999999999986</v>
      </c>
      <c r="I617" s="62">
        <f>SUM(I597:I616)</f>
        <v>331.40000000000009</v>
      </c>
    </row>
    <row r="618" spans="1:916" ht="27" customHeight="1">
      <c r="A618" s="131" t="s">
        <v>371</v>
      </c>
      <c r="B618" s="131"/>
      <c r="C618" s="131"/>
      <c r="D618" s="131"/>
      <c r="E618" s="131"/>
      <c r="F618" s="131"/>
      <c r="G618" s="131"/>
      <c r="H618" s="131"/>
      <c r="I618" s="13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  <c r="FL618" s="1"/>
      <c r="FM618" s="1"/>
      <c r="FN618" s="1"/>
      <c r="FO618" s="1"/>
      <c r="FP618" s="1"/>
      <c r="FQ618" s="1"/>
      <c r="FR618" s="1"/>
      <c r="FS618" s="1"/>
      <c r="FT618" s="1"/>
      <c r="FU618" s="1"/>
      <c r="FV618" s="1"/>
      <c r="FW618" s="1"/>
      <c r="FX618" s="1"/>
      <c r="FY618" s="1"/>
      <c r="FZ618" s="1"/>
      <c r="GA618" s="1"/>
      <c r="GB618" s="1"/>
      <c r="GC618" s="1"/>
      <c r="GD618" s="1"/>
      <c r="GE618" s="1"/>
      <c r="GF618" s="1"/>
      <c r="GG618" s="1"/>
      <c r="GH618" s="1"/>
      <c r="GI618" s="1"/>
      <c r="GJ618" s="1"/>
      <c r="GK618" s="1"/>
      <c r="GL618" s="1"/>
      <c r="GM618" s="1"/>
      <c r="GN618" s="1"/>
      <c r="GO618" s="1"/>
      <c r="GP618" s="1"/>
      <c r="GQ618" s="1"/>
      <c r="GR618" s="1"/>
      <c r="GS618" s="1"/>
      <c r="GT618" s="1"/>
      <c r="GU618" s="1"/>
      <c r="GV618" s="1"/>
      <c r="GW618" s="1"/>
      <c r="GX618" s="1"/>
      <c r="GY618" s="1"/>
      <c r="GZ618" s="1"/>
      <c r="HA618" s="1"/>
      <c r="HB618" s="1"/>
      <c r="HC618" s="1"/>
      <c r="HD618" s="1"/>
      <c r="HE618" s="1"/>
      <c r="HF618" s="1"/>
      <c r="HG618" s="1"/>
      <c r="HH618" s="1"/>
      <c r="HI618" s="1"/>
      <c r="HJ618" s="1"/>
      <c r="HK618" s="1"/>
      <c r="HL618" s="1"/>
      <c r="HM618" s="1"/>
      <c r="HN618" s="1"/>
      <c r="HO618" s="1"/>
      <c r="HP618" s="1"/>
      <c r="HQ618" s="1"/>
      <c r="HR618" s="1"/>
      <c r="HS618" s="1"/>
      <c r="HT618" s="1"/>
      <c r="HU618" s="1"/>
      <c r="HV618" s="1"/>
      <c r="HW618" s="1"/>
      <c r="HX618" s="1"/>
      <c r="HY618" s="1"/>
      <c r="HZ618" s="1"/>
      <c r="IA618" s="1"/>
      <c r="IB618" s="1"/>
      <c r="IC618" s="1"/>
      <c r="ID618" s="1"/>
      <c r="IE618" s="1"/>
      <c r="IF618" s="1"/>
      <c r="IG618" s="1"/>
      <c r="IH618" s="1"/>
      <c r="II618" s="1"/>
      <c r="IJ618" s="1"/>
      <c r="IK618" s="1"/>
      <c r="IL618" s="1"/>
      <c r="IM618" s="1"/>
      <c r="IN618" s="1"/>
      <c r="IO618" s="1"/>
      <c r="IP618" s="1"/>
      <c r="IQ618" s="1"/>
      <c r="IR618" s="1"/>
      <c r="IS618" s="1"/>
      <c r="IT618" s="1"/>
      <c r="IU618" s="1"/>
      <c r="IV618" s="1"/>
      <c r="IW618" s="1"/>
      <c r="IX618" s="1"/>
      <c r="IY618" s="1"/>
      <c r="IZ618" s="1"/>
      <c r="JA618" s="1"/>
      <c r="JB618" s="1"/>
      <c r="JC618" s="1"/>
      <c r="JD618" s="1"/>
      <c r="JE618" s="1"/>
      <c r="JF618" s="1"/>
      <c r="JG618" s="1"/>
      <c r="JH618" s="1"/>
      <c r="JI618" s="1"/>
      <c r="JJ618" s="1"/>
      <c r="JK618" s="1"/>
      <c r="JL618" s="1"/>
      <c r="JM618" s="1"/>
      <c r="JN618" s="1"/>
      <c r="JO618" s="1"/>
      <c r="JP618" s="1"/>
      <c r="JQ618" s="1"/>
      <c r="JR618" s="1"/>
      <c r="JS618" s="1"/>
      <c r="JT618" s="1"/>
      <c r="JU618" s="1"/>
      <c r="JV618" s="1"/>
      <c r="JW618" s="1"/>
      <c r="JX618" s="1"/>
      <c r="JY618" s="1"/>
      <c r="JZ618" s="1"/>
      <c r="KA618" s="1"/>
      <c r="KB618" s="1"/>
      <c r="KC618" s="1"/>
      <c r="KD618" s="1"/>
      <c r="KE618" s="1"/>
      <c r="KF618" s="1"/>
      <c r="KG618" s="1"/>
      <c r="KH618" s="1"/>
      <c r="KI618" s="1"/>
      <c r="KJ618" s="1"/>
      <c r="KK618" s="1"/>
      <c r="KL618" s="1"/>
      <c r="KM618" s="1"/>
      <c r="KN618" s="1"/>
      <c r="KO618" s="1"/>
      <c r="KP618" s="1"/>
      <c r="KQ618" s="1"/>
      <c r="KR618" s="1"/>
      <c r="KS618" s="1"/>
      <c r="KT618" s="1"/>
      <c r="KU618" s="1"/>
      <c r="KV618" s="1"/>
      <c r="KW618" s="1"/>
      <c r="KX618" s="1"/>
      <c r="KY618" s="1"/>
      <c r="KZ618" s="1"/>
      <c r="LA618" s="1"/>
      <c r="LB618" s="1"/>
      <c r="LC618" s="1"/>
      <c r="LD618" s="1"/>
      <c r="LE618" s="1"/>
      <c r="LF618" s="1"/>
      <c r="LG618" s="1"/>
      <c r="LH618" s="1"/>
      <c r="LI618" s="1"/>
      <c r="LJ618" s="1"/>
      <c r="LK618" s="1"/>
      <c r="LL618" s="1"/>
      <c r="LM618" s="1"/>
      <c r="LN618" s="1"/>
      <c r="LO618" s="1"/>
      <c r="LP618" s="1"/>
      <c r="LQ618" s="1"/>
      <c r="LR618" s="1"/>
      <c r="LS618" s="1"/>
      <c r="LT618" s="1"/>
      <c r="LU618" s="1"/>
      <c r="LV618" s="1"/>
      <c r="LW618" s="1"/>
      <c r="LX618" s="1"/>
      <c r="LY618" s="1"/>
      <c r="LZ618" s="1"/>
      <c r="MA618" s="1"/>
      <c r="MB618" s="1"/>
      <c r="MC618" s="1"/>
      <c r="MD618" s="1"/>
      <c r="ME618" s="1"/>
      <c r="MF618" s="1"/>
      <c r="MG618" s="1"/>
      <c r="MH618" s="1"/>
      <c r="MI618" s="1"/>
      <c r="MJ618" s="1"/>
      <c r="MK618" s="1"/>
      <c r="ML618" s="1"/>
      <c r="MM618" s="1"/>
      <c r="MN618" s="1"/>
      <c r="MO618" s="1"/>
      <c r="MP618" s="1"/>
      <c r="MQ618" s="1"/>
      <c r="MR618" s="1"/>
      <c r="MS618" s="1"/>
      <c r="MT618" s="1"/>
      <c r="MU618" s="1"/>
      <c r="MV618" s="1"/>
      <c r="MW618" s="1"/>
      <c r="MX618" s="1"/>
      <c r="MY618" s="1"/>
      <c r="MZ618" s="1"/>
      <c r="NA618" s="1"/>
      <c r="NB618" s="1"/>
      <c r="NC618" s="1"/>
      <c r="ND618" s="1"/>
      <c r="NE618" s="1"/>
      <c r="NF618" s="1"/>
      <c r="NG618" s="1"/>
      <c r="NH618" s="1"/>
      <c r="NI618" s="1"/>
      <c r="NJ618" s="1"/>
      <c r="NK618" s="1"/>
      <c r="NL618" s="1"/>
      <c r="NM618" s="1"/>
      <c r="NN618" s="1"/>
      <c r="NO618" s="1"/>
      <c r="NP618" s="1"/>
      <c r="NQ618" s="1"/>
      <c r="NR618" s="1"/>
      <c r="NS618" s="1"/>
      <c r="NT618" s="1"/>
      <c r="NU618" s="1"/>
      <c r="NV618" s="1"/>
      <c r="NW618" s="1"/>
      <c r="NX618" s="1"/>
      <c r="NY618" s="1"/>
      <c r="NZ618" s="1"/>
      <c r="OA618" s="1"/>
      <c r="OB618" s="1"/>
      <c r="OC618" s="1"/>
      <c r="OD618" s="1"/>
      <c r="OE618" s="1"/>
      <c r="OF618" s="1"/>
      <c r="OG618" s="1"/>
      <c r="OH618" s="1"/>
      <c r="OI618" s="1"/>
      <c r="OJ618" s="1"/>
      <c r="OK618" s="1"/>
      <c r="OL618" s="1"/>
      <c r="OM618" s="1"/>
      <c r="ON618" s="1"/>
      <c r="OO618" s="1"/>
      <c r="OP618" s="1"/>
      <c r="OQ618" s="1"/>
      <c r="OR618" s="1"/>
      <c r="OS618" s="1"/>
      <c r="OT618" s="1"/>
      <c r="OU618" s="1"/>
      <c r="OV618" s="1"/>
      <c r="OW618" s="1"/>
      <c r="OX618" s="1"/>
      <c r="OY618" s="1"/>
      <c r="OZ618" s="1"/>
      <c r="PA618" s="1"/>
      <c r="PB618" s="1"/>
      <c r="PC618" s="1"/>
      <c r="PD618" s="1"/>
      <c r="PE618" s="1"/>
      <c r="PF618" s="1"/>
      <c r="PG618" s="1"/>
      <c r="PH618" s="1"/>
      <c r="PI618" s="1"/>
      <c r="PJ618" s="1"/>
      <c r="PK618" s="1"/>
      <c r="PL618" s="1"/>
      <c r="PM618" s="1"/>
      <c r="PN618" s="1"/>
      <c r="PO618" s="1"/>
      <c r="PP618" s="1"/>
      <c r="PQ618" s="1"/>
      <c r="PR618" s="1"/>
      <c r="PS618" s="1"/>
      <c r="PT618" s="1"/>
      <c r="PU618" s="1"/>
      <c r="PV618" s="1"/>
      <c r="PW618" s="1"/>
      <c r="PX618" s="1"/>
      <c r="PY618" s="1"/>
      <c r="PZ618" s="1"/>
      <c r="QA618" s="1"/>
      <c r="QB618" s="1"/>
      <c r="QC618" s="1"/>
      <c r="QD618" s="1"/>
      <c r="QE618" s="1"/>
      <c r="QF618" s="1"/>
      <c r="QG618" s="1"/>
      <c r="QH618" s="1"/>
      <c r="QI618" s="1"/>
      <c r="QJ618" s="1"/>
      <c r="QK618" s="1"/>
      <c r="QL618" s="1"/>
      <c r="QM618" s="1"/>
      <c r="QN618" s="1"/>
      <c r="QO618" s="1"/>
      <c r="QP618" s="1"/>
      <c r="QQ618" s="1"/>
      <c r="QR618" s="1"/>
      <c r="QS618" s="1"/>
      <c r="QT618" s="1"/>
      <c r="QU618" s="1"/>
      <c r="QV618" s="1"/>
      <c r="QW618" s="1"/>
      <c r="QX618" s="1"/>
      <c r="QY618" s="1"/>
      <c r="QZ618" s="1"/>
      <c r="RA618" s="1"/>
      <c r="RB618" s="1"/>
      <c r="RC618" s="1"/>
      <c r="RD618" s="1"/>
      <c r="RE618" s="1"/>
      <c r="RF618" s="1"/>
      <c r="RG618" s="1"/>
      <c r="RH618" s="1"/>
      <c r="RI618" s="1"/>
      <c r="RJ618" s="1"/>
      <c r="RK618" s="1"/>
      <c r="RL618" s="1"/>
      <c r="RM618" s="1"/>
      <c r="RN618" s="1"/>
      <c r="RO618" s="1"/>
      <c r="RP618" s="1"/>
      <c r="RQ618" s="1"/>
      <c r="RR618" s="1"/>
      <c r="RS618" s="1"/>
      <c r="RT618" s="1"/>
      <c r="RU618" s="1"/>
      <c r="RV618" s="1"/>
      <c r="RW618" s="1"/>
      <c r="RX618" s="1"/>
      <c r="RY618" s="1"/>
      <c r="RZ618" s="1"/>
      <c r="SA618" s="1"/>
      <c r="SB618" s="1"/>
      <c r="SC618" s="1"/>
      <c r="SD618" s="1"/>
      <c r="SE618" s="1"/>
      <c r="SF618" s="1"/>
      <c r="SG618" s="1"/>
      <c r="SH618" s="1"/>
      <c r="SI618" s="1"/>
      <c r="SJ618" s="1"/>
      <c r="SK618" s="1"/>
      <c r="SL618" s="1"/>
      <c r="SM618" s="1"/>
      <c r="SN618" s="1"/>
      <c r="SO618" s="1"/>
      <c r="SP618" s="1"/>
      <c r="SQ618" s="1"/>
      <c r="SR618" s="1"/>
      <c r="SS618" s="1"/>
      <c r="ST618" s="1"/>
      <c r="SU618" s="1"/>
      <c r="SV618" s="1"/>
      <c r="SW618" s="1"/>
      <c r="SX618" s="1"/>
      <c r="SY618" s="1"/>
      <c r="SZ618" s="1"/>
      <c r="TA618" s="1"/>
      <c r="TB618" s="1"/>
      <c r="TC618" s="1"/>
      <c r="TD618" s="1"/>
      <c r="TE618" s="1"/>
      <c r="TF618" s="1"/>
      <c r="TG618" s="1"/>
      <c r="TH618" s="1"/>
      <c r="TI618" s="1"/>
      <c r="TJ618" s="1"/>
      <c r="TK618" s="1"/>
      <c r="TL618" s="1"/>
      <c r="TM618" s="1"/>
      <c r="TN618" s="1"/>
      <c r="TO618" s="1"/>
      <c r="TP618" s="1"/>
      <c r="TQ618" s="1"/>
      <c r="TR618" s="1"/>
      <c r="TS618" s="1"/>
      <c r="TT618" s="1"/>
      <c r="TU618" s="1"/>
      <c r="TV618" s="1"/>
      <c r="TW618" s="1"/>
      <c r="TX618" s="1"/>
      <c r="TY618" s="1"/>
      <c r="TZ618" s="1"/>
      <c r="UA618" s="1"/>
      <c r="UB618" s="1"/>
      <c r="UC618" s="1"/>
      <c r="UD618" s="1"/>
      <c r="UE618" s="1"/>
      <c r="UF618" s="1"/>
      <c r="UG618" s="1"/>
      <c r="UH618" s="1"/>
      <c r="UI618" s="1"/>
      <c r="UJ618" s="1"/>
      <c r="UK618" s="1"/>
      <c r="UL618" s="1"/>
      <c r="UM618" s="1"/>
      <c r="UN618" s="1"/>
      <c r="UO618" s="1"/>
      <c r="UP618" s="1"/>
      <c r="UQ618" s="1"/>
      <c r="UR618" s="1"/>
      <c r="US618" s="1"/>
      <c r="UT618" s="1"/>
      <c r="UU618" s="1"/>
      <c r="UV618" s="1"/>
      <c r="UW618" s="1"/>
      <c r="UX618" s="1"/>
      <c r="UY618" s="1"/>
      <c r="UZ618" s="1"/>
      <c r="VA618" s="1"/>
      <c r="VB618" s="1"/>
      <c r="VC618" s="1"/>
      <c r="VD618" s="1"/>
      <c r="VE618" s="1"/>
      <c r="VF618" s="1"/>
      <c r="VG618" s="1"/>
      <c r="VH618" s="1"/>
      <c r="VI618" s="1"/>
      <c r="VJ618" s="1"/>
      <c r="VK618" s="1"/>
      <c r="VL618" s="1"/>
      <c r="VM618" s="1"/>
      <c r="VN618" s="1"/>
      <c r="VO618" s="1"/>
      <c r="VP618" s="1"/>
      <c r="VQ618" s="1"/>
      <c r="VR618" s="1"/>
      <c r="VS618" s="1"/>
      <c r="VT618" s="1"/>
      <c r="VU618" s="1"/>
      <c r="VV618" s="1"/>
      <c r="VW618" s="1"/>
      <c r="VX618" s="1"/>
      <c r="VY618" s="1"/>
      <c r="VZ618" s="1"/>
      <c r="WA618" s="1"/>
      <c r="WB618" s="1"/>
      <c r="WC618" s="1"/>
      <c r="WD618" s="1"/>
      <c r="WE618" s="1"/>
      <c r="WF618" s="1"/>
      <c r="WG618" s="1"/>
      <c r="WH618" s="1"/>
      <c r="WI618" s="1"/>
      <c r="WJ618" s="1"/>
      <c r="WK618" s="1"/>
      <c r="WL618" s="1"/>
      <c r="WM618" s="1"/>
      <c r="WN618" s="1"/>
      <c r="WO618" s="1"/>
      <c r="WP618" s="1"/>
      <c r="WQ618" s="1"/>
      <c r="WR618" s="1"/>
      <c r="WS618" s="1"/>
      <c r="WT618" s="1"/>
      <c r="WU618" s="1"/>
      <c r="WV618" s="1"/>
      <c r="WW618" s="1"/>
      <c r="WX618" s="1"/>
      <c r="WY618" s="1"/>
      <c r="WZ618" s="1"/>
      <c r="XA618" s="1"/>
      <c r="XB618" s="1"/>
      <c r="XC618" s="1"/>
      <c r="XD618" s="1"/>
      <c r="XE618" s="1"/>
      <c r="XF618" s="1"/>
      <c r="XG618" s="1"/>
      <c r="XH618" s="1"/>
      <c r="XI618" s="1"/>
      <c r="XJ618" s="1"/>
      <c r="XK618" s="1"/>
      <c r="XL618" s="1"/>
      <c r="XM618" s="1"/>
      <c r="XN618" s="1"/>
      <c r="XO618" s="1"/>
      <c r="XP618" s="1"/>
      <c r="XQ618" s="1"/>
      <c r="XR618" s="1"/>
      <c r="XS618" s="1"/>
      <c r="XT618" s="1"/>
      <c r="XU618" s="1"/>
      <c r="XV618" s="1"/>
      <c r="XW618" s="1"/>
      <c r="XX618" s="1"/>
      <c r="XY618" s="1"/>
      <c r="XZ618" s="1"/>
      <c r="YA618" s="1"/>
      <c r="YB618" s="1"/>
      <c r="YC618" s="1"/>
      <c r="YD618" s="1"/>
      <c r="YE618" s="1"/>
      <c r="YF618" s="1"/>
      <c r="YG618" s="1"/>
      <c r="YH618" s="1"/>
      <c r="YI618" s="1"/>
      <c r="YJ618" s="1"/>
      <c r="YK618" s="1"/>
      <c r="YL618" s="1"/>
      <c r="YM618" s="1"/>
      <c r="YN618" s="1"/>
      <c r="YO618" s="1"/>
      <c r="YP618" s="1"/>
      <c r="YQ618" s="1"/>
      <c r="YR618" s="1"/>
      <c r="YS618" s="1"/>
      <c r="YT618" s="1"/>
      <c r="YU618" s="1"/>
      <c r="YV618" s="1"/>
      <c r="YW618" s="1"/>
      <c r="YX618" s="1"/>
      <c r="YY618" s="1"/>
      <c r="YZ618" s="1"/>
      <c r="ZA618" s="1"/>
      <c r="ZB618" s="1"/>
      <c r="ZC618" s="1"/>
      <c r="ZD618" s="1"/>
      <c r="ZE618" s="1"/>
      <c r="ZF618" s="1"/>
      <c r="ZG618" s="1"/>
      <c r="ZH618" s="1"/>
      <c r="ZI618" s="1"/>
      <c r="ZJ618" s="1"/>
      <c r="ZK618" s="1"/>
      <c r="ZL618" s="1"/>
      <c r="ZM618" s="1"/>
      <c r="ZN618" s="1"/>
      <c r="ZO618" s="1"/>
      <c r="ZP618" s="1"/>
      <c r="ZQ618" s="1"/>
      <c r="ZR618" s="1"/>
      <c r="ZS618" s="1"/>
      <c r="ZT618" s="1"/>
      <c r="ZU618" s="1"/>
      <c r="ZV618" s="1"/>
      <c r="ZW618" s="1"/>
      <c r="ZX618" s="1"/>
      <c r="ZY618" s="1"/>
      <c r="ZZ618" s="1"/>
      <c r="AAA618" s="1"/>
      <c r="AAB618" s="1"/>
      <c r="AAC618" s="1"/>
      <c r="AAD618" s="1"/>
      <c r="AAE618" s="1"/>
      <c r="AAF618" s="1"/>
      <c r="AAG618" s="1"/>
      <c r="AAH618" s="1"/>
      <c r="AAI618" s="1"/>
      <c r="AAJ618" s="1"/>
      <c r="AAK618" s="1"/>
      <c r="AAL618" s="1"/>
      <c r="AAM618" s="1"/>
      <c r="AAN618" s="1"/>
      <c r="AAO618" s="1"/>
      <c r="AAP618" s="1"/>
      <c r="AAQ618" s="1"/>
      <c r="AAR618" s="1"/>
      <c r="AAS618" s="1"/>
      <c r="AAT618" s="1"/>
      <c r="AAU618" s="1"/>
      <c r="AAV618" s="1"/>
      <c r="AAW618" s="1"/>
      <c r="AAX618" s="1"/>
      <c r="AAY618" s="1"/>
      <c r="AAZ618" s="1"/>
      <c r="ABA618" s="1"/>
      <c r="ABB618" s="1"/>
      <c r="ABC618" s="1"/>
      <c r="ABD618" s="1"/>
      <c r="ABE618" s="1"/>
      <c r="ABF618" s="1"/>
      <c r="ABG618" s="1"/>
      <c r="ABH618" s="1"/>
      <c r="ABI618" s="1"/>
      <c r="ABJ618" s="1"/>
      <c r="ABK618" s="1"/>
      <c r="ABL618" s="1"/>
      <c r="ABM618" s="1"/>
      <c r="ABN618" s="1"/>
      <c r="ABO618" s="1"/>
      <c r="ABP618" s="1"/>
      <c r="ABQ618" s="1"/>
      <c r="ABR618" s="1"/>
      <c r="ABS618" s="1"/>
      <c r="ABT618" s="1"/>
      <c r="ABU618" s="1"/>
      <c r="ABV618" s="1"/>
      <c r="ABW618" s="1"/>
      <c r="ABX618" s="1"/>
      <c r="ABY618" s="1"/>
      <c r="ABZ618" s="1"/>
      <c r="ACA618" s="1"/>
      <c r="ACB618" s="1"/>
      <c r="ACC618" s="1"/>
      <c r="ACD618" s="1"/>
      <c r="ACE618" s="1"/>
      <c r="ACF618" s="1"/>
      <c r="ACG618" s="1"/>
      <c r="ACH618" s="1"/>
      <c r="ACI618" s="1"/>
      <c r="ACJ618" s="1"/>
      <c r="ACK618" s="1"/>
      <c r="ACL618" s="1"/>
      <c r="ACM618" s="1"/>
      <c r="ACN618" s="1"/>
      <c r="ACO618" s="1"/>
      <c r="ACP618" s="1"/>
      <c r="ACQ618" s="1"/>
      <c r="ACR618" s="1"/>
      <c r="ACS618" s="1"/>
      <c r="ACT618" s="1"/>
      <c r="ACU618" s="1"/>
      <c r="ACV618" s="1"/>
      <c r="ACW618" s="1"/>
      <c r="ACX618" s="1"/>
      <c r="ACY618" s="1"/>
      <c r="ACZ618" s="1"/>
      <c r="ADA618" s="1"/>
      <c r="ADB618" s="1"/>
      <c r="ADC618" s="1"/>
      <c r="ADD618" s="1"/>
      <c r="ADE618" s="1"/>
      <c r="ADF618" s="1"/>
      <c r="ADG618" s="1"/>
      <c r="ADH618" s="1"/>
      <c r="ADI618" s="1"/>
      <c r="ADJ618" s="1"/>
      <c r="ADK618" s="1"/>
      <c r="ADL618" s="1"/>
      <c r="ADM618" s="1"/>
      <c r="ADN618" s="1"/>
      <c r="ADO618" s="1"/>
      <c r="ADP618" s="1"/>
      <c r="ADQ618" s="1"/>
      <c r="ADR618" s="1"/>
      <c r="ADS618" s="1"/>
      <c r="ADT618" s="1"/>
      <c r="ADU618" s="1"/>
      <c r="ADV618" s="1"/>
      <c r="ADW618" s="1"/>
      <c r="ADX618" s="1"/>
      <c r="ADY618" s="1"/>
      <c r="ADZ618" s="1"/>
      <c r="AEA618" s="1"/>
      <c r="AEB618" s="1"/>
      <c r="AEC618" s="1"/>
      <c r="AED618" s="1"/>
      <c r="AEE618" s="1"/>
      <c r="AEF618" s="1"/>
      <c r="AEG618" s="1"/>
      <c r="AEH618" s="1"/>
      <c r="AEI618" s="1"/>
      <c r="AEJ618" s="1"/>
      <c r="AEK618" s="1"/>
      <c r="AEL618" s="1"/>
      <c r="AEM618" s="1"/>
      <c r="AEN618" s="1"/>
      <c r="AEO618" s="1"/>
      <c r="AEP618" s="1"/>
      <c r="AEQ618" s="1"/>
      <c r="AER618" s="1"/>
      <c r="AES618" s="1"/>
      <c r="AET618" s="1"/>
      <c r="AEU618" s="1"/>
      <c r="AEV618" s="1"/>
      <c r="AEW618" s="1"/>
      <c r="AEX618" s="1"/>
      <c r="AEY618" s="1"/>
      <c r="AEZ618" s="1"/>
      <c r="AFA618" s="1"/>
      <c r="AFB618" s="1"/>
      <c r="AFC618" s="1"/>
      <c r="AFD618" s="1"/>
      <c r="AFE618" s="1"/>
      <c r="AFF618" s="1"/>
      <c r="AFG618" s="1"/>
      <c r="AFH618" s="1"/>
      <c r="AFI618" s="1"/>
      <c r="AFJ618" s="1"/>
      <c r="AFK618" s="1"/>
      <c r="AFL618" s="1"/>
      <c r="AFM618" s="1"/>
      <c r="AFN618" s="1"/>
      <c r="AFO618" s="1"/>
      <c r="AFP618" s="1"/>
      <c r="AFQ618" s="1"/>
      <c r="AFR618" s="1"/>
      <c r="AFS618" s="1"/>
      <c r="AFT618" s="1"/>
      <c r="AFU618" s="1"/>
      <c r="AFV618" s="1"/>
      <c r="AFW618" s="1"/>
      <c r="AFX618" s="1"/>
      <c r="AFY618" s="1"/>
      <c r="AFZ618" s="1"/>
      <c r="AGA618" s="1"/>
      <c r="AGB618" s="1"/>
      <c r="AGC618" s="1"/>
      <c r="AGD618" s="1"/>
      <c r="AGE618" s="1"/>
      <c r="AGF618" s="1"/>
      <c r="AGG618" s="1"/>
      <c r="AGH618" s="1"/>
      <c r="AGI618" s="1"/>
      <c r="AGJ618" s="1"/>
      <c r="AGK618" s="1"/>
      <c r="AGL618" s="1"/>
      <c r="AGM618" s="1"/>
      <c r="AGN618" s="1"/>
      <c r="AGO618" s="1"/>
      <c r="AGP618" s="1"/>
      <c r="AGQ618" s="1"/>
      <c r="AGR618" s="1"/>
      <c r="AGS618" s="1"/>
      <c r="AGT618" s="1"/>
      <c r="AGU618" s="1"/>
      <c r="AGV618" s="1"/>
      <c r="AGW618" s="1"/>
      <c r="AGX618" s="1"/>
      <c r="AGY618" s="1"/>
      <c r="AGZ618" s="1"/>
      <c r="AHA618" s="1"/>
      <c r="AHB618" s="1"/>
      <c r="AHC618" s="1"/>
      <c r="AHD618" s="1"/>
      <c r="AHE618" s="1"/>
      <c r="AHF618" s="1"/>
      <c r="AHG618" s="1"/>
      <c r="AHH618" s="1"/>
      <c r="AHI618" s="1"/>
      <c r="AHJ618" s="1"/>
      <c r="AHK618" s="1"/>
      <c r="AHL618" s="1"/>
      <c r="AHM618" s="1"/>
      <c r="AHN618" s="1"/>
      <c r="AHO618" s="1"/>
      <c r="AHP618" s="1"/>
      <c r="AHQ618" s="1"/>
      <c r="AHR618" s="1"/>
      <c r="AHS618" s="1"/>
      <c r="AHT618" s="1"/>
      <c r="AHU618" s="1"/>
      <c r="AHV618" s="1"/>
      <c r="AHW618" s="1"/>
      <c r="AHX618" s="1"/>
      <c r="AHY618" s="1"/>
      <c r="AHZ618" s="1"/>
      <c r="AIA618" s="1"/>
      <c r="AIB618" s="1"/>
      <c r="AIC618" s="1"/>
      <c r="AID618" s="1"/>
      <c r="AIE618" s="1"/>
      <c r="AIF618" s="1"/>
    </row>
    <row r="619" spans="1:916" s="1" customFormat="1">
      <c r="A619" s="52">
        <v>588</v>
      </c>
      <c r="B619" s="101" t="s">
        <v>422</v>
      </c>
      <c r="C619" s="98" t="s">
        <v>930</v>
      </c>
      <c r="D619" s="52">
        <v>6</v>
      </c>
      <c r="E619" s="48">
        <v>5.1000000000000005</v>
      </c>
      <c r="F619" s="48">
        <v>4.1000000000000014</v>
      </c>
      <c r="G619" s="48">
        <v>3.2</v>
      </c>
      <c r="H619" s="48">
        <v>1.4000000000000001</v>
      </c>
      <c r="I619" s="84">
        <f>SUM(E619:H619)</f>
        <v>13.800000000000002</v>
      </c>
    </row>
    <row r="620" spans="1:916" s="1" customFormat="1">
      <c r="A620" s="52">
        <v>589</v>
      </c>
      <c r="B620" s="74" t="s">
        <v>423</v>
      </c>
      <c r="C620" s="98" t="s">
        <v>930</v>
      </c>
      <c r="D620" s="73">
        <v>6</v>
      </c>
      <c r="E620" s="48">
        <v>3.6000000000000005</v>
      </c>
      <c r="F620" s="48">
        <v>4.6000000000000014</v>
      </c>
      <c r="G620" s="48">
        <v>2.7</v>
      </c>
      <c r="H620" s="48">
        <v>1.9000000000000004</v>
      </c>
      <c r="I620" s="84">
        <f>SUM(E620:H620)</f>
        <v>12.800000000000002</v>
      </c>
    </row>
    <row r="621" spans="1:916" s="1" customFormat="1">
      <c r="A621" s="52">
        <v>590</v>
      </c>
      <c r="B621" s="74" t="s">
        <v>424</v>
      </c>
      <c r="C621" s="98" t="s">
        <v>930</v>
      </c>
      <c r="D621" s="73">
        <v>6</v>
      </c>
      <c r="E621" s="48">
        <v>5.6000000000000005</v>
      </c>
      <c r="F621" s="48">
        <v>3.6000000000000014</v>
      </c>
      <c r="G621" s="48">
        <v>2.7</v>
      </c>
      <c r="H621" s="48">
        <v>0.9</v>
      </c>
      <c r="I621" s="84">
        <f t="shared" ref="I621:I624" si="62">SUM(E621:H621)</f>
        <v>12.800000000000002</v>
      </c>
    </row>
    <row r="622" spans="1:916" s="1" customFormat="1">
      <c r="A622" s="52">
        <v>591</v>
      </c>
      <c r="B622" s="74" t="s">
        <v>425</v>
      </c>
      <c r="C622" s="98" t="s">
        <v>930</v>
      </c>
      <c r="D622" s="52">
        <v>6</v>
      </c>
      <c r="E622" s="48">
        <v>4.5999999999999996</v>
      </c>
      <c r="F622" s="48">
        <v>2.7</v>
      </c>
      <c r="G622" s="48">
        <v>1.7</v>
      </c>
      <c r="H622" s="48">
        <v>1</v>
      </c>
      <c r="I622" s="84">
        <f t="shared" si="62"/>
        <v>10</v>
      </c>
    </row>
    <row r="623" spans="1:916" s="1" customFormat="1">
      <c r="A623" s="52">
        <v>592</v>
      </c>
      <c r="B623" s="102" t="s">
        <v>426</v>
      </c>
      <c r="C623" s="98" t="s">
        <v>930</v>
      </c>
      <c r="D623" s="52">
        <v>6</v>
      </c>
      <c r="E623" s="52">
        <v>2.1</v>
      </c>
      <c r="F623" s="52">
        <v>1.1000000000000001</v>
      </c>
      <c r="G623" s="52">
        <v>0.39999999999999997</v>
      </c>
      <c r="H623" s="53">
        <v>0.1</v>
      </c>
      <c r="I623" s="49">
        <f t="shared" si="62"/>
        <v>3.7</v>
      </c>
    </row>
    <row r="624" spans="1:916" s="1" customFormat="1">
      <c r="A624" s="52">
        <v>593</v>
      </c>
      <c r="B624" s="102" t="s">
        <v>427</v>
      </c>
      <c r="C624" s="98" t="s">
        <v>930</v>
      </c>
      <c r="D624" s="52">
        <v>6</v>
      </c>
      <c r="E624" s="52">
        <v>2.2000000000000002</v>
      </c>
      <c r="F624" s="52">
        <v>1.5</v>
      </c>
      <c r="G624" s="52">
        <v>0.7</v>
      </c>
      <c r="H624" s="53">
        <v>0</v>
      </c>
      <c r="I624" s="49">
        <f t="shared" si="62"/>
        <v>4.4000000000000004</v>
      </c>
    </row>
    <row r="625" spans="1:916" s="1" customFormat="1">
      <c r="A625" s="52">
        <v>594</v>
      </c>
      <c r="B625" s="102" t="s">
        <v>428</v>
      </c>
      <c r="C625" s="98" t="s">
        <v>930</v>
      </c>
      <c r="D625" s="52">
        <v>6</v>
      </c>
      <c r="E625" s="52">
        <v>2.1</v>
      </c>
      <c r="F625" s="52">
        <v>1.4</v>
      </c>
      <c r="G625" s="52">
        <v>0.5</v>
      </c>
      <c r="H625" s="53">
        <v>0.20000000000000004</v>
      </c>
      <c r="I625" s="49">
        <f t="shared" ref="I625:I629" si="63">SUM(E625:H625)</f>
        <v>4.2</v>
      </c>
    </row>
    <row r="626" spans="1:916" s="1" customFormat="1">
      <c r="A626" s="52">
        <v>595</v>
      </c>
      <c r="B626" s="102" t="s">
        <v>251</v>
      </c>
      <c r="C626" s="98" t="s">
        <v>930</v>
      </c>
      <c r="D626" s="52">
        <v>6</v>
      </c>
      <c r="E626" s="52">
        <v>2.2999999999999998</v>
      </c>
      <c r="F626" s="52">
        <v>1.5</v>
      </c>
      <c r="G626" s="52">
        <v>0.59999999999999987</v>
      </c>
      <c r="H626" s="53">
        <v>0.1</v>
      </c>
      <c r="I626" s="49">
        <f t="shared" si="63"/>
        <v>4.4999999999999991</v>
      </c>
    </row>
    <row r="627" spans="1:916" s="1" customFormat="1">
      <c r="A627" s="52">
        <v>596</v>
      </c>
      <c r="B627" s="102" t="s">
        <v>429</v>
      </c>
      <c r="C627" s="98" t="s">
        <v>930</v>
      </c>
      <c r="D627" s="52">
        <v>6</v>
      </c>
      <c r="E627" s="52">
        <v>2.1</v>
      </c>
      <c r="F627" s="52">
        <v>1.2</v>
      </c>
      <c r="G627" s="52">
        <v>0.39999999999999997</v>
      </c>
      <c r="H627" s="53">
        <v>0.30000000000000004</v>
      </c>
      <c r="I627" s="49">
        <f t="shared" si="63"/>
        <v>4</v>
      </c>
    </row>
    <row r="628" spans="1:916" s="1" customFormat="1">
      <c r="A628" s="52">
        <v>597</v>
      </c>
      <c r="B628" s="101" t="s">
        <v>430</v>
      </c>
      <c r="C628" s="98" t="s">
        <v>930</v>
      </c>
      <c r="D628" s="52">
        <v>6</v>
      </c>
      <c r="E628" s="52">
        <v>1.9</v>
      </c>
      <c r="F628" s="52">
        <v>1.3</v>
      </c>
      <c r="G628" s="52">
        <v>0.39999999999999997</v>
      </c>
      <c r="H628" s="53">
        <v>0</v>
      </c>
      <c r="I628" s="49">
        <f t="shared" si="63"/>
        <v>3.6</v>
      </c>
    </row>
    <row r="629" spans="1:916" s="1" customFormat="1">
      <c r="A629" s="52">
        <v>598</v>
      </c>
      <c r="B629" s="101" t="s">
        <v>431</v>
      </c>
      <c r="C629" s="98" t="s">
        <v>930</v>
      </c>
      <c r="D629" s="52">
        <v>6</v>
      </c>
      <c r="E629" s="52">
        <v>2.1</v>
      </c>
      <c r="F629" s="52">
        <v>1.4</v>
      </c>
      <c r="G629" s="52">
        <v>0.59999999999999987</v>
      </c>
      <c r="H629" s="53">
        <v>0.1</v>
      </c>
      <c r="I629" s="49">
        <f t="shared" si="63"/>
        <v>4.1999999999999993</v>
      </c>
    </row>
    <row r="630" spans="1:916" ht="20.25" customHeight="1">
      <c r="A630" s="73"/>
      <c r="B630" s="73"/>
      <c r="C630" s="97" t="s">
        <v>73</v>
      </c>
      <c r="D630" s="80">
        <f t="shared" ref="D630:I630" si="64">SUM(D619:D629)</f>
        <v>66</v>
      </c>
      <c r="E630" s="80">
        <f t="shared" si="64"/>
        <v>33.700000000000003</v>
      </c>
      <c r="F630" s="80">
        <f t="shared" si="64"/>
        <v>24.400000000000002</v>
      </c>
      <c r="G630" s="80">
        <f t="shared" si="64"/>
        <v>13.9</v>
      </c>
      <c r="H630" s="80">
        <f t="shared" si="64"/>
        <v>6</v>
      </c>
      <c r="I630" s="80">
        <f t="shared" si="64"/>
        <v>78</v>
      </c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  <c r="FJ630" s="1"/>
      <c r="FK630" s="1"/>
      <c r="FL630" s="1"/>
      <c r="FM630" s="1"/>
      <c r="FN630" s="1"/>
      <c r="FO630" s="1"/>
      <c r="FP630" s="1"/>
      <c r="FQ630" s="1"/>
      <c r="FR630" s="1"/>
      <c r="FS630" s="1"/>
      <c r="FT630" s="1"/>
      <c r="FU630" s="1"/>
      <c r="FV630" s="1"/>
      <c r="FW630" s="1"/>
      <c r="FX630" s="1"/>
      <c r="FY630" s="1"/>
      <c r="FZ630" s="1"/>
      <c r="GA630" s="1"/>
      <c r="GB630" s="1"/>
      <c r="GC630" s="1"/>
      <c r="GD630" s="1"/>
      <c r="GE630" s="1"/>
      <c r="GF630" s="1"/>
      <c r="GG630" s="1"/>
      <c r="GH630" s="1"/>
      <c r="GI630" s="1"/>
      <c r="GJ630" s="1"/>
      <c r="GK630" s="1"/>
      <c r="GL630" s="1"/>
      <c r="GM630" s="1"/>
      <c r="GN630" s="1"/>
      <c r="GO630" s="1"/>
      <c r="GP630" s="1"/>
      <c r="GQ630" s="1"/>
      <c r="GR630" s="1"/>
      <c r="GS630" s="1"/>
      <c r="GT630" s="1"/>
      <c r="GU630" s="1"/>
      <c r="GV630" s="1"/>
      <c r="GW630" s="1"/>
      <c r="GX630" s="1"/>
      <c r="GY630" s="1"/>
      <c r="GZ630" s="1"/>
      <c r="HA630" s="1"/>
      <c r="HB630" s="1"/>
      <c r="HC630" s="1"/>
      <c r="HD630" s="1"/>
      <c r="HE630" s="1"/>
      <c r="HF630" s="1"/>
      <c r="HG630" s="1"/>
      <c r="HH630" s="1"/>
      <c r="HI630" s="1"/>
      <c r="HJ630" s="1"/>
      <c r="HK630" s="1"/>
      <c r="HL630" s="1"/>
      <c r="HM630" s="1"/>
      <c r="HN630" s="1"/>
      <c r="HO630" s="1"/>
      <c r="HP630" s="1"/>
      <c r="HQ630" s="1"/>
      <c r="HR630" s="1"/>
      <c r="HS630" s="1"/>
      <c r="HT630" s="1"/>
      <c r="HU630" s="1"/>
      <c r="HV630" s="1"/>
      <c r="HW630" s="1"/>
      <c r="HX630" s="1"/>
      <c r="HY630" s="1"/>
      <c r="HZ630" s="1"/>
      <c r="IA630" s="1"/>
      <c r="IB630" s="1"/>
      <c r="IC630" s="1"/>
      <c r="ID630" s="1"/>
      <c r="IE630" s="1"/>
      <c r="IF630" s="1"/>
      <c r="IG630" s="1"/>
      <c r="IH630" s="1"/>
      <c r="II630" s="1"/>
      <c r="IJ630" s="1"/>
      <c r="IK630" s="1"/>
      <c r="IL630" s="1"/>
      <c r="IM630" s="1"/>
      <c r="IN630" s="1"/>
      <c r="IO630" s="1"/>
      <c r="IP630" s="1"/>
      <c r="IQ630" s="1"/>
      <c r="IR630" s="1"/>
      <c r="IS630" s="1"/>
      <c r="IT630" s="1"/>
      <c r="IU630" s="1"/>
      <c r="IV630" s="1"/>
      <c r="IW630" s="1"/>
      <c r="IX630" s="1"/>
      <c r="IY630" s="1"/>
      <c r="IZ630" s="1"/>
      <c r="JA630" s="1"/>
      <c r="JB630" s="1"/>
      <c r="JC630" s="1"/>
      <c r="JD630" s="1"/>
      <c r="JE630" s="1"/>
      <c r="JF630" s="1"/>
      <c r="JG630" s="1"/>
      <c r="JH630" s="1"/>
      <c r="JI630" s="1"/>
      <c r="JJ630" s="1"/>
      <c r="JK630" s="1"/>
      <c r="JL630" s="1"/>
      <c r="JM630" s="1"/>
      <c r="JN630" s="1"/>
      <c r="JO630" s="1"/>
      <c r="JP630" s="1"/>
      <c r="JQ630" s="1"/>
      <c r="JR630" s="1"/>
      <c r="JS630" s="1"/>
      <c r="JT630" s="1"/>
      <c r="JU630" s="1"/>
      <c r="JV630" s="1"/>
      <c r="JW630" s="1"/>
      <c r="JX630" s="1"/>
      <c r="JY630" s="1"/>
      <c r="JZ630" s="1"/>
      <c r="KA630" s="1"/>
      <c r="KB630" s="1"/>
      <c r="KC630" s="1"/>
      <c r="KD630" s="1"/>
      <c r="KE630" s="1"/>
      <c r="KF630" s="1"/>
      <c r="KG630" s="1"/>
      <c r="KH630" s="1"/>
      <c r="KI630" s="1"/>
      <c r="KJ630" s="1"/>
      <c r="KK630" s="1"/>
      <c r="KL630" s="1"/>
      <c r="KM630" s="1"/>
      <c r="KN630" s="1"/>
      <c r="KO630" s="1"/>
      <c r="KP630" s="1"/>
      <c r="KQ630" s="1"/>
      <c r="KR630" s="1"/>
      <c r="KS630" s="1"/>
      <c r="KT630" s="1"/>
      <c r="KU630" s="1"/>
      <c r="KV630" s="1"/>
      <c r="KW630" s="1"/>
      <c r="KX630" s="1"/>
      <c r="KY630" s="1"/>
      <c r="KZ630" s="1"/>
      <c r="LA630" s="1"/>
      <c r="LB630" s="1"/>
      <c r="LC630" s="1"/>
      <c r="LD630" s="1"/>
      <c r="LE630" s="1"/>
      <c r="LF630" s="1"/>
      <c r="LG630" s="1"/>
      <c r="LH630" s="1"/>
      <c r="LI630" s="1"/>
      <c r="LJ630" s="1"/>
      <c r="LK630" s="1"/>
      <c r="LL630" s="1"/>
      <c r="LM630" s="1"/>
      <c r="LN630" s="1"/>
      <c r="LO630" s="1"/>
      <c r="LP630" s="1"/>
      <c r="LQ630" s="1"/>
      <c r="LR630" s="1"/>
      <c r="LS630" s="1"/>
      <c r="LT630" s="1"/>
      <c r="LU630" s="1"/>
      <c r="LV630" s="1"/>
      <c r="LW630" s="1"/>
      <c r="LX630" s="1"/>
      <c r="LY630" s="1"/>
      <c r="LZ630" s="1"/>
      <c r="MA630" s="1"/>
      <c r="MB630" s="1"/>
      <c r="MC630" s="1"/>
      <c r="MD630" s="1"/>
      <c r="ME630" s="1"/>
      <c r="MF630" s="1"/>
      <c r="MG630" s="1"/>
      <c r="MH630" s="1"/>
      <c r="MI630" s="1"/>
      <c r="MJ630" s="1"/>
      <c r="MK630" s="1"/>
      <c r="ML630" s="1"/>
      <c r="MM630" s="1"/>
      <c r="MN630" s="1"/>
      <c r="MO630" s="1"/>
      <c r="MP630" s="1"/>
      <c r="MQ630" s="1"/>
      <c r="MR630" s="1"/>
      <c r="MS630" s="1"/>
      <c r="MT630" s="1"/>
      <c r="MU630" s="1"/>
      <c r="MV630" s="1"/>
      <c r="MW630" s="1"/>
      <c r="MX630" s="1"/>
      <c r="MY630" s="1"/>
      <c r="MZ630" s="1"/>
      <c r="NA630" s="1"/>
      <c r="NB630" s="1"/>
      <c r="NC630" s="1"/>
      <c r="ND630" s="1"/>
      <c r="NE630" s="1"/>
      <c r="NF630" s="1"/>
      <c r="NG630" s="1"/>
      <c r="NH630" s="1"/>
      <c r="NI630" s="1"/>
      <c r="NJ630" s="1"/>
      <c r="NK630" s="1"/>
      <c r="NL630" s="1"/>
      <c r="NM630" s="1"/>
      <c r="NN630" s="1"/>
      <c r="NO630" s="1"/>
      <c r="NP630" s="1"/>
      <c r="NQ630" s="1"/>
      <c r="NR630" s="1"/>
      <c r="NS630" s="1"/>
      <c r="NT630" s="1"/>
      <c r="NU630" s="1"/>
      <c r="NV630" s="1"/>
      <c r="NW630" s="1"/>
      <c r="NX630" s="1"/>
      <c r="NY630" s="1"/>
      <c r="NZ630" s="1"/>
      <c r="OA630" s="1"/>
      <c r="OB630" s="1"/>
      <c r="OC630" s="1"/>
      <c r="OD630" s="1"/>
      <c r="OE630" s="1"/>
      <c r="OF630" s="1"/>
      <c r="OG630" s="1"/>
      <c r="OH630" s="1"/>
      <c r="OI630" s="1"/>
      <c r="OJ630" s="1"/>
      <c r="OK630" s="1"/>
      <c r="OL630" s="1"/>
      <c r="OM630" s="1"/>
      <c r="ON630" s="1"/>
      <c r="OO630" s="1"/>
      <c r="OP630" s="1"/>
      <c r="OQ630" s="1"/>
      <c r="OR630" s="1"/>
      <c r="OS630" s="1"/>
      <c r="OT630" s="1"/>
      <c r="OU630" s="1"/>
      <c r="OV630" s="1"/>
      <c r="OW630" s="1"/>
      <c r="OX630" s="1"/>
      <c r="OY630" s="1"/>
      <c r="OZ630" s="1"/>
      <c r="PA630" s="1"/>
      <c r="PB630" s="1"/>
      <c r="PC630" s="1"/>
      <c r="PD630" s="1"/>
      <c r="PE630" s="1"/>
      <c r="PF630" s="1"/>
      <c r="PG630" s="1"/>
      <c r="PH630" s="1"/>
      <c r="PI630" s="1"/>
      <c r="PJ630" s="1"/>
      <c r="PK630" s="1"/>
      <c r="PL630" s="1"/>
      <c r="PM630" s="1"/>
      <c r="PN630" s="1"/>
      <c r="PO630" s="1"/>
      <c r="PP630" s="1"/>
      <c r="PQ630" s="1"/>
      <c r="PR630" s="1"/>
      <c r="PS630" s="1"/>
      <c r="PT630" s="1"/>
      <c r="PU630" s="1"/>
      <c r="PV630" s="1"/>
      <c r="PW630" s="1"/>
      <c r="PX630" s="1"/>
      <c r="PY630" s="1"/>
      <c r="PZ630" s="1"/>
      <c r="QA630" s="1"/>
      <c r="QB630" s="1"/>
      <c r="QC630" s="1"/>
      <c r="QD630" s="1"/>
      <c r="QE630" s="1"/>
      <c r="QF630" s="1"/>
      <c r="QG630" s="1"/>
      <c r="QH630" s="1"/>
      <c r="QI630" s="1"/>
      <c r="QJ630" s="1"/>
      <c r="QK630" s="1"/>
      <c r="QL630" s="1"/>
      <c r="QM630" s="1"/>
      <c r="QN630" s="1"/>
      <c r="QO630" s="1"/>
      <c r="QP630" s="1"/>
      <c r="QQ630" s="1"/>
      <c r="QR630" s="1"/>
      <c r="QS630" s="1"/>
      <c r="QT630" s="1"/>
      <c r="QU630" s="1"/>
      <c r="QV630" s="1"/>
      <c r="QW630" s="1"/>
      <c r="QX630" s="1"/>
      <c r="QY630" s="1"/>
      <c r="QZ630" s="1"/>
      <c r="RA630" s="1"/>
      <c r="RB630" s="1"/>
      <c r="RC630" s="1"/>
      <c r="RD630" s="1"/>
      <c r="RE630" s="1"/>
      <c r="RF630" s="1"/>
      <c r="RG630" s="1"/>
      <c r="RH630" s="1"/>
      <c r="RI630" s="1"/>
      <c r="RJ630" s="1"/>
      <c r="RK630" s="1"/>
      <c r="RL630" s="1"/>
      <c r="RM630" s="1"/>
      <c r="RN630" s="1"/>
      <c r="RO630" s="1"/>
      <c r="RP630" s="1"/>
      <c r="RQ630" s="1"/>
      <c r="RR630" s="1"/>
      <c r="RS630" s="1"/>
      <c r="RT630" s="1"/>
      <c r="RU630" s="1"/>
      <c r="RV630" s="1"/>
      <c r="RW630" s="1"/>
      <c r="RX630" s="1"/>
      <c r="RY630" s="1"/>
      <c r="RZ630" s="1"/>
      <c r="SA630" s="1"/>
      <c r="SB630" s="1"/>
      <c r="SC630" s="1"/>
      <c r="SD630" s="1"/>
      <c r="SE630" s="1"/>
      <c r="SF630" s="1"/>
      <c r="SG630" s="1"/>
      <c r="SH630" s="1"/>
      <c r="SI630" s="1"/>
      <c r="SJ630" s="1"/>
      <c r="SK630" s="1"/>
      <c r="SL630" s="1"/>
      <c r="SM630" s="1"/>
      <c r="SN630" s="1"/>
      <c r="SO630" s="1"/>
      <c r="SP630" s="1"/>
      <c r="SQ630" s="1"/>
      <c r="SR630" s="1"/>
      <c r="SS630" s="1"/>
      <c r="ST630" s="1"/>
      <c r="SU630" s="1"/>
      <c r="SV630" s="1"/>
      <c r="SW630" s="1"/>
      <c r="SX630" s="1"/>
      <c r="SY630" s="1"/>
      <c r="SZ630" s="1"/>
      <c r="TA630" s="1"/>
      <c r="TB630" s="1"/>
      <c r="TC630" s="1"/>
      <c r="TD630" s="1"/>
      <c r="TE630" s="1"/>
      <c r="TF630" s="1"/>
      <c r="TG630" s="1"/>
      <c r="TH630" s="1"/>
      <c r="TI630" s="1"/>
      <c r="TJ630" s="1"/>
      <c r="TK630" s="1"/>
      <c r="TL630" s="1"/>
      <c r="TM630" s="1"/>
      <c r="TN630" s="1"/>
      <c r="TO630" s="1"/>
      <c r="TP630" s="1"/>
      <c r="TQ630" s="1"/>
      <c r="TR630" s="1"/>
      <c r="TS630" s="1"/>
      <c r="TT630" s="1"/>
      <c r="TU630" s="1"/>
      <c r="TV630" s="1"/>
      <c r="TW630" s="1"/>
      <c r="TX630" s="1"/>
      <c r="TY630" s="1"/>
      <c r="TZ630" s="1"/>
      <c r="UA630" s="1"/>
      <c r="UB630" s="1"/>
      <c r="UC630" s="1"/>
      <c r="UD630" s="1"/>
      <c r="UE630" s="1"/>
      <c r="UF630" s="1"/>
      <c r="UG630" s="1"/>
      <c r="UH630" s="1"/>
      <c r="UI630" s="1"/>
      <c r="UJ630" s="1"/>
      <c r="UK630" s="1"/>
      <c r="UL630" s="1"/>
      <c r="UM630" s="1"/>
      <c r="UN630" s="1"/>
      <c r="UO630" s="1"/>
      <c r="UP630" s="1"/>
      <c r="UQ630" s="1"/>
      <c r="UR630" s="1"/>
      <c r="US630" s="1"/>
      <c r="UT630" s="1"/>
      <c r="UU630" s="1"/>
      <c r="UV630" s="1"/>
      <c r="UW630" s="1"/>
      <c r="UX630" s="1"/>
      <c r="UY630" s="1"/>
      <c r="UZ630" s="1"/>
      <c r="VA630" s="1"/>
      <c r="VB630" s="1"/>
      <c r="VC630" s="1"/>
      <c r="VD630" s="1"/>
      <c r="VE630" s="1"/>
      <c r="VF630" s="1"/>
      <c r="VG630" s="1"/>
      <c r="VH630" s="1"/>
      <c r="VI630" s="1"/>
      <c r="VJ630" s="1"/>
      <c r="VK630" s="1"/>
      <c r="VL630" s="1"/>
      <c r="VM630" s="1"/>
      <c r="VN630" s="1"/>
      <c r="VO630" s="1"/>
      <c r="VP630" s="1"/>
      <c r="VQ630" s="1"/>
      <c r="VR630" s="1"/>
      <c r="VS630" s="1"/>
      <c r="VT630" s="1"/>
      <c r="VU630" s="1"/>
      <c r="VV630" s="1"/>
      <c r="VW630" s="1"/>
      <c r="VX630" s="1"/>
      <c r="VY630" s="1"/>
      <c r="VZ630" s="1"/>
      <c r="WA630" s="1"/>
      <c r="WB630" s="1"/>
      <c r="WC630" s="1"/>
      <c r="WD630" s="1"/>
      <c r="WE630" s="1"/>
      <c r="WF630" s="1"/>
      <c r="WG630" s="1"/>
      <c r="WH630" s="1"/>
      <c r="WI630" s="1"/>
      <c r="WJ630" s="1"/>
      <c r="WK630" s="1"/>
      <c r="WL630" s="1"/>
      <c r="WM630" s="1"/>
      <c r="WN630" s="1"/>
      <c r="WO630" s="1"/>
      <c r="WP630" s="1"/>
      <c r="WQ630" s="1"/>
      <c r="WR630" s="1"/>
      <c r="WS630" s="1"/>
      <c r="WT630" s="1"/>
      <c r="WU630" s="1"/>
      <c r="WV630" s="1"/>
      <c r="WW630" s="1"/>
      <c r="WX630" s="1"/>
      <c r="WY630" s="1"/>
      <c r="WZ630" s="1"/>
      <c r="XA630" s="1"/>
      <c r="XB630" s="1"/>
      <c r="XC630" s="1"/>
      <c r="XD630" s="1"/>
      <c r="XE630" s="1"/>
      <c r="XF630" s="1"/>
      <c r="XG630" s="1"/>
      <c r="XH630" s="1"/>
      <c r="XI630" s="1"/>
      <c r="XJ630" s="1"/>
      <c r="XK630" s="1"/>
      <c r="XL630" s="1"/>
      <c r="XM630" s="1"/>
      <c r="XN630" s="1"/>
      <c r="XO630" s="1"/>
      <c r="XP630" s="1"/>
      <c r="XQ630" s="1"/>
      <c r="XR630" s="1"/>
      <c r="XS630" s="1"/>
      <c r="XT630" s="1"/>
      <c r="XU630" s="1"/>
      <c r="XV630" s="1"/>
      <c r="XW630" s="1"/>
      <c r="XX630" s="1"/>
      <c r="XY630" s="1"/>
      <c r="XZ630" s="1"/>
      <c r="YA630" s="1"/>
      <c r="YB630" s="1"/>
      <c r="YC630" s="1"/>
      <c r="YD630" s="1"/>
      <c r="YE630" s="1"/>
      <c r="YF630" s="1"/>
      <c r="YG630" s="1"/>
      <c r="YH630" s="1"/>
      <c r="YI630" s="1"/>
      <c r="YJ630" s="1"/>
      <c r="YK630" s="1"/>
      <c r="YL630" s="1"/>
      <c r="YM630" s="1"/>
      <c r="YN630" s="1"/>
      <c r="YO630" s="1"/>
      <c r="YP630" s="1"/>
      <c r="YQ630" s="1"/>
      <c r="YR630" s="1"/>
      <c r="YS630" s="1"/>
      <c r="YT630" s="1"/>
      <c r="YU630" s="1"/>
      <c r="YV630" s="1"/>
      <c r="YW630" s="1"/>
      <c r="YX630" s="1"/>
      <c r="YY630" s="1"/>
      <c r="YZ630" s="1"/>
      <c r="ZA630" s="1"/>
      <c r="ZB630" s="1"/>
      <c r="ZC630" s="1"/>
      <c r="ZD630" s="1"/>
      <c r="ZE630" s="1"/>
      <c r="ZF630" s="1"/>
      <c r="ZG630" s="1"/>
      <c r="ZH630" s="1"/>
      <c r="ZI630" s="1"/>
      <c r="ZJ630" s="1"/>
      <c r="ZK630" s="1"/>
      <c r="ZL630" s="1"/>
      <c r="ZM630" s="1"/>
      <c r="ZN630" s="1"/>
      <c r="ZO630" s="1"/>
      <c r="ZP630" s="1"/>
      <c r="ZQ630" s="1"/>
      <c r="ZR630" s="1"/>
      <c r="ZS630" s="1"/>
      <c r="ZT630" s="1"/>
      <c r="ZU630" s="1"/>
      <c r="ZV630" s="1"/>
      <c r="ZW630" s="1"/>
      <c r="ZX630" s="1"/>
      <c r="ZY630" s="1"/>
      <c r="ZZ630" s="1"/>
      <c r="AAA630" s="1"/>
      <c r="AAB630" s="1"/>
      <c r="AAC630" s="1"/>
      <c r="AAD630" s="1"/>
      <c r="AAE630" s="1"/>
      <c r="AAF630" s="1"/>
      <c r="AAG630" s="1"/>
      <c r="AAH630" s="1"/>
      <c r="AAI630" s="1"/>
      <c r="AAJ630" s="1"/>
      <c r="AAK630" s="1"/>
      <c r="AAL630" s="1"/>
      <c r="AAM630" s="1"/>
      <c r="AAN630" s="1"/>
      <c r="AAO630" s="1"/>
      <c r="AAP630" s="1"/>
      <c r="AAQ630" s="1"/>
      <c r="AAR630" s="1"/>
      <c r="AAS630" s="1"/>
      <c r="AAT630" s="1"/>
      <c r="AAU630" s="1"/>
      <c r="AAV630" s="1"/>
      <c r="AAW630" s="1"/>
      <c r="AAX630" s="1"/>
      <c r="AAY630" s="1"/>
      <c r="AAZ630" s="1"/>
      <c r="ABA630" s="1"/>
      <c r="ABB630" s="1"/>
      <c r="ABC630" s="1"/>
      <c r="ABD630" s="1"/>
      <c r="ABE630" s="1"/>
      <c r="ABF630" s="1"/>
      <c r="ABG630" s="1"/>
      <c r="ABH630" s="1"/>
      <c r="ABI630" s="1"/>
      <c r="ABJ630" s="1"/>
      <c r="ABK630" s="1"/>
      <c r="ABL630" s="1"/>
      <c r="ABM630" s="1"/>
      <c r="ABN630" s="1"/>
      <c r="ABO630" s="1"/>
      <c r="ABP630" s="1"/>
      <c r="ABQ630" s="1"/>
      <c r="ABR630" s="1"/>
      <c r="ABS630" s="1"/>
      <c r="ABT630" s="1"/>
      <c r="ABU630" s="1"/>
      <c r="ABV630" s="1"/>
      <c r="ABW630" s="1"/>
      <c r="ABX630" s="1"/>
      <c r="ABY630" s="1"/>
      <c r="ABZ630" s="1"/>
      <c r="ACA630" s="1"/>
      <c r="ACB630" s="1"/>
      <c r="ACC630" s="1"/>
      <c r="ACD630" s="1"/>
      <c r="ACE630" s="1"/>
      <c r="ACF630" s="1"/>
      <c r="ACG630" s="1"/>
      <c r="ACH630" s="1"/>
      <c r="ACI630" s="1"/>
      <c r="ACJ630" s="1"/>
      <c r="ACK630" s="1"/>
      <c r="ACL630" s="1"/>
      <c r="ACM630" s="1"/>
      <c r="ACN630" s="1"/>
      <c r="ACO630" s="1"/>
      <c r="ACP630" s="1"/>
      <c r="ACQ630" s="1"/>
      <c r="ACR630" s="1"/>
      <c r="ACS630" s="1"/>
      <c r="ACT630" s="1"/>
      <c r="ACU630" s="1"/>
      <c r="ACV630" s="1"/>
      <c r="ACW630" s="1"/>
      <c r="ACX630" s="1"/>
      <c r="ACY630" s="1"/>
      <c r="ACZ630" s="1"/>
      <c r="ADA630" s="1"/>
      <c r="ADB630" s="1"/>
      <c r="ADC630" s="1"/>
      <c r="ADD630" s="1"/>
      <c r="ADE630" s="1"/>
      <c r="ADF630" s="1"/>
      <c r="ADG630" s="1"/>
      <c r="ADH630" s="1"/>
      <c r="ADI630" s="1"/>
      <c r="ADJ630" s="1"/>
      <c r="ADK630" s="1"/>
      <c r="ADL630" s="1"/>
      <c r="ADM630" s="1"/>
      <c r="ADN630" s="1"/>
      <c r="ADO630" s="1"/>
      <c r="ADP630" s="1"/>
      <c r="ADQ630" s="1"/>
      <c r="ADR630" s="1"/>
      <c r="ADS630" s="1"/>
      <c r="ADT630" s="1"/>
      <c r="ADU630" s="1"/>
      <c r="ADV630" s="1"/>
      <c r="ADW630" s="1"/>
      <c r="ADX630" s="1"/>
      <c r="ADY630" s="1"/>
      <c r="ADZ630" s="1"/>
      <c r="AEA630" s="1"/>
      <c r="AEB630" s="1"/>
      <c r="AEC630" s="1"/>
      <c r="AED630" s="1"/>
      <c r="AEE630" s="1"/>
      <c r="AEF630" s="1"/>
      <c r="AEG630" s="1"/>
      <c r="AEH630" s="1"/>
      <c r="AEI630" s="1"/>
      <c r="AEJ630" s="1"/>
      <c r="AEK630" s="1"/>
      <c r="AEL630" s="1"/>
      <c r="AEM630" s="1"/>
      <c r="AEN630" s="1"/>
      <c r="AEO630" s="1"/>
      <c r="AEP630" s="1"/>
      <c r="AEQ630" s="1"/>
      <c r="AER630" s="1"/>
      <c r="AES630" s="1"/>
      <c r="AET630" s="1"/>
      <c r="AEU630" s="1"/>
      <c r="AEV630" s="1"/>
      <c r="AEW630" s="1"/>
      <c r="AEX630" s="1"/>
      <c r="AEY630" s="1"/>
      <c r="AEZ630" s="1"/>
      <c r="AFA630" s="1"/>
      <c r="AFB630" s="1"/>
      <c r="AFC630" s="1"/>
      <c r="AFD630" s="1"/>
      <c r="AFE630" s="1"/>
      <c r="AFF630" s="1"/>
      <c r="AFG630" s="1"/>
      <c r="AFH630" s="1"/>
      <c r="AFI630" s="1"/>
      <c r="AFJ630" s="1"/>
      <c r="AFK630" s="1"/>
      <c r="AFL630" s="1"/>
      <c r="AFM630" s="1"/>
      <c r="AFN630" s="1"/>
      <c r="AFO630" s="1"/>
      <c r="AFP630" s="1"/>
      <c r="AFQ630" s="1"/>
      <c r="AFR630" s="1"/>
      <c r="AFS630" s="1"/>
      <c r="AFT630" s="1"/>
      <c r="AFU630" s="1"/>
      <c r="AFV630" s="1"/>
      <c r="AFW630" s="1"/>
      <c r="AFX630" s="1"/>
      <c r="AFY630" s="1"/>
      <c r="AFZ630" s="1"/>
      <c r="AGA630" s="1"/>
      <c r="AGB630" s="1"/>
      <c r="AGC630" s="1"/>
      <c r="AGD630" s="1"/>
      <c r="AGE630" s="1"/>
      <c r="AGF630" s="1"/>
      <c r="AGG630" s="1"/>
      <c r="AGH630" s="1"/>
      <c r="AGI630" s="1"/>
      <c r="AGJ630" s="1"/>
      <c r="AGK630" s="1"/>
      <c r="AGL630" s="1"/>
      <c r="AGM630" s="1"/>
      <c r="AGN630" s="1"/>
      <c r="AGO630" s="1"/>
      <c r="AGP630" s="1"/>
      <c r="AGQ630" s="1"/>
      <c r="AGR630" s="1"/>
      <c r="AGS630" s="1"/>
      <c r="AGT630" s="1"/>
      <c r="AGU630" s="1"/>
      <c r="AGV630" s="1"/>
      <c r="AGW630" s="1"/>
      <c r="AGX630" s="1"/>
      <c r="AGY630" s="1"/>
      <c r="AGZ630" s="1"/>
      <c r="AHA630" s="1"/>
      <c r="AHB630" s="1"/>
      <c r="AHC630" s="1"/>
      <c r="AHD630" s="1"/>
      <c r="AHE630" s="1"/>
      <c r="AHF630" s="1"/>
      <c r="AHG630" s="1"/>
      <c r="AHH630" s="1"/>
      <c r="AHI630" s="1"/>
      <c r="AHJ630" s="1"/>
      <c r="AHK630" s="1"/>
      <c r="AHL630" s="1"/>
      <c r="AHM630" s="1"/>
      <c r="AHN630" s="1"/>
      <c r="AHO630" s="1"/>
      <c r="AHP630" s="1"/>
      <c r="AHQ630" s="1"/>
      <c r="AHR630" s="1"/>
      <c r="AHS630" s="1"/>
      <c r="AHT630" s="1"/>
      <c r="AHU630" s="1"/>
      <c r="AHV630" s="1"/>
      <c r="AHW630" s="1"/>
      <c r="AHX630" s="1"/>
      <c r="AHY630" s="1"/>
      <c r="AHZ630" s="1"/>
      <c r="AIA630" s="1"/>
      <c r="AIB630" s="1"/>
      <c r="AIC630" s="1"/>
      <c r="AID630" s="1"/>
      <c r="AIE630" s="1"/>
      <c r="AIF630" s="1"/>
    </row>
    <row r="631" spans="1:916" ht="33" customHeight="1">
      <c r="A631" s="131" t="s">
        <v>432</v>
      </c>
      <c r="B631" s="131"/>
      <c r="C631" s="131"/>
      <c r="D631" s="131"/>
      <c r="E631" s="131"/>
      <c r="F631" s="131"/>
      <c r="G631" s="131"/>
      <c r="H631" s="131"/>
      <c r="I631" s="131"/>
    </row>
    <row r="632" spans="1:916">
      <c r="A632" s="81">
        <v>599</v>
      </c>
      <c r="B632" s="50" t="s">
        <v>433</v>
      </c>
      <c r="C632" s="50" t="s">
        <v>954</v>
      </c>
      <c r="D632" s="47">
        <v>10</v>
      </c>
      <c r="E632" s="48">
        <v>11.6</v>
      </c>
      <c r="F632" s="48">
        <v>5.1000000000000014</v>
      </c>
      <c r="G632" s="48">
        <v>2.7</v>
      </c>
      <c r="H632" s="48">
        <v>1.9000000000000004</v>
      </c>
      <c r="I632" s="49">
        <f t="shared" ref="I632" si="65">SUM(E632:H632)</f>
        <v>21.300000000000004</v>
      </c>
    </row>
    <row r="633" spans="1:916">
      <c r="A633" s="81">
        <v>600</v>
      </c>
      <c r="B633" s="46" t="s">
        <v>270</v>
      </c>
      <c r="C633" s="50" t="s">
        <v>954</v>
      </c>
      <c r="D633" s="47">
        <v>20</v>
      </c>
      <c r="E633" s="48">
        <v>10.6</v>
      </c>
      <c r="F633" s="48">
        <v>5.1000000000000014</v>
      </c>
      <c r="G633" s="48">
        <v>2.7</v>
      </c>
      <c r="H633" s="48">
        <v>1.9000000000000004</v>
      </c>
      <c r="I633" s="49">
        <f t="shared" ref="I633:I669" si="66">SUM(E633:H633)</f>
        <v>20.300000000000004</v>
      </c>
    </row>
    <row r="634" spans="1:916">
      <c r="A634" s="81">
        <v>601</v>
      </c>
      <c r="B634" s="46" t="s">
        <v>434</v>
      </c>
      <c r="C634" s="36" t="s">
        <v>1002</v>
      </c>
      <c r="D634" s="47">
        <v>60</v>
      </c>
      <c r="E634" s="48">
        <v>43.6</v>
      </c>
      <c r="F634" s="48">
        <v>14.100000000000001</v>
      </c>
      <c r="G634" s="48">
        <v>5.7</v>
      </c>
      <c r="H634" s="48">
        <v>1.9000000000000004</v>
      </c>
      <c r="I634" s="49">
        <f t="shared" si="66"/>
        <v>65.300000000000011</v>
      </c>
    </row>
    <row r="635" spans="1:916">
      <c r="A635" s="81">
        <v>602</v>
      </c>
      <c r="B635" s="50" t="s">
        <v>435</v>
      </c>
      <c r="C635" s="50" t="s">
        <v>954</v>
      </c>
      <c r="D635" s="47" t="s">
        <v>19</v>
      </c>
      <c r="E635" s="48">
        <v>5.6000000000000005</v>
      </c>
      <c r="F635" s="48">
        <v>3.6000000000000014</v>
      </c>
      <c r="G635" s="48">
        <v>2.7</v>
      </c>
      <c r="H635" s="48">
        <v>1.9000000000000004</v>
      </c>
      <c r="I635" s="49">
        <f t="shared" si="66"/>
        <v>13.800000000000002</v>
      </c>
    </row>
    <row r="636" spans="1:916">
      <c r="A636" s="81">
        <v>603</v>
      </c>
      <c r="B636" s="46" t="s">
        <v>436</v>
      </c>
      <c r="C636" s="50" t="s">
        <v>954</v>
      </c>
      <c r="D636" s="63" t="s">
        <v>19</v>
      </c>
      <c r="E636" s="48">
        <v>5.1000000000000005</v>
      </c>
      <c r="F636" s="48">
        <v>3.0999999999999996</v>
      </c>
      <c r="G636" s="48">
        <v>2.7</v>
      </c>
      <c r="H636" s="48">
        <v>0.9</v>
      </c>
      <c r="I636" s="49">
        <f t="shared" si="66"/>
        <v>11.799999999999999</v>
      </c>
    </row>
    <row r="637" spans="1:916">
      <c r="A637" s="81">
        <v>604</v>
      </c>
      <c r="B637" s="46" t="s">
        <v>437</v>
      </c>
      <c r="C637" s="36" t="s">
        <v>1000</v>
      </c>
      <c r="D637" s="47" t="s">
        <v>19</v>
      </c>
      <c r="E637" s="48">
        <v>4.6000000000000005</v>
      </c>
      <c r="F637" s="48">
        <v>1.0999999999999996</v>
      </c>
      <c r="G637" s="48">
        <v>0.7</v>
      </c>
      <c r="H637" s="48">
        <v>1.9000000000000004</v>
      </c>
      <c r="I637" s="49">
        <f t="shared" si="66"/>
        <v>8.3000000000000007</v>
      </c>
    </row>
    <row r="638" spans="1:916">
      <c r="A638" s="81">
        <v>605</v>
      </c>
      <c r="B638" s="46" t="s">
        <v>438</v>
      </c>
      <c r="C638" s="50" t="s">
        <v>954</v>
      </c>
      <c r="D638" s="47">
        <v>9</v>
      </c>
      <c r="E638" s="48">
        <v>11.6</v>
      </c>
      <c r="F638" s="48">
        <v>4.1000000000000014</v>
      </c>
      <c r="G638" s="48">
        <v>3.7</v>
      </c>
      <c r="H638" s="48">
        <v>1.9000000000000004</v>
      </c>
      <c r="I638" s="49">
        <f t="shared" si="66"/>
        <v>21.300000000000004</v>
      </c>
    </row>
    <row r="639" spans="1:916">
      <c r="A639" s="81">
        <v>606</v>
      </c>
      <c r="B639" s="50" t="s">
        <v>439</v>
      </c>
      <c r="C639" s="36" t="s">
        <v>997</v>
      </c>
      <c r="D639" s="47">
        <v>20</v>
      </c>
      <c r="E639" s="48">
        <v>13.1</v>
      </c>
      <c r="F639" s="48">
        <v>6.6000000000000014</v>
      </c>
      <c r="G639" s="48">
        <v>3.2</v>
      </c>
      <c r="H639" s="48">
        <v>2.9000000000000004</v>
      </c>
      <c r="I639" s="49">
        <f t="shared" si="66"/>
        <v>25.800000000000004</v>
      </c>
    </row>
    <row r="640" spans="1:916">
      <c r="A640" s="81">
        <v>607</v>
      </c>
      <c r="B640" s="50" t="s">
        <v>440</v>
      </c>
      <c r="C640" s="50" t="s">
        <v>954</v>
      </c>
      <c r="D640" s="47" t="s">
        <v>19</v>
      </c>
      <c r="E640" s="48">
        <v>4.1000000000000005</v>
      </c>
      <c r="F640" s="48">
        <v>3.0999999999999996</v>
      </c>
      <c r="G640" s="48">
        <v>2.2000000000000002</v>
      </c>
      <c r="H640" s="48">
        <v>1.4000000000000001</v>
      </c>
      <c r="I640" s="49">
        <f t="shared" si="66"/>
        <v>10.8</v>
      </c>
    </row>
    <row r="641" spans="1:9">
      <c r="A641" s="81">
        <v>608</v>
      </c>
      <c r="B641" s="46" t="s">
        <v>441</v>
      </c>
      <c r="C641" s="50" t="s">
        <v>954</v>
      </c>
      <c r="D641" s="47">
        <v>10</v>
      </c>
      <c r="E641" s="48">
        <v>9.1</v>
      </c>
      <c r="F641" s="48">
        <v>2.0999999999999996</v>
      </c>
      <c r="G641" s="48">
        <v>2.2000000000000002</v>
      </c>
      <c r="H641" s="48">
        <v>2.4000000000000004</v>
      </c>
      <c r="I641" s="49">
        <f t="shared" si="66"/>
        <v>15.799999999999999</v>
      </c>
    </row>
    <row r="642" spans="1:9">
      <c r="A642" s="81">
        <v>609</v>
      </c>
      <c r="B642" s="50" t="s">
        <v>442</v>
      </c>
      <c r="C642" s="50" t="s">
        <v>954</v>
      </c>
      <c r="D642" s="47" t="s">
        <v>19</v>
      </c>
      <c r="E642" s="48">
        <v>5.6000000000000005</v>
      </c>
      <c r="F642" s="48">
        <v>3.0999999999999996</v>
      </c>
      <c r="G642" s="48">
        <v>3.2</v>
      </c>
      <c r="H642" s="48">
        <v>1.4000000000000001</v>
      </c>
      <c r="I642" s="49">
        <f t="shared" si="66"/>
        <v>13.299999999999999</v>
      </c>
    </row>
    <row r="643" spans="1:9">
      <c r="A643" s="81">
        <v>610</v>
      </c>
      <c r="B643" s="46" t="s">
        <v>443</v>
      </c>
      <c r="C643" s="50" t="s">
        <v>954</v>
      </c>
      <c r="D643" s="47" t="s">
        <v>19</v>
      </c>
      <c r="E643" s="48">
        <v>4.6000000000000005</v>
      </c>
      <c r="F643" s="48">
        <v>2.5999999999999996</v>
      </c>
      <c r="G643" s="48">
        <v>2.2000000000000002</v>
      </c>
      <c r="H643" s="48">
        <v>1.4000000000000001</v>
      </c>
      <c r="I643" s="49">
        <f t="shared" si="66"/>
        <v>10.8</v>
      </c>
    </row>
    <row r="644" spans="1:9">
      <c r="A644" s="81">
        <v>611</v>
      </c>
      <c r="B644" s="50" t="s">
        <v>444</v>
      </c>
      <c r="C644" s="36" t="s">
        <v>987</v>
      </c>
      <c r="D644" s="47" t="s">
        <v>19</v>
      </c>
      <c r="E644" s="45">
        <v>4.1000000000000005</v>
      </c>
      <c r="F644" s="45">
        <v>4.1000000000000014</v>
      </c>
      <c r="G644" s="45">
        <v>2.2000000000000002</v>
      </c>
      <c r="H644" s="45">
        <v>1.4000000000000001</v>
      </c>
      <c r="I644" s="49">
        <f t="shared" si="66"/>
        <v>11.800000000000002</v>
      </c>
    </row>
    <row r="645" spans="1:9">
      <c r="A645" s="81">
        <v>612</v>
      </c>
      <c r="B645" s="46" t="s">
        <v>445</v>
      </c>
      <c r="C645" s="36" t="s">
        <v>1001</v>
      </c>
      <c r="D645" s="47">
        <v>9</v>
      </c>
      <c r="E645" s="48">
        <v>31.1</v>
      </c>
      <c r="F645" s="48">
        <v>15.599999999999994</v>
      </c>
      <c r="G645" s="48">
        <v>5.7</v>
      </c>
      <c r="H645" s="48">
        <v>3.4000000000000004</v>
      </c>
      <c r="I645" s="49">
        <f t="shared" si="66"/>
        <v>55.8</v>
      </c>
    </row>
    <row r="646" spans="1:9">
      <c r="A646" s="81">
        <v>613</v>
      </c>
      <c r="B646" s="50" t="s">
        <v>988</v>
      </c>
      <c r="C646" s="50" t="s">
        <v>954</v>
      </c>
      <c r="D646" s="47" t="s">
        <v>19</v>
      </c>
      <c r="E646" s="48">
        <v>4.1000000000000005</v>
      </c>
      <c r="F646" s="48">
        <v>2.5999999999999996</v>
      </c>
      <c r="G646" s="48">
        <v>1.7</v>
      </c>
      <c r="H646" s="48">
        <v>1.4000000000000001</v>
      </c>
      <c r="I646" s="49">
        <f t="shared" si="66"/>
        <v>9.8000000000000007</v>
      </c>
    </row>
    <row r="647" spans="1:9">
      <c r="A647" s="81">
        <v>614</v>
      </c>
      <c r="B647" s="50" t="s">
        <v>446</v>
      </c>
      <c r="C647" s="50" t="s">
        <v>954</v>
      </c>
      <c r="D647" s="47">
        <v>24</v>
      </c>
      <c r="E647" s="48">
        <v>24.599999999999998</v>
      </c>
      <c r="F647" s="48">
        <v>9.6000000000000014</v>
      </c>
      <c r="G647" s="48">
        <v>3.7</v>
      </c>
      <c r="H647" s="48">
        <v>3.4000000000000004</v>
      </c>
      <c r="I647" s="49">
        <f t="shared" si="66"/>
        <v>41.300000000000004</v>
      </c>
    </row>
    <row r="648" spans="1:9">
      <c r="A648" s="81">
        <v>615</v>
      </c>
      <c r="B648" s="46" t="s">
        <v>337</v>
      </c>
      <c r="C648" s="36" t="s">
        <v>989</v>
      </c>
      <c r="D648" s="47">
        <v>10</v>
      </c>
      <c r="E648" s="48">
        <v>10.1</v>
      </c>
      <c r="F648" s="48">
        <v>6.1000000000000014</v>
      </c>
      <c r="G648" s="48">
        <v>5.7</v>
      </c>
      <c r="H648" s="48">
        <v>1.9000000000000004</v>
      </c>
      <c r="I648" s="49">
        <f t="shared" si="66"/>
        <v>23.800000000000004</v>
      </c>
    </row>
    <row r="649" spans="1:9">
      <c r="A649" s="81">
        <v>616</v>
      </c>
      <c r="B649" s="50" t="s">
        <v>447</v>
      </c>
      <c r="C649" s="36" t="s">
        <v>990</v>
      </c>
      <c r="D649" s="47">
        <v>55</v>
      </c>
      <c r="E649" s="48">
        <v>35.1</v>
      </c>
      <c r="F649" s="48">
        <v>14.600000000000001</v>
      </c>
      <c r="G649" s="48">
        <v>5.2</v>
      </c>
      <c r="H649" s="48">
        <v>1.9000000000000004</v>
      </c>
      <c r="I649" s="49">
        <f t="shared" si="66"/>
        <v>56.800000000000004</v>
      </c>
    </row>
    <row r="650" spans="1:9">
      <c r="A650" s="81">
        <v>617</v>
      </c>
      <c r="B650" s="50" t="s">
        <v>448</v>
      </c>
      <c r="C650" s="36" t="s">
        <v>991</v>
      </c>
      <c r="D650" s="47">
        <v>10</v>
      </c>
      <c r="E650" s="48">
        <v>10.6</v>
      </c>
      <c r="F650" s="48">
        <v>5.1000000000000014</v>
      </c>
      <c r="G650" s="48">
        <v>2.7</v>
      </c>
      <c r="H650" s="48">
        <v>1.9000000000000004</v>
      </c>
      <c r="I650" s="49">
        <f t="shared" si="66"/>
        <v>20.300000000000004</v>
      </c>
    </row>
    <row r="651" spans="1:9">
      <c r="A651" s="81">
        <v>618</v>
      </c>
      <c r="B651" s="50" t="s">
        <v>449</v>
      </c>
      <c r="C651" s="50" t="s">
        <v>954</v>
      </c>
      <c r="D651" s="47" t="s">
        <v>19</v>
      </c>
      <c r="E651" s="48">
        <v>6.1000000000000005</v>
      </c>
      <c r="F651" s="48">
        <v>3.6000000000000014</v>
      </c>
      <c r="G651" s="48">
        <v>1.7</v>
      </c>
      <c r="H651" s="48">
        <v>0.9</v>
      </c>
      <c r="I651" s="49">
        <f t="shared" si="66"/>
        <v>12.300000000000002</v>
      </c>
    </row>
    <row r="652" spans="1:9">
      <c r="A652" s="81">
        <v>619</v>
      </c>
      <c r="B652" s="50" t="s">
        <v>450</v>
      </c>
      <c r="C652" s="50" t="s">
        <v>954</v>
      </c>
      <c r="D652" s="47">
        <v>10</v>
      </c>
      <c r="E652" s="48">
        <v>12.1</v>
      </c>
      <c r="F652" s="48">
        <v>4.6000000000000014</v>
      </c>
      <c r="G652" s="48">
        <v>3.7</v>
      </c>
      <c r="H652" s="48">
        <v>1.4000000000000001</v>
      </c>
      <c r="I652" s="49">
        <f t="shared" si="66"/>
        <v>21.8</v>
      </c>
    </row>
    <row r="653" spans="1:9">
      <c r="A653" s="81">
        <v>620</v>
      </c>
      <c r="B653" s="46" t="s">
        <v>451</v>
      </c>
      <c r="C653" s="50" t="s">
        <v>954</v>
      </c>
      <c r="D653" s="63" t="s">
        <v>19</v>
      </c>
      <c r="E653" s="48">
        <v>6.1000000000000005</v>
      </c>
      <c r="F653" s="48">
        <v>4.6000000000000014</v>
      </c>
      <c r="G653" s="48">
        <v>2.2000000000000002</v>
      </c>
      <c r="H653" s="48">
        <v>1.9000000000000004</v>
      </c>
      <c r="I653" s="49">
        <f t="shared" si="66"/>
        <v>14.800000000000002</v>
      </c>
    </row>
    <row r="654" spans="1:9">
      <c r="A654" s="81">
        <v>621</v>
      </c>
      <c r="B654" s="50" t="s">
        <v>452</v>
      </c>
      <c r="C654" s="50" t="s">
        <v>954</v>
      </c>
      <c r="D654" s="47" t="s">
        <v>19</v>
      </c>
      <c r="E654" s="48">
        <v>5.1000000000000005</v>
      </c>
      <c r="F654" s="48">
        <v>4.1000000000000014</v>
      </c>
      <c r="G654" s="48">
        <v>1.7</v>
      </c>
      <c r="H654" s="48">
        <v>1.9000000000000004</v>
      </c>
      <c r="I654" s="49">
        <f t="shared" si="66"/>
        <v>12.800000000000002</v>
      </c>
    </row>
    <row r="655" spans="1:9">
      <c r="A655" s="81">
        <v>622</v>
      </c>
      <c r="B655" s="50" t="s">
        <v>453</v>
      </c>
      <c r="C655" s="36" t="s">
        <v>992</v>
      </c>
      <c r="D655" s="47" t="s">
        <v>19</v>
      </c>
      <c r="E655" s="48">
        <v>4.1000000000000005</v>
      </c>
      <c r="F655" s="48">
        <v>2.5999999999999996</v>
      </c>
      <c r="G655" s="48">
        <v>2.2000000000000002</v>
      </c>
      <c r="H655" s="48">
        <v>1.9000000000000004</v>
      </c>
      <c r="I655" s="49">
        <f t="shared" si="66"/>
        <v>10.8</v>
      </c>
    </row>
    <row r="656" spans="1:9">
      <c r="A656" s="81">
        <v>623</v>
      </c>
      <c r="B656" s="50" t="s">
        <v>763</v>
      </c>
      <c r="C656" s="36" t="s">
        <v>993</v>
      </c>
      <c r="D656" s="57">
        <v>19</v>
      </c>
      <c r="E656" s="48">
        <v>11.6</v>
      </c>
      <c r="F656" s="48">
        <v>5.1000000000000014</v>
      </c>
      <c r="G656" s="48">
        <v>3.7</v>
      </c>
      <c r="H656" s="48">
        <v>1.9000000000000004</v>
      </c>
      <c r="I656" s="49">
        <f t="shared" si="66"/>
        <v>22.300000000000004</v>
      </c>
    </row>
    <row r="657" spans="1:9">
      <c r="A657" s="81">
        <v>624</v>
      </c>
      <c r="B657" s="50" t="s">
        <v>454</v>
      </c>
      <c r="C657" s="36" t="s">
        <v>999</v>
      </c>
      <c r="D657" s="57">
        <v>10</v>
      </c>
      <c r="E657" s="48">
        <v>12.6</v>
      </c>
      <c r="F657" s="48">
        <v>7.1000000000000014</v>
      </c>
      <c r="G657" s="48">
        <v>3.7</v>
      </c>
      <c r="H657" s="48">
        <v>1.9000000000000004</v>
      </c>
      <c r="I657" s="49">
        <f t="shared" si="66"/>
        <v>25.300000000000004</v>
      </c>
    </row>
    <row r="658" spans="1:9">
      <c r="A658" s="81">
        <v>625</v>
      </c>
      <c r="B658" s="50" t="s">
        <v>455</v>
      </c>
      <c r="C658" s="50" t="s">
        <v>954</v>
      </c>
      <c r="D658" s="47" t="s">
        <v>19</v>
      </c>
      <c r="E658" s="48">
        <v>6.1000000000000005</v>
      </c>
      <c r="F658" s="48">
        <v>4.6000000000000014</v>
      </c>
      <c r="G658" s="48">
        <v>2.2000000000000002</v>
      </c>
      <c r="H658" s="48">
        <v>1.9000000000000004</v>
      </c>
      <c r="I658" s="49">
        <f t="shared" si="66"/>
        <v>14.800000000000002</v>
      </c>
    </row>
    <row r="659" spans="1:9">
      <c r="A659" s="81">
        <v>626</v>
      </c>
      <c r="B659" s="50" t="s">
        <v>456</v>
      </c>
      <c r="C659" s="50" t="s">
        <v>954</v>
      </c>
      <c r="D659" s="47" t="s">
        <v>19</v>
      </c>
      <c r="E659" s="48">
        <v>5.1000000000000005</v>
      </c>
      <c r="F659" s="48">
        <v>4.1000000000000014</v>
      </c>
      <c r="G659" s="48">
        <v>1.7</v>
      </c>
      <c r="H659" s="48">
        <v>1.9000000000000004</v>
      </c>
      <c r="I659" s="49">
        <f t="shared" si="66"/>
        <v>12.800000000000002</v>
      </c>
    </row>
    <row r="660" spans="1:9">
      <c r="A660" s="81">
        <v>627</v>
      </c>
      <c r="B660" s="50" t="s">
        <v>457</v>
      </c>
      <c r="C660" s="50" t="s">
        <v>954</v>
      </c>
      <c r="D660" s="47" t="s">
        <v>19</v>
      </c>
      <c r="E660" s="48">
        <v>4.1000000000000005</v>
      </c>
      <c r="F660" s="48">
        <v>2.5999999999999996</v>
      </c>
      <c r="G660" s="48">
        <v>2.2000000000000002</v>
      </c>
      <c r="H660" s="48">
        <v>1.9000000000000004</v>
      </c>
      <c r="I660" s="49">
        <f t="shared" si="66"/>
        <v>10.8</v>
      </c>
    </row>
    <row r="661" spans="1:9">
      <c r="A661" s="81">
        <v>628</v>
      </c>
      <c r="B661" s="50" t="s">
        <v>458</v>
      </c>
      <c r="C661" s="50" t="s">
        <v>954</v>
      </c>
      <c r="D661" s="47" t="s">
        <v>19</v>
      </c>
      <c r="E661" s="48">
        <v>4.1000000000000005</v>
      </c>
      <c r="F661" s="48">
        <v>2.5999999999999996</v>
      </c>
      <c r="G661" s="48">
        <v>2.2000000000000002</v>
      </c>
      <c r="H661" s="48">
        <v>1.9000000000000004</v>
      </c>
      <c r="I661" s="49">
        <f t="shared" si="66"/>
        <v>10.8</v>
      </c>
    </row>
    <row r="662" spans="1:9">
      <c r="A662" s="81">
        <v>629</v>
      </c>
      <c r="B662" s="50" t="s">
        <v>459</v>
      </c>
      <c r="C662" s="50" t="s">
        <v>954</v>
      </c>
      <c r="D662" s="47">
        <v>10</v>
      </c>
      <c r="E662" s="48">
        <v>11.6</v>
      </c>
      <c r="F662" s="48">
        <v>7.1000000000000014</v>
      </c>
      <c r="G662" s="48">
        <v>5.7</v>
      </c>
      <c r="H662" s="48">
        <v>1.9000000000000004</v>
      </c>
      <c r="I662" s="49">
        <f t="shared" si="66"/>
        <v>26.300000000000004</v>
      </c>
    </row>
    <row r="663" spans="1:9">
      <c r="A663" s="81">
        <v>630</v>
      </c>
      <c r="B663" s="50" t="s">
        <v>994</v>
      </c>
      <c r="C663" s="50" t="s">
        <v>954</v>
      </c>
      <c r="D663" s="47">
        <v>6</v>
      </c>
      <c r="E663" s="48">
        <v>6.1000000000000005</v>
      </c>
      <c r="F663" s="48">
        <v>4.6000000000000014</v>
      </c>
      <c r="G663" s="48">
        <v>2.2000000000000002</v>
      </c>
      <c r="H663" s="48">
        <v>1.9000000000000004</v>
      </c>
      <c r="I663" s="49">
        <f t="shared" si="66"/>
        <v>14.800000000000002</v>
      </c>
    </row>
    <row r="664" spans="1:9">
      <c r="A664" s="81">
        <v>631</v>
      </c>
      <c r="B664" s="50" t="s">
        <v>460</v>
      </c>
      <c r="C664" s="50" t="s">
        <v>954</v>
      </c>
      <c r="D664" s="47" t="s">
        <v>19</v>
      </c>
      <c r="E664" s="48">
        <v>5.1000000000000005</v>
      </c>
      <c r="F664" s="48">
        <v>4.1000000000000014</v>
      </c>
      <c r="G664" s="48">
        <v>1.7</v>
      </c>
      <c r="H664" s="48">
        <v>1.9000000000000004</v>
      </c>
      <c r="I664" s="49">
        <f t="shared" si="66"/>
        <v>12.800000000000002</v>
      </c>
    </row>
    <row r="665" spans="1:9">
      <c r="A665" s="81">
        <v>632</v>
      </c>
      <c r="B665" s="50" t="s">
        <v>461</v>
      </c>
      <c r="C665" s="50" t="s">
        <v>954</v>
      </c>
      <c r="D665" s="47" t="s">
        <v>19</v>
      </c>
      <c r="E665" s="48">
        <v>4.1000000000000005</v>
      </c>
      <c r="F665" s="48">
        <v>2.5999999999999996</v>
      </c>
      <c r="G665" s="48">
        <v>2.2000000000000002</v>
      </c>
      <c r="H665" s="48">
        <v>1.9000000000000004</v>
      </c>
      <c r="I665" s="49">
        <f t="shared" si="66"/>
        <v>10.8</v>
      </c>
    </row>
    <row r="666" spans="1:9">
      <c r="A666" s="81">
        <v>633</v>
      </c>
      <c r="B666" s="50" t="s">
        <v>462</v>
      </c>
      <c r="C666" s="50" t="s">
        <v>954</v>
      </c>
      <c r="D666" s="63">
        <v>5</v>
      </c>
      <c r="E666" s="48">
        <v>12.1</v>
      </c>
      <c r="F666" s="48">
        <v>7.6000000000000014</v>
      </c>
      <c r="G666" s="48">
        <v>5.7</v>
      </c>
      <c r="H666" s="48">
        <v>1.9000000000000004</v>
      </c>
      <c r="I666" s="49">
        <f t="shared" si="66"/>
        <v>27.300000000000004</v>
      </c>
    </row>
    <row r="667" spans="1:9">
      <c r="A667" s="81">
        <v>634</v>
      </c>
      <c r="B667" s="50" t="s">
        <v>463</v>
      </c>
      <c r="C667" s="50" t="s">
        <v>954</v>
      </c>
      <c r="D667" s="63" t="s">
        <v>19</v>
      </c>
      <c r="E667" s="48">
        <v>2.6</v>
      </c>
      <c r="F667" s="48">
        <v>1.5999999999999996</v>
      </c>
      <c r="G667" s="48">
        <v>2.2000000000000002</v>
      </c>
      <c r="H667" s="48">
        <v>1.4000000000000001</v>
      </c>
      <c r="I667" s="49">
        <f t="shared" si="66"/>
        <v>7.8</v>
      </c>
    </row>
    <row r="668" spans="1:9">
      <c r="A668" s="81">
        <v>635</v>
      </c>
      <c r="B668" s="50" t="s">
        <v>464</v>
      </c>
      <c r="C668" s="50" t="s">
        <v>954</v>
      </c>
      <c r="D668" s="63" t="s">
        <v>19</v>
      </c>
      <c r="E668" s="48">
        <v>4.1000000000000005</v>
      </c>
      <c r="F668" s="48">
        <v>3.6000000000000014</v>
      </c>
      <c r="G668" s="48">
        <v>2.7</v>
      </c>
      <c r="H668" s="48">
        <v>1.4000000000000001</v>
      </c>
      <c r="I668" s="49">
        <f t="shared" si="66"/>
        <v>11.800000000000002</v>
      </c>
    </row>
    <row r="669" spans="1:9">
      <c r="A669" s="81">
        <v>636</v>
      </c>
      <c r="B669" s="54" t="s">
        <v>465</v>
      </c>
      <c r="C669" s="50" t="s">
        <v>954</v>
      </c>
      <c r="D669" s="63">
        <v>4</v>
      </c>
      <c r="E669" s="45">
        <v>10.1</v>
      </c>
      <c r="F669" s="45">
        <v>2.0999999999999996</v>
      </c>
      <c r="G669" s="45">
        <v>2.7</v>
      </c>
      <c r="H669" s="45">
        <v>1.9000000000000004</v>
      </c>
      <c r="I669" s="49">
        <f t="shared" si="66"/>
        <v>16.799999999999997</v>
      </c>
    </row>
    <row r="670" spans="1:9">
      <c r="A670" s="81">
        <v>637</v>
      </c>
      <c r="B670" s="54" t="s">
        <v>466</v>
      </c>
      <c r="C670" s="50" t="s">
        <v>954</v>
      </c>
      <c r="D670" s="63" t="s">
        <v>19</v>
      </c>
      <c r="E670" s="48">
        <v>4.6000000000000005</v>
      </c>
      <c r="F670" s="48">
        <v>3.0999999999999996</v>
      </c>
      <c r="G670" s="48">
        <v>2.2000000000000002</v>
      </c>
      <c r="H670" s="48">
        <v>1.9000000000000004</v>
      </c>
      <c r="I670" s="49">
        <f t="shared" ref="I670:I684" si="67">SUM(E670:H670)</f>
        <v>11.8</v>
      </c>
    </row>
    <row r="671" spans="1:9">
      <c r="A671" s="81">
        <v>638</v>
      </c>
      <c r="B671" s="54" t="s">
        <v>467</v>
      </c>
      <c r="C671" s="50" t="s">
        <v>954</v>
      </c>
      <c r="D671" s="63" t="s">
        <v>19</v>
      </c>
      <c r="E671" s="48">
        <v>6.1000000000000005</v>
      </c>
      <c r="F671" s="48">
        <v>4.6000000000000014</v>
      </c>
      <c r="G671" s="48">
        <v>3.2</v>
      </c>
      <c r="H671" s="48">
        <v>0.9</v>
      </c>
      <c r="I671" s="49">
        <f t="shared" si="67"/>
        <v>14.800000000000002</v>
      </c>
    </row>
    <row r="672" spans="1:9">
      <c r="A672" s="81">
        <v>639</v>
      </c>
      <c r="B672" s="54" t="s">
        <v>468</v>
      </c>
      <c r="C672" s="50" t="s">
        <v>954</v>
      </c>
      <c r="D672" s="63" t="s">
        <v>19</v>
      </c>
      <c r="E672" s="48">
        <v>4.6000000000000005</v>
      </c>
      <c r="F672" s="48">
        <v>4.6000000000000014</v>
      </c>
      <c r="G672" s="48">
        <v>2.7</v>
      </c>
      <c r="H672" s="48">
        <v>1.9000000000000004</v>
      </c>
      <c r="I672" s="49">
        <f t="shared" si="67"/>
        <v>13.800000000000002</v>
      </c>
    </row>
    <row r="673" spans="1:9">
      <c r="A673" s="81">
        <v>640</v>
      </c>
      <c r="B673" s="54" t="s">
        <v>469</v>
      </c>
      <c r="C673" s="50" t="s">
        <v>954</v>
      </c>
      <c r="D673" s="63" t="s">
        <v>19</v>
      </c>
      <c r="E673" s="48">
        <v>6.1000000000000005</v>
      </c>
      <c r="F673" s="48">
        <v>4.6000000000000014</v>
      </c>
      <c r="G673" s="48">
        <v>3.2</v>
      </c>
      <c r="H673" s="48">
        <v>1.9000000000000004</v>
      </c>
      <c r="I673" s="49">
        <f t="shared" si="67"/>
        <v>15.800000000000002</v>
      </c>
    </row>
    <row r="674" spans="1:9">
      <c r="A674" s="81">
        <v>641</v>
      </c>
      <c r="B674" s="54" t="s">
        <v>470</v>
      </c>
      <c r="C674" s="50" t="s">
        <v>954</v>
      </c>
      <c r="D674" s="63" t="s">
        <v>19</v>
      </c>
      <c r="E674" s="48">
        <v>4.6000000000000005</v>
      </c>
      <c r="F674" s="48">
        <v>3.6000000000000014</v>
      </c>
      <c r="G674" s="48">
        <v>3.2</v>
      </c>
      <c r="H674" s="48">
        <v>2.9000000000000004</v>
      </c>
      <c r="I674" s="49">
        <f t="shared" si="67"/>
        <v>14.300000000000002</v>
      </c>
    </row>
    <row r="675" spans="1:9">
      <c r="A675" s="81">
        <v>642</v>
      </c>
      <c r="B675" s="54" t="s">
        <v>471</v>
      </c>
      <c r="C675" s="50" t="s">
        <v>954</v>
      </c>
      <c r="D675" s="63">
        <v>15</v>
      </c>
      <c r="E675" s="48">
        <v>12.1</v>
      </c>
      <c r="F675" s="48">
        <v>4.1000000000000014</v>
      </c>
      <c r="G675" s="48">
        <v>3.7</v>
      </c>
      <c r="H675" s="48">
        <v>1.4000000000000001</v>
      </c>
      <c r="I675" s="49">
        <f t="shared" si="67"/>
        <v>21.3</v>
      </c>
    </row>
    <row r="676" spans="1:9">
      <c r="A676" s="81">
        <v>643</v>
      </c>
      <c r="B676" s="54" t="s">
        <v>472</v>
      </c>
      <c r="C676" s="50" t="s">
        <v>954</v>
      </c>
      <c r="D676" s="63" t="s">
        <v>19</v>
      </c>
      <c r="E676" s="48">
        <v>4.6000000000000005</v>
      </c>
      <c r="F676" s="48">
        <v>4.1000000000000014</v>
      </c>
      <c r="G676" s="48">
        <v>2.7</v>
      </c>
      <c r="H676" s="48">
        <v>1.9000000000000004</v>
      </c>
      <c r="I676" s="49">
        <f t="shared" si="67"/>
        <v>13.300000000000002</v>
      </c>
    </row>
    <row r="677" spans="1:9">
      <c r="A677" s="81">
        <v>644</v>
      </c>
      <c r="B677" s="54" t="s">
        <v>473</v>
      </c>
      <c r="C677" s="50" t="s">
        <v>954</v>
      </c>
      <c r="D677" s="63" t="s">
        <v>19</v>
      </c>
      <c r="E677" s="48">
        <v>5.6000000000000005</v>
      </c>
      <c r="F677" s="48">
        <v>4.6000000000000014</v>
      </c>
      <c r="G677" s="48">
        <v>2.2000000000000002</v>
      </c>
      <c r="H677" s="48">
        <v>1.9000000000000004</v>
      </c>
      <c r="I677" s="49">
        <f t="shared" si="67"/>
        <v>14.300000000000002</v>
      </c>
    </row>
    <row r="678" spans="1:9">
      <c r="A678" s="81">
        <v>645</v>
      </c>
      <c r="B678" s="54" t="s">
        <v>474</v>
      </c>
      <c r="C678" s="50" t="s">
        <v>954</v>
      </c>
      <c r="D678" s="63" t="s">
        <v>19</v>
      </c>
      <c r="E678" s="48">
        <v>4.1000000000000005</v>
      </c>
      <c r="F678" s="48">
        <v>4.1000000000000014</v>
      </c>
      <c r="G678" s="48">
        <v>1.7</v>
      </c>
      <c r="H678" s="48">
        <v>1.9000000000000004</v>
      </c>
      <c r="I678" s="49">
        <f t="shared" si="67"/>
        <v>11.800000000000002</v>
      </c>
    </row>
    <row r="679" spans="1:9">
      <c r="A679" s="81">
        <v>646</v>
      </c>
      <c r="B679" s="54" t="s">
        <v>995</v>
      </c>
      <c r="C679" s="50" t="s">
        <v>954</v>
      </c>
      <c r="D679" s="63" t="s">
        <v>19</v>
      </c>
      <c r="E679" s="48">
        <v>4.1000000000000005</v>
      </c>
      <c r="F679" s="48">
        <v>2.5999999999999996</v>
      </c>
      <c r="G679" s="48">
        <v>2.2000000000000002</v>
      </c>
      <c r="H679" s="48">
        <v>1.9000000000000004</v>
      </c>
      <c r="I679" s="49">
        <f t="shared" si="67"/>
        <v>10.8</v>
      </c>
    </row>
    <row r="680" spans="1:9">
      <c r="A680" s="81">
        <v>647</v>
      </c>
      <c r="B680" s="50" t="s">
        <v>475</v>
      </c>
      <c r="C680" s="50" t="s">
        <v>954</v>
      </c>
      <c r="D680" s="47" t="s">
        <v>19</v>
      </c>
      <c r="E680" s="48">
        <v>5.1000000000000005</v>
      </c>
      <c r="F680" s="48">
        <v>3.6000000000000014</v>
      </c>
      <c r="G680" s="48">
        <v>2.7</v>
      </c>
      <c r="H680" s="48">
        <v>1.9000000000000004</v>
      </c>
      <c r="I680" s="49">
        <f t="shared" si="67"/>
        <v>13.300000000000002</v>
      </c>
    </row>
    <row r="681" spans="1:9">
      <c r="A681" s="81">
        <v>648</v>
      </c>
      <c r="B681" s="55" t="s">
        <v>476</v>
      </c>
      <c r="C681" s="50" t="s">
        <v>954</v>
      </c>
      <c r="D681" s="47">
        <v>5</v>
      </c>
      <c r="E681" s="48">
        <v>4.6000000000000005</v>
      </c>
      <c r="F681" s="48">
        <v>3.0999999999999996</v>
      </c>
      <c r="G681" s="48">
        <v>2.7</v>
      </c>
      <c r="H681" s="48">
        <v>0.9</v>
      </c>
      <c r="I681" s="49">
        <f t="shared" si="67"/>
        <v>11.3</v>
      </c>
    </row>
    <row r="682" spans="1:9">
      <c r="A682" s="81">
        <v>649</v>
      </c>
      <c r="B682" s="50" t="s">
        <v>477</v>
      </c>
      <c r="C682" s="50" t="s">
        <v>954</v>
      </c>
      <c r="D682" s="47">
        <v>8</v>
      </c>
      <c r="E682" s="48">
        <v>7.1</v>
      </c>
      <c r="F682" s="48">
        <v>1.5999999999999996</v>
      </c>
      <c r="G682" s="48">
        <v>0.7</v>
      </c>
      <c r="H682" s="48">
        <v>1.9000000000000004</v>
      </c>
      <c r="I682" s="49">
        <f>SUM(E682:H682)</f>
        <v>11.299999999999999</v>
      </c>
    </row>
    <row r="683" spans="1:9">
      <c r="A683" s="81">
        <v>650</v>
      </c>
      <c r="B683" s="55" t="s">
        <v>478</v>
      </c>
      <c r="C683" s="50" t="s">
        <v>954</v>
      </c>
      <c r="D683" s="47" t="s">
        <v>19</v>
      </c>
      <c r="E683" s="48">
        <v>6.6000000000000005</v>
      </c>
      <c r="F683" s="48">
        <v>4.6000000000000014</v>
      </c>
      <c r="G683" s="48">
        <v>3.2</v>
      </c>
      <c r="H683" s="48">
        <v>1.4000000000000001</v>
      </c>
      <c r="I683" s="49">
        <f t="shared" si="67"/>
        <v>15.800000000000002</v>
      </c>
    </row>
    <row r="684" spans="1:9">
      <c r="A684" s="81">
        <v>651</v>
      </c>
      <c r="B684" s="55" t="s">
        <v>479</v>
      </c>
      <c r="C684" s="50" t="s">
        <v>954</v>
      </c>
      <c r="D684" s="47" t="s">
        <v>19</v>
      </c>
      <c r="E684" s="48">
        <v>5.1000000000000005</v>
      </c>
      <c r="F684" s="48">
        <v>4.6000000000000014</v>
      </c>
      <c r="G684" s="48">
        <v>4.2</v>
      </c>
      <c r="H684" s="48">
        <v>1.4000000000000001</v>
      </c>
      <c r="I684" s="49">
        <f t="shared" si="67"/>
        <v>15.300000000000002</v>
      </c>
    </row>
    <row r="685" spans="1:9">
      <c r="A685" s="81">
        <v>652</v>
      </c>
      <c r="B685" s="55" t="s">
        <v>480</v>
      </c>
      <c r="C685" s="36" t="s">
        <v>1004</v>
      </c>
      <c r="D685" s="47">
        <v>10</v>
      </c>
      <c r="E685" s="48">
        <v>11.6</v>
      </c>
      <c r="F685" s="48">
        <v>3.0999999999999996</v>
      </c>
      <c r="G685" s="48">
        <v>2.7</v>
      </c>
      <c r="H685" s="48">
        <v>1.9000000000000004</v>
      </c>
      <c r="I685" s="49">
        <f t="shared" ref="I685:I697" si="68">SUM(E685:H685)</f>
        <v>19.299999999999997</v>
      </c>
    </row>
    <row r="686" spans="1:9">
      <c r="A686" s="81">
        <v>653</v>
      </c>
      <c r="B686" s="55" t="s">
        <v>481</v>
      </c>
      <c r="C686" s="50" t="s">
        <v>954</v>
      </c>
      <c r="D686" s="47" t="s">
        <v>19</v>
      </c>
      <c r="E686" s="48">
        <v>5.6000000000000005</v>
      </c>
      <c r="F686" s="48">
        <v>2.0999999999999996</v>
      </c>
      <c r="G686" s="48">
        <v>1.2</v>
      </c>
      <c r="H686" s="48">
        <v>0.9</v>
      </c>
      <c r="I686" s="49">
        <f t="shared" si="68"/>
        <v>9.8000000000000007</v>
      </c>
    </row>
    <row r="687" spans="1:9">
      <c r="A687" s="81">
        <v>654</v>
      </c>
      <c r="B687" s="55" t="s">
        <v>482</v>
      </c>
      <c r="C687" s="50" t="s">
        <v>954</v>
      </c>
      <c r="D687" s="47" t="s">
        <v>19</v>
      </c>
      <c r="E687" s="48">
        <v>4.6000000000000005</v>
      </c>
      <c r="F687" s="48">
        <v>3.0999999999999996</v>
      </c>
      <c r="G687" s="48">
        <v>1.7</v>
      </c>
      <c r="H687" s="48">
        <v>0.9</v>
      </c>
      <c r="I687" s="49">
        <f t="shared" si="68"/>
        <v>10.3</v>
      </c>
    </row>
    <row r="688" spans="1:9">
      <c r="A688" s="81">
        <v>655</v>
      </c>
      <c r="B688" s="39" t="s">
        <v>483</v>
      </c>
      <c r="C688" s="50" t="s">
        <v>954</v>
      </c>
      <c r="D688" s="47" t="s">
        <v>19</v>
      </c>
      <c r="E688" s="48">
        <v>5.6000000000000005</v>
      </c>
      <c r="F688" s="48">
        <v>3.0999999999999996</v>
      </c>
      <c r="G688" s="48">
        <v>1.7</v>
      </c>
      <c r="H688" s="48">
        <v>1.9000000000000004</v>
      </c>
      <c r="I688" s="49">
        <f t="shared" si="68"/>
        <v>12.299999999999999</v>
      </c>
    </row>
    <row r="689" spans="1:9">
      <c r="A689" s="81">
        <v>656</v>
      </c>
      <c r="B689" s="39" t="s">
        <v>484</v>
      </c>
      <c r="C689" s="50" t="s">
        <v>954</v>
      </c>
      <c r="D689" s="47" t="s">
        <v>19</v>
      </c>
      <c r="E689" s="48">
        <v>4.6000000000000005</v>
      </c>
      <c r="F689" s="48">
        <v>2.5999999999999996</v>
      </c>
      <c r="G689" s="48">
        <v>3.2</v>
      </c>
      <c r="H689" s="48">
        <v>1.4000000000000001</v>
      </c>
      <c r="I689" s="49">
        <f t="shared" si="68"/>
        <v>11.8</v>
      </c>
    </row>
    <row r="690" spans="1:9">
      <c r="A690" s="81">
        <v>657</v>
      </c>
      <c r="B690" s="39" t="s">
        <v>485</v>
      </c>
      <c r="C690" s="50" t="s">
        <v>954</v>
      </c>
      <c r="D690" s="47" t="s">
        <v>19</v>
      </c>
      <c r="E690" s="48">
        <v>4.6000000000000005</v>
      </c>
      <c r="F690" s="48">
        <v>1.5999999999999996</v>
      </c>
      <c r="G690" s="48">
        <v>0.7</v>
      </c>
      <c r="H690" s="48">
        <v>1.9000000000000004</v>
      </c>
      <c r="I690" s="49">
        <f t="shared" si="68"/>
        <v>8.8000000000000007</v>
      </c>
    </row>
    <row r="691" spans="1:9">
      <c r="A691" s="81">
        <v>658</v>
      </c>
      <c r="B691" s="39" t="s">
        <v>1107</v>
      </c>
      <c r="C691" s="36" t="s">
        <v>1003</v>
      </c>
      <c r="D691" s="47">
        <v>6</v>
      </c>
      <c r="E691" s="48">
        <v>5.6000000000000005</v>
      </c>
      <c r="F691" s="48">
        <v>3.0999999999999996</v>
      </c>
      <c r="G691" s="48">
        <v>1.7</v>
      </c>
      <c r="H691" s="48">
        <v>1.9000000000000004</v>
      </c>
      <c r="I691" s="49">
        <f t="shared" si="68"/>
        <v>12.299999999999999</v>
      </c>
    </row>
    <row r="692" spans="1:9">
      <c r="A692" s="81">
        <v>659</v>
      </c>
      <c r="B692" s="39" t="s">
        <v>486</v>
      </c>
      <c r="C692" s="50" t="s">
        <v>954</v>
      </c>
      <c r="D692" s="47" t="s">
        <v>19</v>
      </c>
      <c r="E692" s="48">
        <v>4.6000000000000005</v>
      </c>
      <c r="F692" s="48">
        <v>2.5999999999999996</v>
      </c>
      <c r="G692" s="48">
        <v>3.2</v>
      </c>
      <c r="H692" s="48">
        <v>1.4000000000000001</v>
      </c>
      <c r="I692" s="49">
        <f t="shared" si="68"/>
        <v>11.8</v>
      </c>
    </row>
    <row r="693" spans="1:9">
      <c r="A693" s="81">
        <v>660</v>
      </c>
      <c r="B693" s="39" t="s">
        <v>487</v>
      </c>
      <c r="C693" s="50" t="s">
        <v>954</v>
      </c>
      <c r="D693" s="47">
        <v>0</v>
      </c>
      <c r="E693" s="48">
        <v>6.6000000000000005</v>
      </c>
      <c r="F693" s="48">
        <v>4.6000000000000014</v>
      </c>
      <c r="G693" s="48">
        <v>3.2</v>
      </c>
      <c r="H693" s="48">
        <v>1.4000000000000001</v>
      </c>
      <c r="I693" s="49">
        <f t="shared" si="68"/>
        <v>15.800000000000002</v>
      </c>
    </row>
    <row r="694" spans="1:9">
      <c r="A694" s="81">
        <v>661</v>
      </c>
      <c r="B694" s="39" t="s">
        <v>488</v>
      </c>
      <c r="C694" s="50" t="s">
        <v>954</v>
      </c>
      <c r="D694" s="63" t="s">
        <v>19</v>
      </c>
      <c r="E694" s="48">
        <v>4.6000000000000005</v>
      </c>
      <c r="F694" s="48">
        <v>3.0999999999999996</v>
      </c>
      <c r="G694" s="48">
        <v>2.2000000000000002</v>
      </c>
      <c r="H694" s="48">
        <v>1.9000000000000004</v>
      </c>
      <c r="I694" s="49">
        <f t="shared" si="68"/>
        <v>11.8</v>
      </c>
    </row>
    <row r="695" spans="1:9">
      <c r="A695" s="81">
        <v>662</v>
      </c>
      <c r="B695" s="39" t="s">
        <v>489</v>
      </c>
      <c r="C695" s="50" t="s">
        <v>954</v>
      </c>
      <c r="D695" s="63" t="s">
        <v>19</v>
      </c>
      <c r="E695" s="48">
        <v>6.1000000000000005</v>
      </c>
      <c r="F695" s="48">
        <v>4.6000000000000014</v>
      </c>
      <c r="G695" s="48">
        <v>3.2</v>
      </c>
      <c r="H695" s="48">
        <v>0.9</v>
      </c>
      <c r="I695" s="49">
        <f t="shared" si="68"/>
        <v>14.800000000000002</v>
      </c>
    </row>
    <row r="696" spans="1:9">
      <c r="A696" s="81">
        <v>663</v>
      </c>
      <c r="B696" s="39" t="s">
        <v>1077</v>
      </c>
      <c r="C696" s="50" t="s">
        <v>954</v>
      </c>
      <c r="D696" s="63" t="s">
        <v>19</v>
      </c>
      <c r="E696" s="48">
        <v>4.6000000000000005</v>
      </c>
      <c r="F696" s="48">
        <v>4.6000000000000014</v>
      </c>
      <c r="G696" s="48">
        <v>2.7</v>
      </c>
      <c r="H696" s="48">
        <v>1.9000000000000004</v>
      </c>
      <c r="I696" s="49">
        <f t="shared" si="68"/>
        <v>13.800000000000002</v>
      </c>
    </row>
    <row r="697" spans="1:9">
      <c r="A697" s="81">
        <v>664</v>
      </c>
      <c r="B697" s="39" t="s">
        <v>490</v>
      </c>
      <c r="C697" s="50" t="s">
        <v>954</v>
      </c>
      <c r="D697" s="63" t="s">
        <v>19</v>
      </c>
      <c r="E697" s="48">
        <v>5.6000000000000005</v>
      </c>
      <c r="F697" s="48">
        <v>4.6000000000000014</v>
      </c>
      <c r="G697" s="48">
        <v>3.2</v>
      </c>
      <c r="H697" s="48">
        <v>1.9000000000000004</v>
      </c>
      <c r="I697" s="49">
        <f t="shared" si="68"/>
        <v>15.300000000000002</v>
      </c>
    </row>
    <row r="698" spans="1:9" s="1" customFormat="1">
      <c r="A698" s="81">
        <v>665</v>
      </c>
      <c r="B698" s="39" t="s">
        <v>491</v>
      </c>
      <c r="C698" s="50" t="s">
        <v>954</v>
      </c>
      <c r="D698" s="63" t="s">
        <v>19</v>
      </c>
      <c r="E698" s="48">
        <v>6.6000000000000005</v>
      </c>
      <c r="F698" s="48">
        <v>4.6000000000000014</v>
      </c>
      <c r="G698" s="48">
        <v>3.2</v>
      </c>
      <c r="H698" s="48">
        <v>1.4000000000000001</v>
      </c>
      <c r="I698" s="49">
        <f t="shared" ref="I698:I703" si="69">SUM(E698:H698)</f>
        <v>15.800000000000002</v>
      </c>
    </row>
    <row r="699" spans="1:9" s="1" customFormat="1">
      <c r="A699" s="81">
        <v>666</v>
      </c>
      <c r="B699" s="55" t="s">
        <v>492</v>
      </c>
      <c r="C699" s="50" t="s">
        <v>954</v>
      </c>
      <c r="D699" s="63" t="s">
        <v>19</v>
      </c>
      <c r="E699" s="48">
        <v>4.6000000000000005</v>
      </c>
      <c r="F699" s="48">
        <v>3.0999999999999996</v>
      </c>
      <c r="G699" s="48">
        <v>2.2000000000000002</v>
      </c>
      <c r="H699" s="48">
        <v>1.9000000000000004</v>
      </c>
      <c r="I699" s="49">
        <f t="shared" si="69"/>
        <v>11.8</v>
      </c>
    </row>
    <row r="700" spans="1:9" s="1" customFormat="1">
      <c r="A700" s="81">
        <v>667</v>
      </c>
      <c r="B700" s="55" t="s">
        <v>493</v>
      </c>
      <c r="C700" s="50" t="s">
        <v>954</v>
      </c>
      <c r="D700" s="63" t="s">
        <v>19</v>
      </c>
      <c r="E700" s="48">
        <v>6.1000000000000005</v>
      </c>
      <c r="F700" s="48">
        <v>4.6000000000000014</v>
      </c>
      <c r="G700" s="48">
        <v>3.2</v>
      </c>
      <c r="H700" s="48">
        <v>0.9</v>
      </c>
      <c r="I700" s="49">
        <f t="shared" si="69"/>
        <v>14.800000000000002</v>
      </c>
    </row>
    <row r="701" spans="1:9" s="1" customFormat="1">
      <c r="A701" s="81">
        <v>668</v>
      </c>
      <c r="B701" s="55" t="s">
        <v>494</v>
      </c>
      <c r="C701" s="50" t="s">
        <v>954</v>
      </c>
      <c r="D701" s="63" t="s">
        <v>19</v>
      </c>
      <c r="E701" s="48">
        <v>4.6000000000000005</v>
      </c>
      <c r="F701" s="48">
        <v>4.6000000000000014</v>
      </c>
      <c r="G701" s="48">
        <v>2.7</v>
      </c>
      <c r="H701" s="48">
        <v>1.9000000000000004</v>
      </c>
      <c r="I701" s="49">
        <f t="shared" si="69"/>
        <v>13.800000000000002</v>
      </c>
    </row>
    <row r="702" spans="1:9" s="1" customFormat="1">
      <c r="A702" s="81">
        <v>669</v>
      </c>
      <c r="B702" s="55" t="s">
        <v>495</v>
      </c>
      <c r="C702" s="50" t="s">
        <v>954</v>
      </c>
      <c r="D702" s="63">
        <v>2</v>
      </c>
      <c r="E702" s="48">
        <v>6.6000000000000005</v>
      </c>
      <c r="F702" s="48">
        <v>4.6000000000000014</v>
      </c>
      <c r="G702" s="48">
        <v>3.2</v>
      </c>
      <c r="H702" s="48">
        <v>1.4000000000000001</v>
      </c>
      <c r="I702" s="49">
        <f t="shared" si="69"/>
        <v>15.800000000000002</v>
      </c>
    </row>
    <row r="703" spans="1:9" s="1" customFormat="1">
      <c r="A703" s="81">
        <v>670</v>
      </c>
      <c r="B703" s="58" t="s">
        <v>496</v>
      </c>
      <c r="C703" s="50" t="s">
        <v>954</v>
      </c>
      <c r="D703" s="63">
        <v>9</v>
      </c>
      <c r="E703" s="48">
        <v>11.6</v>
      </c>
      <c r="F703" s="48">
        <v>3.0999999999999996</v>
      </c>
      <c r="G703" s="48">
        <v>2.7</v>
      </c>
      <c r="H703" s="48">
        <v>1.9000000000000004</v>
      </c>
      <c r="I703" s="49">
        <f t="shared" si="69"/>
        <v>19.299999999999997</v>
      </c>
    </row>
    <row r="704" spans="1:9" s="1" customFormat="1">
      <c r="A704" s="81">
        <v>671</v>
      </c>
      <c r="B704" s="58" t="s">
        <v>497</v>
      </c>
      <c r="C704" s="50" t="s">
        <v>954</v>
      </c>
      <c r="D704" s="63" t="s">
        <v>19</v>
      </c>
      <c r="E704" s="48">
        <v>4.6000000000000005</v>
      </c>
      <c r="F704" s="48">
        <v>1.5999999999999996</v>
      </c>
      <c r="G704" s="48">
        <v>0.7</v>
      </c>
      <c r="H704" s="48">
        <v>1.9000000000000004</v>
      </c>
      <c r="I704" s="49">
        <f t="shared" ref="I704:I712" si="70">SUM(E704:H704)</f>
        <v>8.8000000000000007</v>
      </c>
    </row>
    <row r="705" spans="1:9" s="1" customFormat="1">
      <c r="A705" s="81">
        <v>672</v>
      </c>
      <c r="B705" s="39" t="s">
        <v>498</v>
      </c>
      <c r="C705" s="50" t="s">
        <v>954</v>
      </c>
      <c r="D705" s="63" t="s">
        <v>19</v>
      </c>
      <c r="E705" s="48">
        <v>4.6000000000000005</v>
      </c>
      <c r="F705" s="48">
        <v>3.0999999999999996</v>
      </c>
      <c r="G705" s="48">
        <v>2.2000000000000002</v>
      </c>
      <c r="H705" s="48">
        <v>1.9000000000000004</v>
      </c>
      <c r="I705" s="49">
        <f t="shared" si="70"/>
        <v>11.8</v>
      </c>
    </row>
    <row r="706" spans="1:9" s="1" customFormat="1">
      <c r="A706" s="81">
        <v>673</v>
      </c>
      <c r="B706" s="39" t="s">
        <v>499</v>
      </c>
      <c r="C706" s="50" t="s">
        <v>954</v>
      </c>
      <c r="D706" s="63" t="s">
        <v>19</v>
      </c>
      <c r="E706" s="48">
        <v>6.1000000000000005</v>
      </c>
      <c r="F706" s="48">
        <v>4.6000000000000014</v>
      </c>
      <c r="G706" s="48">
        <v>3.2</v>
      </c>
      <c r="H706" s="48">
        <v>0.9</v>
      </c>
      <c r="I706" s="49">
        <f t="shared" si="70"/>
        <v>14.800000000000002</v>
      </c>
    </row>
    <row r="707" spans="1:9" s="1" customFormat="1">
      <c r="A707" s="81">
        <v>674</v>
      </c>
      <c r="B707" s="58" t="s">
        <v>500</v>
      </c>
      <c r="C707" s="50" t="s">
        <v>954</v>
      </c>
      <c r="D707" s="47" t="s">
        <v>19</v>
      </c>
      <c r="E707" s="48">
        <v>4.6000000000000005</v>
      </c>
      <c r="F707" s="48">
        <v>2.5999999999999996</v>
      </c>
      <c r="G707" s="48">
        <v>3.2</v>
      </c>
      <c r="H707" s="48">
        <v>1.4000000000000001</v>
      </c>
      <c r="I707" s="49">
        <f t="shared" si="70"/>
        <v>11.8</v>
      </c>
    </row>
    <row r="708" spans="1:9" s="1" customFormat="1">
      <c r="A708" s="81">
        <v>675</v>
      </c>
      <c r="B708" s="58" t="s">
        <v>501</v>
      </c>
      <c r="C708" s="50" t="s">
        <v>954</v>
      </c>
      <c r="D708" s="47" t="s">
        <v>19</v>
      </c>
      <c r="E708" s="48">
        <v>4.6000000000000005</v>
      </c>
      <c r="F708" s="48">
        <v>1.5999999999999996</v>
      </c>
      <c r="G708" s="48">
        <v>0.7</v>
      </c>
      <c r="H708" s="48">
        <v>1.9000000000000004</v>
      </c>
      <c r="I708" s="49">
        <f t="shared" si="70"/>
        <v>8.8000000000000007</v>
      </c>
    </row>
    <row r="709" spans="1:9" s="1" customFormat="1">
      <c r="A709" s="81">
        <v>676</v>
      </c>
      <c r="B709" s="58" t="s">
        <v>502</v>
      </c>
      <c r="C709" s="50" t="s">
        <v>954</v>
      </c>
      <c r="D709" s="47" t="s">
        <v>19</v>
      </c>
      <c r="E709" s="48">
        <v>5.6000000000000005</v>
      </c>
      <c r="F709" s="48">
        <v>3.0999999999999996</v>
      </c>
      <c r="G709" s="48">
        <v>1.7</v>
      </c>
      <c r="H709" s="48">
        <v>1.9000000000000004</v>
      </c>
      <c r="I709" s="49">
        <f t="shared" si="70"/>
        <v>12.299999999999999</v>
      </c>
    </row>
    <row r="710" spans="1:9" s="1" customFormat="1">
      <c r="A710" s="81">
        <v>677</v>
      </c>
      <c r="B710" s="65" t="s">
        <v>741</v>
      </c>
      <c r="C710" s="50" t="s">
        <v>954</v>
      </c>
      <c r="D710" s="47" t="s">
        <v>19</v>
      </c>
      <c r="E710" s="48">
        <v>5.6000000000000005</v>
      </c>
      <c r="F710" s="48">
        <v>3.0999999999999996</v>
      </c>
      <c r="G710" s="48">
        <v>1.7</v>
      </c>
      <c r="H710" s="48">
        <v>1.9000000000000004</v>
      </c>
      <c r="I710" s="49">
        <f t="shared" si="70"/>
        <v>12.299999999999999</v>
      </c>
    </row>
    <row r="711" spans="1:9" s="1" customFormat="1">
      <c r="A711" s="81">
        <v>678</v>
      </c>
      <c r="B711" s="65" t="s">
        <v>742</v>
      </c>
      <c r="C711" s="50" t="s">
        <v>954</v>
      </c>
      <c r="D711" s="47" t="s">
        <v>19</v>
      </c>
      <c r="E711" s="48">
        <v>4.6000000000000005</v>
      </c>
      <c r="F711" s="48">
        <v>2.5999999999999996</v>
      </c>
      <c r="G711" s="48">
        <v>3.2</v>
      </c>
      <c r="H711" s="48">
        <v>1.4000000000000001</v>
      </c>
      <c r="I711" s="49">
        <f t="shared" si="70"/>
        <v>11.8</v>
      </c>
    </row>
    <row r="712" spans="1:9" s="1" customFormat="1">
      <c r="A712" s="81">
        <v>679</v>
      </c>
      <c r="B712" s="65" t="s">
        <v>322</v>
      </c>
      <c r="C712" s="50" t="s">
        <v>954</v>
      </c>
      <c r="D712" s="47">
        <v>2</v>
      </c>
      <c r="E712" s="48">
        <v>6.6000000000000005</v>
      </c>
      <c r="F712" s="48">
        <v>4.6000000000000014</v>
      </c>
      <c r="G712" s="48">
        <v>3.2</v>
      </c>
      <c r="H712" s="48">
        <v>1.4000000000000001</v>
      </c>
      <c r="I712" s="49">
        <f t="shared" si="70"/>
        <v>15.800000000000002</v>
      </c>
    </row>
    <row r="713" spans="1:9" s="1" customFormat="1">
      <c r="A713" s="81">
        <v>680</v>
      </c>
      <c r="B713" s="42" t="s">
        <v>766</v>
      </c>
      <c r="C713" s="50" t="s">
        <v>954</v>
      </c>
      <c r="D713" s="63" t="s">
        <v>19</v>
      </c>
      <c r="E713" s="48">
        <v>4.6000000000000005</v>
      </c>
      <c r="F713" s="48">
        <v>3.0999999999999996</v>
      </c>
      <c r="G713" s="48">
        <v>2.2000000000000002</v>
      </c>
      <c r="H713" s="48">
        <v>1.9000000000000004</v>
      </c>
      <c r="I713" s="49">
        <f t="shared" ref="I713:I723" si="71">SUM(E713:H713)</f>
        <v>11.8</v>
      </c>
    </row>
    <row r="714" spans="1:9" s="1" customFormat="1">
      <c r="A714" s="81">
        <v>681</v>
      </c>
      <c r="B714" s="42" t="s">
        <v>782</v>
      </c>
      <c r="C714" s="50" t="s">
        <v>954</v>
      </c>
      <c r="D714" s="63" t="s">
        <v>19</v>
      </c>
      <c r="E714" s="48">
        <v>6.1000000000000005</v>
      </c>
      <c r="F714" s="48">
        <v>4.6000000000000014</v>
      </c>
      <c r="G714" s="48">
        <v>3.2</v>
      </c>
      <c r="H714" s="48">
        <v>0.9</v>
      </c>
      <c r="I714" s="49">
        <f t="shared" si="71"/>
        <v>14.800000000000002</v>
      </c>
    </row>
    <row r="715" spans="1:9" s="1" customFormat="1">
      <c r="A715" s="81">
        <v>682</v>
      </c>
      <c r="B715" s="42" t="s">
        <v>783</v>
      </c>
      <c r="C715" s="50" t="s">
        <v>954</v>
      </c>
      <c r="D715" s="47" t="s">
        <v>19</v>
      </c>
      <c r="E715" s="48">
        <v>4.6000000000000005</v>
      </c>
      <c r="F715" s="48">
        <v>2.5999999999999996</v>
      </c>
      <c r="G715" s="48">
        <v>3.2</v>
      </c>
      <c r="H715" s="48">
        <v>1.4000000000000001</v>
      </c>
      <c r="I715" s="49">
        <f t="shared" si="71"/>
        <v>11.8</v>
      </c>
    </row>
    <row r="716" spans="1:9" s="1" customFormat="1">
      <c r="A716" s="81">
        <v>683</v>
      </c>
      <c r="B716" s="42" t="s">
        <v>784</v>
      </c>
      <c r="C716" s="50" t="s">
        <v>954</v>
      </c>
      <c r="D716" s="63">
        <v>20</v>
      </c>
      <c r="E716" s="48">
        <v>18.599999999999998</v>
      </c>
      <c r="F716" s="48">
        <v>9.6000000000000014</v>
      </c>
      <c r="G716" s="48">
        <v>3.7</v>
      </c>
      <c r="H716" s="48">
        <v>3.4000000000000004</v>
      </c>
      <c r="I716" s="49">
        <f t="shared" si="71"/>
        <v>35.299999999999997</v>
      </c>
    </row>
    <row r="717" spans="1:9" s="1" customFormat="1">
      <c r="A717" s="81">
        <v>684</v>
      </c>
      <c r="B717" s="42" t="s">
        <v>785</v>
      </c>
      <c r="C717" s="50" t="s">
        <v>954</v>
      </c>
      <c r="D717" s="63" t="s">
        <v>19</v>
      </c>
      <c r="E717" s="48">
        <v>6.1000000000000005</v>
      </c>
      <c r="F717" s="48">
        <v>4.6000000000000014</v>
      </c>
      <c r="G717" s="48">
        <v>3.2</v>
      </c>
      <c r="H717" s="48">
        <v>0.9</v>
      </c>
      <c r="I717" s="49">
        <f t="shared" si="71"/>
        <v>14.800000000000002</v>
      </c>
    </row>
    <row r="718" spans="1:9" s="1" customFormat="1">
      <c r="A718" s="81">
        <v>685</v>
      </c>
      <c r="B718" s="60" t="s">
        <v>998</v>
      </c>
      <c r="C718" s="50" t="s">
        <v>954</v>
      </c>
      <c r="D718" s="47" t="s">
        <v>19</v>
      </c>
      <c r="E718" s="48">
        <v>5.6000000000000005</v>
      </c>
      <c r="F718" s="48">
        <v>3.0999999999999996</v>
      </c>
      <c r="G718" s="48">
        <v>1.7</v>
      </c>
      <c r="H718" s="48">
        <v>1.9000000000000004</v>
      </c>
      <c r="I718" s="49">
        <f t="shared" si="71"/>
        <v>12.299999999999999</v>
      </c>
    </row>
    <row r="719" spans="1:9" s="1" customFormat="1">
      <c r="A719" s="81">
        <v>686</v>
      </c>
      <c r="B719" s="36" t="s">
        <v>794</v>
      </c>
      <c r="C719" s="50" t="s">
        <v>954</v>
      </c>
      <c r="D719" s="47" t="s">
        <v>19</v>
      </c>
      <c r="E719" s="48">
        <v>5.6000000000000005</v>
      </c>
      <c r="F719" s="48">
        <v>3.0999999999999996</v>
      </c>
      <c r="G719" s="48">
        <v>1.7</v>
      </c>
      <c r="H719" s="48">
        <v>1.9000000000000004</v>
      </c>
      <c r="I719" s="49">
        <f t="shared" si="71"/>
        <v>12.299999999999999</v>
      </c>
    </row>
    <row r="720" spans="1:9" s="1" customFormat="1">
      <c r="A720" s="81">
        <v>687</v>
      </c>
      <c r="B720" s="36" t="s">
        <v>795</v>
      </c>
      <c r="C720" s="50" t="s">
        <v>954</v>
      </c>
      <c r="D720" s="47" t="s">
        <v>19</v>
      </c>
      <c r="E720" s="48">
        <v>4.6000000000000005</v>
      </c>
      <c r="F720" s="48">
        <v>1.5999999999999996</v>
      </c>
      <c r="G720" s="48">
        <v>0.7</v>
      </c>
      <c r="H720" s="48">
        <v>1.9000000000000004</v>
      </c>
      <c r="I720" s="49">
        <f t="shared" si="71"/>
        <v>8.8000000000000007</v>
      </c>
    </row>
    <row r="721" spans="1:9" s="1" customFormat="1">
      <c r="A721" s="81">
        <v>688</v>
      </c>
      <c r="B721" s="36" t="s">
        <v>796</v>
      </c>
      <c r="C721" s="50" t="s">
        <v>954</v>
      </c>
      <c r="D721" s="63" t="s">
        <v>19</v>
      </c>
      <c r="E721" s="48">
        <v>4.6000000000000005</v>
      </c>
      <c r="F721" s="48">
        <v>3.0999999999999996</v>
      </c>
      <c r="G721" s="48">
        <v>2.2000000000000002</v>
      </c>
      <c r="H721" s="48">
        <v>1.9000000000000004</v>
      </c>
      <c r="I721" s="49">
        <f t="shared" si="71"/>
        <v>11.8</v>
      </c>
    </row>
    <row r="722" spans="1:9" s="1" customFormat="1">
      <c r="A722" s="81">
        <v>689</v>
      </c>
      <c r="B722" s="36" t="s">
        <v>797</v>
      </c>
      <c r="C722" s="50" t="s">
        <v>954</v>
      </c>
      <c r="D722" s="63">
        <v>7</v>
      </c>
      <c r="E722" s="48">
        <v>6.6000000000000005</v>
      </c>
      <c r="F722" s="48">
        <v>4.6000000000000014</v>
      </c>
      <c r="G722" s="48">
        <v>3.2</v>
      </c>
      <c r="H722" s="48">
        <v>1.4000000000000001</v>
      </c>
      <c r="I722" s="49">
        <f t="shared" si="71"/>
        <v>15.800000000000002</v>
      </c>
    </row>
    <row r="723" spans="1:9" s="1" customFormat="1">
      <c r="A723" s="81">
        <v>690</v>
      </c>
      <c r="B723" s="36" t="s">
        <v>996</v>
      </c>
      <c r="C723" s="50" t="s">
        <v>954</v>
      </c>
      <c r="D723" s="63">
        <v>2</v>
      </c>
      <c r="E723" s="48">
        <v>4.6000000000000005</v>
      </c>
      <c r="F723" s="48">
        <v>3.0999999999999996</v>
      </c>
      <c r="G723" s="48">
        <v>2.2000000000000002</v>
      </c>
      <c r="H723" s="48">
        <v>1.9000000000000004</v>
      </c>
      <c r="I723" s="49">
        <f t="shared" si="71"/>
        <v>11.8</v>
      </c>
    </row>
    <row r="724" spans="1:9" s="1" customFormat="1">
      <c r="A724" s="81">
        <v>691</v>
      </c>
      <c r="B724" s="36" t="s">
        <v>1085</v>
      </c>
      <c r="C724" s="50" t="s">
        <v>1103</v>
      </c>
      <c r="D724" s="63" t="s">
        <v>19</v>
      </c>
      <c r="E724" s="48">
        <v>6.1000000000000005</v>
      </c>
      <c r="F724" s="48">
        <v>4.6000000000000014</v>
      </c>
      <c r="G724" s="48">
        <v>3.2</v>
      </c>
      <c r="H724" s="48">
        <v>0.9</v>
      </c>
      <c r="I724" s="49">
        <f t="shared" ref="I724:I736" si="72">SUM(E724:H724)</f>
        <v>14.800000000000002</v>
      </c>
    </row>
    <row r="725" spans="1:9" s="1" customFormat="1">
      <c r="A725" s="81">
        <v>692</v>
      </c>
      <c r="B725" s="36" t="s">
        <v>1123</v>
      </c>
      <c r="C725" s="50" t="s">
        <v>954</v>
      </c>
      <c r="D725" s="63" t="s">
        <v>19</v>
      </c>
      <c r="E725" s="48">
        <v>4.1000000000000005</v>
      </c>
      <c r="F725" s="48">
        <v>3.6000000000000014</v>
      </c>
      <c r="G725" s="48">
        <v>2.7</v>
      </c>
      <c r="H725" s="48">
        <v>1.4000000000000001</v>
      </c>
      <c r="I725" s="49">
        <f t="shared" si="72"/>
        <v>11.800000000000002</v>
      </c>
    </row>
    <row r="726" spans="1:9" s="1" customFormat="1">
      <c r="A726" s="81">
        <v>693</v>
      </c>
      <c r="B726" s="36" t="s">
        <v>1149</v>
      </c>
      <c r="C726" s="50" t="s">
        <v>954</v>
      </c>
      <c r="D726" s="47" t="s">
        <v>19</v>
      </c>
      <c r="E726" s="48">
        <v>6.6000000000000005</v>
      </c>
      <c r="F726" s="48">
        <v>4.6000000000000014</v>
      </c>
      <c r="G726" s="48">
        <v>3.2</v>
      </c>
      <c r="H726" s="48">
        <v>1.4000000000000001</v>
      </c>
      <c r="I726" s="49">
        <f t="shared" si="72"/>
        <v>15.800000000000002</v>
      </c>
    </row>
    <row r="727" spans="1:9" s="1" customFormat="1">
      <c r="A727" s="81">
        <v>694</v>
      </c>
      <c r="B727" s="42" t="s">
        <v>1158</v>
      </c>
      <c r="C727" s="103" t="s">
        <v>954</v>
      </c>
      <c r="D727" s="51" t="s">
        <v>19</v>
      </c>
      <c r="E727" s="48">
        <v>5.6000000000000005</v>
      </c>
      <c r="F727" s="48">
        <v>3.0999999999999996</v>
      </c>
      <c r="G727" s="48">
        <v>2.2000000000000002</v>
      </c>
      <c r="H727" s="48">
        <v>1.9000000000000004</v>
      </c>
      <c r="I727" s="49">
        <f t="shared" si="72"/>
        <v>12.799999999999999</v>
      </c>
    </row>
    <row r="728" spans="1:9" s="1" customFormat="1">
      <c r="A728" s="81">
        <v>695</v>
      </c>
      <c r="B728" s="42" t="s">
        <v>1159</v>
      </c>
      <c r="C728" s="103" t="s">
        <v>954</v>
      </c>
      <c r="D728" s="47" t="s">
        <v>19</v>
      </c>
      <c r="E728" s="48">
        <v>6.1000000000000005</v>
      </c>
      <c r="F728" s="48">
        <v>4.1000000000000014</v>
      </c>
      <c r="G728" s="48">
        <v>2.2000000000000002</v>
      </c>
      <c r="H728" s="48">
        <v>2.4000000000000004</v>
      </c>
      <c r="I728" s="49">
        <f t="shared" si="72"/>
        <v>14.800000000000002</v>
      </c>
    </row>
    <row r="729" spans="1:9" s="1" customFormat="1">
      <c r="A729" s="81">
        <v>696</v>
      </c>
      <c r="B729" s="39" t="s">
        <v>1166</v>
      </c>
      <c r="C729" s="118" t="s">
        <v>1167</v>
      </c>
      <c r="D729" s="47" t="s">
        <v>19</v>
      </c>
      <c r="E729" s="48">
        <v>4.6000000000000005</v>
      </c>
      <c r="F729" s="48">
        <v>1.5999999999999996</v>
      </c>
      <c r="G729" s="48">
        <v>0.7</v>
      </c>
      <c r="H729" s="48">
        <v>1.9000000000000004</v>
      </c>
      <c r="I729" s="49">
        <f t="shared" si="72"/>
        <v>8.8000000000000007</v>
      </c>
    </row>
    <row r="730" spans="1:9" s="1" customFormat="1">
      <c r="A730" s="81">
        <v>697</v>
      </c>
      <c r="B730" s="125" t="s">
        <v>1183</v>
      </c>
      <c r="C730" s="123" t="s">
        <v>432</v>
      </c>
      <c r="D730" s="63" t="s">
        <v>19</v>
      </c>
      <c r="E730" s="48">
        <v>4.6000000000000005</v>
      </c>
      <c r="F730" s="48">
        <v>1.5999999999999996</v>
      </c>
      <c r="G730" s="48">
        <v>0.7</v>
      </c>
      <c r="H730" s="48">
        <v>1.9000000000000004</v>
      </c>
      <c r="I730" s="49">
        <f t="shared" si="72"/>
        <v>8.8000000000000007</v>
      </c>
    </row>
    <row r="731" spans="1:9" s="1" customFormat="1">
      <c r="A731" s="81">
        <v>698</v>
      </c>
      <c r="B731" s="125" t="s">
        <v>1184</v>
      </c>
      <c r="C731" s="123" t="s">
        <v>432</v>
      </c>
      <c r="D731" s="63" t="s">
        <v>19</v>
      </c>
      <c r="E731" s="48">
        <v>4.6000000000000005</v>
      </c>
      <c r="F731" s="48">
        <v>3.0999999999999996</v>
      </c>
      <c r="G731" s="48">
        <v>2.2000000000000002</v>
      </c>
      <c r="H731" s="48">
        <v>1.9000000000000004</v>
      </c>
      <c r="I731" s="49">
        <f t="shared" si="72"/>
        <v>11.8</v>
      </c>
    </row>
    <row r="732" spans="1:9" s="1" customFormat="1">
      <c r="A732" s="81">
        <v>699</v>
      </c>
      <c r="B732" s="125" t="s">
        <v>1185</v>
      </c>
      <c r="C732" s="124" t="s">
        <v>432</v>
      </c>
      <c r="D732" s="63" t="s">
        <v>19</v>
      </c>
      <c r="E732" s="48">
        <v>6.1000000000000005</v>
      </c>
      <c r="F732" s="48">
        <v>4.6000000000000014</v>
      </c>
      <c r="G732" s="48">
        <v>3.2</v>
      </c>
      <c r="H732" s="48">
        <v>0.9</v>
      </c>
      <c r="I732" s="49">
        <f t="shared" si="72"/>
        <v>14.800000000000002</v>
      </c>
    </row>
    <row r="733" spans="1:9" s="1" customFormat="1">
      <c r="A733" s="81">
        <v>700</v>
      </c>
      <c r="B733" s="125" t="s">
        <v>1186</v>
      </c>
      <c r="C733" s="123" t="s">
        <v>432</v>
      </c>
      <c r="D733" s="47" t="s">
        <v>19</v>
      </c>
      <c r="E733" s="48">
        <v>4.6000000000000005</v>
      </c>
      <c r="F733" s="48">
        <v>2.5999999999999996</v>
      </c>
      <c r="G733" s="48">
        <v>3.2</v>
      </c>
      <c r="H733" s="48">
        <v>1.4000000000000001</v>
      </c>
      <c r="I733" s="49">
        <f t="shared" si="72"/>
        <v>11.8</v>
      </c>
    </row>
    <row r="734" spans="1:9" s="1" customFormat="1">
      <c r="A734" s="81">
        <v>701</v>
      </c>
      <c r="B734" s="125" t="s">
        <v>1187</v>
      </c>
      <c r="C734" s="123" t="s">
        <v>432</v>
      </c>
      <c r="D734" s="47" t="s">
        <v>19</v>
      </c>
      <c r="E734" s="48">
        <v>4.6000000000000005</v>
      </c>
      <c r="F734" s="48">
        <v>1.5999999999999996</v>
      </c>
      <c r="G734" s="48">
        <v>0.7</v>
      </c>
      <c r="H734" s="48">
        <v>1.9000000000000004</v>
      </c>
      <c r="I734" s="49">
        <f t="shared" si="72"/>
        <v>8.8000000000000007</v>
      </c>
    </row>
    <row r="735" spans="1:9" s="1" customFormat="1">
      <c r="A735" s="81">
        <v>702</v>
      </c>
      <c r="B735" s="125" t="s">
        <v>1188</v>
      </c>
      <c r="C735" s="123" t="s">
        <v>432</v>
      </c>
      <c r="D735" s="63">
        <v>6</v>
      </c>
      <c r="E735" s="48">
        <v>6.6000000000000005</v>
      </c>
      <c r="F735" s="48">
        <v>4.6000000000000014</v>
      </c>
      <c r="G735" s="48">
        <v>3.2</v>
      </c>
      <c r="H735" s="48">
        <v>1.4000000000000001</v>
      </c>
      <c r="I735" s="49">
        <f t="shared" si="72"/>
        <v>15.800000000000002</v>
      </c>
    </row>
    <row r="736" spans="1:9" s="1" customFormat="1">
      <c r="A736" s="81">
        <v>703</v>
      </c>
      <c r="B736" s="127" t="s">
        <v>1200</v>
      </c>
      <c r="C736" s="123" t="s">
        <v>432</v>
      </c>
      <c r="D736" s="63">
        <v>9</v>
      </c>
      <c r="E736" s="48">
        <v>11.6</v>
      </c>
      <c r="F736" s="48">
        <v>3.0999999999999996</v>
      </c>
      <c r="G736" s="48">
        <v>2.7</v>
      </c>
      <c r="H736" s="48">
        <v>1.9000000000000004</v>
      </c>
      <c r="I736" s="49">
        <f t="shared" si="72"/>
        <v>19.299999999999997</v>
      </c>
    </row>
    <row r="737" spans="1:9" s="1" customFormat="1">
      <c r="A737" s="81">
        <v>704</v>
      </c>
      <c r="B737" s="127" t="s">
        <v>1201</v>
      </c>
      <c r="C737" s="123" t="s">
        <v>432</v>
      </c>
      <c r="D737" s="47" t="s">
        <v>19</v>
      </c>
      <c r="E737" s="48">
        <v>5.4</v>
      </c>
      <c r="F737" s="48">
        <v>3</v>
      </c>
      <c r="G737" s="48">
        <v>2.2000000000000002</v>
      </c>
      <c r="H737" s="48">
        <v>1.9000000000000004</v>
      </c>
      <c r="I737" s="49">
        <f t="shared" ref="I737:I740" si="73">SUM(E737:H737)</f>
        <v>12.500000000000002</v>
      </c>
    </row>
    <row r="738" spans="1:9" s="1" customFormat="1">
      <c r="A738" s="81">
        <v>705</v>
      </c>
      <c r="B738" s="127" t="s">
        <v>1202</v>
      </c>
      <c r="C738" s="123" t="s">
        <v>432</v>
      </c>
      <c r="D738" s="63">
        <v>2</v>
      </c>
      <c r="E738" s="48">
        <v>6.2</v>
      </c>
      <c r="F738" s="48">
        <v>4.6000000000000014</v>
      </c>
      <c r="G738" s="48">
        <v>3</v>
      </c>
      <c r="H738" s="48">
        <v>1.2999999999999998</v>
      </c>
      <c r="I738" s="49">
        <f t="shared" si="73"/>
        <v>15.100000000000001</v>
      </c>
    </row>
    <row r="739" spans="1:9" s="1" customFormat="1">
      <c r="A739" s="81">
        <v>706</v>
      </c>
      <c r="B739" s="127" t="s">
        <v>1203</v>
      </c>
      <c r="C739" s="123" t="s">
        <v>432</v>
      </c>
      <c r="D739" s="47" t="s">
        <v>19</v>
      </c>
      <c r="E739" s="48">
        <v>4.0999999999999996</v>
      </c>
      <c r="F739" s="48">
        <v>3.1</v>
      </c>
      <c r="G739" s="48">
        <v>2.2000000000000002</v>
      </c>
      <c r="H739" s="48">
        <v>1.9000000000000004</v>
      </c>
      <c r="I739" s="49">
        <f t="shared" si="73"/>
        <v>11.299999999999999</v>
      </c>
    </row>
    <row r="740" spans="1:9" s="1" customFormat="1">
      <c r="A740" s="81">
        <v>707</v>
      </c>
      <c r="B740" s="127" t="s">
        <v>1204</v>
      </c>
      <c r="C740" s="123" t="s">
        <v>432</v>
      </c>
      <c r="D740" s="63" t="s">
        <v>19</v>
      </c>
      <c r="E740" s="48">
        <v>4.1000000000000005</v>
      </c>
      <c r="F740" s="48">
        <v>3.6000000000000014</v>
      </c>
      <c r="G740" s="48">
        <v>2.7</v>
      </c>
      <c r="H740" s="48">
        <v>1.4000000000000001</v>
      </c>
      <c r="I740" s="49">
        <f t="shared" si="73"/>
        <v>11.800000000000002</v>
      </c>
    </row>
    <row r="741" spans="1:9" ht="14.25" customHeight="1">
      <c r="A741" s="48"/>
      <c r="B741" s="50"/>
      <c r="C741" s="61" t="s">
        <v>73</v>
      </c>
      <c r="D741" s="62">
        <f t="shared" ref="D741:I741" si="74">SUM(D632:D740)</f>
        <v>404</v>
      </c>
      <c r="E741" s="62">
        <f t="shared" si="74"/>
        <v>795.30000000000189</v>
      </c>
      <c r="F741" s="62">
        <f t="shared" si="74"/>
        <v>442.30000000000098</v>
      </c>
      <c r="G741" s="62">
        <f t="shared" si="74"/>
        <v>288.59999999999934</v>
      </c>
      <c r="H741" s="62">
        <f t="shared" si="74"/>
        <v>188.0000000000004</v>
      </c>
      <c r="I741" s="62">
        <f t="shared" si="74"/>
        <v>1714.1999999999964</v>
      </c>
    </row>
    <row r="742" spans="1:9" ht="29.25" customHeight="1">
      <c r="A742" s="131" t="s">
        <v>503</v>
      </c>
      <c r="B742" s="131"/>
      <c r="C742" s="131"/>
      <c r="D742" s="131"/>
      <c r="E742" s="131"/>
      <c r="F742" s="131"/>
      <c r="G742" s="131"/>
      <c r="H742" s="131"/>
      <c r="I742" s="131"/>
    </row>
    <row r="743" spans="1:9" s="1" customFormat="1">
      <c r="A743" s="81">
        <v>708</v>
      </c>
      <c r="B743" s="50" t="s">
        <v>504</v>
      </c>
      <c r="C743" s="36" t="s">
        <v>877</v>
      </c>
      <c r="D743" s="47">
        <v>12</v>
      </c>
      <c r="E743" s="48">
        <v>15.600000000000001</v>
      </c>
      <c r="F743" s="48">
        <v>6.6</v>
      </c>
      <c r="G743" s="48">
        <v>2.7</v>
      </c>
      <c r="H743" s="48">
        <v>1.8999999999999997</v>
      </c>
      <c r="I743" s="49">
        <f t="shared" ref="I743:I753" si="75">SUM(E743:H743)</f>
        <v>26.8</v>
      </c>
    </row>
    <row r="744" spans="1:9" s="1" customFormat="1">
      <c r="A744" s="81">
        <v>709</v>
      </c>
      <c r="B744" s="50" t="s">
        <v>505</v>
      </c>
      <c r="C744" s="50" t="s">
        <v>949</v>
      </c>
      <c r="D744" s="47" t="s">
        <v>19</v>
      </c>
      <c r="E744" s="48">
        <v>6.6000000000000005</v>
      </c>
      <c r="F744" s="48">
        <v>4.1000000000000014</v>
      </c>
      <c r="G744" s="48">
        <v>1.7</v>
      </c>
      <c r="H744" s="48">
        <v>0.9</v>
      </c>
      <c r="I744" s="49">
        <f t="shared" si="75"/>
        <v>13.300000000000002</v>
      </c>
    </row>
    <row r="745" spans="1:9" s="1" customFormat="1">
      <c r="A745" s="81">
        <v>710</v>
      </c>
      <c r="B745" s="50" t="s">
        <v>506</v>
      </c>
      <c r="C745" s="50" t="s">
        <v>949</v>
      </c>
      <c r="D745" s="47" t="s">
        <v>19</v>
      </c>
      <c r="E745" s="48">
        <v>6.1000000000000005</v>
      </c>
      <c r="F745" s="48">
        <v>4.1000000000000014</v>
      </c>
      <c r="G745" s="48">
        <v>2.2000000000000002</v>
      </c>
      <c r="H745" s="48">
        <v>2.4000000000000004</v>
      </c>
      <c r="I745" s="49">
        <f t="shared" si="75"/>
        <v>14.800000000000002</v>
      </c>
    </row>
    <row r="746" spans="1:9" s="1" customFormat="1">
      <c r="A746" s="81">
        <v>711</v>
      </c>
      <c r="B746" s="50" t="s">
        <v>507</v>
      </c>
      <c r="C746" s="50" t="s">
        <v>949</v>
      </c>
      <c r="D746" s="47" t="s">
        <v>19</v>
      </c>
      <c r="E746" s="48">
        <v>6.6000000000000005</v>
      </c>
      <c r="F746" s="48">
        <v>4.1000000000000014</v>
      </c>
      <c r="G746" s="48">
        <v>2.2000000000000002</v>
      </c>
      <c r="H746" s="48">
        <v>2.4000000000000004</v>
      </c>
      <c r="I746" s="49">
        <f t="shared" si="75"/>
        <v>15.300000000000002</v>
      </c>
    </row>
    <row r="747" spans="1:9" s="1" customFormat="1">
      <c r="A747" s="81">
        <v>712</v>
      </c>
      <c r="B747" s="50" t="s">
        <v>1105</v>
      </c>
      <c r="C747" s="50" t="s">
        <v>949</v>
      </c>
      <c r="D747" s="47">
        <v>4</v>
      </c>
      <c r="E747" s="48">
        <v>7.6</v>
      </c>
      <c r="F747" s="48">
        <v>2.5999999999999996</v>
      </c>
      <c r="G747" s="48">
        <v>1.7</v>
      </c>
      <c r="H747" s="48">
        <v>0.9</v>
      </c>
      <c r="I747" s="49">
        <f t="shared" si="75"/>
        <v>12.799999999999999</v>
      </c>
    </row>
    <row r="748" spans="1:9" s="1" customFormat="1">
      <c r="A748" s="81">
        <v>713</v>
      </c>
      <c r="B748" s="50" t="s">
        <v>508</v>
      </c>
      <c r="C748" s="50" t="s">
        <v>949</v>
      </c>
      <c r="D748" s="47" t="s">
        <v>19</v>
      </c>
      <c r="E748" s="48">
        <v>6.6000000000000005</v>
      </c>
      <c r="F748" s="48">
        <v>4.1000000000000014</v>
      </c>
      <c r="G748" s="48">
        <v>1.7</v>
      </c>
      <c r="H748" s="48">
        <v>0.9</v>
      </c>
      <c r="I748" s="49">
        <f t="shared" si="75"/>
        <v>13.300000000000002</v>
      </c>
    </row>
    <row r="749" spans="1:9" s="1" customFormat="1">
      <c r="A749" s="81">
        <v>714</v>
      </c>
      <c r="B749" s="50" t="s">
        <v>509</v>
      </c>
      <c r="C749" s="50" t="s">
        <v>949</v>
      </c>
      <c r="D749" s="47" t="s">
        <v>19</v>
      </c>
      <c r="E749" s="48">
        <v>6.1000000000000005</v>
      </c>
      <c r="F749" s="48">
        <v>4.1000000000000014</v>
      </c>
      <c r="G749" s="48">
        <v>2.2000000000000002</v>
      </c>
      <c r="H749" s="48">
        <v>1.9000000000000004</v>
      </c>
      <c r="I749" s="49">
        <f t="shared" si="75"/>
        <v>14.300000000000002</v>
      </c>
    </row>
    <row r="750" spans="1:9" s="1" customFormat="1">
      <c r="A750" s="81">
        <v>715</v>
      </c>
      <c r="B750" s="50" t="s">
        <v>510</v>
      </c>
      <c r="C750" s="50" t="s">
        <v>949</v>
      </c>
      <c r="D750" s="47" t="s">
        <v>19</v>
      </c>
      <c r="E750" s="48">
        <v>6.6000000000000005</v>
      </c>
      <c r="F750" s="48">
        <v>4.1000000000000014</v>
      </c>
      <c r="G750" s="48">
        <v>2.2000000000000002</v>
      </c>
      <c r="H750" s="48">
        <v>1.9000000000000004</v>
      </c>
      <c r="I750" s="49">
        <f t="shared" si="75"/>
        <v>14.800000000000002</v>
      </c>
    </row>
    <row r="751" spans="1:9" s="1" customFormat="1">
      <c r="A751" s="81">
        <v>716</v>
      </c>
      <c r="B751" s="50" t="s">
        <v>511</v>
      </c>
      <c r="C751" s="50" t="s">
        <v>949</v>
      </c>
      <c r="D751" s="51" t="s">
        <v>19</v>
      </c>
      <c r="E751" s="48">
        <v>5.6000000000000005</v>
      </c>
      <c r="F751" s="48">
        <v>3.0999999999999996</v>
      </c>
      <c r="G751" s="48">
        <v>2.2000000000000002</v>
      </c>
      <c r="H751" s="48">
        <v>1.9000000000000004</v>
      </c>
      <c r="I751" s="49">
        <f t="shared" si="75"/>
        <v>12.799999999999999</v>
      </c>
    </row>
    <row r="752" spans="1:9" s="1" customFormat="1">
      <c r="A752" s="81">
        <v>717</v>
      </c>
      <c r="B752" s="54" t="s">
        <v>512</v>
      </c>
      <c r="C752" s="50" t="s">
        <v>949</v>
      </c>
      <c r="D752" s="47" t="s">
        <v>19</v>
      </c>
      <c r="E752" s="48">
        <v>6.1000000000000005</v>
      </c>
      <c r="F752" s="48">
        <v>4.1000000000000014</v>
      </c>
      <c r="G752" s="48">
        <v>2.2000000000000002</v>
      </c>
      <c r="H752" s="48">
        <v>2.4000000000000004</v>
      </c>
      <c r="I752" s="49">
        <f t="shared" si="75"/>
        <v>14.800000000000002</v>
      </c>
    </row>
    <row r="753" spans="1:9" s="1" customFormat="1">
      <c r="A753" s="81">
        <v>718</v>
      </c>
      <c r="B753" s="58" t="s">
        <v>513</v>
      </c>
      <c r="C753" s="36" t="s">
        <v>950</v>
      </c>
      <c r="D753" s="47" t="s">
        <v>19</v>
      </c>
      <c r="E753" s="48">
        <v>6.6000000000000005</v>
      </c>
      <c r="F753" s="48">
        <v>4.1000000000000014</v>
      </c>
      <c r="G753" s="48">
        <v>1.7</v>
      </c>
      <c r="H753" s="48">
        <v>0.9</v>
      </c>
      <c r="I753" s="49">
        <f t="shared" si="75"/>
        <v>13.300000000000002</v>
      </c>
    </row>
    <row r="754" spans="1:9" s="1" customFormat="1" ht="15.75">
      <c r="A754" s="81">
        <v>719</v>
      </c>
      <c r="B754" s="59" t="s">
        <v>743</v>
      </c>
      <c r="C754" s="50" t="s">
        <v>949</v>
      </c>
      <c r="D754" s="47" t="s">
        <v>19</v>
      </c>
      <c r="E754" s="48">
        <v>6.1000000000000005</v>
      </c>
      <c r="F754" s="48">
        <v>4.1000000000000014</v>
      </c>
      <c r="G754" s="48">
        <v>2.2000000000000002</v>
      </c>
      <c r="H754" s="48">
        <v>1.0999999999999999</v>
      </c>
      <c r="I754" s="49">
        <f>SUM(E754:H754)</f>
        <v>13.500000000000002</v>
      </c>
    </row>
    <row r="755" spans="1:9" s="1" customFormat="1" ht="15.75">
      <c r="A755" s="81">
        <v>720</v>
      </c>
      <c r="B755" s="59" t="s">
        <v>744</v>
      </c>
      <c r="C755" s="50" t="s">
        <v>949</v>
      </c>
      <c r="D755" s="47" t="s">
        <v>19</v>
      </c>
      <c r="E755" s="48">
        <v>6.6000000000000005</v>
      </c>
      <c r="F755" s="48">
        <v>4.1000000000000014</v>
      </c>
      <c r="G755" s="48">
        <v>2.2000000000000002</v>
      </c>
      <c r="H755" s="48">
        <v>1.0999999999999999</v>
      </c>
      <c r="I755" s="49">
        <f>SUM(E755:H755)</f>
        <v>14.000000000000002</v>
      </c>
    </row>
    <row r="756" spans="1:9" s="1" customFormat="1">
      <c r="A756" s="81">
        <v>721</v>
      </c>
      <c r="B756" s="37" t="s">
        <v>791</v>
      </c>
      <c r="C756" s="50" t="s">
        <v>949</v>
      </c>
      <c r="D756" s="47" t="s">
        <v>19</v>
      </c>
      <c r="E756" s="48">
        <v>6.6000000000000005</v>
      </c>
      <c r="F756" s="48">
        <v>4.1000000000000014</v>
      </c>
      <c r="G756" s="48">
        <v>1.7</v>
      </c>
      <c r="H756" s="48">
        <v>0.9</v>
      </c>
      <c r="I756" s="49">
        <f t="shared" ref="I756:I757" si="76">SUM(E756:H756)</f>
        <v>13.300000000000002</v>
      </c>
    </row>
    <row r="757" spans="1:9" s="1" customFormat="1">
      <c r="A757" s="81">
        <v>722</v>
      </c>
      <c r="B757" s="37" t="s">
        <v>792</v>
      </c>
      <c r="C757" s="36" t="s">
        <v>878</v>
      </c>
      <c r="D757" s="47" t="s">
        <v>19</v>
      </c>
      <c r="E757" s="48">
        <v>6.1000000000000005</v>
      </c>
      <c r="F757" s="48">
        <v>4.1000000000000014</v>
      </c>
      <c r="G757" s="48">
        <v>2.2000000000000002</v>
      </c>
      <c r="H757" s="48">
        <v>1.0999999999999999</v>
      </c>
      <c r="I757" s="49">
        <f t="shared" si="76"/>
        <v>13.500000000000002</v>
      </c>
    </row>
    <row r="758" spans="1:9">
      <c r="A758" s="81"/>
      <c r="B758" s="69"/>
      <c r="C758" s="61" t="s">
        <v>73</v>
      </c>
      <c r="D758" s="62">
        <f t="shared" ref="D758:I758" si="77">SUM(D743:D757)</f>
        <v>16</v>
      </c>
      <c r="E758" s="62">
        <f t="shared" si="77"/>
        <v>105.49999999999997</v>
      </c>
      <c r="F758" s="62">
        <f t="shared" si="77"/>
        <v>61.500000000000021</v>
      </c>
      <c r="G758" s="62">
        <f t="shared" si="77"/>
        <v>30.999999999999993</v>
      </c>
      <c r="H758" s="62">
        <f t="shared" si="77"/>
        <v>22.6</v>
      </c>
      <c r="I758" s="62">
        <f t="shared" si="77"/>
        <v>220.60000000000002</v>
      </c>
    </row>
    <row r="759" spans="1:9" ht="33" customHeight="1">
      <c r="A759" s="131" t="s">
        <v>514</v>
      </c>
      <c r="B759" s="131"/>
      <c r="C759" s="131"/>
      <c r="D759" s="131"/>
      <c r="E759" s="131"/>
      <c r="F759" s="131"/>
      <c r="G759" s="131"/>
      <c r="H759" s="131"/>
      <c r="I759" s="131"/>
    </row>
    <row r="760" spans="1:9" s="1" customFormat="1">
      <c r="A760" s="81">
        <v>723</v>
      </c>
      <c r="B760" s="50" t="s">
        <v>515</v>
      </c>
      <c r="C760" s="36" t="s">
        <v>879</v>
      </c>
      <c r="D760" s="47">
        <v>5</v>
      </c>
      <c r="E760" s="48">
        <v>8.1</v>
      </c>
      <c r="F760" s="48">
        <v>3.0999999999999996</v>
      </c>
      <c r="G760" s="48">
        <v>3.2</v>
      </c>
      <c r="H760" s="48">
        <v>1.9000000000000004</v>
      </c>
      <c r="I760" s="49">
        <f t="shared" ref="I760:I779" si="78">SUM(E760:H760)</f>
        <v>16.299999999999997</v>
      </c>
    </row>
    <row r="761" spans="1:9" s="1" customFormat="1">
      <c r="A761" s="81">
        <v>724</v>
      </c>
      <c r="B761" s="50" t="s">
        <v>516</v>
      </c>
      <c r="C761" s="36" t="s">
        <v>972</v>
      </c>
      <c r="D761" s="47">
        <v>10</v>
      </c>
      <c r="E761" s="48">
        <v>13.1</v>
      </c>
      <c r="F761" s="48">
        <v>5.6000000000000014</v>
      </c>
      <c r="G761" s="48">
        <v>3.7</v>
      </c>
      <c r="H761" s="48">
        <v>2.4000000000000004</v>
      </c>
      <c r="I761" s="49">
        <f t="shared" si="78"/>
        <v>24.800000000000004</v>
      </c>
    </row>
    <row r="762" spans="1:9" s="1" customFormat="1">
      <c r="A762" s="81">
        <v>725</v>
      </c>
      <c r="B762" s="50" t="s">
        <v>517</v>
      </c>
      <c r="C762" s="50" t="s">
        <v>951</v>
      </c>
      <c r="D762" s="47">
        <v>10</v>
      </c>
      <c r="E762" s="48">
        <v>11.1</v>
      </c>
      <c r="F762" s="48">
        <v>5.6000000000000014</v>
      </c>
      <c r="G762" s="48">
        <v>3.7</v>
      </c>
      <c r="H762" s="48">
        <v>2.4000000000000004</v>
      </c>
      <c r="I762" s="49">
        <f t="shared" si="78"/>
        <v>22.800000000000004</v>
      </c>
    </row>
    <row r="763" spans="1:9" s="1" customFormat="1">
      <c r="A763" s="81">
        <v>726</v>
      </c>
      <c r="B763" s="50" t="s">
        <v>518</v>
      </c>
      <c r="C763" s="50" t="s">
        <v>951</v>
      </c>
      <c r="D763" s="47" t="s">
        <v>19</v>
      </c>
      <c r="E763" s="48">
        <v>5.1000000000000005</v>
      </c>
      <c r="F763" s="48">
        <v>3.0999999999999996</v>
      </c>
      <c r="G763" s="48">
        <v>3.2</v>
      </c>
      <c r="H763" s="48">
        <v>2.4000000000000004</v>
      </c>
      <c r="I763" s="49">
        <f t="shared" si="78"/>
        <v>13.799999999999999</v>
      </c>
    </row>
    <row r="764" spans="1:9" s="1" customFormat="1">
      <c r="A764" s="81">
        <v>727</v>
      </c>
      <c r="B764" s="50" t="s">
        <v>519</v>
      </c>
      <c r="C764" s="36" t="s">
        <v>880</v>
      </c>
      <c r="D764" s="47">
        <v>10</v>
      </c>
      <c r="E764" s="48">
        <v>10.1</v>
      </c>
      <c r="F764" s="48">
        <v>7.1000000000000014</v>
      </c>
      <c r="G764" s="48">
        <v>6.7</v>
      </c>
      <c r="H764" s="48">
        <v>2.4000000000000004</v>
      </c>
      <c r="I764" s="49">
        <f t="shared" si="78"/>
        <v>26.300000000000004</v>
      </c>
    </row>
    <row r="765" spans="1:9" s="1" customFormat="1">
      <c r="A765" s="81">
        <v>728</v>
      </c>
      <c r="B765" s="50" t="s">
        <v>520</v>
      </c>
      <c r="C765" s="50" t="s">
        <v>951</v>
      </c>
      <c r="D765" s="47" t="s">
        <v>19</v>
      </c>
      <c r="E765" s="48">
        <v>4.1000000000000005</v>
      </c>
      <c r="F765" s="48">
        <v>4.1000000000000014</v>
      </c>
      <c r="G765" s="48">
        <v>2.7</v>
      </c>
      <c r="H765" s="48">
        <v>2.4000000000000004</v>
      </c>
      <c r="I765" s="49">
        <f t="shared" si="78"/>
        <v>13.300000000000002</v>
      </c>
    </row>
    <row r="766" spans="1:9" s="1" customFormat="1">
      <c r="A766" s="81">
        <v>729</v>
      </c>
      <c r="B766" s="50" t="s">
        <v>1160</v>
      </c>
      <c r="C766" s="50" t="s">
        <v>951</v>
      </c>
      <c r="D766" s="47">
        <v>4</v>
      </c>
      <c r="E766" s="48">
        <v>6.6</v>
      </c>
      <c r="F766" s="48">
        <v>2.0999999999999996</v>
      </c>
      <c r="G766" s="48">
        <v>1.7</v>
      </c>
      <c r="H766" s="48">
        <v>1.9000000000000004</v>
      </c>
      <c r="I766" s="49">
        <f t="shared" si="78"/>
        <v>12.299999999999999</v>
      </c>
    </row>
    <row r="767" spans="1:9" s="1" customFormat="1">
      <c r="A767" s="81">
        <v>730</v>
      </c>
      <c r="B767" s="50" t="s">
        <v>522</v>
      </c>
      <c r="C767" s="50" t="s">
        <v>951</v>
      </c>
      <c r="D767" s="47">
        <v>10</v>
      </c>
      <c r="E767" s="48">
        <v>12.1</v>
      </c>
      <c r="F767" s="48">
        <v>10.600000000000001</v>
      </c>
      <c r="G767" s="48">
        <v>7.6999999999999993</v>
      </c>
      <c r="H767" s="48">
        <v>2.4000000000000004</v>
      </c>
      <c r="I767" s="49">
        <f t="shared" si="78"/>
        <v>32.800000000000004</v>
      </c>
    </row>
    <row r="768" spans="1:9" s="1" customFormat="1">
      <c r="A768" s="81">
        <v>731</v>
      </c>
      <c r="B768" s="50" t="s">
        <v>1229</v>
      </c>
      <c r="C768" s="50" t="s">
        <v>951</v>
      </c>
      <c r="D768" s="47">
        <v>20</v>
      </c>
      <c r="E768" s="48">
        <v>12.6</v>
      </c>
      <c r="F768" s="48">
        <v>9.6000000000000014</v>
      </c>
      <c r="G768" s="48">
        <v>9.1999999999999993</v>
      </c>
      <c r="H768" s="48">
        <v>2.9000000000000004</v>
      </c>
      <c r="I768" s="49">
        <f t="shared" si="78"/>
        <v>34.300000000000004</v>
      </c>
    </row>
    <row r="769" spans="1:9" s="1" customFormat="1">
      <c r="A769" s="81">
        <v>732</v>
      </c>
      <c r="B769" s="50" t="s">
        <v>447</v>
      </c>
      <c r="C769" s="36" t="s">
        <v>973</v>
      </c>
      <c r="D769" s="47">
        <v>10</v>
      </c>
      <c r="E769" s="48">
        <v>13.6</v>
      </c>
      <c r="F769" s="48">
        <v>5.6000000000000014</v>
      </c>
      <c r="G769" s="48">
        <v>3.7</v>
      </c>
      <c r="H769" s="48">
        <v>1.9000000000000004</v>
      </c>
      <c r="I769" s="49">
        <f t="shared" si="78"/>
        <v>24.800000000000004</v>
      </c>
    </row>
    <row r="770" spans="1:9" s="1" customFormat="1">
      <c r="A770" s="81">
        <v>733</v>
      </c>
      <c r="B770" s="50" t="s">
        <v>1071</v>
      </c>
      <c r="C770" s="50" t="s">
        <v>951</v>
      </c>
      <c r="D770" s="47">
        <v>10</v>
      </c>
      <c r="E770" s="48">
        <v>11.6</v>
      </c>
      <c r="F770" s="48">
        <v>10.600000000000001</v>
      </c>
      <c r="G770" s="48">
        <v>7.6999999999999993</v>
      </c>
      <c r="H770" s="48">
        <v>3.4000000000000004</v>
      </c>
      <c r="I770" s="49">
        <f t="shared" si="78"/>
        <v>33.300000000000004</v>
      </c>
    </row>
    <row r="771" spans="1:9" s="1" customFormat="1">
      <c r="A771" s="81">
        <v>734</v>
      </c>
      <c r="B771" s="50" t="s">
        <v>523</v>
      </c>
      <c r="C771" s="50" t="s">
        <v>951</v>
      </c>
      <c r="D771" s="47">
        <v>8</v>
      </c>
      <c r="E771" s="48">
        <v>10.1</v>
      </c>
      <c r="F771" s="48">
        <v>6.1000000000000014</v>
      </c>
      <c r="G771" s="48">
        <v>3.7</v>
      </c>
      <c r="H771" s="48">
        <v>1.9000000000000004</v>
      </c>
      <c r="I771" s="49">
        <f t="shared" si="78"/>
        <v>21.800000000000004</v>
      </c>
    </row>
    <row r="772" spans="1:9" s="1" customFormat="1">
      <c r="A772" s="81">
        <v>735</v>
      </c>
      <c r="B772" s="50" t="s">
        <v>524</v>
      </c>
      <c r="C772" s="36" t="s">
        <v>881</v>
      </c>
      <c r="D772" s="47" t="s">
        <v>19</v>
      </c>
      <c r="E772" s="48">
        <v>6.6000000000000005</v>
      </c>
      <c r="F772" s="48">
        <v>4.1000000000000014</v>
      </c>
      <c r="G772" s="48">
        <v>1.7</v>
      </c>
      <c r="H772" s="48">
        <v>0.9</v>
      </c>
      <c r="I772" s="49">
        <f>SUM(E772:H772)</f>
        <v>13.300000000000002</v>
      </c>
    </row>
    <row r="773" spans="1:9" s="1" customFormat="1">
      <c r="A773" s="81">
        <v>736</v>
      </c>
      <c r="B773" s="50" t="s">
        <v>525</v>
      </c>
      <c r="C773" s="36" t="s">
        <v>882</v>
      </c>
      <c r="D773" s="47" t="s">
        <v>19</v>
      </c>
      <c r="E773" s="48">
        <v>5.6000000000000005</v>
      </c>
      <c r="F773" s="48">
        <v>4.6000000000000014</v>
      </c>
      <c r="G773" s="48">
        <v>2.2000000000000002</v>
      </c>
      <c r="H773" s="48">
        <v>2.4000000000000004</v>
      </c>
      <c r="I773" s="49">
        <f>SUM(E773:H773)</f>
        <v>14.800000000000002</v>
      </c>
    </row>
    <row r="774" spans="1:9" s="1" customFormat="1">
      <c r="A774" s="81">
        <v>737</v>
      </c>
      <c r="B774" s="50" t="s">
        <v>883</v>
      </c>
      <c r="C774" s="50" t="s">
        <v>951</v>
      </c>
      <c r="D774" s="47" t="s">
        <v>19</v>
      </c>
      <c r="E774" s="48">
        <v>6.6000000000000005</v>
      </c>
      <c r="F774" s="48">
        <v>4.1000000000000014</v>
      </c>
      <c r="G774" s="48">
        <v>2.2000000000000002</v>
      </c>
      <c r="H774" s="48">
        <v>2.4000000000000004</v>
      </c>
      <c r="I774" s="49">
        <f>SUM(E774:H774)</f>
        <v>15.300000000000002</v>
      </c>
    </row>
    <row r="775" spans="1:9" s="1" customFormat="1">
      <c r="A775" s="81">
        <v>738</v>
      </c>
      <c r="B775" s="50" t="s">
        <v>526</v>
      </c>
      <c r="C775" s="50" t="s">
        <v>951</v>
      </c>
      <c r="D775" s="47">
        <v>10</v>
      </c>
      <c r="E775" s="48">
        <v>11.6</v>
      </c>
      <c r="F775" s="48">
        <v>3.0999999999999996</v>
      </c>
      <c r="G775" s="48">
        <v>5.7</v>
      </c>
      <c r="H775" s="48">
        <v>1.9000000000000004</v>
      </c>
      <c r="I775" s="49">
        <f t="shared" si="78"/>
        <v>22.299999999999997</v>
      </c>
    </row>
    <row r="776" spans="1:9" s="1" customFormat="1">
      <c r="A776" s="81">
        <v>739</v>
      </c>
      <c r="B776" s="50" t="s">
        <v>527</v>
      </c>
      <c r="C776" s="50" t="s">
        <v>951</v>
      </c>
      <c r="D776" s="47" t="s">
        <v>19</v>
      </c>
      <c r="E776" s="48">
        <v>5.6000000000000005</v>
      </c>
      <c r="F776" s="48">
        <v>2.0999999999999996</v>
      </c>
      <c r="G776" s="48">
        <v>1.7</v>
      </c>
      <c r="H776" s="48">
        <v>0.9</v>
      </c>
      <c r="I776" s="49">
        <f t="shared" si="78"/>
        <v>10.3</v>
      </c>
    </row>
    <row r="777" spans="1:9" s="6" customFormat="1">
      <c r="A777" s="81">
        <v>740</v>
      </c>
      <c r="B777" s="50" t="s">
        <v>528</v>
      </c>
      <c r="C777" s="50" t="s">
        <v>951</v>
      </c>
      <c r="D777" s="47" t="s">
        <v>19</v>
      </c>
      <c r="E777" s="48">
        <v>6.6000000000000005</v>
      </c>
      <c r="F777" s="48">
        <v>4.1000000000000014</v>
      </c>
      <c r="G777" s="48">
        <v>1.7</v>
      </c>
      <c r="H777" s="48">
        <v>0.9</v>
      </c>
      <c r="I777" s="49">
        <f t="shared" si="78"/>
        <v>13.300000000000002</v>
      </c>
    </row>
    <row r="778" spans="1:9" s="6" customFormat="1">
      <c r="A778" s="81">
        <v>741</v>
      </c>
      <c r="B778" s="50" t="s">
        <v>529</v>
      </c>
      <c r="C778" s="50" t="s">
        <v>951</v>
      </c>
      <c r="D778" s="47" t="s">
        <v>19</v>
      </c>
      <c r="E778" s="48">
        <v>5.6000000000000005</v>
      </c>
      <c r="F778" s="48">
        <v>4.1000000000000014</v>
      </c>
      <c r="G778" s="48">
        <v>2.2000000000000002</v>
      </c>
      <c r="H778" s="48">
        <v>2.4000000000000004</v>
      </c>
      <c r="I778" s="49">
        <f t="shared" si="78"/>
        <v>14.300000000000002</v>
      </c>
    </row>
    <row r="779" spans="1:9" s="1" customFormat="1">
      <c r="A779" s="81">
        <v>742</v>
      </c>
      <c r="B779" s="50" t="s">
        <v>530</v>
      </c>
      <c r="C779" s="50" t="s">
        <v>951</v>
      </c>
      <c r="D779" s="47" t="s">
        <v>19</v>
      </c>
      <c r="E779" s="48">
        <v>6.6000000000000005</v>
      </c>
      <c r="F779" s="48">
        <v>4.1000000000000014</v>
      </c>
      <c r="G779" s="48">
        <v>2.2000000000000002</v>
      </c>
      <c r="H779" s="48">
        <v>2.4000000000000004</v>
      </c>
      <c r="I779" s="49">
        <f t="shared" si="78"/>
        <v>15.300000000000002</v>
      </c>
    </row>
    <row r="780" spans="1:9">
      <c r="A780" s="81">
        <v>743</v>
      </c>
      <c r="B780" s="55" t="s">
        <v>531</v>
      </c>
      <c r="C780" s="50" t="s">
        <v>951</v>
      </c>
      <c r="D780" s="47" t="s">
        <v>19</v>
      </c>
      <c r="E780" s="48">
        <v>5.6000000000000005</v>
      </c>
      <c r="F780" s="48">
        <v>2.5999999999999996</v>
      </c>
      <c r="G780" s="48">
        <v>1.7</v>
      </c>
      <c r="H780" s="48">
        <v>0.9</v>
      </c>
      <c r="I780" s="49">
        <f t="shared" ref="I780:I794" si="79">SUM(E780:H780)</f>
        <v>10.799999999999999</v>
      </c>
    </row>
    <row r="781" spans="1:9">
      <c r="A781" s="81">
        <v>744</v>
      </c>
      <c r="B781" s="54" t="s">
        <v>884</v>
      </c>
      <c r="C781" s="50" t="s">
        <v>951</v>
      </c>
      <c r="D781" s="63" t="s">
        <v>19</v>
      </c>
      <c r="E781" s="48">
        <v>6.6000000000000005</v>
      </c>
      <c r="F781" s="48">
        <v>4.1000000000000014</v>
      </c>
      <c r="G781" s="48">
        <v>1.7</v>
      </c>
      <c r="H781" s="48">
        <v>0.9</v>
      </c>
      <c r="I781" s="49">
        <f t="shared" si="79"/>
        <v>13.300000000000002</v>
      </c>
    </row>
    <row r="782" spans="1:9">
      <c r="A782" s="81">
        <v>745</v>
      </c>
      <c r="B782" s="39" t="s">
        <v>886</v>
      </c>
      <c r="C782" s="50" t="s">
        <v>951</v>
      </c>
      <c r="D782" s="63" t="s">
        <v>19</v>
      </c>
      <c r="E782" s="48">
        <v>6.1000000000000005</v>
      </c>
      <c r="F782" s="48">
        <v>4.1000000000000014</v>
      </c>
      <c r="G782" s="48">
        <v>2.2000000000000002</v>
      </c>
      <c r="H782" s="48">
        <v>2.4000000000000004</v>
      </c>
      <c r="I782" s="49">
        <f t="shared" si="79"/>
        <v>14.800000000000002</v>
      </c>
    </row>
    <row r="783" spans="1:9">
      <c r="A783" s="81">
        <v>746</v>
      </c>
      <c r="B783" s="39" t="s">
        <v>532</v>
      </c>
      <c r="C783" s="50" t="s">
        <v>951</v>
      </c>
      <c r="D783" s="63" t="s">
        <v>19</v>
      </c>
      <c r="E783" s="48">
        <v>6.6000000000000005</v>
      </c>
      <c r="F783" s="48">
        <v>4.1000000000000014</v>
      </c>
      <c r="G783" s="48">
        <v>2.2000000000000002</v>
      </c>
      <c r="H783" s="48">
        <v>2.4000000000000004</v>
      </c>
      <c r="I783" s="49">
        <f t="shared" si="79"/>
        <v>15.300000000000002</v>
      </c>
    </row>
    <row r="784" spans="1:9">
      <c r="A784" s="81">
        <v>747</v>
      </c>
      <c r="B784" s="39" t="s">
        <v>533</v>
      </c>
      <c r="C784" s="50" t="s">
        <v>951</v>
      </c>
      <c r="D784" s="63">
        <v>8</v>
      </c>
      <c r="E784" s="48">
        <v>12.6</v>
      </c>
      <c r="F784" s="48">
        <v>3.0999999999999996</v>
      </c>
      <c r="G784" s="48">
        <v>2.7</v>
      </c>
      <c r="H784" s="48">
        <v>1.9000000000000004</v>
      </c>
      <c r="I784" s="49">
        <f t="shared" si="79"/>
        <v>20.299999999999997</v>
      </c>
    </row>
    <row r="785" spans="1:9">
      <c r="A785" s="81">
        <v>748</v>
      </c>
      <c r="B785" s="39" t="s">
        <v>534</v>
      </c>
      <c r="C785" s="50" t="s">
        <v>951</v>
      </c>
      <c r="D785" s="63" t="s">
        <v>19</v>
      </c>
      <c r="E785" s="48">
        <v>5.1000000000000005</v>
      </c>
      <c r="F785" s="48">
        <v>4.1000000000000014</v>
      </c>
      <c r="G785" s="48">
        <v>2.7</v>
      </c>
      <c r="H785" s="48">
        <v>2.4000000000000004</v>
      </c>
      <c r="I785" s="49">
        <f t="shared" si="79"/>
        <v>14.300000000000002</v>
      </c>
    </row>
    <row r="786" spans="1:9">
      <c r="A786" s="81">
        <v>749</v>
      </c>
      <c r="B786" s="39" t="s">
        <v>535</v>
      </c>
      <c r="C786" s="50" t="s">
        <v>951</v>
      </c>
      <c r="D786" s="63">
        <v>10</v>
      </c>
      <c r="E786" s="52">
        <v>12.6</v>
      </c>
      <c r="F786" s="52">
        <v>8.1000000000000014</v>
      </c>
      <c r="G786" s="52">
        <v>4.7</v>
      </c>
      <c r="H786" s="53">
        <v>1.9000000000000004</v>
      </c>
      <c r="I786" s="49">
        <f t="shared" si="79"/>
        <v>27.300000000000004</v>
      </c>
    </row>
    <row r="787" spans="1:9">
      <c r="A787" s="81">
        <v>750</v>
      </c>
      <c r="B787" s="39" t="s">
        <v>536</v>
      </c>
      <c r="C787" s="50" t="s">
        <v>951</v>
      </c>
      <c r="D787" s="63" t="s">
        <v>19</v>
      </c>
      <c r="E787" s="48">
        <v>5.1000000000000005</v>
      </c>
      <c r="F787" s="48">
        <v>4.1000000000000014</v>
      </c>
      <c r="G787" s="48">
        <v>2.7</v>
      </c>
      <c r="H787" s="48">
        <v>2.4000000000000004</v>
      </c>
      <c r="I787" s="49">
        <f t="shared" si="79"/>
        <v>14.300000000000002</v>
      </c>
    </row>
    <row r="788" spans="1:9">
      <c r="A788" s="81">
        <v>751</v>
      </c>
      <c r="B788" s="39" t="s">
        <v>537</v>
      </c>
      <c r="C788" s="50" t="s">
        <v>951</v>
      </c>
      <c r="D788" s="63" t="s">
        <v>19</v>
      </c>
      <c r="E788" s="48">
        <v>5.6000000000000005</v>
      </c>
      <c r="F788" s="48">
        <v>2.5999999999999996</v>
      </c>
      <c r="G788" s="48">
        <v>1.7</v>
      </c>
      <c r="H788" s="48">
        <v>0.9</v>
      </c>
      <c r="I788" s="49">
        <f t="shared" si="79"/>
        <v>10.799999999999999</v>
      </c>
    </row>
    <row r="789" spans="1:9">
      <c r="A789" s="81">
        <v>752</v>
      </c>
      <c r="B789" s="39" t="s">
        <v>887</v>
      </c>
      <c r="C789" s="50" t="s">
        <v>951</v>
      </c>
      <c r="D789" s="63" t="s">
        <v>19</v>
      </c>
      <c r="E789" s="48">
        <v>6.6000000000000005</v>
      </c>
      <c r="F789" s="48">
        <v>4.1000000000000014</v>
      </c>
      <c r="G789" s="48">
        <v>1.7</v>
      </c>
      <c r="H789" s="48">
        <v>0.9</v>
      </c>
      <c r="I789" s="49">
        <f t="shared" si="79"/>
        <v>13.300000000000002</v>
      </c>
    </row>
    <row r="790" spans="1:9" s="1" customFormat="1">
      <c r="A790" s="81">
        <v>753</v>
      </c>
      <c r="B790" s="55" t="s">
        <v>538</v>
      </c>
      <c r="C790" s="50" t="s">
        <v>951</v>
      </c>
      <c r="D790" s="63" t="s">
        <v>19</v>
      </c>
      <c r="E790" s="48">
        <v>5.6000000000000005</v>
      </c>
      <c r="F790" s="48">
        <v>2.5999999999999996</v>
      </c>
      <c r="G790" s="48">
        <v>1.7</v>
      </c>
      <c r="H790" s="48">
        <v>0.9</v>
      </c>
      <c r="I790" s="49">
        <f t="shared" si="79"/>
        <v>10.799999999999999</v>
      </c>
    </row>
    <row r="791" spans="1:9" s="1" customFormat="1">
      <c r="A791" s="81">
        <v>754</v>
      </c>
      <c r="B791" s="55" t="s">
        <v>539</v>
      </c>
      <c r="C791" s="50" t="s">
        <v>951</v>
      </c>
      <c r="D791" s="63" t="s">
        <v>19</v>
      </c>
      <c r="E791" s="48">
        <v>6.6000000000000005</v>
      </c>
      <c r="F791" s="48">
        <v>4.1000000000000014</v>
      </c>
      <c r="G791" s="48">
        <v>1.7</v>
      </c>
      <c r="H791" s="48">
        <v>0.9</v>
      </c>
      <c r="I791" s="49">
        <f t="shared" si="79"/>
        <v>13.300000000000002</v>
      </c>
    </row>
    <row r="792" spans="1:9" s="1" customFormat="1">
      <c r="A792" s="81">
        <v>755</v>
      </c>
      <c r="B792" s="58" t="s">
        <v>270</v>
      </c>
      <c r="C792" s="36" t="s">
        <v>952</v>
      </c>
      <c r="D792" s="63" t="s">
        <v>19</v>
      </c>
      <c r="E792" s="48">
        <v>5.1000000000000005</v>
      </c>
      <c r="F792" s="48">
        <v>4.1000000000000014</v>
      </c>
      <c r="G792" s="48">
        <v>2.7</v>
      </c>
      <c r="H792" s="48">
        <v>2.4000000000000004</v>
      </c>
      <c r="I792" s="49">
        <f t="shared" si="79"/>
        <v>14.300000000000002</v>
      </c>
    </row>
    <row r="793" spans="1:9" s="1" customFormat="1">
      <c r="A793" s="81">
        <v>756</v>
      </c>
      <c r="B793" s="39" t="s">
        <v>885</v>
      </c>
      <c r="C793" s="50" t="s">
        <v>951</v>
      </c>
      <c r="D793" s="63" t="s">
        <v>19</v>
      </c>
      <c r="E793" s="48">
        <v>6.1000000000000005</v>
      </c>
      <c r="F793" s="48">
        <v>4.1000000000000014</v>
      </c>
      <c r="G793" s="48">
        <v>2.2000000000000002</v>
      </c>
      <c r="H793" s="48">
        <v>2.4000000000000004</v>
      </c>
      <c r="I793" s="49">
        <f t="shared" si="79"/>
        <v>14.800000000000002</v>
      </c>
    </row>
    <row r="794" spans="1:9" s="1" customFormat="1">
      <c r="A794" s="81">
        <v>757</v>
      </c>
      <c r="B794" s="58" t="s">
        <v>540</v>
      </c>
      <c r="C794" s="50" t="s">
        <v>951</v>
      </c>
      <c r="D794" s="63">
        <v>4</v>
      </c>
      <c r="E794" s="48">
        <v>8.1</v>
      </c>
      <c r="F794" s="48">
        <v>3.0999999999999996</v>
      </c>
      <c r="G794" s="48">
        <v>3.2</v>
      </c>
      <c r="H794" s="48">
        <v>1.9000000000000004</v>
      </c>
      <c r="I794" s="49">
        <f t="shared" si="79"/>
        <v>16.299999999999997</v>
      </c>
    </row>
    <row r="795" spans="1:9" s="1" customFormat="1" ht="15.75">
      <c r="A795" s="81">
        <v>758</v>
      </c>
      <c r="B795" s="59" t="s">
        <v>745</v>
      </c>
      <c r="C795" s="50" t="s">
        <v>951</v>
      </c>
      <c r="D795" s="63" t="s">
        <v>19</v>
      </c>
      <c r="E795" s="48">
        <v>6.6000000000000005</v>
      </c>
      <c r="F795" s="48">
        <v>4.1000000000000014</v>
      </c>
      <c r="G795" s="48">
        <v>1.7</v>
      </c>
      <c r="H795" s="48">
        <v>0.9</v>
      </c>
      <c r="I795" s="49">
        <f>SUM(E795:H795)</f>
        <v>13.300000000000002</v>
      </c>
    </row>
    <row r="796" spans="1:9" s="1" customFormat="1" ht="15.75">
      <c r="A796" s="81">
        <v>759</v>
      </c>
      <c r="B796" s="59" t="s">
        <v>746</v>
      </c>
      <c r="C796" s="50" t="s">
        <v>951</v>
      </c>
      <c r="D796" s="63" t="s">
        <v>19</v>
      </c>
      <c r="E796" s="48">
        <v>5.6000000000000005</v>
      </c>
      <c r="F796" s="48">
        <v>2.5999999999999996</v>
      </c>
      <c r="G796" s="48">
        <v>1.7</v>
      </c>
      <c r="H796" s="48">
        <v>0.9</v>
      </c>
      <c r="I796" s="49">
        <f>SUM(E796:H796)</f>
        <v>10.799999999999999</v>
      </c>
    </row>
    <row r="797" spans="1:9" s="1" customFormat="1" ht="15.75">
      <c r="A797" s="81">
        <v>760</v>
      </c>
      <c r="B797" s="40" t="s">
        <v>1075</v>
      </c>
      <c r="C797" s="50" t="s">
        <v>951</v>
      </c>
      <c r="D797" s="63" t="s">
        <v>19</v>
      </c>
      <c r="E797" s="48">
        <v>5.1000000000000005</v>
      </c>
      <c r="F797" s="48">
        <v>4.1000000000000014</v>
      </c>
      <c r="G797" s="48">
        <v>2.7</v>
      </c>
      <c r="H797" s="48">
        <v>3.6000000000000005</v>
      </c>
      <c r="I797" s="49">
        <f t="shared" ref="I797:I801" si="80">SUM(E797:H797)</f>
        <v>15.500000000000004</v>
      </c>
    </row>
    <row r="798" spans="1:9" s="1" customFormat="1">
      <c r="A798" s="81">
        <v>761</v>
      </c>
      <c r="B798" s="36" t="s">
        <v>1118</v>
      </c>
      <c r="C798" s="50" t="s">
        <v>951</v>
      </c>
      <c r="D798" s="63" t="s">
        <v>19</v>
      </c>
      <c r="E798" s="48">
        <v>6.1000000000000005</v>
      </c>
      <c r="F798" s="48">
        <v>4.1000000000000014</v>
      </c>
      <c r="G798" s="48">
        <v>2.2000000000000002</v>
      </c>
      <c r="H798" s="48">
        <v>2.4000000000000004</v>
      </c>
      <c r="I798" s="49">
        <f t="shared" si="80"/>
        <v>14.800000000000002</v>
      </c>
    </row>
    <row r="799" spans="1:9" s="1" customFormat="1">
      <c r="A799" s="81">
        <v>762</v>
      </c>
      <c r="B799" s="36" t="s">
        <v>1119</v>
      </c>
      <c r="C799" s="50" t="s">
        <v>951</v>
      </c>
      <c r="D799" s="63">
        <v>2</v>
      </c>
      <c r="E799" s="48">
        <v>8.1</v>
      </c>
      <c r="F799" s="48">
        <v>4.1000000000000005</v>
      </c>
      <c r="G799" s="48">
        <v>2.2000000000000002</v>
      </c>
      <c r="H799" s="48">
        <v>2.4000000000000004</v>
      </c>
      <c r="I799" s="49">
        <f t="shared" si="80"/>
        <v>16.799999999999997</v>
      </c>
    </row>
    <row r="800" spans="1:9" s="1" customFormat="1">
      <c r="A800" s="81">
        <v>763</v>
      </c>
      <c r="B800" s="125" t="s">
        <v>1189</v>
      </c>
      <c r="C800" s="50" t="s">
        <v>951</v>
      </c>
      <c r="D800" s="63" t="s">
        <v>19</v>
      </c>
      <c r="E800" s="48">
        <v>5.1000000000000005</v>
      </c>
      <c r="F800" s="48">
        <v>4.1000000000000014</v>
      </c>
      <c r="G800" s="48">
        <v>2.7</v>
      </c>
      <c r="H800" s="48">
        <v>2.4000000000000004</v>
      </c>
      <c r="I800" s="49">
        <f t="shared" si="80"/>
        <v>14.300000000000002</v>
      </c>
    </row>
    <row r="801" spans="1:9" s="1" customFormat="1">
      <c r="A801" s="81">
        <v>764</v>
      </c>
      <c r="B801" s="128" t="s">
        <v>577</v>
      </c>
      <c r="C801" s="50" t="s">
        <v>951</v>
      </c>
      <c r="D801" s="63">
        <v>11</v>
      </c>
      <c r="E801" s="52">
        <v>13.6</v>
      </c>
      <c r="F801" s="52">
        <v>5.0999999999999996</v>
      </c>
      <c r="G801" s="52">
        <v>3.7</v>
      </c>
      <c r="H801" s="53">
        <v>1.9000000000000004</v>
      </c>
      <c r="I801" s="49">
        <f t="shared" si="80"/>
        <v>24.299999999999997</v>
      </c>
    </row>
    <row r="802" spans="1:9" s="1" customFormat="1">
      <c r="A802" s="81">
        <v>765</v>
      </c>
      <c r="B802" s="161" t="s">
        <v>1230</v>
      </c>
      <c r="C802" s="161" t="s">
        <v>514</v>
      </c>
      <c r="D802" s="63">
        <v>1</v>
      </c>
      <c r="E802" s="48">
        <v>6.6000000000000005</v>
      </c>
      <c r="F802" s="48">
        <v>4.1000000000000014</v>
      </c>
      <c r="G802" s="48">
        <v>1.7</v>
      </c>
      <c r="H802" s="48">
        <v>0.9</v>
      </c>
      <c r="I802" s="49">
        <f>SUM(E802:H802)</f>
        <v>13.300000000000002</v>
      </c>
    </row>
    <row r="803" spans="1:9" s="1" customFormat="1">
      <c r="A803" s="81">
        <v>766</v>
      </c>
      <c r="B803" s="161" t="s">
        <v>1231</v>
      </c>
      <c r="C803" s="161" t="s">
        <v>1232</v>
      </c>
      <c r="D803" s="63" t="s">
        <v>19</v>
      </c>
      <c r="E803" s="48">
        <v>5.6000000000000005</v>
      </c>
      <c r="F803" s="48">
        <v>2.5999999999999996</v>
      </c>
      <c r="G803" s="48">
        <v>1.7</v>
      </c>
      <c r="H803" s="48">
        <v>0.9</v>
      </c>
      <c r="I803" s="49">
        <f>SUM(E803:H803)</f>
        <v>10.799999999999999</v>
      </c>
    </row>
    <row r="804" spans="1:9" s="1" customFormat="1">
      <c r="A804" s="81">
        <v>767</v>
      </c>
      <c r="B804" s="161" t="s">
        <v>1233</v>
      </c>
      <c r="C804" s="162" t="s">
        <v>514</v>
      </c>
      <c r="D804" s="63" t="s">
        <v>19</v>
      </c>
      <c r="E804" s="48">
        <v>5.1000000000000005</v>
      </c>
      <c r="F804" s="48">
        <v>4.1000000000000014</v>
      </c>
      <c r="G804" s="48">
        <v>2.7</v>
      </c>
      <c r="H804" s="48">
        <v>2.4000000000000004</v>
      </c>
      <c r="I804" s="49">
        <f t="shared" ref="I804" si="81">SUM(E804:H804)</f>
        <v>14.300000000000002</v>
      </c>
    </row>
    <row r="805" spans="1:9">
      <c r="A805" s="78"/>
      <c r="B805" s="69"/>
      <c r="C805" s="61" t="s">
        <v>73</v>
      </c>
      <c r="D805" s="62">
        <f>SUM(D760:D804)</f>
        <v>143</v>
      </c>
      <c r="E805" s="62">
        <f>SUM(E760:E804)</f>
        <v>344.50000000000017</v>
      </c>
      <c r="F805" s="62">
        <f>SUM(F760:F804)</f>
        <v>201.49999999999983</v>
      </c>
      <c r="G805" s="62">
        <f>SUM(G760:G804)</f>
        <v>135.00000000000006</v>
      </c>
      <c r="H805" s="62">
        <f>SUM(H760:H804)</f>
        <v>86.700000000000017</v>
      </c>
      <c r="I805" s="62">
        <f>SUM(I760:I804)</f>
        <v>767.69999999999948</v>
      </c>
    </row>
    <row r="806" spans="1:9" ht="30" customHeight="1">
      <c r="A806" s="131" t="s">
        <v>541</v>
      </c>
      <c r="B806" s="131"/>
      <c r="C806" s="131"/>
      <c r="D806" s="131"/>
      <c r="E806" s="131"/>
      <c r="F806" s="131"/>
      <c r="G806" s="131"/>
      <c r="H806" s="131"/>
      <c r="I806" s="131"/>
    </row>
    <row r="807" spans="1:9" s="1" customFormat="1">
      <c r="A807" s="48">
        <v>768</v>
      </c>
      <c r="B807" s="50" t="s">
        <v>542</v>
      </c>
      <c r="C807" s="50" t="s">
        <v>953</v>
      </c>
      <c r="D807" s="47" t="s">
        <v>19</v>
      </c>
      <c r="E807" s="48">
        <v>5.6000000000000005</v>
      </c>
      <c r="F807" s="48">
        <v>2.0999999999999996</v>
      </c>
      <c r="G807" s="48">
        <v>1.7</v>
      </c>
      <c r="H807" s="48">
        <v>0.9</v>
      </c>
      <c r="I807" s="49">
        <f t="shared" ref="I807:I812" si="82">SUM(E807:H807)</f>
        <v>10.3</v>
      </c>
    </row>
    <row r="808" spans="1:9" s="1" customFormat="1">
      <c r="A808" s="48">
        <v>769</v>
      </c>
      <c r="B808" s="50" t="s">
        <v>1076</v>
      </c>
      <c r="C808" s="50" t="s">
        <v>953</v>
      </c>
      <c r="D808" s="47" t="s">
        <v>19</v>
      </c>
      <c r="E808" s="48">
        <v>6.6000000000000005</v>
      </c>
      <c r="F808" s="48">
        <v>4.1000000000000014</v>
      </c>
      <c r="G808" s="48">
        <v>1.7</v>
      </c>
      <c r="H808" s="48">
        <v>0.9</v>
      </c>
      <c r="I808" s="49">
        <f t="shared" si="82"/>
        <v>13.300000000000002</v>
      </c>
    </row>
    <row r="809" spans="1:9" s="1" customFormat="1">
      <c r="A809" s="48">
        <v>770</v>
      </c>
      <c r="B809" s="50" t="s">
        <v>876</v>
      </c>
      <c r="C809" s="50" t="s">
        <v>953</v>
      </c>
      <c r="D809" s="47" t="s">
        <v>19</v>
      </c>
      <c r="E809" s="48">
        <v>5.6000000000000005</v>
      </c>
      <c r="F809" s="48">
        <v>4.1000000000000014</v>
      </c>
      <c r="G809" s="48">
        <v>1.7</v>
      </c>
      <c r="H809" s="48">
        <v>2.4000000000000004</v>
      </c>
      <c r="I809" s="49">
        <f t="shared" si="82"/>
        <v>13.800000000000002</v>
      </c>
    </row>
    <row r="810" spans="1:9" s="1" customFormat="1">
      <c r="A810" s="48">
        <v>771</v>
      </c>
      <c r="B810" s="50" t="s">
        <v>1182</v>
      </c>
      <c r="C810" s="50" t="s">
        <v>953</v>
      </c>
      <c r="D810" s="47" t="s">
        <v>19</v>
      </c>
      <c r="E810" s="48">
        <v>6.6000000000000005</v>
      </c>
      <c r="F810" s="48">
        <v>4.1000000000000014</v>
      </c>
      <c r="G810" s="48">
        <v>2.2000000000000002</v>
      </c>
      <c r="H810" s="48">
        <v>1.9000000000000004</v>
      </c>
      <c r="I810" s="49">
        <f t="shared" si="82"/>
        <v>14.800000000000002</v>
      </c>
    </row>
    <row r="811" spans="1:9" s="1" customFormat="1">
      <c r="A811" s="48">
        <v>772</v>
      </c>
      <c r="B811" s="39" t="s">
        <v>543</v>
      </c>
      <c r="C811" s="50" t="s">
        <v>953</v>
      </c>
      <c r="D811" s="63" t="s">
        <v>19</v>
      </c>
      <c r="E811" s="48">
        <v>5.6000000000000005</v>
      </c>
      <c r="F811" s="48">
        <v>3.0999999999999996</v>
      </c>
      <c r="G811" s="48">
        <v>1.7</v>
      </c>
      <c r="H811" s="48">
        <v>1.9000000000000004</v>
      </c>
      <c r="I811" s="49">
        <f t="shared" si="82"/>
        <v>12.299999999999999</v>
      </c>
    </row>
    <row r="812" spans="1:9" s="1" customFormat="1">
      <c r="A812" s="48">
        <v>773</v>
      </c>
      <c r="B812" s="55" t="s">
        <v>544</v>
      </c>
      <c r="C812" s="50" t="s">
        <v>953</v>
      </c>
      <c r="D812" s="47" t="s">
        <v>19</v>
      </c>
      <c r="E812" s="48">
        <v>6.6000000000000005</v>
      </c>
      <c r="F812" s="48">
        <v>4.1000000000000014</v>
      </c>
      <c r="G812" s="48">
        <v>1.7</v>
      </c>
      <c r="H812" s="48">
        <v>0.9</v>
      </c>
      <c r="I812" s="49">
        <f t="shared" si="82"/>
        <v>13.300000000000002</v>
      </c>
    </row>
    <row r="813" spans="1:9" s="1" customFormat="1">
      <c r="A813" s="48">
        <v>774</v>
      </c>
      <c r="B813" s="58" t="s">
        <v>545</v>
      </c>
      <c r="C813" s="50" t="s">
        <v>953</v>
      </c>
      <c r="D813" s="47" t="s">
        <v>19</v>
      </c>
      <c r="E813" s="48">
        <v>5.6000000000000005</v>
      </c>
      <c r="F813" s="48">
        <v>4.1000000000000014</v>
      </c>
      <c r="G813" s="48">
        <v>1.7</v>
      </c>
      <c r="H813" s="48">
        <v>2.4000000000000004</v>
      </c>
      <c r="I813" s="49">
        <f>SUM(E813:H813)</f>
        <v>13.800000000000002</v>
      </c>
    </row>
    <row r="814" spans="1:9" s="1" customFormat="1">
      <c r="A814" s="48">
        <v>775</v>
      </c>
      <c r="B814" s="67" t="s">
        <v>1136</v>
      </c>
      <c r="C814" s="50" t="s">
        <v>953</v>
      </c>
      <c r="D814" s="63" t="s">
        <v>19</v>
      </c>
      <c r="E814" s="48">
        <v>5.1000000000000005</v>
      </c>
      <c r="F814" s="48">
        <v>4.1000000000000014</v>
      </c>
      <c r="G814" s="48">
        <v>2.7</v>
      </c>
      <c r="H814" s="48">
        <v>3.6000000000000005</v>
      </c>
      <c r="I814" s="49">
        <f t="shared" ref="I814" si="83">SUM(E814:H814)</f>
        <v>15.500000000000004</v>
      </c>
    </row>
    <row r="815" spans="1:9" s="1" customFormat="1">
      <c r="A815" s="48">
        <v>776</v>
      </c>
      <c r="B815" s="128" t="s">
        <v>1212</v>
      </c>
      <c r="C815" s="50" t="s">
        <v>953</v>
      </c>
      <c r="D815" s="63">
        <v>8</v>
      </c>
      <c r="E815" s="48">
        <v>14.6</v>
      </c>
      <c r="F815" s="48">
        <v>6.1</v>
      </c>
      <c r="G815" s="48">
        <v>3.2</v>
      </c>
      <c r="H815" s="48">
        <v>1.9000000000000004</v>
      </c>
      <c r="I815" s="49">
        <f>SUM(E815:H815)</f>
        <v>25.799999999999997</v>
      </c>
    </row>
    <row r="816" spans="1:9">
      <c r="A816" s="48"/>
      <c r="B816" s="69"/>
      <c r="C816" s="61" t="s">
        <v>73</v>
      </c>
      <c r="D816" s="62">
        <v>8</v>
      </c>
      <c r="E816" s="62">
        <f>SUM(E807:E815)</f>
        <v>61.900000000000006</v>
      </c>
      <c r="F816" s="62">
        <f>SUM(F807:F815)</f>
        <v>35.900000000000006</v>
      </c>
      <c r="G816" s="62">
        <f>SUM(G807:G815)</f>
        <v>18.299999999999997</v>
      </c>
      <c r="H816" s="62">
        <f>SUM(H807:H815)</f>
        <v>16.800000000000004</v>
      </c>
      <c r="I816" s="62">
        <f>SUM(I807:I815)</f>
        <v>132.9</v>
      </c>
    </row>
    <row r="817" spans="1:916" ht="28.5" customHeight="1">
      <c r="A817" s="131" t="s">
        <v>546</v>
      </c>
      <c r="B817" s="131"/>
      <c r="C817" s="131"/>
      <c r="D817" s="131"/>
      <c r="E817" s="131"/>
      <c r="F817" s="131"/>
      <c r="G817" s="131"/>
      <c r="H817" s="131"/>
      <c r="I817" s="13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  <c r="FE817" s="1"/>
      <c r="FF817" s="1"/>
      <c r="FG817" s="1"/>
      <c r="FH817" s="1"/>
      <c r="FI817" s="1"/>
      <c r="FJ817" s="1"/>
      <c r="FK817" s="1"/>
      <c r="FL817" s="1"/>
      <c r="FM817" s="1"/>
      <c r="FN817" s="1"/>
      <c r="FO817" s="1"/>
      <c r="FP817" s="1"/>
      <c r="FQ817" s="1"/>
      <c r="FR817" s="1"/>
      <c r="FS817" s="1"/>
      <c r="FT817" s="1"/>
      <c r="FU817" s="1"/>
      <c r="FV817" s="1"/>
      <c r="FW817" s="1"/>
      <c r="FX817" s="1"/>
      <c r="FY817" s="1"/>
      <c r="FZ817" s="1"/>
      <c r="GA817" s="1"/>
      <c r="GB817" s="1"/>
      <c r="GC817" s="1"/>
      <c r="GD817" s="1"/>
      <c r="GE817" s="1"/>
      <c r="GF817" s="1"/>
      <c r="GG817" s="1"/>
      <c r="GH817" s="1"/>
      <c r="GI817" s="1"/>
      <c r="GJ817" s="1"/>
      <c r="GK817" s="1"/>
      <c r="GL817" s="1"/>
      <c r="GM817" s="1"/>
      <c r="GN817" s="1"/>
      <c r="GO817" s="1"/>
      <c r="GP817" s="1"/>
      <c r="GQ817" s="1"/>
      <c r="GR817" s="1"/>
      <c r="GS817" s="1"/>
      <c r="GT817" s="1"/>
      <c r="GU817" s="1"/>
      <c r="GV817" s="1"/>
      <c r="GW817" s="1"/>
      <c r="GX817" s="1"/>
      <c r="GY817" s="1"/>
      <c r="GZ817" s="1"/>
      <c r="HA817" s="1"/>
      <c r="HB817" s="1"/>
      <c r="HC817" s="1"/>
      <c r="HD817" s="1"/>
      <c r="HE817" s="1"/>
      <c r="HF817" s="1"/>
      <c r="HG817" s="1"/>
      <c r="HH817" s="1"/>
      <c r="HI817" s="1"/>
      <c r="HJ817" s="1"/>
      <c r="HK817" s="1"/>
      <c r="HL817" s="1"/>
      <c r="HM817" s="1"/>
      <c r="HN817" s="1"/>
      <c r="HO817" s="1"/>
      <c r="HP817" s="1"/>
      <c r="HQ817" s="1"/>
      <c r="HR817" s="1"/>
      <c r="HS817" s="1"/>
      <c r="HT817" s="1"/>
      <c r="HU817" s="1"/>
      <c r="HV817" s="1"/>
      <c r="HW817" s="1"/>
      <c r="HX817" s="1"/>
      <c r="HY817" s="1"/>
      <c r="HZ817" s="1"/>
      <c r="IA817" s="1"/>
      <c r="IB817" s="1"/>
      <c r="IC817" s="1"/>
      <c r="ID817" s="1"/>
      <c r="IE817" s="1"/>
      <c r="IF817" s="1"/>
      <c r="IG817" s="1"/>
      <c r="IH817" s="1"/>
      <c r="II817" s="1"/>
      <c r="IJ817" s="1"/>
      <c r="IK817" s="1"/>
      <c r="IL817" s="1"/>
      <c r="IM817" s="1"/>
      <c r="IN817" s="1"/>
      <c r="IO817" s="1"/>
      <c r="IP817" s="1"/>
      <c r="IQ817" s="1"/>
      <c r="IR817" s="1"/>
      <c r="IS817" s="1"/>
      <c r="IT817" s="1"/>
      <c r="IU817" s="1"/>
      <c r="IV817" s="1"/>
      <c r="IW817" s="1"/>
      <c r="IX817" s="1"/>
      <c r="IY817" s="1"/>
      <c r="IZ817" s="1"/>
      <c r="JA817" s="1"/>
      <c r="JB817" s="1"/>
      <c r="JC817" s="1"/>
      <c r="JD817" s="1"/>
      <c r="JE817" s="1"/>
      <c r="JF817" s="1"/>
      <c r="JG817" s="1"/>
      <c r="JH817" s="1"/>
      <c r="JI817" s="1"/>
      <c r="JJ817" s="1"/>
      <c r="JK817" s="1"/>
      <c r="JL817" s="1"/>
      <c r="JM817" s="1"/>
      <c r="JN817" s="1"/>
      <c r="JO817" s="1"/>
      <c r="JP817" s="1"/>
      <c r="JQ817" s="1"/>
      <c r="JR817" s="1"/>
      <c r="JS817" s="1"/>
      <c r="JT817" s="1"/>
      <c r="JU817" s="1"/>
      <c r="JV817" s="1"/>
      <c r="JW817" s="1"/>
      <c r="JX817" s="1"/>
      <c r="JY817" s="1"/>
      <c r="JZ817" s="1"/>
      <c r="KA817" s="1"/>
      <c r="KB817" s="1"/>
      <c r="KC817" s="1"/>
      <c r="KD817" s="1"/>
      <c r="KE817" s="1"/>
      <c r="KF817" s="1"/>
      <c r="KG817" s="1"/>
      <c r="KH817" s="1"/>
      <c r="KI817" s="1"/>
      <c r="KJ817" s="1"/>
      <c r="KK817" s="1"/>
      <c r="KL817" s="1"/>
      <c r="KM817" s="1"/>
      <c r="KN817" s="1"/>
      <c r="KO817" s="1"/>
      <c r="KP817" s="1"/>
      <c r="KQ817" s="1"/>
      <c r="KR817" s="1"/>
      <c r="KS817" s="1"/>
      <c r="KT817" s="1"/>
      <c r="KU817" s="1"/>
      <c r="KV817" s="1"/>
      <c r="KW817" s="1"/>
      <c r="KX817" s="1"/>
      <c r="KY817" s="1"/>
      <c r="KZ817" s="1"/>
      <c r="LA817" s="1"/>
      <c r="LB817" s="1"/>
      <c r="LC817" s="1"/>
      <c r="LD817" s="1"/>
      <c r="LE817" s="1"/>
      <c r="LF817" s="1"/>
      <c r="LG817" s="1"/>
      <c r="LH817" s="1"/>
      <c r="LI817" s="1"/>
      <c r="LJ817" s="1"/>
      <c r="LK817" s="1"/>
      <c r="LL817" s="1"/>
      <c r="LM817" s="1"/>
      <c r="LN817" s="1"/>
      <c r="LO817" s="1"/>
      <c r="LP817" s="1"/>
      <c r="LQ817" s="1"/>
      <c r="LR817" s="1"/>
      <c r="LS817" s="1"/>
      <c r="LT817" s="1"/>
      <c r="LU817" s="1"/>
      <c r="LV817" s="1"/>
      <c r="LW817" s="1"/>
      <c r="LX817" s="1"/>
      <c r="LY817" s="1"/>
      <c r="LZ817" s="1"/>
      <c r="MA817" s="1"/>
      <c r="MB817" s="1"/>
      <c r="MC817" s="1"/>
      <c r="MD817" s="1"/>
      <c r="ME817" s="1"/>
      <c r="MF817" s="1"/>
      <c r="MG817" s="1"/>
      <c r="MH817" s="1"/>
      <c r="MI817" s="1"/>
      <c r="MJ817" s="1"/>
      <c r="MK817" s="1"/>
      <c r="ML817" s="1"/>
      <c r="MM817" s="1"/>
      <c r="MN817" s="1"/>
      <c r="MO817" s="1"/>
      <c r="MP817" s="1"/>
      <c r="MQ817" s="1"/>
      <c r="MR817" s="1"/>
      <c r="MS817" s="1"/>
      <c r="MT817" s="1"/>
      <c r="MU817" s="1"/>
      <c r="MV817" s="1"/>
      <c r="MW817" s="1"/>
      <c r="MX817" s="1"/>
      <c r="MY817" s="1"/>
      <c r="MZ817" s="1"/>
      <c r="NA817" s="1"/>
      <c r="NB817" s="1"/>
      <c r="NC817" s="1"/>
      <c r="ND817" s="1"/>
      <c r="NE817" s="1"/>
      <c r="NF817" s="1"/>
      <c r="NG817" s="1"/>
      <c r="NH817" s="1"/>
      <c r="NI817" s="1"/>
      <c r="NJ817" s="1"/>
      <c r="NK817" s="1"/>
      <c r="NL817" s="1"/>
      <c r="NM817" s="1"/>
      <c r="NN817" s="1"/>
      <c r="NO817" s="1"/>
      <c r="NP817" s="1"/>
      <c r="NQ817" s="1"/>
      <c r="NR817" s="1"/>
      <c r="NS817" s="1"/>
      <c r="NT817" s="1"/>
      <c r="NU817" s="1"/>
      <c r="NV817" s="1"/>
      <c r="NW817" s="1"/>
      <c r="NX817" s="1"/>
      <c r="NY817" s="1"/>
      <c r="NZ817" s="1"/>
      <c r="OA817" s="1"/>
      <c r="OB817" s="1"/>
      <c r="OC817" s="1"/>
      <c r="OD817" s="1"/>
      <c r="OE817" s="1"/>
      <c r="OF817" s="1"/>
      <c r="OG817" s="1"/>
      <c r="OH817" s="1"/>
      <c r="OI817" s="1"/>
      <c r="OJ817" s="1"/>
      <c r="OK817" s="1"/>
      <c r="OL817" s="1"/>
      <c r="OM817" s="1"/>
      <c r="ON817" s="1"/>
      <c r="OO817" s="1"/>
      <c r="OP817" s="1"/>
      <c r="OQ817" s="1"/>
      <c r="OR817" s="1"/>
      <c r="OS817" s="1"/>
      <c r="OT817" s="1"/>
      <c r="OU817" s="1"/>
      <c r="OV817" s="1"/>
      <c r="OW817" s="1"/>
      <c r="OX817" s="1"/>
      <c r="OY817" s="1"/>
      <c r="OZ817" s="1"/>
      <c r="PA817" s="1"/>
      <c r="PB817" s="1"/>
      <c r="PC817" s="1"/>
      <c r="PD817" s="1"/>
      <c r="PE817" s="1"/>
      <c r="PF817" s="1"/>
      <c r="PG817" s="1"/>
      <c r="PH817" s="1"/>
      <c r="PI817" s="1"/>
      <c r="PJ817" s="1"/>
      <c r="PK817" s="1"/>
      <c r="PL817" s="1"/>
      <c r="PM817" s="1"/>
      <c r="PN817" s="1"/>
      <c r="PO817" s="1"/>
      <c r="PP817" s="1"/>
      <c r="PQ817" s="1"/>
      <c r="PR817" s="1"/>
      <c r="PS817" s="1"/>
      <c r="PT817" s="1"/>
      <c r="PU817" s="1"/>
      <c r="PV817" s="1"/>
      <c r="PW817" s="1"/>
      <c r="PX817" s="1"/>
      <c r="PY817" s="1"/>
      <c r="PZ817" s="1"/>
      <c r="QA817" s="1"/>
      <c r="QB817" s="1"/>
      <c r="QC817" s="1"/>
      <c r="QD817" s="1"/>
      <c r="QE817" s="1"/>
      <c r="QF817" s="1"/>
      <c r="QG817" s="1"/>
      <c r="QH817" s="1"/>
      <c r="QI817" s="1"/>
      <c r="QJ817" s="1"/>
      <c r="QK817" s="1"/>
      <c r="QL817" s="1"/>
      <c r="QM817" s="1"/>
      <c r="QN817" s="1"/>
      <c r="QO817" s="1"/>
      <c r="QP817" s="1"/>
      <c r="QQ817" s="1"/>
      <c r="QR817" s="1"/>
      <c r="QS817" s="1"/>
      <c r="QT817" s="1"/>
      <c r="QU817" s="1"/>
      <c r="QV817" s="1"/>
      <c r="QW817" s="1"/>
      <c r="QX817" s="1"/>
      <c r="QY817" s="1"/>
      <c r="QZ817" s="1"/>
      <c r="RA817" s="1"/>
      <c r="RB817" s="1"/>
      <c r="RC817" s="1"/>
      <c r="RD817" s="1"/>
      <c r="RE817" s="1"/>
      <c r="RF817" s="1"/>
      <c r="RG817" s="1"/>
      <c r="RH817" s="1"/>
      <c r="RI817" s="1"/>
      <c r="RJ817" s="1"/>
      <c r="RK817" s="1"/>
      <c r="RL817" s="1"/>
      <c r="RM817" s="1"/>
      <c r="RN817" s="1"/>
      <c r="RO817" s="1"/>
      <c r="RP817" s="1"/>
      <c r="RQ817" s="1"/>
      <c r="RR817" s="1"/>
      <c r="RS817" s="1"/>
      <c r="RT817" s="1"/>
      <c r="RU817" s="1"/>
      <c r="RV817" s="1"/>
      <c r="RW817" s="1"/>
      <c r="RX817" s="1"/>
      <c r="RY817" s="1"/>
      <c r="RZ817" s="1"/>
      <c r="SA817" s="1"/>
      <c r="SB817" s="1"/>
      <c r="SC817" s="1"/>
      <c r="SD817" s="1"/>
      <c r="SE817" s="1"/>
      <c r="SF817" s="1"/>
      <c r="SG817" s="1"/>
      <c r="SH817" s="1"/>
      <c r="SI817" s="1"/>
      <c r="SJ817" s="1"/>
      <c r="SK817" s="1"/>
      <c r="SL817" s="1"/>
      <c r="SM817" s="1"/>
      <c r="SN817" s="1"/>
      <c r="SO817" s="1"/>
      <c r="SP817" s="1"/>
      <c r="SQ817" s="1"/>
      <c r="SR817" s="1"/>
      <c r="SS817" s="1"/>
      <c r="ST817" s="1"/>
      <c r="SU817" s="1"/>
      <c r="SV817" s="1"/>
      <c r="SW817" s="1"/>
      <c r="SX817" s="1"/>
      <c r="SY817" s="1"/>
      <c r="SZ817" s="1"/>
      <c r="TA817" s="1"/>
      <c r="TB817" s="1"/>
      <c r="TC817" s="1"/>
      <c r="TD817" s="1"/>
      <c r="TE817" s="1"/>
      <c r="TF817" s="1"/>
      <c r="TG817" s="1"/>
      <c r="TH817" s="1"/>
      <c r="TI817" s="1"/>
      <c r="TJ817" s="1"/>
      <c r="TK817" s="1"/>
      <c r="TL817" s="1"/>
      <c r="TM817" s="1"/>
      <c r="TN817" s="1"/>
      <c r="TO817" s="1"/>
      <c r="TP817" s="1"/>
      <c r="TQ817" s="1"/>
      <c r="TR817" s="1"/>
      <c r="TS817" s="1"/>
      <c r="TT817" s="1"/>
      <c r="TU817" s="1"/>
      <c r="TV817" s="1"/>
      <c r="TW817" s="1"/>
      <c r="TX817" s="1"/>
      <c r="TY817" s="1"/>
      <c r="TZ817" s="1"/>
      <c r="UA817" s="1"/>
      <c r="UB817" s="1"/>
      <c r="UC817" s="1"/>
      <c r="UD817" s="1"/>
      <c r="UE817" s="1"/>
      <c r="UF817" s="1"/>
      <c r="UG817" s="1"/>
      <c r="UH817" s="1"/>
      <c r="UI817" s="1"/>
      <c r="UJ817" s="1"/>
      <c r="UK817" s="1"/>
      <c r="UL817" s="1"/>
      <c r="UM817" s="1"/>
      <c r="UN817" s="1"/>
      <c r="UO817" s="1"/>
      <c r="UP817" s="1"/>
      <c r="UQ817" s="1"/>
      <c r="UR817" s="1"/>
      <c r="US817" s="1"/>
      <c r="UT817" s="1"/>
      <c r="UU817" s="1"/>
      <c r="UV817" s="1"/>
      <c r="UW817" s="1"/>
      <c r="UX817" s="1"/>
      <c r="UY817" s="1"/>
      <c r="UZ817" s="1"/>
      <c r="VA817" s="1"/>
      <c r="VB817" s="1"/>
      <c r="VC817" s="1"/>
      <c r="VD817" s="1"/>
      <c r="VE817" s="1"/>
      <c r="VF817" s="1"/>
      <c r="VG817" s="1"/>
      <c r="VH817" s="1"/>
      <c r="VI817" s="1"/>
      <c r="VJ817" s="1"/>
      <c r="VK817" s="1"/>
      <c r="VL817" s="1"/>
      <c r="VM817" s="1"/>
      <c r="VN817" s="1"/>
      <c r="VO817" s="1"/>
      <c r="VP817" s="1"/>
      <c r="VQ817" s="1"/>
      <c r="VR817" s="1"/>
      <c r="VS817" s="1"/>
      <c r="VT817" s="1"/>
      <c r="VU817" s="1"/>
      <c r="VV817" s="1"/>
      <c r="VW817" s="1"/>
      <c r="VX817" s="1"/>
      <c r="VY817" s="1"/>
      <c r="VZ817" s="1"/>
      <c r="WA817" s="1"/>
      <c r="WB817" s="1"/>
      <c r="WC817" s="1"/>
      <c r="WD817" s="1"/>
      <c r="WE817" s="1"/>
      <c r="WF817" s="1"/>
      <c r="WG817" s="1"/>
      <c r="WH817" s="1"/>
      <c r="WI817" s="1"/>
      <c r="WJ817" s="1"/>
      <c r="WK817" s="1"/>
      <c r="WL817" s="1"/>
      <c r="WM817" s="1"/>
      <c r="WN817" s="1"/>
      <c r="WO817" s="1"/>
      <c r="WP817" s="1"/>
      <c r="WQ817" s="1"/>
      <c r="WR817" s="1"/>
      <c r="WS817" s="1"/>
      <c r="WT817" s="1"/>
      <c r="WU817" s="1"/>
      <c r="WV817" s="1"/>
      <c r="WW817" s="1"/>
      <c r="WX817" s="1"/>
      <c r="WY817" s="1"/>
      <c r="WZ817" s="1"/>
      <c r="XA817" s="1"/>
      <c r="XB817" s="1"/>
      <c r="XC817" s="1"/>
      <c r="XD817" s="1"/>
      <c r="XE817" s="1"/>
      <c r="XF817" s="1"/>
      <c r="XG817" s="1"/>
      <c r="XH817" s="1"/>
      <c r="XI817" s="1"/>
      <c r="XJ817" s="1"/>
      <c r="XK817" s="1"/>
      <c r="XL817" s="1"/>
      <c r="XM817" s="1"/>
      <c r="XN817" s="1"/>
      <c r="XO817" s="1"/>
      <c r="XP817" s="1"/>
      <c r="XQ817" s="1"/>
      <c r="XR817" s="1"/>
      <c r="XS817" s="1"/>
      <c r="XT817" s="1"/>
      <c r="XU817" s="1"/>
      <c r="XV817" s="1"/>
      <c r="XW817" s="1"/>
      <c r="XX817" s="1"/>
      <c r="XY817" s="1"/>
      <c r="XZ817" s="1"/>
      <c r="YA817" s="1"/>
      <c r="YB817" s="1"/>
      <c r="YC817" s="1"/>
      <c r="YD817" s="1"/>
      <c r="YE817" s="1"/>
      <c r="YF817" s="1"/>
      <c r="YG817" s="1"/>
      <c r="YH817" s="1"/>
      <c r="YI817" s="1"/>
      <c r="YJ817" s="1"/>
      <c r="YK817" s="1"/>
      <c r="YL817" s="1"/>
      <c r="YM817" s="1"/>
      <c r="YN817" s="1"/>
      <c r="YO817" s="1"/>
      <c r="YP817" s="1"/>
      <c r="YQ817" s="1"/>
      <c r="YR817" s="1"/>
      <c r="YS817" s="1"/>
      <c r="YT817" s="1"/>
      <c r="YU817" s="1"/>
      <c r="YV817" s="1"/>
      <c r="YW817" s="1"/>
      <c r="YX817" s="1"/>
      <c r="YY817" s="1"/>
      <c r="YZ817" s="1"/>
      <c r="ZA817" s="1"/>
      <c r="ZB817" s="1"/>
      <c r="ZC817" s="1"/>
      <c r="ZD817" s="1"/>
      <c r="ZE817" s="1"/>
      <c r="ZF817" s="1"/>
      <c r="ZG817" s="1"/>
      <c r="ZH817" s="1"/>
      <c r="ZI817" s="1"/>
      <c r="ZJ817" s="1"/>
      <c r="ZK817" s="1"/>
      <c r="ZL817" s="1"/>
      <c r="ZM817" s="1"/>
      <c r="ZN817" s="1"/>
      <c r="ZO817" s="1"/>
      <c r="ZP817" s="1"/>
      <c r="ZQ817" s="1"/>
      <c r="ZR817" s="1"/>
      <c r="ZS817" s="1"/>
      <c r="ZT817" s="1"/>
      <c r="ZU817" s="1"/>
      <c r="ZV817" s="1"/>
      <c r="ZW817" s="1"/>
      <c r="ZX817" s="1"/>
      <c r="ZY817" s="1"/>
      <c r="ZZ817" s="1"/>
      <c r="AAA817" s="1"/>
      <c r="AAB817" s="1"/>
      <c r="AAC817" s="1"/>
      <c r="AAD817" s="1"/>
      <c r="AAE817" s="1"/>
      <c r="AAF817" s="1"/>
      <c r="AAG817" s="1"/>
      <c r="AAH817" s="1"/>
      <c r="AAI817" s="1"/>
      <c r="AAJ817" s="1"/>
      <c r="AAK817" s="1"/>
      <c r="AAL817" s="1"/>
      <c r="AAM817" s="1"/>
      <c r="AAN817" s="1"/>
      <c r="AAO817" s="1"/>
      <c r="AAP817" s="1"/>
      <c r="AAQ817" s="1"/>
      <c r="AAR817" s="1"/>
      <c r="AAS817" s="1"/>
      <c r="AAT817" s="1"/>
      <c r="AAU817" s="1"/>
      <c r="AAV817" s="1"/>
      <c r="AAW817" s="1"/>
      <c r="AAX817" s="1"/>
      <c r="AAY817" s="1"/>
      <c r="AAZ817" s="1"/>
      <c r="ABA817" s="1"/>
      <c r="ABB817" s="1"/>
      <c r="ABC817" s="1"/>
      <c r="ABD817" s="1"/>
      <c r="ABE817" s="1"/>
      <c r="ABF817" s="1"/>
      <c r="ABG817" s="1"/>
      <c r="ABH817" s="1"/>
      <c r="ABI817" s="1"/>
      <c r="ABJ817" s="1"/>
      <c r="ABK817" s="1"/>
      <c r="ABL817" s="1"/>
      <c r="ABM817" s="1"/>
      <c r="ABN817" s="1"/>
      <c r="ABO817" s="1"/>
      <c r="ABP817" s="1"/>
      <c r="ABQ817" s="1"/>
      <c r="ABR817" s="1"/>
      <c r="ABS817" s="1"/>
      <c r="ABT817" s="1"/>
      <c r="ABU817" s="1"/>
      <c r="ABV817" s="1"/>
      <c r="ABW817" s="1"/>
      <c r="ABX817" s="1"/>
      <c r="ABY817" s="1"/>
      <c r="ABZ817" s="1"/>
      <c r="ACA817" s="1"/>
      <c r="ACB817" s="1"/>
      <c r="ACC817" s="1"/>
      <c r="ACD817" s="1"/>
      <c r="ACE817" s="1"/>
      <c r="ACF817" s="1"/>
      <c r="ACG817" s="1"/>
      <c r="ACH817" s="1"/>
      <c r="ACI817" s="1"/>
      <c r="ACJ817" s="1"/>
      <c r="ACK817" s="1"/>
      <c r="ACL817" s="1"/>
      <c r="ACM817" s="1"/>
      <c r="ACN817" s="1"/>
      <c r="ACO817" s="1"/>
      <c r="ACP817" s="1"/>
      <c r="ACQ817" s="1"/>
      <c r="ACR817" s="1"/>
      <c r="ACS817" s="1"/>
      <c r="ACT817" s="1"/>
      <c r="ACU817" s="1"/>
      <c r="ACV817" s="1"/>
      <c r="ACW817" s="1"/>
      <c r="ACX817" s="1"/>
      <c r="ACY817" s="1"/>
      <c r="ACZ817" s="1"/>
      <c r="ADA817" s="1"/>
      <c r="ADB817" s="1"/>
      <c r="ADC817" s="1"/>
      <c r="ADD817" s="1"/>
      <c r="ADE817" s="1"/>
      <c r="ADF817" s="1"/>
      <c r="ADG817" s="1"/>
      <c r="ADH817" s="1"/>
      <c r="ADI817" s="1"/>
      <c r="ADJ817" s="1"/>
      <c r="ADK817" s="1"/>
      <c r="ADL817" s="1"/>
      <c r="ADM817" s="1"/>
      <c r="ADN817" s="1"/>
      <c r="ADO817" s="1"/>
      <c r="ADP817" s="1"/>
      <c r="ADQ817" s="1"/>
      <c r="ADR817" s="1"/>
      <c r="ADS817" s="1"/>
      <c r="ADT817" s="1"/>
      <c r="ADU817" s="1"/>
      <c r="ADV817" s="1"/>
      <c r="ADW817" s="1"/>
      <c r="ADX817" s="1"/>
      <c r="ADY817" s="1"/>
      <c r="ADZ817" s="1"/>
      <c r="AEA817" s="1"/>
      <c r="AEB817" s="1"/>
      <c r="AEC817" s="1"/>
      <c r="AED817" s="1"/>
      <c r="AEE817" s="1"/>
      <c r="AEF817" s="1"/>
      <c r="AEG817" s="1"/>
      <c r="AEH817" s="1"/>
      <c r="AEI817" s="1"/>
      <c r="AEJ817" s="1"/>
      <c r="AEK817" s="1"/>
      <c r="AEL817" s="1"/>
      <c r="AEM817" s="1"/>
      <c r="AEN817" s="1"/>
      <c r="AEO817" s="1"/>
      <c r="AEP817" s="1"/>
      <c r="AEQ817" s="1"/>
      <c r="AER817" s="1"/>
      <c r="AES817" s="1"/>
      <c r="AET817" s="1"/>
      <c r="AEU817" s="1"/>
      <c r="AEV817" s="1"/>
      <c r="AEW817" s="1"/>
      <c r="AEX817" s="1"/>
      <c r="AEY817" s="1"/>
      <c r="AEZ817" s="1"/>
      <c r="AFA817" s="1"/>
      <c r="AFB817" s="1"/>
      <c r="AFC817" s="1"/>
      <c r="AFD817" s="1"/>
      <c r="AFE817" s="1"/>
      <c r="AFF817" s="1"/>
      <c r="AFG817" s="1"/>
      <c r="AFH817" s="1"/>
      <c r="AFI817" s="1"/>
      <c r="AFJ817" s="1"/>
      <c r="AFK817" s="1"/>
      <c r="AFL817" s="1"/>
      <c r="AFM817" s="1"/>
      <c r="AFN817" s="1"/>
      <c r="AFO817" s="1"/>
      <c r="AFP817" s="1"/>
      <c r="AFQ817" s="1"/>
      <c r="AFR817" s="1"/>
      <c r="AFS817" s="1"/>
      <c r="AFT817" s="1"/>
      <c r="AFU817" s="1"/>
      <c r="AFV817" s="1"/>
      <c r="AFW817" s="1"/>
      <c r="AFX817" s="1"/>
      <c r="AFY817" s="1"/>
      <c r="AFZ817" s="1"/>
      <c r="AGA817" s="1"/>
      <c r="AGB817" s="1"/>
      <c r="AGC817" s="1"/>
      <c r="AGD817" s="1"/>
      <c r="AGE817" s="1"/>
      <c r="AGF817" s="1"/>
      <c r="AGG817" s="1"/>
      <c r="AGH817" s="1"/>
      <c r="AGI817" s="1"/>
      <c r="AGJ817" s="1"/>
      <c r="AGK817" s="1"/>
      <c r="AGL817" s="1"/>
      <c r="AGM817" s="1"/>
      <c r="AGN817" s="1"/>
      <c r="AGO817" s="1"/>
      <c r="AGP817" s="1"/>
      <c r="AGQ817" s="1"/>
      <c r="AGR817" s="1"/>
      <c r="AGS817" s="1"/>
      <c r="AGT817" s="1"/>
      <c r="AGU817" s="1"/>
      <c r="AGV817" s="1"/>
      <c r="AGW817" s="1"/>
      <c r="AGX817" s="1"/>
      <c r="AGY817" s="1"/>
      <c r="AGZ817" s="1"/>
      <c r="AHA817" s="1"/>
      <c r="AHB817" s="1"/>
      <c r="AHC817" s="1"/>
      <c r="AHD817" s="1"/>
      <c r="AHE817" s="1"/>
      <c r="AHF817" s="1"/>
      <c r="AHG817" s="1"/>
      <c r="AHH817" s="1"/>
      <c r="AHI817" s="1"/>
      <c r="AHJ817" s="1"/>
      <c r="AHK817" s="1"/>
      <c r="AHL817" s="1"/>
      <c r="AHM817" s="1"/>
      <c r="AHN817" s="1"/>
      <c r="AHO817" s="1"/>
      <c r="AHP817" s="1"/>
      <c r="AHQ817" s="1"/>
      <c r="AHR817" s="1"/>
      <c r="AHS817" s="1"/>
      <c r="AHT817" s="1"/>
      <c r="AHU817" s="1"/>
      <c r="AHV817" s="1"/>
      <c r="AHW817" s="1"/>
      <c r="AHX817" s="1"/>
      <c r="AHY817" s="1"/>
      <c r="AHZ817" s="1"/>
      <c r="AIA817" s="1"/>
      <c r="AIB817" s="1"/>
      <c r="AIC817" s="1"/>
      <c r="AID817" s="1"/>
      <c r="AIE817" s="1"/>
      <c r="AIF817" s="1"/>
    </row>
    <row r="818" spans="1:916" s="1" customFormat="1">
      <c r="A818" s="52">
        <v>777</v>
      </c>
      <c r="B818" s="74" t="s">
        <v>547</v>
      </c>
      <c r="C818" s="104" t="s">
        <v>954</v>
      </c>
      <c r="D818" s="52">
        <v>6</v>
      </c>
      <c r="E818" s="48">
        <v>5.6000000000000005</v>
      </c>
      <c r="F818" s="48">
        <v>2.0999999999999996</v>
      </c>
      <c r="G818" s="48">
        <v>1.7</v>
      </c>
      <c r="H818" s="48">
        <v>0.9</v>
      </c>
      <c r="I818" s="49">
        <f t="shared" ref="I818:I824" si="84">SUM(E818:H818)</f>
        <v>10.3</v>
      </c>
    </row>
    <row r="819" spans="1:916" s="1" customFormat="1">
      <c r="A819" s="52">
        <v>778</v>
      </c>
      <c r="B819" s="74" t="s">
        <v>548</v>
      </c>
      <c r="C819" s="104" t="s">
        <v>954</v>
      </c>
      <c r="D819" s="52">
        <v>6</v>
      </c>
      <c r="E819" s="48">
        <v>6.6000000000000005</v>
      </c>
      <c r="F819" s="48">
        <v>4.1000000000000014</v>
      </c>
      <c r="G819" s="48">
        <v>1.7</v>
      </c>
      <c r="H819" s="48">
        <v>0.9</v>
      </c>
      <c r="I819" s="49">
        <f t="shared" si="84"/>
        <v>13.300000000000002</v>
      </c>
    </row>
    <row r="820" spans="1:916" s="1" customFormat="1">
      <c r="A820" s="52">
        <v>779</v>
      </c>
      <c r="B820" s="74" t="s">
        <v>549</v>
      </c>
      <c r="C820" s="104" t="s">
        <v>954</v>
      </c>
      <c r="D820" s="52">
        <v>6</v>
      </c>
      <c r="E820" s="48">
        <v>5.6000000000000005</v>
      </c>
      <c r="F820" s="48">
        <v>4.1000000000000014</v>
      </c>
      <c r="G820" s="48">
        <v>1.7</v>
      </c>
      <c r="H820" s="48">
        <v>2.4000000000000004</v>
      </c>
      <c r="I820" s="49">
        <f t="shared" si="84"/>
        <v>13.800000000000002</v>
      </c>
    </row>
    <row r="821" spans="1:916" s="1" customFormat="1">
      <c r="A821" s="52">
        <v>780</v>
      </c>
      <c r="B821" s="74" t="s">
        <v>550</v>
      </c>
      <c r="C821" s="104" t="s">
        <v>954</v>
      </c>
      <c r="D821" s="52">
        <v>6</v>
      </c>
      <c r="E821" s="48">
        <v>6.6000000000000005</v>
      </c>
      <c r="F821" s="48">
        <v>4.1000000000000014</v>
      </c>
      <c r="G821" s="48">
        <v>2.2000000000000002</v>
      </c>
      <c r="H821" s="48">
        <v>1.9000000000000004</v>
      </c>
      <c r="I821" s="49">
        <f t="shared" si="84"/>
        <v>14.800000000000002</v>
      </c>
    </row>
    <row r="822" spans="1:916" s="1" customFormat="1">
      <c r="A822" s="52">
        <v>781</v>
      </c>
      <c r="B822" s="74" t="s">
        <v>551</v>
      </c>
      <c r="C822" s="104" t="s">
        <v>954</v>
      </c>
      <c r="D822" s="52">
        <v>6</v>
      </c>
      <c r="E822" s="48">
        <v>5.6000000000000005</v>
      </c>
      <c r="F822" s="48">
        <v>3.0999999999999996</v>
      </c>
      <c r="G822" s="48">
        <v>1.7</v>
      </c>
      <c r="H822" s="48">
        <v>1.9000000000000004</v>
      </c>
      <c r="I822" s="49">
        <f t="shared" si="84"/>
        <v>12.299999999999999</v>
      </c>
    </row>
    <row r="823" spans="1:916" s="1" customFormat="1">
      <c r="A823" s="52">
        <v>782</v>
      </c>
      <c r="B823" s="101" t="s">
        <v>552</v>
      </c>
      <c r="C823" s="104" t="s">
        <v>954</v>
      </c>
      <c r="D823" s="52">
        <v>6</v>
      </c>
      <c r="E823" s="48">
        <v>6.6000000000000005</v>
      </c>
      <c r="F823" s="48">
        <v>4.1000000000000014</v>
      </c>
      <c r="G823" s="48">
        <v>1.7</v>
      </c>
      <c r="H823" s="48">
        <v>0.9</v>
      </c>
      <c r="I823" s="49">
        <f t="shared" si="84"/>
        <v>13.300000000000002</v>
      </c>
    </row>
    <row r="824" spans="1:916" s="1" customFormat="1">
      <c r="A824" s="52">
        <v>783</v>
      </c>
      <c r="B824" s="101" t="s">
        <v>553</v>
      </c>
      <c r="C824" s="104" t="s">
        <v>954</v>
      </c>
      <c r="D824" s="52">
        <v>6</v>
      </c>
      <c r="E824" s="48">
        <v>5.6000000000000005</v>
      </c>
      <c r="F824" s="48">
        <v>4.1000000000000014</v>
      </c>
      <c r="G824" s="48">
        <v>1.7</v>
      </c>
      <c r="H824" s="48">
        <v>2.4000000000000004</v>
      </c>
      <c r="I824" s="49">
        <f t="shared" si="84"/>
        <v>13.800000000000002</v>
      </c>
    </row>
    <row r="825" spans="1:916" s="1" customFormat="1">
      <c r="A825" s="52">
        <v>784</v>
      </c>
      <c r="B825" s="105" t="s">
        <v>554</v>
      </c>
      <c r="C825" s="104" t="s">
        <v>954</v>
      </c>
      <c r="D825" s="52">
        <v>6</v>
      </c>
      <c r="E825" s="48">
        <v>5.1000000000000005</v>
      </c>
      <c r="F825" s="48">
        <v>4.1000000000000014</v>
      </c>
      <c r="G825" s="48">
        <v>2.7</v>
      </c>
      <c r="H825" s="48">
        <v>3.6000000000000005</v>
      </c>
      <c r="I825" s="49">
        <f t="shared" ref="I825:I830" si="85">SUM(E825:H825)</f>
        <v>15.500000000000004</v>
      </c>
    </row>
    <row r="826" spans="1:916" s="1" customFormat="1">
      <c r="A826" s="52">
        <v>785</v>
      </c>
      <c r="B826" s="105" t="s">
        <v>555</v>
      </c>
      <c r="C826" s="104" t="s">
        <v>954</v>
      </c>
      <c r="D826" s="52">
        <v>6</v>
      </c>
      <c r="E826" s="48">
        <v>2.1</v>
      </c>
      <c r="F826" s="48">
        <v>1.3</v>
      </c>
      <c r="G826" s="48">
        <v>0.59999999999999987</v>
      </c>
      <c r="H826" s="48">
        <v>0.20000000000000004</v>
      </c>
      <c r="I826" s="49">
        <f t="shared" si="85"/>
        <v>4.2</v>
      </c>
    </row>
    <row r="827" spans="1:916" s="1" customFormat="1">
      <c r="A827" s="52">
        <v>786</v>
      </c>
      <c r="B827" s="105" t="s">
        <v>556</v>
      </c>
      <c r="C827" s="104" t="s">
        <v>954</v>
      </c>
      <c r="D827" s="52">
        <v>6</v>
      </c>
      <c r="E827" s="48">
        <v>2.2000000000000002</v>
      </c>
      <c r="F827" s="48">
        <v>1.2</v>
      </c>
      <c r="G827" s="48">
        <v>0.59999999999999987</v>
      </c>
      <c r="H827" s="48">
        <v>0.30000000000000004</v>
      </c>
      <c r="I827" s="49">
        <f t="shared" si="85"/>
        <v>4.3</v>
      </c>
    </row>
    <row r="828" spans="1:916" s="1" customFormat="1">
      <c r="A828" s="52">
        <v>787</v>
      </c>
      <c r="B828" s="105" t="s">
        <v>557</v>
      </c>
      <c r="C828" s="104" t="s">
        <v>954</v>
      </c>
      <c r="D828" s="52">
        <v>2</v>
      </c>
      <c r="E828" s="48">
        <v>2.4</v>
      </c>
      <c r="F828" s="48">
        <v>1.1000000000000001</v>
      </c>
      <c r="G828" s="48">
        <v>0.5</v>
      </c>
      <c r="H828" s="48">
        <v>0</v>
      </c>
      <c r="I828" s="49">
        <f t="shared" si="85"/>
        <v>4</v>
      </c>
    </row>
    <row r="829" spans="1:916" s="1" customFormat="1">
      <c r="A829" s="52">
        <v>788</v>
      </c>
      <c r="B829" s="105" t="s">
        <v>558</v>
      </c>
      <c r="C829" s="104" t="s">
        <v>954</v>
      </c>
      <c r="D829" s="52">
        <v>2</v>
      </c>
      <c r="E829" s="48">
        <v>2.1</v>
      </c>
      <c r="F829" s="48">
        <v>1.3</v>
      </c>
      <c r="G829" s="48">
        <v>0.59999999999999987</v>
      </c>
      <c r="H829" s="48">
        <v>0.20000000000000004</v>
      </c>
      <c r="I829" s="49">
        <f t="shared" si="85"/>
        <v>4.2</v>
      </c>
    </row>
    <row r="830" spans="1:916" s="1" customFormat="1">
      <c r="A830" s="52">
        <v>789</v>
      </c>
      <c r="B830" s="105" t="s">
        <v>559</v>
      </c>
      <c r="C830" s="104" t="s">
        <v>954</v>
      </c>
      <c r="D830" s="52">
        <v>2</v>
      </c>
      <c r="E830" s="48">
        <v>2.5</v>
      </c>
      <c r="F830" s="48">
        <v>1.2</v>
      </c>
      <c r="G830" s="48">
        <v>0.5</v>
      </c>
      <c r="H830" s="48">
        <v>0.1</v>
      </c>
      <c r="I830" s="49">
        <f t="shared" si="85"/>
        <v>4.3</v>
      </c>
    </row>
    <row r="831" spans="1:916" ht="18.75" customHeight="1">
      <c r="A831" s="73"/>
      <c r="B831" s="69"/>
      <c r="C831" s="61" t="s">
        <v>73</v>
      </c>
      <c r="D831" s="80">
        <f t="shared" ref="D831:I831" si="86">SUM(D818:D830)</f>
        <v>66</v>
      </c>
      <c r="E831" s="80">
        <f t="shared" si="86"/>
        <v>58.600000000000009</v>
      </c>
      <c r="F831" s="80">
        <f t="shared" si="86"/>
        <v>35.900000000000013</v>
      </c>
      <c r="G831" s="80">
        <f t="shared" si="86"/>
        <v>17.899999999999999</v>
      </c>
      <c r="H831" s="80">
        <f t="shared" si="86"/>
        <v>15.700000000000001</v>
      </c>
      <c r="I831" s="80">
        <f t="shared" si="86"/>
        <v>128.10000000000002</v>
      </c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  <c r="FE831" s="1"/>
      <c r="FF831" s="1"/>
      <c r="FG831" s="1"/>
      <c r="FH831" s="1"/>
      <c r="FI831" s="1"/>
      <c r="FJ831" s="1"/>
      <c r="FK831" s="1"/>
      <c r="FL831" s="1"/>
      <c r="FM831" s="1"/>
      <c r="FN831" s="1"/>
      <c r="FO831" s="1"/>
      <c r="FP831" s="1"/>
      <c r="FQ831" s="1"/>
      <c r="FR831" s="1"/>
      <c r="FS831" s="1"/>
      <c r="FT831" s="1"/>
      <c r="FU831" s="1"/>
      <c r="FV831" s="1"/>
      <c r="FW831" s="1"/>
      <c r="FX831" s="1"/>
      <c r="FY831" s="1"/>
      <c r="FZ831" s="1"/>
      <c r="GA831" s="1"/>
      <c r="GB831" s="1"/>
      <c r="GC831" s="1"/>
      <c r="GD831" s="1"/>
      <c r="GE831" s="1"/>
      <c r="GF831" s="1"/>
      <c r="GG831" s="1"/>
      <c r="GH831" s="1"/>
      <c r="GI831" s="1"/>
      <c r="GJ831" s="1"/>
      <c r="GK831" s="1"/>
      <c r="GL831" s="1"/>
      <c r="GM831" s="1"/>
      <c r="GN831" s="1"/>
      <c r="GO831" s="1"/>
      <c r="GP831" s="1"/>
      <c r="GQ831" s="1"/>
      <c r="GR831" s="1"/>
      <c r="GS831" s="1"/>
      <c r="GT831" s="1"/>
      <c r="GU831" s="1"/>
      <c r="GV831" s="1"/>
      <c r="GW831" s="1"/>
      <c r="GX831" s="1"/>
      <c r="GY831" s="1"/>
      <c r="GZ831" s="1"/>
      <c r="HA831" s="1"/>
      <c r="HB831" s="1"/>
      <c r="HC831" s="1"/>
      <c r="HD831" s="1"/>
      <c r="HE831" s="1"/>
      <c r="HF831" s="1"/>
      <c r="HG831" s="1"/>
      <c r="HH831" s="1"/>
      <c r="HI831" s="1"/>
      <c r="HJ831" s="1"/>
      <c r="HK831" s="1"/>
      <c r="HL831" s="1"/>
      <c r="HM831" s="1"/>
      <c r="HN831" s="1"/>
      <c r="HO831" s="1"/>
      <c r="HP831" s="1"/>
      <c r="HQ831" s="1"/>
      <c r="HR831" s="1"/>
      <c r="HS831" s="1"/>
      <c r="HT831" s="1"/>
      <c r="HU831" s="1"/>
      <c r="HV831" s="1"/>
      <c r="HW831" s="1"/>
      <c r="HX831" s="1"/>
      <c r="HY831" s="1"/>
      <c r="HZ831" s="1"/>
      <c r="IA831" s="1"/>
      <c r="IB831" s="1"/>
      <c r="IC831" s="1"/>
      <c r="ID831" s="1"/>
      <c r="IE831" s="1"/>
      <c r="IF831" s="1"/>
      <c r="IG831" s="1"/>
      <c r="IH831" s="1"/>
      <c r="II831" s="1"/>
      <c r="IJ831" s="1"/>
      <c r="IK831" s="1"/>
      <c r="IL831" s="1"/>
      <c r="IM831" s="1"/>
      <c r="IN831" s="1"/>
      <c r="IO831" s="1"/>
      <c r="IP831" s="1"/>
      <c r="IQ831" s="1"/>
      <c r="IR831" s="1"/>
      <c r="IS831" s="1"/>
      <c r="IT831" s="1"/>
      <c r="IU831" s="1"/>
      <c r="IV831" s="1"/>
      <c r="IW831" s="1"/>
      <c r="IX831" s="1"/>
      <c r="IY831" s="1"/>
      <c r="IZ831" s="1"/>
      <c r="JA831" s="1"/>
      <c r="JB831" s="1"/>
      <c r="JC831" s="1"/>
      <c r="JD831" s="1"/>
      <c r="JE831" s="1"/>
      <c r="JF831" s="1"/>
      <c r="JG831" s="1"/>
      <c r="JH831" s="1"/>
      <c r="JI831" s="1"/>
      <c r="JJ831" s="1"/>
      <c r="JK831" s="1"/>
      <c r="JL831" s="1"/>
      <c r="JM831" s="1"/>
      <c r="JN831" s="1"/>
      <c r="JO831" s="1"/>
      <c r="JP831" s="1"/>
      <c r="JQ831" s="1"/>
      <c r="JR831" s="1"/>
      <c r="JS831" s="1"/>
      <c r="JT831" s="1"/>
      <c r="JU831" s="1"/>
      <c r="JV831" s="1"/>
      <c r="JW831" s="1"/>
      <c r="JX831" s="1"/>
      <c r="JY831" s="1"/>
      <c r="JZ831" s="1"/>
      <c r="KA831" s="1"/>
      <c r="KB831" s="1"/>
      <c r="KC831" s="1"/>
      <c r="KD831" s="1"/>
      <c r="KE831" s="1"/>
      <c r="KF831" s="1"/>
      <c r="KG831" s="1"/>
      <c r="KH831" s="1"/>
      <c r="KI831" s="1"/>
      <c r="KJ831" s="1"/>
      <c r="KK831" s="1"/>
      <c r="KL831" s="1"/>
      <c r="KM831" s="1"/>
      <c r="KN831" s="1"/>
      <c r="KO831" s="1"/>
      <c r="KP831" s="1"/>
      <c r="KQ831" s="1"/>
      <c r="KR831" s="1"/>
      <c r="KS831" s="1"/>
      <c r="KT831" s="1"/>
      <c r="KU831" s="1"/>
      <c r="KV831" s="1"/>
      <c r="KW831" s="1"/>
      <c r="KX831" s="1"/>
      <c r="KY831" s="1"/>
      <c r="KZ831" s="1"/>
      <c r="LA831" s="1"/>
      <c r="LB831" s="1"/>
      <c r="LC831" s="1"/>
      <c r="LD831" s="1"/>
      <c r="LE831" s="1"/>
      <c r="LF831" s="1"/>
      <c r="LG831" s="1"/>
      <c r="LH831" s="1"/>
      <c r="LI831" s="1"/>
      <c r="LJ831" s="1"/>
      <c r="LK831" s="1"/>
      <c r="LL831" s="1"/>
      <c r="LM831" s="1"/>
      <c r="LN831" s="1"/>
      <c r="LO831" s="1"/>
      <c r="LP831" s="1"/>
      <c r="LQ831" s="1"/>
      <c r="LR831" s="1"/>
      <c r="LS831" s="1"/>
      <c r="LT831" s="1"/>
      <c r="LU831" s="1"/>
      <c r="LV831" s="1"/>
      <c r="LW831" s="1"/>
      <c r="LX831" s="1"/>
      <c r="LY831" s="1"/>
      <c r="LZ831" s="1"/>
      <c r="MA831" s="1"/>
      <c r="MB831" s="1"/>
      <c r="MC831" s="1"/>
      <c r="MD831" s="1"/>
      <c r="ME831" s="1"/>
      <c r="MF831" s="1"/>
      <c r="MG831" s="1"/>
      <c r="MH831" s="1"/>
      <c r="MI831" s="1"/>
      <c r="MJ831" s="1"/>
      <c r="MK831" s="1"/>
      <c r="ML831" s="1"/>
      <c r="MM831" s="1"/>
      <c r="MN831" s="1"/>
      <c r="MO831" s="1"/>
      <c r="MP831" s="1"/>
      <c r="MQ831" s="1"/>
      <c r="MR831" s="1"/>
      <c r="MS831" s="1"/>
      <c r="MT831" s="1"/>
      <c r="MU831" s="1"/>
      <c r="MV831" s="1"/>
      <c r="MW831" s="1"/>
      <c r="MX831" s="1"/>
      <c r="MY831" s="1"/>
      <c r="MZ831" s="1"/>
      <c r="NA831" s="1"/>
      <c r="NB831" s="1"/>
      <c r="NC831" s="1"/>
      <c r="ND831" s="1"/>
      <c r="NE831" s="1"/>
      <c r="NF831" s="1"/>
      <c r="NG831" s="1"/>
      <c r="NH831" s="1"/>
      <c r="NI831" s="1"/>
      <c r="NJ831" s="1"/>
      <c r="NK831" s="1"/>
      <c r="NL831" s="1"/>
      <c r="NM831" s="1"/>
      <c r="NN831" s="1"/>
      <c r="NO831" s="1"/>
      <c r="NP831" s="1"/>
      <c r="NQ831" s="1"/>
      <c r="NR831" s="1"/>
      <c r="NS831" s="1"/>
      <c r="NT831" s="1"/>
      <c r="NU831" s="1"/>
      <c r="NV831" s="1"/>
      <c r="NW831" s="1"/>
      <c r="NX831" s="1"/>
      <c r="NY831" s="1"/>
      <c r="NZ831" s="1"/>
      <c r="OA831" s="1"/>
      <c r="OB831" s="1"/>
      <c r="OC831" s="1"/>
      <c r="OD831" s="1"/>
      <c r="OE831" s="1"/>
      <c r="OF831" s="1"/>
      <c r="OG831" s="1"/>
      <c r="OH831" s="1"/>
      <c r="OI831" s="1"/>
      <c r="OJ831" s="1"/>
      <c r="OK831" s="1"/>
      <c r="OL831" s="1"/>
      <c r="OM831" s="1"/>
      <c r="ON831" s="1"/>
      <c r="OO831" s="1"/>
      <c r="OP831" s="1"/>
      <c r="OQ831" s="1"/>
      <c r="OR831" s="1"/>
      <c r="OS831" s="1"/>
      <c r="OT831" s="1"/>
      <c r="OU831" s="1"/>
      <c r="OV831" s="1"/>
      <c r="OW831" s="1"/>
      <c r="OX831" s="1"/>
      <c r="OY831" s="1"/>
      <c r="OZ831" s="1"/>
      <c r="PA831" s="1"/>
      <c r="PB831" s="1"/>
      <c r="PC831" s="1"/>
      <c r="PD831" s="1"/>
      <c r="PE831" s="1"/>
      <c r="PF831" s="1"/>
      <c r="PG831" s="1"/>
      <c r="PH831" s="1"/>
      <c r="PI831" s="1"/>
      <c r="PJ831" s="1"/>
      <c r="PK831" s="1"/>
      <c r="PL831" s="1"/>
      <c r="PM831" s="1"/>
      <c r="PN831" s="1"/>
      <c r="PO831" s="1"/>
      <c r="PP831" s="1"/>
      <c r="PQ831" s="1"/>
      <c r="PR831" s="1"/>
      <c r="PS831" s="1"/>
      <c r="PT831" s="1"/>
      <c r="PU831" s="1"/>
      <c r="PV831" s="1"/>
      <c r="PW831" s="1"/>
      <c r="PX831" s="1"/>
      <c r="PY831" s="1"/>
      <c r="PZ831" s="1"/>
      <c r="QA831" s="1"/>
      <c r="QB831" s="1"/>
      <c r="QC831" s="1"/>
      <c r="QD831" s="1"/>
      <c r="QE831" s="1"/>
      <c r="QF831" s="1"/>
      <c r="QG831" s="1"/>
      <c r="QH831" s="1"/>
      <c r="QI831" s="1"/>
      <c r="QJ831" s="1"/>
      <c r="QK831" s="1"/>
      <c r="QL831" s="1"/>
      <c r="QM831" s="1"/>
      <c r="QN831" s="1"/>
      <c r="QO831" s="1"/>
      <c r="QP831" s="1"/>
      <c r="QQ831" s="1"/>
      <c r="QR831" s="1"/>
      <c r="QS831" s="1"/>
      <c r="QT831" s="1"/>
      <c r="QU831" s="1"/>
      <c r="QV831" s="1"/>
      <c r="QW831" s="1"/>
      <c r="QX831" s="1"/>
      <c r="QY831" s="1"/>
      <c r="QZ831" s="1"/>
      <c r="RA831" s="1"/>
      <c r="RB831" s="1"/>
      <c r="RC831" s="1"/>
      <c r="RD831" s="1"/>
      <c r="RE831" s="1"/>
      <c r="RF831" s="1"/>
      <c r="RG831" s="1"/>
      <c r="RH831" s="1"/>
      <c r="RI831" s="1"/>
      <c r="RJ831" s="1"/>
      <c r="RK831" s="1"/>
      <c r="RL831" s="1"/>
      <c r="RM831" s="1"/>
      <c r="RN831" s="1"/>
      <c r="RO831" s="1"/>
      <c r="RP831" s="1"/>
      <c r="RQ831" s="1"/>
      <c r="RR831" s="1"/>
      <c r="RS831" s="1"/>
      <c r="RT831" s="1"/>
      <c r="RU831" s="1"/>
      <c r="RV831" s="1"/>
      <c r="RW831" s="1"/>
      <c r="RX831" s="1"/>
      <c r="RY831" s="1"/>
      <c r="RZ831" s="1"/>
      <c r="SA831" s="1"/>
      <c r="SB831" s="1"/>
      <c r="SC831" s="1"/>
      <c r="SD831" s="1"/>
      <c r="SE831" s="1"/>
      <c r="SF831" s="1"/>
      <c r="SG831" s="1"/>
      <c r="SH831" s="1"/>
      <c r="SI831" s="1"/>
      <c r="SJ831" s="1"/>
      <c r="SK831" s="1"/>
      <c r="SL831" s="1"/>
      <c r="SM831" s="1"/>
      <c r="SN831" s="1"/>
      <c r="SO831" s="1"/>
      <c r="SP831" s="1"/>
      <c r="SQ831" s="1"/>
      <c r="SR831" s="1"/>
      <c r="SS831" s="1"/>
      <c r="ST831" s="1"/>
      <c r="SU831" s="1"/>
      <c r="SV831" s="1"/>
      <c r="SW831" s="1"/>
      <c r="SX831" s="1"/>
      <c r="SY831" s="1"/>
      <c r="SZ831" s="1"/>
      <c r="TA831" s="1"/>
      <c r="TB831" s="1"/>
      <c r="TC831" s="1"/>
      <c r="TD831" s="1"/>
      <c r="TE831" s="1"/>
      <c r="TF831" s="1"/>
      <c r="TG831" s="1"/>
      <c r="TH831" s="1"/>
      <c r="TI831" s="1"/>
      <c r="TJ831" s="1"/>
      <c r="TK831" s="1"/>
      <c r="TL831" s="1"/>
      <c r="TM831" s="1"/>
      <c r="TN831" s="1"/>
      <c r="TO831" s="1"/>
      <c r="TP831" s="1"/>
      <c r="TQ831" s="1"/>
      <c r="TR831" s="1"/>
      <c r="TS831" s="1"/>
      <c r="TT831" s="1"/>
      <c r="TU831" s="1"/>
      <c r="TV831" s="1"/>
      <c r="TW831" s="1"/>
      <c r="TX831" s="1"/>
      <c r="TY831" s="1"/>
      <c r="TZ831" s="1"/>
      <c r="UA831" s="1"/>
      <c r="UB831" s="1"/>
      <c r="UC831" s="1"/>
      <c r="UD831" s="1"/>
      <c r="UE831" s="1"/>
      <c r="UF831" s="1"/>
      <c r="UG831" s="1"/>
      <c r="UH831" s="1"/>
      <c r="UI831" s="1"/>
      <c r="UJ831" s="1"/>
      <c r="UK831" s="1"/>
      <c r="UL831" s="1"/>
      <c r="UM831" s="1"/>
      <c r="UN831" s="1"/>
      <c r="UO831" s="1"/>
      <c r="UP831" s="1"/>
      <c r="UQ831" s="1"/>
      <c r="UR831" s="1"/>
      <c r="US831" s="1"/>
      <c r="UT831" s="1"/>
      <c r="UU831" s="1"/>
      <c r="UV831" s="1"/>
      <c r="UW831" s="1"/>
      <c r="UX831" s="1"/>
      <c r="UY831" s="1"/>
      <c r="UZ831" s="1"/>
      <c r="VA831" s="1"/>
      <c r="VB831" s="1"/>
      <c r="VC831" s="1"/>
      <c r="VD831" s="1"/>
      <c r="VE831" s="1"/>
      <c r="VF831" s="1"/>
      <c r="VG831" s="1"/>
      <c r="VH831" s="1"/>
      <c r="VI831" s="1"/>
      <c r="VJ831" s="1"/>
      <c r="VK831" s="1"/>
      <c r="VL831" s="1"/>
      <c r="VM831" s="1"/>
      <c r="VN831" s="1"/>
      <c r="VO831" s="1"/>
      <c r="VP831" s="1"/>
      <c r="VQ831" s="1"/>
      <c r="VR831" s="1"/>
      <c r="VS831" s="1"/>
      <c r="VT831" s="1"/>
      <c r="VU831" s="1"/>
      <c r="VV831" s="1"/>
      <c r="VW831" s="1"/>
      <c r="VX831" s="1"/>
      <c r="VY831" s="1"/>
      <c r="VZ831" s="1"/>
      <c r="WA831" s="1"/>
      <c r="WB831" s="1"/>
      <c r="WC831" s="1"/>
      <c r="WD831" s="1"/>
      <c r="WE831" s="1"/>
      <c r="WF831" s="1"/>
      <c r="WG831" s="1"/>
      <c r="WH831" s="1"/>
      <c r="WI831" s="1"/>
      <c r="WJ831" s="1"/>
      <c r="WK831" s="1"/>
      <c r="WL831" s="1"/>
      <c r="WM831" s="1"/>
      <c r="WN831" s="1"/>
      <c r="WO831" s="1"/>
      <c r="WP831" s="1"/>
      <c r="WQ831" s="1"/>
      <c r="WR831" s="1"/>
      <c r="WS831" s="1"/>
      <c r="WT831" s="1"/>
      <c r="WU831" s="1"/>
      <c r="WV831" s="1"/>
      <c r="WW831" s="1"/>
      <c r="WX831" s="1"/>
      <c r="WY831" s="1"/>
      <c r="WZ831" s="1"/>
      <c r="XA831" s="1"/>
      <c r="XB831" s="1"/>
      <c r="XC831" s="1"/>
      <c r="XD831" s="1"/>
      <c r="XE831" s="1"/>
      <c r="XF831" s="1"/>
      <c r="XG831" s="1"/>
      <c r="XH831" s="1"/>
      <c r="XI831" s="1"/>
      <c r="XJ831" s="1"/>
      <c r="XK831" s="1"/>
      <c r="XL831" s="1"/>
      <c r="XM831" s="1"/>
      <c r="XN831" s="1"/>
      <c r="XO831" s="1"/>
      <c r="XP831" s="1"/>
      <c r="XQ831" s="1"/>
      <c r="XR831" s="1"/>
      <c r="XS831" s="1"/>
      <c r="XT831" s="1"/>
      <c r="XU831" s="1"/>
      <c r="XV831" s="1"/>
      <c r="XW831" s="1"/>
      <c r="XX831" s="1"/>
      <c r="XY831" s="1"/>
      <c r="XZ831" s="1"/>
      <c r="YA831" s="1"/>
      <c r="YB831" s="1"/>
      <c r="YC831" s="1"/>
      <c r="YD831" s="1"/>
      <c r="YE831" s="1"/>
      <c r="YF831" s="1"/>
      <c r="YG831" s="1"/>
      <c r="YH831" s="1"/>
      <c r="YI831" s="1"/>
      <c r="YJ831" s="1"/>
      <c r="YK831" s="1"/>
      <c r="YL831" s="1"/>
      <c r="YM831" s="1"/>
      <c r="YN831" s="1"/>
      <c r="YO831" s="1"/>
      <c r="YP831" s="1"/>
      <c r="YQ831" s="1"/>
      <c r="YR831" s="1"/>
      <c r="YS831" s="1"/>
      <c r="YT831" s="1"/>
      <c r="YU831" s="1"/>
      <c r="YV831" s="1"/>
      <c r="YW831" s="1"/>
      <c r="YX831" s="1"/>
      <c r="YY831" s="1"/>
      <c r="YZ831" s="1"/>
      <c r="ZA831" s="1"/>
      <c r="ZB831" s="1"/>
      <c r="ZC831" s="1"/>
      <c r="ZD831" s="1"/>
      <c r="ZE831" s="1"/>
      <c r="ZF831" s="1"/>
      <c r="ZG831" s="1"/>
      <c r="ZH831" s="1"/>
      <c r="ZI831" s="1"/>
      <c r="ZJ831" s="1"/>
      <c r="ZK831" s="1"/>
      <c r="ZL831" s="1"/>
      <c r="ZM831" s="1"/>
      <c r="ZN831" s="1"/>
      <c r="ZO831" s="1"/>
      <c r="ZP831" s="1"/>
      <c r="ZQ831" s="1"/>
      <c r="ZR831" s="1"/>
      <c r="ZS831" s="1"/>
      <c r="ZT831" s="1"/>
      <c r="ZU831" s="1"/>
      <c r="ZV831" s="1"/>
      <c r="ZW831" s="1"/>
      <c r="ZX831" s="1"/>
      <c r="ZY831" s="1"/>
      <c r="ZZ831" s="1"/>
      <c r="AAA831" s="1"/>
      <c r="AAB831" s="1"/>
      <c r="AAC831" s="1"/>
      <c r="AAD831" s="1"/>
      <c r="AAE831" s="1"/>
      <c r="AAF831" s="1"/>
      <c r="AAG831" s="1"/>
      <c r="AAH831" s="1"/>
      <c r="AAI831" s="1"/>
      <c r="AAJ831" s="1"/>
      <c r="AAK831" s="1"/>
      <c r="AAL831" s="1"/>
      <c r="AAM831" s="1"/>
      <c r="AAN831" s="1"/>
      <c r="AAO831" s="1"/>
      <c r="AAP831" s="1"/>
      <c r="AAQ831" s="1"/>
      <c r="AAR831" s="1"/>
      <c r="AAS831" s="1"/>
      <c r="AAT831" s="1"/>
      <c r="AAU831" s="1"/>
      <c r="AAV831" s="1"/>
      <c r="AAW831" s="1"/>
      <c r="AAX831" s="1"/>
      <c r="AAY831" s="1"/>
      <c r="AAZ831" s="1"/>
      <c r="ABA831" s="1"/>
      <c r="ABB831" s="1"/>
      <c r="ABC831" s="1"/>
      <c r="ABD831" s="1"/>
      <c r="ABE831" s="1"/>
      <c r="ABF831" s="1"/>
      <c r="ABG831" s="1"/>
      <c r="ABH831" s="1"/>
      <c r="ABI831" s="1"/>
      <c r="ABJ831" s="1"/>
      <c r="ABK831" s="1"/>
      <c r="ABL831" s="1"/>
      <c r="ABM831" s="1"/>
      <c r="ABN831" s="1"/>
      <c r="ABO831" s="1"/>
      <c r="ABP831" s="1"/>
      <c r="ABQ831" s="1"/>
      <c r="ABR831" s="1"/>
      <c r="ABS831" s="1"/>
      <c r="ABT831" s="1"/>
      <c r="ABU831" s="1"/>
      <c r="ABV831" s="1"/>
      <c r="ABW831" s="1"/>
      <c r="ABX831" s="1"/>
      <c r="ABY831" s="1"/>
      <c r="ABZ831" s="1"/>
      <c r="ACA831" s="1"/>
      <c r="ACB831" s="1"/>
      <c r="ACC831" s="1"/>
      <c r="ACD831" s="1"/>
      <c r="ACE831" s="1"/>
      <c r="ACF831" s="1"/>
      <c r="ACG831" s="1"/>
      <c r="ACH831" s="1"/>
      <c r="ACI831" s="1"/>
      <c r="ACJ831" s="1"/>
      <c r="ACK831" s="1"/>
      <c r="ACL831" s="1"/>
      <c r="ACM831" s="1"/>
      <c r="ACN831" s="1"/>
      <c r="ACO831" s="1"/>
      <c r="ACP831" s="1"/>
      <c r="ACQ831" s="1"/>
      <c r="ACR831" s="1"/>
      <c r="ACS831" s="1"/>
      <c r="ACT831" s="1"/>
      <c r="ACU831" s="1"/>
      <c r="ACV831" s="1"/>
      <c r="ACW831" s="1"/>
      <c r="ACX831" s="1"/>
      <c r="ACY831" s="1"/>
      <c r="ACZ831" s="1"/>
      <c r="ADA831" s="1"/>
      <c r="ADB831" s="1"/>
      <c r="ADC831" s="1"/>
      <c r="ADD831" s="1"/>
      <c r="ADE831" s="1"/>
      <c r="ADF831" s="1"/>
      <c r="ADG831" s="1"/>
      <c r="ADH831" s="1"/>
      <c r="ADI831" s="1"/>
      <c r="ADJ831" s="1"/>
      <c r="ADK831" s="1"/>
      <c r="ADL831" s="1"/>
      <c r="ADM831" s="1"/>
      <c r="ADN831" s="1"/>
      <c r="ADO831" s="1"/>
      <c r="ADP831" s="1"/>
      <c r="ADQ831" s="1"/>
      <c r="ADR831" s="1"/>
      <c r="ADS831" s="1"/>
      <c r="ADT831" s="1"/>
      <c r="ADU831" s="1"/>
      <c r="ADV831" s="1"/>
      <c r="ADW831" s="1"/>
      <c r="ADX831" s="1"/>
      <c r="ADY831" s="1"/>
      <c r="ADZ831" s="1"/>
      <c r="AEA831" s="1"/>
      <c r="AEB831" s="1"/>
      <c r="AEC831" s="1"/>
      <c r="AED831" s="1"/>
      <c r="AEE831" s="1"/>
      <c r="AEF831" s="1"/>
      <c r="AEG831" s="1"/>
      <c r="AEH831" s="1"/>
      <c r="AEI831" s="1"/>
      <c r="AEJ831" s="1"/>
      <c r="AEK831" s="1"/>
      <c r="AEL831" s="1"/>
      <c r="AEM831" s="1"/>
      <c r="AEN831" s="1"/>
      <c r="AEO831" s="1"/>
      <c r="AEP831" s="1"/>
      <c r="AEQ831" s="1"/>
      <c r="AER831" s="1"/>
      <c r="AES831" s="1"/>
      <c r="AET831" s="1"/>
      <c r="AEU831" s="1"/>
      <c r="AEV831" s="1"/>
      <c r="AEW831" s="1"/>
      <c r="AEX831" s="1"/>
      <c r="AEY831" s="1"/>
      <c r="AEZ831" s="1"/>
      <c r="AFA831" s="1"/>
      <c r="AFB831" s="1"/>
      <c r="AFC831" s="1"/>
      <c r="AFD831" s="1"/>
      <c r="AFE831" s="1"/>
      <c r="AFF831" s="1"/>
      <c r="AFG831" s="1"/>
      <c r="AFH831" s="1"/>
      <c r="AFI831" s="1"/>
      <c r="AFJ831" s="1"/>
      <c r="AFK831" s="1"/>
      <c r="AFL831" s="1"/>
      <c r="AFM831" s="1"/>
      <c r="AFN831" s="1"/>
      <c r="AFO831" s="1"/>
      <c r="AFP831" s="1"/>
      <c r="AFQ831" s="1"/>
      <c r="AFR831" s="1"/>
      <c r="AFS831" s="1"/>
      <c r="AFT831" s="1"/>
      <c r="AFU831" s="1"/>
      <c r="AFV831" s="1"/>
      <c r="AFW831" s="1"/>
      <c r="AFX831" s="1"/>
      <c r="AFY831" s="1"/>
      <c r="AFZ831" s="1"/>
      <c r="AGA831" s="1"/>
      <c r="AGB831" s="1"/>
      <c r="AGC831" s="1"/>
      <c r="AGD831" s="1"/>
      <c r="AGE831" s="1"/>
      <c r="AGF831" s="1"/>
      <c r="AGG831" s="1"/>
      <c r="AGH831" s="1"/>
      <c r="AGI831" s="1"/>
      <c r="AGJ831" s="1"/>
      <c r="AGK831" s="1"/>
      <c r="AGL831" s="1"/>
      <c r="AGM831" s="1"/>
      <c r="AGN831" s="1"/>
      <c r="AGO831" s="1"/>
      <c r="AGP831" s="1"/>
      <c r="AGQ831" s="1"/>
      <c r="AGR831" s="1"/>
      <c r="AGS831" s="1"/>
      <c r="AGT831" s="1"/>
      <c r="AGU831" s="1"/>
      <c r="AGV831" s="1"/>
      <c r="AGW831" s="1"/>
      <c r="AGX831" s="1"/>
      <c r="AGY831" s="1"/>
      <c r="AGZ831" s="1"/>
      <c r="AHA831" s="1"/>
      <c r="AHB831" s="1"/>
      <c r="AHC831" s="1"/>
      <c r="AHD831" s="1"/>
      <c r="AHE831" s="1"/>
      <c r="AHF831" s="1"/>
      <c r="AHG831" s="1"/>
      <c r="AHH831" s="1"/>
      <c r="AHI831" s="1"/>
      <c r="AHJ831" s="1"/>
      <c r="AHK831" s="1"/>
      <c r="AHL831" s="1"/>
      <c r="AHM831" s="1"/>
      <c r="AHN831" s="1"/>
      <c r="AHO831" s="1"/>
      <c r="AHP831" s="1"/>
      <c r="AHQ831" s="1"/>
      <c r="AHR831" s="1"/>
      <c r="AHS831" s="1"/>
      <c r="AHT831" s="1"/>
      <c r="AHU831" s="1"/>
      <c r="AHV831" s="1"/>
      <c r="AHW831" s="1"/>
      <c r="AHX831" s="1"/>
      <c r="AHY831" s="1"/>
      <c r="AHZ831" s="1"/>
      <c r="AIA831" s="1"/>
      <c r="AIB831" s="1"/>
      <c r="AIC831" s="1"/>
      <c r="AID831" s="1"/>
      <c r="AIE831" s="1"/>
      <c r="AIF831" s="1"/>
    </row>
    <row r="832" spans="1:916" ht="33" customHeight="1">
      <c r="A832" s="131" t="s">
        <v>560</v>
      </c>
      <c r="B832" s="131"/>
      <c r="C832" s="131"/>
      <c r="D832" s="131"/>
      <c r="E832" s="131"/>
      <c r="F832" s="131"/>
      <c r="G832" s="131"/>
      <c r="H832" s="131"/>
      <c r="I832" s="131"/>
    </row>
    <row r="833" spans="1:9" s="1" customFormat="1">
      <c r="A833" s="81">
        <v>790</v>
      </c>
      <c r="B833" s="50" t="s">
        <v>561</v>
      </c>
      <c r="C833" s="36" t="s">
        <v>1009</v>
      </c>
      <c r="D833" s="47" t="s">
        <v>19</v>
      </c>
      <c r="E833" s="48">
        <v>4.6000000000000005</v>
      </c>
      <c r="F833" s="48">
        <v>4.1000000000000014</v>
      </c>
      <c r="G833" s="48">
        <v>3.2</v>
      </c>
      <c r="H833" s="48">
        <v>1.9000000000000004</v>
      </c>
      <c r="I833" s="49">
        <f>SUM(E833:H833)</f>
        <v>13.800000000000002</v>
      </c>
    </row>
    <row r="834" spans="1:9" s="1" customFormat="1">
      <c r="A834" s="81">
        <v>791</v>
      </c>
      <c r="B834" s="50" t="s">
        <v>563</v>
      </c>
      <c r="C834" s="50" t="s">
        <v>970</v>
      </c>
      <c r="D834" s="47" t="s">
        <v>19</v>
      </c>
      <c r="E834" s="45">
        <v>5.1000000000000005</v>
      </c>
      <c r="F834" s="45">
        <v>3.0999999999999996</v>
      </c>
      <c r="G834" s="45">
        <v>1.7</v>
      </c>
      <c r="H834" s="45">
        <v>1.0999999999999999</v>
      </c>
      <c r="I834" s="84">
        <f>SUM(E834:H834)</f>
        <v>10.999999999999998</v>
      </c>
    </row>
    <row r="835" spans="1:9" s="1" customFormat="1">
      <c r="A835" s="81">
        <v>792</v>
      </c>
      <c r="B835" s="50" t="s">
        <v>759</v>
      </c>
      <c r="C835" s="50" t="s">
        <v>980</v>
      </c>
      <c r="D835" s="47" t="s">
        <v>19</v>
      </c>
      <c r="E835" s="48">
        <v>6.6000000000000005</v>
      </c>
      <c r="F835" s="48">
        <v>5.6000000000000014</v>
      </c>
      <c r="G835" s="48">
        <v>4.2</v>
      </c>
      <c r="H835" s="48">
        <v>1.9000000000000004</v>
      </c>
      <c r="I835" s="84">
        <f>SUM(E835:H835)</f>
        <v>18.300000000000004</v>
      </c>
    </row>
    <row r="836" spans="1:9" s="1" customFormat="1">
      <c r="A836" s="81">
        <v>793</v>
      </c>
      <c r="B836" s="50" t="s">
        <v>564</v>
      </c>
      <c r="C836" s="50" t="s">
        <v>970</v>
      </c>
      <c r="D836" s="47">
        <v>12</v>
      </c>
      <c r="E836" s="48">
        <v>14.1</v>
      </c>
      <c r="F836" s="48">
        <v>4.6000000000000014</v>
      </c>
      <c r="G836" s="48">
        <v>1.7</v>
      </c>
      <c r="H836" s="48">
        <v>1.0999999999999999</v>
      </c>
      <c r="I836" s="84">
        <f>SUM(E836:H836)</f>
        <v>21.500000000000004</v>
      </c>
    </row>
    <row r="837" spans="1:9" s="1" customFormat="1">
      <c r="A837" s="81">
        <v>794</v>
      </c>
      <c r="B837" s="50" t="s">
        <v>565</v>
      </c>
      <c r="C837" s="50" t="s">
        <v>980</v>
      </c>
      <c r="D837" s="47" t="s">
        <v>19</v>
      </c>
      <c r="E837" s="48">
        <v>5.1000000000000005</v>
      </c>
      <c r="F837" s="48">
        <v>3.6000000000000014</v>
      </c>
      <c r="G837" s="48">
        <v>1.7</v>
      </c>
      <c r="H837" s="48">
        <v>1.2</v>
      </c>
      <c r="I837" s="49">
        <f t="shared" ref="I837:I872" si="87">SUM(E837:H837)</f>
        <v>11.600000000000001</v>
      </c>
    </row>
    <row r="838" spans="1:9" s="1" customFormat="1">
      <c r="A838" s="81">
        <v>795</v>
      </c>
      <c r="B838" s="50" t="s">
        <v>566</v>
      </c>
      <c r="C838" s="50" t="s">
        <v>970</v>
      </c>
      <c r="D838" s="47">
        <v>30</v>
      </c>
      <c r="E838" s="48">
        <v>16.099999999999998</v>
      </c>
      <c r="F838" s="48">
        <v>14.600000000000001</v>
      </c>
      <c r="G838" s="48">
        <v>10.199999999999999</v>
      </c>
      <c r="H838" s="48">
        <v>4.8999999999999995</v>
      </c>
      <c r="I838" s="49">
        <f t="shared" si="87"/>
        <v>45.8</v>
      </c>
    </row>
    <row r="839" spans="1:9" s="1" customFormat="1">
      <c r="A839" s="81">
        <v>796</v>
      </c>
      <c r="B839" s="50" t="s">
        <v>567</v>
      </c>
      <c r="C839" s="50" t="s">
        <v>970</v>
      </c>
      <c r="D839" s="47" t="s">
        <v>19</v>
      </c>
      <c r="E839" s="48">
        <v>5.1000000000000005</v>
      </c>
      <c r="F839" s="48">
        <v>4.6000000000000014</v>
      </c>
      <c r="G839" s="48">
        <v>2.2000000000000002</v>
      </c>
      <c r="H839" s="48">
        <v>1.9000000000000004</v>
      </c>
      <c r="I839" s="49">
        <f t="shared" si="87"/>
        <v>13.800000000000002</v>
      </c>
    </row>
    <row r="840" spans="1:9" s="1" customFormat="1">
      <c r="A840" s="81">
        <v>797</v>
      </c>
      <c r="B840" s="50" t="s">
        <v>568</v>
      </c>
      <c r="C840" s="50" t="s">
        <v>970</v>
      </c>
      <c r="D840" s="47">
        <v>45</v>
      </c>
      <c r="E840" s="48">
        <v>36.1</v>
      </c>
      <c r="F840" s="48">
        <v>10.100000000000001</v>
      </c>
      <c r="G840" s="48">
        <v>9.1999999999999993</v>
      </c>
      <c r="H840" s="48">
        <v>4.3999999999999995</v>
      </c>
      <c r="I840" s="49">
        <f t="shared" si="87"/>
        <v>59.800000000000004</v>
      </c>
    </row>
    <row r="841" spans="1:9" s="1" customFormat="1">
      <c r="A841" s="81">
        <v>798</v>
      </c>
      <c r="B841" s="50" t="s">
        <v>569</v>
      </c>
      <c r="C841" s="36" t="s">
        <v>983</v>
      </c>
      <c r="D841" s="47" t="s">
        <v>19</v>
      </c>
      <c r="E841" s="48">
        <v>4.1000000000000005</v>
      </c>
      <c r="F841" s="48">
        <v>3.0999999999999996</v>
      </c>
      <c r="G841" s="48">
        <v>3.2</v>
      </c>
      <c r="H841" s="48">
        <v>1.9000000000000004</v>
      </c>
      <c r="I841" s="49">
        <f t="shared" si="87"/>
        <v>12.3</v>
      </c>
    </row>
    <row r="842" spans="1:9" s="1" customFormat="1">
      <c r="A842" s="81">
        <v>799</v>
      </c>
      <c r="B842" s="50" t="s">
        <v>570</v>
      </c>
      <c r="C842" s="36" t="s">
        <v>984</v>
      </c>
      <c r="D842" s="47" t="s">
        <v>19</v>
      </c>
      <c r="E842" s="48">
        <v>5.1000000000000005</v>
      </c>
      <c r="F842" s="48">
        <v>5.1000000000000014</v>
      </c>
      <c r="G842" s="48">
        <v>2.2000000000000002</v>
      </c>
      <c r="H842" s="48">
        <v>1.0999999999999999</v>
      </c>
      <c r="I842" s="49">
        <f t="shared" si="87"/>
        <v>13.500000000000002</v>
      </c>
    </row>
    <row r="843" spans="1:9" s="1" customFormat="1">
      <c r="A843" s="81">
        <v>800</v>
      </c>
      <c r="B843" s="92" t="s">
        <v>41</v>
      </c>
      <c r="C843" s="50" t="s">
        <v>970</v>
      </c>
      <c r="D843" s="47">
        <v>50</v>
      </c>
      <c r="E843" s="48">
        <v>34.1</v>
      </c>
      <c r="F843" s="48">
        <v>19.099999999999994</v>
      </c>
      <c r="G843" s="48">
        <v>13.2</v>
      </c>
      <c r="H843" s="48">
        <v>2.4000000000000004</v>
      </c>
      <c r="I843" s="49">
        <f t="shared" si="87"/>
        <v>68.8</v>
      </c>
    </row>
    <row r="844" spans="1:9" s="1" customFormat="1">
      <c r="A844" s="81">
        <v>801</v>
      </c>
      <c r="B844" s="50" t="s">
        <v>571</v>
      </c>
      <c r="C844" s="36" t="s">
        <v>1010</v>
      </c>
      <c r="D844" s="47">
        <v>9</v>
      </c>
      <c r="E844" s="48">
        <v>13.6</v>
      </c>
      <c r="F844" s="48">
        <v>10.600000000000001</v>
      </c>
      <c r="G844" s="48">
        <v>9.6999999999999993</v>
      </c>
      <c r="H844" s="48">
        <v>1.9000000000000004</v>
      </c>
      <c r="I844" s="49">
        <f t="shared" si="87"/>
        <v>35.800000000000004</v>
      </c>
    </row>
    <row r="845" spans="1:9" s="1" customFormat="1">
      <c r="A845" s="81">
        <v>802</v>
      </c>
      <c r="B845" s="50" t="s">
        <v>572</v>
      </c>
      <c r="C845" s="36" t="s">
        <v>1011</v>
      </c>
      <c r="D845" s="47" t="s">
        <v>19</v>
      </c>
      <c r="E845" s="48">
        <v>4.6000000000000005</v>
      </c>
      <c r="F845" s="48">
        <v>3.0999999999999996</v>
      </c>
      <c r="G845" s="48">
        <v>3.2</v>
      </c>
      <c r="H845" s="48">
        <v>1.9000000000000004</v>
      </c>
      <c r="I845" s="49">
        <f t="shared" si="87"/>
        <v>12.8</v>
      </c>
    </row>
    <row r="846" spans="1:9" s="1" customFormat="1">
      <c r="A846" s="81">
        <v>803</v>
      </c>
      <c r="B846" s="50" t="s">
        <v>521</v>
      </c>
      <c r="C846" s="50" t="s">
        <v>970</v>
      </c>
      <c r="D846" s="47" t="s">
        <v>19</v>
      </c>
      <c r="E846" s="48">
        <v>4.6000000000000005</v>
      </c>
      <c r="F846" s="48">
        <v>3.0999999999999996</v>
      </c>
      <c r="G846" s="48">
        <v>1.7</v>
      </c>
      <c r="H846" s="48">
        <v>1.2</v>
      </c>
      <c r="I846" s="49">
        <f t="shared" si="87"/>
        <v>10.6</v>
      </c>
    </row>
    <row r="847" spans="1:9" s="1" customFormat="1">
      <c r="A847" s="81">
        <v>804</v>
      </c>
      <c r="B847" s="50" t="s">
        <v>573</v>
      </c>
      <c r="C847" s="36" t="s">
        <v>986</v>
      </c>
      <c r="D847" s="47" t="s">
        <v>19</v>
      </c>
      <c r="E847" s="48">
        <v>5.6000000000000005</v>
      </c>
      <c r="F847" s="48">
        <v>3.0999999999999996</v>
      </c>
      <c r="G847" s="48">
        <v>3.2</v>
      </c>
      <c r="H847" s="48">
        <v>1.9000000000000004</v>
      </c>
      <c r="I847" s="49">
        <f t="shared" si="87"/>
        <v>13.799999999999999</v>
      </c>
    </row>
    <row r="848" spans="1:9" s="1" customFormat="1">
      <c r="A848" s="81">
        <v>805</v>
      </c>
      <c r="B848" s="50" t="s">
        <v>574</v>
      </c>
      <c r="C848" s="36" t="s">
        <v>982</v>
      </c>
      <c r="D848" s="47" t="s">
        <v>19</v>
      </c>
      <c r="E848" s="48">
        <v>3.6000000000000005</v>
      </c>
      <c r="F848" s="48">
        <v>3.0999999999999996</v>
      </c>
      <c r="G848" s="48">
        <v>1.7</v>
      </c>
      <c r="H848" s="48">
        <v>1.0999999999999999</v>
      </c>
      <c r="I848" s="49">
        <f t="shared" si="87"/>
        <v>9.5</v>
      </c>
    </row>
    <row r="849" spans="1:9" s="1" customFormat="1">
      <c r="A849" s="81">
        <v>806</v>
      </c>
      <c r="B849" s="50" t="s">
        <v>383</v>
      </c>
      <c r="C849" s="36" t="s">
        <v>979</v>
      </c>
      <c r="D849" s="47">
        <v>6</v>
      </c>
      <c r="E849" s="48">
        <v>7.1</v>
      </c>
      <c r="F849" s="48">
        <v>4.1000000000000014</v>
      </c>
      <c r="G849" s="48">
        <v>2.7</v>
      </c>
      <c r="H849" s="48">
        <v>1.9000000000000004</v>
      </c>
      <c r="I849" s="49">
        <f t="shared" si="87"/>
        <v>15.800000000000002</v>
      </c>
    </row>
    <row r="850" spans="1:9" s="1" customFormat="1">
      <c r="A850" s="81">
        <v>807</v>
      </c>
      <c r="B850" s="50" t="s">
        <v>575</v>
      </c>
      <c r="C850" s="36" t="s">
        <v>979</v>
      </c>
      <c r="D850" s="47" t="s">
        <v>19</v>
      </c>
      <c r="E850" s="48">
        <v>6.6000000000000005</v>
      </c>
      <c r="F850" s="48">
        <v>3.0999999999999996</v>
      </c>
      <c r="G850" s="48">
        <v>3.2</v>
      </c>
      <c r="H850" s="48">
        <v>1.4000000000000001</v>
      </c>
      <c r="I850" s="49">
        <f t="shared" si="87"/>
        <v>14.299999999999999</v>
      </c>
    </row>
    <row r="851" spans="1:9" s="1" customFormat="1">
      <c r="A851" s="81">
        <v>808</v>
      </c>
      <c r="B851" s="50" t="s">
        <v>576</v>
      </c>
      <c r="C851" s="50" t="s">
        <v>970</v>
      </c>
      <c r="D851" s="47">
        <v>24</v>
      </c>
      <c r="E851" s="48">
        <v>18.599999999999998</v>
      </c>
      <c r="F851" s="48">
        <v>5.1000000000000014</v>
      </c>
      <c r="G851" s="48">
        <v>3.7</v>
      </c>
      <c r="H851" s="48">
        <v>1.2</v>
      </c>
      <c r="I851" s="49">
        <f t="shared" si="87"/>
        <v>28.599999999999998</v>
      </c>
    </row>
    <row r="852" spans="1:9">
      <c r="A852" s="81">
        <v>809</v>
      </c>
      <c r="B852" s="50" t="s">
        <v>724</v>
      </c>
      <c r="C852" s="36" t="s">
        <v>1008</v>
      </c>
      <c r="D852" s="47">
        <v>20</v>
      </c>
      <c r="E852" s="48">
        <v>16.599999999999998</v>
      </c>
      <c r="F852" s="48">
        <v>9.1000000000000014</v>
      </c>
      <c r="G852" s="48">
        <v>6.2</v>
      </c>
      <c r="H852" s="48">
        <v>1.9000000000000004</v>
      </c>
      <c r="I852" s="49">
        <f t="shared" si="87"/>
        <v>33.799999999999997</v>
      </c>
    </row>
    <row r="853" spans="1:9">
      <c r="A853" s="81">
        <v>810</v>
      </c>
      <c r="B853" s="50" t="s">
        <v>577</v>
      </c>
      <c r="C853" s="36" t="s">
        <v>980</v>
      </c>
      <c r="D853" s="47">
        <v>10</v>
      </c>
      <c r="E853" s="48">
        <v>11.1</v>
      </c>
      <c r="F853" s="48">
        <v>7.1000000000000014</v>
      </c>
      <c r="G853" s="48">
        <v>4.2</v>
      </c>
      <c r="H853" s="48">
        <v>0.9</v>
      </c>
      <c r="I853" s="49">
        <f t="shared" si="87"/>
        <v>23.3</v>
      </c>
    </row>
    <row r="854" spans="1:9">
      <c r="A854" s="81">
        <v>811</v>
      </c>
      <c r="B854" s="50" t="s">
        <v>578</v>
      </c>
      <c r="C854" s="50" t="s">
        <v>970</v>
      </c>
      <c r="D854" s="47">
        <v>35</v>
      </c>
      <c r="E854" s="48">
        <v>25.599999999999998</v>
      </c>
      <c r="F854" s="48">
        <v>3.0999999999999996</v>
      </c>
      <c r="G854" s="48">
        <v>3.2</v>
      </c>
      <c r="H854" s="48">
        <v>2.4000000000000004</v>
      </c>
      <c r="I854" s="49">
        <f t="shared" si="87"/>
        <v>34.299999999999997</v>
      </c>
    </row>
    <row r="855" spans="1:9">
      <c r="A855" s="81">
        <v>812</v>
      </c>
      <c r="B855" s="50" t="s">
        <v>579</v>
      </c>
      <c r="C855" s="50" t="s">
        <v>970</v>
      </c>
      <c r="D855" s="47">
        <v>25</v>
      </c>
      <c r="E855" s="48">
        <v>14.6</v>
      </c>
      <c r="F855" s="48">
        <v>10.100000000000001</v>
      </c>
      <c r="G855" s="48">
        <v>8.6999999999999993</v>
      </c>
      <c r="H855" s="48">
        <v>2.4000000000000004</v>
      </c>
      <c r="I855" s="49">
        <f t="shared" si="87"/>
        <v>35.800000000000004</v>
      </c>
    </row>
    <row r="856" spans="1:9">
      <c r="A856" s="81">
        <v>813</v>
      </c>
      <c r="B856" s="50" t="s">
        <v>580</v>
      </c>
      <c r="C856" s="50" t="s">
        <v>970</v>
      </c>
      <c r="D856" s="47" t="s">
        <v>19</v>
      </c>
      <c r="E856" s="48">
        <v>5.6000000000000005</v>
      </c>
      <c r="F856" s="48">
        <v>4.1000000000000014</v>
      </c>
      <c r="G856" s="48">
        <v>1.7</v>
      </c>
      <c r="H856" s="48">
        <v>1.2</v>
      </c>
      <c r="I856" s="49">
        <f t="shared" si="87"/>
        <v>12.600000000000001</v>
      </c>
    </row>
    <row r="857" spans="1:9">
      <c r="A857" s="81">
        <v>814</v>
      </c>
      <c r="B857" s="50" t="s">
        <v>581</v>
      </c>
      <c r="C857" s="36" t="s">
        <v>1007</v>
      </c>
      <c r="D857" s="47" t="s">
        <v>19</v>
      </c>
      <c r="E857" s="48">
        <v>6.6000000000000005</v>
      </c>
      <c r="F857" s="48">
        <v>2.0999999999999996</v>
      </c>
      <c r="G857" s="48">
        <v>1.7</v>
      </c>
      <c r="H857" s="48">
        <v>1.2</v>
      </c>
      <c r="I857" s="49">
        <f t="shared" si="87"/>
        <v>11.599999999999998</v>
      </c>
    </row>
    <row r="858" spans="1:9">
      <c r="A858" s="81">
        <v>815</v>
      </c>
      <c r="B858" s="50" t="s">
        <v>103</v>
      </c>
      <c r="C858" s="36" t="s">
        <v>981</v>
      </c>
      <c r="D858" s="47">
        <v>20</v>
      </c>
      <c r="E858" s="48">
        <v>21.599999999999998</v>
      </c>
      <c r="F858" s="48">
        <v>12.100000000000001</v>
      </c>
      <c r="G858" s="48">
        <v>4.7</v>
      </c>
      <c r="H858" s="48">
        <v>1.9000000000000004</v>
      </c>
      <c r="I858" s="49">
        <f t="shared" si="87"/>
        <v>40.300000000000004</v>
      </c>
    </row>
    <row r="859" spans="1:9">
      <c r="A859" s="81">
        <v>816</v>
      </c>
      <c r="B859" s="50" t="s">
        <v>582</v>
      </c>
      <c r="C859" s="50" t="s">
        <v>970</v>
      </c>
      <c r="D859" s="47" t="s">
        <v>19</v>
      </c>
      <c r="E859" s="48">
        <v>4.6000000000000005</v>
      </c>
      <c r="F859" s="48">
        <v>3.0999999999999996</v>
      </c>
      <c r="G859" s="48">
        <v>2.7</v>
      </c>
      <c r="H859" s="48">
        <v>1.9000000000000004</v>
      </c>
      <c r="I859" s="49">
        <f t="shared" ref="I859:I868" si="88">SUM(E859:H859)</f>
        <v>12.3</v>
      </c>
    </row>
    <row r="860" spans="1:9">
      <c r="A860" s="81">
        <v>817</v>
      </c>
      <c r="B860" s="50" t="s">
        <v>583</v>
      </c>
      <c r="C860" s="50" t="s">
        <v>970</v>
      </c>
      <c r="D860" s="47" t="s">
        <v>19</v>
      </c>
      <c r="E860" s="48">
        <v>4.6000000000000005</v>
      </c>
      <c r="F860" s="48">
        <v>3.6000000000000014</v>
      </c>
      <c r="G860" s="48">
        <v>1.7</v>
      </c>
      <c r="H860" s="48">
        <v>1.2999999999999998</v>
      </c>
      <c r="I860" s="49">
        <f t="shared" si="88"/>
        <v>11.200000000000003</v>
      </c>
    </row>
    <row r="861" spans="1:9">
      <c r="A861" s="81">
        <v>818</v>
      </c>
      <c r="B861" s="50" t="s">
        <v>584</v>
      </c>
      <c r="C861" s="36" t="s">
        <v>979</v>
      </c>
      <c r="D861" s="47" t="s">
        <v>19</v>
      </c>
      <c r="E861" s="48">
        <v>5.6000000000000005</v>
      </c>
      <c r="F861" s="48">
        <v>3.0999999999999996</v>
      </c>
      <c r="G861" s="48">
        <v>2.7</v>
      </c>
      <c r="H861" s="48">
        <v>1.9000000000000004</v>
      </c>
      <c r="I861" s="49">
        <f t="shared" si="88"/>
        <v>13.299999999999999</v>
      </c>
    </row>
    <row r="862" spans="1:9">
      <c r="A862" s="81">
        <v>819</v>
      </c>
      <c r="B862" s="50" t="s">
        <v>585</v>
      </c>
      <c r="C862" s="36" t="s">
        <v>1006</v>
      </c>
      <c r="D862" s="47" t="s">
        <v>19</v>
      </c>
      <c r="E862" s="48">
        <v>3.6000000000000005</v>
      </c>
      <c r="F862" s="48">
        <v>3.0999999999999996</v>
      </c>
      <c r="G862" s="48">
        <v>1.7</v>
      </c>
      <c r="H862" s="48">
        <v>1.0999999999999999</v>
      </c>
      <c r="I862" s="49">
        <f t="shared" si="88"/>
        <v>9.5</v>
      </c>
    </row>
    <row r="863" spans="1:9">
      <c r="A863" s="81">
        <v>820</v>
      </c>
      <c r="B863" s="50" t="s">
        <v>586</v>
      </c>
      <c r="C863" s="50" t="s">
        <v>970</v>
      </c>
      <c r="D863" s="47" t="s">
        <v>19</v>
      </c>
      <c r="E863" s="48">
        <v>4.6000000000000005</v>
      </c>
      <c r="F863" s="48">
        <v>4.1000000000000014</v>
      </c>
      <c r="G863" s="48">
        <v>2.7</v>
      </c>
      <c r="H863" s="48">
        <v>1.9000000000000004</v>
      </c>
      <c r="I863" s="49">
        <f t="shared" si="88"/>
        <v>13.300000000000002</v>
      </c>
    </row>
    <row r="864" spans="1:9">
      <c r="A864" s="81">
        <v>821</v>
      </c>
      <c r="B864" s="50" t="s">
        <v>587</v>
      </c>
      <c r="C864" s="36" t="s">
        <v>1005</v>
      </c>
      <c r="D864" s="47" t="s">
        <v>19</v>
      </c>
      <c r="E864" s="48">
        <v>5.1000000000000005</v>
      </c>
      <c r="F864" s="48">
        <v>4.1000000000000014</v>
      </c>
      <c r="G864" s="48">
        <v>2.2000000000000002</v>
      </c>
      <c r="H864" s="48">
        <v>1.9000000000000004</v>
      </c>
      <c r="I864" s="49">
        <f t="shared" si="88"/>
        <v>13.300000000000002</v>
      </c>
    </row>
    <row r="865" spans="1:9">
      <c r="A865" s="81">
        <v>822</v>
      </c>
      <c r="B865" s="50" t="s">
        <v>985</v>
      </c>
      <c r="C865" s="36" t="s">
        <v>1011</v>
      </c>
      <c r="D865" s="47" t="s">
        <v>19</v>
      </c>
      <c r="E865" s="48">
        <v>3.6000000000000005</v>
      </c>
      <c r="F865" s="48">
        <v>4.1000000000000014</v>
      </c>
      <c r="G865" s="48">
        <v>1.7</v>
      </c>
      <c r="H865" s="48">
        <v>1.2</v>
      </c>
      <c r="I865" s="49">
        <f t="shared" si="88"/>
        <v>10.600000000000001</v>
      </c>
    </row>
    <row r="866" spans="1:9">
      <c r="A866" s="81">
        <v>823</v>
      </c>
      <c r="B866" s="50" t="s">
        <v>758</v>
      </c>
      <c r="C866" s="50" t="s">
        <v>970</v>
      </c>
      <c r="D866" s="47" t="s">
        <v>19</v>
      </c>
      <c r="E866" s="48">
        <v>3.6000000000000005</v>
      </c>
      <c r="F866" s="48">
        <v>2.5999999999999996</v>
      </c>
      <c r="G866" s="48">
        <v>1.7</v>
      </c>
      <c r="H866" s="48">
        <v>1.2</v>
      </c>
      <c r="I866" s="49">
        <f t="shared" si="88"/>
        <v>9.1</v>
      </c>
    </row>
    <row r="867" spans="1:9">
      <c r="A867" s="81">
        <v>824</v>
      </c>
      <c r="B867" s="50" t="s">
        <v>588</v>
      </c>
      <c r="C867" s="50" t="s">
        <v>970</v>
      </c>
      <c r="D867" s="47" t="s">
        <v>19</v>
      </c>
      <c r="E867" s="48">
        <v>5.1000000000000005</v>
      </c>
      <c r="F867" s="48">
        <v>3.6000000000000014</v>
      </c>
      <c r="G867" s="48">
        <v>2.7</v>
      </c>
      <c r="H867" s="48">
        <v>1.9000000000000004</v>
      </c>
      <c r="I867" s="49">
        <f t="shared" si="88"/>
        <v>13.300000000000002</v>
      </c>
    </row>
    <row r="868" spans="1:9">
      <c r="A868" s="81">
        <v>825</v>
      </c>
      <c r="B868" s="50" t="s">
        <v>589</v>
      </c>
      <c r="C868" s="43" t="s">
        <v>1144</v>
      </c>
      <c r="D868" s="47" t="s">
        <v>19</v>
      </c>
      <c r="E868" s="48">
        <v>4.6000000000000005</v>
      </c>
      <c r="F868" s="48">
        <v>3.0999999999999996</v>
      </c>
      <c r="G868" s="48">
        <v>2.7</v>
      </c>
      <c r="H868" s="48">
        <v>0.9</v>
      </c>
      <c r="I868" s="49">
        <f t="shared" si="88"/>
        <v>11.3</v>
      </c>
    </row>
    <row r="869" spans="1:9">
      <c r="A869" s="81">
        <v>826</v>
      </c>
      <c r="B869" s="50" t="s">
        <v>590</v>
      </c>
      <c r="C869" s="50" t="s">
        <v>970</v>
      </c>
      <c r="D869" s="47" t="s">
        <v>19</v>
      </c>
      <c r="E869" s="48">
        <v>4.1000000000000005</v>
      </c>
      <c r="F869" s="48">
        <v>1.0999999999999996</v>
      </c>
      <c r="G869" s="48">
        <v>0.7</v>
      </c>
      <c r="H869" s="48">
        <v>1.9000000000000004</v>
      </c>
      <c r="I869" s="49">
        <f>SUM(E869:H869)</f>
        <v>7.8000000000000007</v>
      </c>
    </row>
    <row r="870" spans="1:9">
      <c r="A870" s="81">
        <v>827</v>
      </c>
      <c r="B870" s="50" t="s">
        <v>591</v>
      </c>
      <c r="C870" s="43" t="s">
        <v>979</v>
      </c>
      <c r="D870" s="47" t="s">
        <v>19</v>
      </c>
      <c r="E870" s="48">
        <v>5.6000000000000005</v>
      </c>
      <c r="F870" s="48">
        <v>3.0999999999999996</v>
      </c>
      <c r="G870" s="48">
        <v>1.7</v>
      </c>
      <c r="H870" s="48">
        <v>1.0999999999999999</v>
      </c>
      <c r="I870" s="49">
        <f>SUM(E870:H870)</f>
        <v>11.499999999999998</v>
      </c>
    </row>
    <row r="871" spans="1:9">
      <c r="A871" s="81">
        <v>828</v>
      </c>
      <c r="B871" s="50" t="s">
        <v>592</v>
      </c>
      <c r="C871" s="50" t="s">
        <v>970</v>
      </c>
      <c r="D871" s="47" t="s">
        <v>19</v>
      </c>
      <c r="E871" s="48">
        <v>4.1000000000000005</v>
      </c>
      <c r="F871" s="48">
        <v>2.5999999999999996</v>
      </c>
      <c r="G871" s="48">
        <v>3.2</v>
      </c>
      <c r="H871" s="48">
        <v>1.4000000000000001</v>
      </c>
      <c r="I871" s="49">
        <f>SUM(E871:H871)</f>
        <v>11.3</v>
      </c>
    </row>
    <row r="872" spans="1:9">
      <c r="A872" s="81">
        <v>829</v>
      </c>
      <c r="B872" s="87" t="s">
        <v>727</v>
      </c>
      <c r="C872" s="50" t="s">
        <v>970</v>
      </c>
      <c r="D872" s="47" t="s">
        <v>19</v>
      </c>
      <c r="E872" s="48">
        <v>3.6000000000000005</v>
      </c>
      <c r="F872" s="48">
        <v>3.0999999999999996</v>
      </c>
      <c r="G872" s="48">
        <v>1.7</v>
      </c>
      <c r="H872" s="48">
        <v>1.4</v>
      </c>
      <c r="I872" s="49">
        <f t="shared" si="87"/>
        <v>9.8000000000000007</v>
      </c>
    </row>
    <row r="873" spans="1:9">
      <c r="A873" s="81">
        <v>830</v>
      </c>
      <c r="B873" s="50" t="s">
        <v>593</v>
      </c>
      <c r="C873" s="43" t="s">
        <v>1145</v>
      </c>
      <c r="D873" s="47" t="s">
        <v>19</v>
      </c>
      <c r="E873" s="48">
        <v>3.6000000000000005</v>
      </c>
      <c r="F873" s="48">
        <v>2.5999999999999996</v>
      </c>
      <c r="G873" s="48">
        <v>2.2000000000000002</v>
      </c>
      <c r="H873" s="48">
        <v>1.9000000000000004</v>
      </c>
      <c r="I873" s="49">
        <f>SUM(E873:H873)</f>
        <v>10.3</v>
      </c>
    </row>
    <row r="874" spans="1:9">
      <c r="A874" s="81">
        <v>831</v>
      </c>
      <c r="B874" s="46" t="s">
        <v>725</v>
      </c>
      <c r="C874" s="50" t="s">
        <v>970</v>
      </c>
      <c r="D874" s="47" t="s">
        <v>19</v>
      </c>
      <c r="E874" s="48">
        <v>5.1000000000000005</v>
      </c>
      <c r="F874" s="48">
        <v>3.6000000000000014</v>
      </c>
      <c r="G874" s="48">
        <v>2.7</v>
      </c>
      <c r="H874" s="48">
        <v>1.9000000000000004</v>
      </c>
      <c r="I874" s="49">
        <f>SUM(E874:H874)</f>
        <v>13.300000000000002</v>
      </c>
    </row>
    <row r="875" spans="1:9">
      <c r="A875" s="81">
        <v>832</v>
      </c>
      <c r="B875" s="50" t="s">
        <v>726</v>
      </c>
      <c r="C875" s="43" t="s">
        <v>1144</v>
      </c>
      <c r="D875" s="47" t="s">
        <v>19</v>
      </c>
      <c r="E875" s="48">
        <v>4.6000000000000005</v>
      </c>
      <c r="F875" s="48">
        <v>3.0999999999999996</v>
      </c>
      <c r="G875" s="48">
        <v>2.7</v>
      </c>
      <c r="H875" s="48">
        <v>0.9</v>
      </c>
      <c r="I875" s="49">
        <f>SUM(E875:H875)</f>
        <v>11.3</v>
      </c>
    </row>
    <row r="876" spans="1:9">
      <c r="A876" s="81">
        <v>833</v>
      </c>
      <c r="B876" s="46" t="s">
        <v>594</v>
      </c>
      <c r="C876" s="50" t="s">
        <v>970</v>
      </c>
      <c r="D876" s="47" t="s">
        <v>19</v>
      </c>
      <c r="E876" s="48">
        <v>4.1000000000000005</v>
      </c>
      <c r="F876" s="48">
        <v>1.0999999999999996</v>
      </c>
      <c r="G876" s="48">
        <v>0.7</v>
      </c>
      <c r="H876" s="48">
        <v>1.9000000000000004</v>
      </c>
      <c r="I876" s="49">
        <f t="shared" ref="I876:I883" si="89">SUM(E876:H876)</f>
        <v>7.8000000000000007</v>
      </c>
    </row>
    <row r="877" spans="1:9">
      <c r="A877" s="81">
        <v>834</v>
      </c>
      <c r="B877" s="46" t="s">
        <v>595</v>
      </c>
      <c r="C877" s="50" t="s">
        <v>970</v>
      </c>
      <c r="D877" s="47" t="s">
        <v>19</v>
      </c>
      <c r="E877" s="48">
        <v>5.6000000000000005</v>
      </c>
      <c r="F877" s="48">
        <v>3.0999999999999996</v>
      </c>
      <c r="G877" s="48">
        <v>1.7</v>
      </c>
      <c r="H877" s="48">
        <v>1.0999999999999999</v>
      </c>
      <c r="I877" s="49">
        <f t="shared" si="89"/>
        <v>11.499999999999998</v>
      </c>
    </row>
    <row r="878" spans="1:9">
      <c r="A878" s="81">
        <v>835</v>
      </c>
      <c r="B878" s="55" t="s">
        <v>596</v>
      </c>
      <c r="C878" s="50" t="s">
        <v>970</v>
      </c>
      <c r="D878" s="47" t="s">
        <v>19</v>
      </c>
      <c r="E878" s="48">
        <v>4.1000000000000005</v>
      </c>
      <c r="F878" s="48">
        <v>2.0999999999999996</v>
      </c>
      <c r="G878" s="48">
        <v>3.2</v>
      </c>
      <c r="H878" s="48">
        <v>1.4000000000000001</v>
      </c>
      <c r="I878" s="49">
        <f t="shared" si="89"/>
        <v>10.8</v>
      </c>
    </row>
    <row r="879" spans="1:9">
      <c r="A879" s="81">
        <v>836</v>
      </c>
      <c r="B879" s="55" t="s">
        <v>597</v>
      </c>
      <c r="C879" s="50" t="s">
        <v>970</v>
      </c>
      <c r="D879" s="51" t="s">
        <v>19</v>
      </c>
      <c r="E879" s="48">
        <v>4.1000000000000005</v>
      </c>
      <c r="F879" s="48">
        <v>1.0999999999999996</v>
      </c>
      <c r="G879" s="48">
        <v>0.7</v>
      </c>
      <c r="H879" s="48">
        <v>1.0999999999999999</v>
      </c>
      <c r="I879" s="49">
        <f t="shared" si="89"/>
        <v>7</v>
      </c>
    </row>
    <row r="880" spans="1:9">
      <c r="A880" s="81">
        <v>837</v>
      </c>
      <c r="B880" s="88" t="s">
        <v>598</v>
      </c>
      <c r="C880" s="50" t="s">
        <v>970</v>
      </c>
      <c r="D880" s="51" t="s">
        <v>19</v>
      </c>
      <c r="E880" s="48">
        <v>4.6000000000000005</v>
      </c>
      <c r="F880" s="48">
        <v>2.5999999999999996</v>
      </c>
      <c r="G880" s="48">
        <v>3.2</v>
      </c>
      <c r="H880" s="48">
        <v>1.4000000000000001</v>
      </c>
      <c r="I880" s="49">
        <f t="shared" si="89"/>
        <v>11.8</v>
      </c>
    </row>
    <row r="881" spans="1:9">
      <c r="A881" s="81">
        <v>838</v>
      </c>
      <c r="B881" s="88" t="s">
        <v>599</v>
      </c>
      <c r="C881" s="50" t="s">
        <v>970</v>
      </c>
      <c r="D881" s="51">
        <v>9</v>
      </c>
      <c r="E881" s="48">
        <v>8.1</v>
      </c>
      <c r="F881" s="48">
        <v>2.0999999999999996</v>
      </c>
      <c r="G881" s="48">
        <v>1.7</v>
      </c>
      <c r="H881" s="48">
        <v>1.0999999999999999</v>
      </c>
      <c r="I881" s="49">
        <f t="shared" si="89"/>
        <v>12.999999999999998</v>
      </c>
    </row>
    <row r="882" spans="1:9">
      <c r="A882" s="81">
        <v>839</v>
      </c>
      <c r="B882" s="39" t="s">
        <v>600</v>
      </c>
      <c r="C882" s="50" t="s">
        <v>970</v>
      </c>
      <c r="D882" s="51" t="s">
        <v>19</v>
      </c>
      <c r="E882" s="48">
        <v>6.1000000000000005</v>
      </c>
      <c r="F882" s="48">
        <v>3.0999999999999996</v>
      </c>
      <c r="G882" s="48">
        <v>3.2</v>
      </c>
      <c r="H882" s="48">
        <v>1.9000000000000004</v>
      </c>
      <c r="I882" s="49">
        <f t="shared" si="89"/>
        <v>14.299999999999999</v>
      </c>
    </row>
    <row r="883" spans="1:9">
      <c r="A883" s="81">
        <v>840</v>
      </c>
      <c r="B883" s="39" t="s">
        <v>601</v>
      </c>
      <c r="C883" s="50" t="s">
        <v>970</v>
      </c>
      <c r="D883" s="51">
        <v>2</v>
      </c>
      <c r="E883" s="48">
        <v>7.1</v>
      </c>
      <c r="F883" s="48">
        <v>3.6000000000000014</v>
      </c>
      <c r="G883" s="48">
        <v>3.2</v>
      </c>
      <c r="H883" s="48">
        <v>1.9000000000000004</v>
      </c>
      <c r="I883" s="49">
        <f t="shared" si="89"/>
        <v>15.800000000000002</v>
      </c>
    </row>
    <row r="884" spans="1:9">
      <c r="A884" s="81">
        <v>841</v>
      </c>
      <c r="B884" s="55" t="s">
        <v>602</v>
      </c>
      <c r="C884" s="50" t="s">
        <v>970</v>
      </c>
      <c r="D884" s="51" t="s">
        <v>19</v>
      </c>
      <c r="E884" s="48">
        <v>4.1000000000000005</v>
      </c>
      <c r="F884" s="48">
        <v>1.0999999999999996</v>
      </c>
      <c r="G884" s="48">
        <v>0.7</v>
      </c>
      <c r="H884" s="48">
        <v>1.9000000000000004</v>
      </c>
      <c r="I884" s="49">
        <f>SUM(E884:H884)</f>
        <v>7.8000000000000007</v>
      </c>
    </row>
    <row r="885" spans="1:9">
      <c r="A885" s="81">
        <v>842</v>
      </c>
      <c r="B885" s="55" t="s">
        <v>603</v>
      </c>
      <c r="C885" s="50" t="s">
        <v>970</v>
      </c>
      <c r="D885" s="51">
        <v>2</v>
      </c>
      <c r="E885" s="48">
        <v>7.1</v>
      </c>
      <c r="F885" s="48">
        <v>3.6000000000000014</v>
      </c>
      <c r="G885" s="48">
        <v>3.2</v>
      </c>
      <c r="H885" s="48">
        <v>1.9000000000000004</v>
      </c>
      <c r="I885" s="49">
        <f>SUM(E885:H885)</f>
        <v>15.800000000000002</v>
      </c>
    </row>
    <row r="886" spans="1:9">
      <c r="A886" s="81">
        <v>843</v>
      </c>
      <c r="B886" s="55" t="s">
        <v>604</v>
      </c>
      <c r="C886" s="36" t="s">
        <v>1012</v>
      </c>
      <c r="D886" s="51">
        <v>30</v>
      </c>
      <c r="E886" s="48">
        <v>14.6</v>
      </c>
      <c r="F886" s="48">
        <v>10.100000000000001</v>
      </c>
      <c r="G886" s="48">
        <v>8.6999999999999993</v>
      </c>
      <c r="H886" s="48">
        <v>2.4000000000000004</v>
      </c>
      <c r="I886" s="49">
        <f>SUM(E886:H886)</f>
        <v>35.800000000000004</v>
      </c>
    </row>
    <row r="887" spans="1:9">
      <c r="A887" s="81">
        <v>844</v>
      </c>
      <c r="B887" s="55" t="s">
        <v>605</v>
      </c>
      <c r="C887" s="50" t="s">
        <v>970</v>
      </c>
      <c r="D887" s="51" t="s">
        <v>19</v>
      </c>
      <c r="E887" s="48">
        <v>5.6000000000000005</v>
      </c>
      <c r="F887" s="48">
        <v>3.0999999999999996</v>
      </c>
      <c r="G887" s="48">
        <v>1.7</v>
      </c>
      <c r="H887" s="48">
        <v>1.2999999999999998</v>
      </c>
      <c r="I887" s="49">
        <f t="shared" ref="I887:I899" si="90">SUM(E887:H887)</f>
        <v>11.7</v>
      </c>
    </row>
    <row r="888" spans="1:9">
      <c r="A888" s="81">
        <v>845</v>
      </c>
      <c r="B888" s="55" t="s">
        <v>606</v>
      </c>
      <c r="C888" s="50" t="s">
        <v>970</v>
      </c>
      <c r="D888" s="51" t="s">
        <v>19</v>
      </c>
      <c r="E888" s="48">
        <v>4.1000000000000005</v>
      </c>
      <c r="F888" s="48">
        <v>2.1</v>
      </c>
      <c r="G888" s="48">
        <v>2.2000000000000002</v>
      </c>
      <c r="H888" s="48">
        <v>1.4000000000000001</v>
      </c>
      <c r="I888" s="49">
        <f t="shared" si="90"/>
        <v>9.8000000000000025</v>
      </c>
    </row>
    <row r="889" spans="1:9">
      <c r="A889" s="81">
        <v>846</v>
      </c>
      <c r="B889" s="58" t="s">
        <v>607</v>
      </c>
      <c r="C889" s="50" t="s">
        <v>970</v>
      </c>
      <c r="D889" s="51" t="s">
        <v>19</v>
      </c>
      <c r="E889" s="48">
        <v>4.1000000000000005</v>
      </c>
      <c r="F889" s="48">
        <v>1.1000000000000001</v>
      </c>
      <c r="G889" s="48">
        <v>0.7</v>
      </c>
      <c r="H889" s="48">
        <v>1.9000000000000004</v>
      </c>
      <c r="I889" s="49">
        <f t="shared" si="90"/>
        <v>7.8000000000000016</v>
      </c>
    </row>
    <row r="890" spans="1:9">
      <c r="A890" s="81">
        <v>847</v>
      </c>
      <c r="B890" s="58" t="s">
        <v>608</v>
      </c>
      <c r="C890" s="50" t="s">
        <v>970</v>
      </c>
      <c r="D890" s="51" t="s">
        <v>19</v>
      </c>
      <c r="E890" s="48">
        <v>5.6000000000000005</v>
      </c>
      <c r="F890" s="48">
        <v>3.0999999999999996</v>
      </c>
      <c r="G890" s="48">
        <v>1.7</v>
      </c>
      <c r="H890" s="48">
        <v>1.9000000000000004</v>
      </c>
      <c r="I890" s="49">
        <f t="shared" si="90"/>
        <v>12.299999999999999</v>
      </c>
    </row>
    <row r="891" spans="1:9">
      <c r="A891" s="81">
        <v>848</v>
      </c>
      <c r="B891" s="58" t="s">
        <v>609</v>
      </c>
      <c r="C891" s="50" t="s">
        <v>970</v>
      </c>
      <c r="D891" s="51" t="s">
        <v>19</v>
      </c>
      <c r="E891" s="48">
        <v>4.6000000000000005</v>
      </c>
      <c r="F891" s="48">
        <v>2.5999999999999996</v>
      </c>
      <c r="G891" s="48">
        <v>3.2</v>
      </c>
      <c r="H891" s="48">
        <v>1.4000000000000001</v>
      </c>
      <c r="I891" s="49">
        <f t="shared" si="90"/>
        <v>11.8</v>
      </c>
    </row>
    <row r="892" spans="1:9">
      <c r="A892" s="81">
        <v>849</v>
      </c>
      <c r="B892" s="39" t="s">
        <v>610</v>
      </c>
      <c r="C892" s="50" t="s">
        <v>970</v>
      </c>
      <c r="D892" s="51" t="s">
        <v>19</v>
      </c>
      <c r="E892" s="48">
        <v>5.6000000000000005</v>
      </c>
      <c r="F892" s="48">
        <v>3.0999999999999996</v>
      </c>
      <c r="G892" s="48">
        <v>1.7</v>
      </c>
      <c r="H892" s="48">
        <v>1.2</v>
      </c>
      <c r="I892" s="49">
        <f t="shared" si="90"/>
        <v>11.599999999999998</v>
      </c>
    </row>
    <row r="893" spans="1:9">
      <c r="A893" s="81">
        <v>850</v>
      </c>
      <c r="B893" s="39" t="s">
        <v>611</v>
      </c>
      <c r="C893" s="50" t="s">
        <v>970</v>
      </c>
      <c r="D893" s="51" t="s">
        <v>19</v>
      </c>
      <c r="E893" s="48">
        <v>4.1000000000000005</v>
      </c>
      <c r="F893" s="48">
        <v>2.0999999999999996</v>
      </c>
      <c r="G893" s="48">
        <v>3.2</v>
      </c>
      <c r="H893" s="48">
        <v>1.4000000000000001</v>
      </c>
      <c r="I893" s="49">
        <f t="shared" si="90"/>
        <v>10.8</v>
      </c>
    </row>
    <row r="894" spans="1:9">
      <c r="A894" s="81">
        <v>851</v>
      </c>
      <c r="B894" s="39" t="s">
        <v>612</v>
      </c>
      <c r="C894" s="50" t="s">
        <v>970</v>
      </c>
      <c r="D894" s="51" t="s">
        <v>19</v>
      </c>
      <c r="E894" s="48">
        <v>4.1000000000000005</v>
      </c>
      <c r="F894" s="48">
        <v>3</v>
      </c>
      <c r="G894" s="48">
        <v>1.7</v>
      </c>
      <c r="H894" s="48">
        <v>1.0999999999999999</v>
      </c>
      <c r="I894" s="49">
        <f t="shared" si="90"/>
        <v>9.9</v>
      </c>
    </row>
    <row r="895" spans="1:9">
      <c r="A895" s="81">
        <v>852</v>
      </c>
      <c r="B895" s="39" t="s">
        <v>613</v>
      </c>
      <c r="C895" s="50" t="s">
        <v>970</v>
      </c>
      <c r="D895" s="51" t="s">
        <v>19</v>
      </c>
      <c r="E895" s="48">
        <v>5.6000000000000005</v>
      </c>
      <c r="F895" s="48">
        <v>3.0999999999999996</v>
      </c>
      <c r="G895" s="48">
        <v>1.7</v>
      </c>
      <c r="H895" s="48">
        <v>1.2</v>
      </c>
      <c r="I895" s="49">
        <f t="shared" si="90"/>
        <v>11.599999999999998</v>
      </c>
    </row>
    <row r="896" spans="1:9">
      <c r="A896" s="81">
        <v>853</v>
      </c>
      <c r="B896" s="39" t="s">
        <v>614</v>
      </c>
      <c r="C896" s="50" t="s">
        <v>970</v>
      </c>
      <c r="D896" s="51" t="s">
        <v>19</v>
      </c>
      <c r="E896" s="48">
        <v>4.6000000000000005</v>
      </c>
      <c r="F896" s="48">
        <v>2.6</v>
      </c>
      <c r="G896" s="48">
        <v>2.2000000000000002</v>
      </c>
      <c r="H896" s="48">
        <v>1.4000000000000001</v>
      </c>
      <c r="I896" s="49">
        <f t="shared" si="90"/>
        <v>10.800000000000002</v>
      </c>
    </row>
    <row r="897" spans="1:9">
      <c r="A897" s="81">
        <v>854</v>
      </c>
      <c r="B897" s="39" t="s">
        <v>615</v>
      </c>
      <c r="C897" s="50" t="s">
        <v>970</v>
      </c>
      <c r="D897" s="51" t="s">
        <v>19</v>
      </c>
      <c r="E897" s="48">
        <v>4.1000000000000005</v>
      </c>
      <c r="F897" s="48">
        <v>3.0999999999999996</v>
      </c>
      <c r="G897" s="48">
        <v>3.2</v>
      </c>
      <c r="H897" s="48">
        <v>1.9000000000000004</v>
      </c>
      <c r="I897" s="49">
        <f t="shared" si="90"/>
        <v>12.3</v>
      </c>
    </row>
    <row r="898" spans="1:9">
      <c r="A898" s="81">
        <v>855</v>
      </c>
      <c r="B898" s="88" t="s">
        <v>728</v>
      </c>
      <c r="C898" s="50" t="s">
        <v>970</v>
      </c>
      <c r="D898" s="51" t="s">
        <v>19</v>
      </c>
      <c r="E898" s="48">
        <v>5.1000000000000005</v>
      </c>
      <c r="F898" s="48">
        <v>5.1000000000000014</v>
      </c>
      <c r="G898" s="48">
        <v>2.2000000000000002</v>
      </c>
      <c r="H898" s="48">
        <v>2.4000000000000004</v>
      </c>
      <c r="I898" s="49">
        <f t="shared" si="90"/>
        <v>14.800000000000002</v>
      </c>
    </row>
    <row r="899" spans="1:9">
      <c r="A899" s="81">
        <v>856</v>
      </c>
      <c r="B899" s="39" t="s">
        <v>616</v>
      </c>
      <c r="C899" s="50" t="s">
        <v>970</v>
      </c>
      <c r="D899" s="51">
        <v>10</v>
      </c>
      <c r="E899" s="48">
        <v>11.1</v>
      </c>
      <c r="F899" s="48">
        <v>7.1000000000000014</v>
      </c>
      <c r="G899" s="48">
        <v>4.2</v>
      </c>
      <c r="H899" s="48">
        <v>0.9</v>
      </c>
      <c r="I899" s="49">
        <f t="shared" si="90"/>
        <v>23.3</v>
      </c>
    </row>
    <row r="900" spans="1:9" ht="15.75">
      <c r="A900" s="81">
        <v>857</v>
      </c>
      <c r="B900" s="59" t="s">
        <v>735</v>
      </c>
      <c r="C900" s="50" t="s">
        <v>970</v>
      </c>
      <c r="D900" s="51" t="s">
        <v>19</v>
      </c>
      <c r="E900" s="48">
        <v>4.1000000000000005</v>
      </c>
      <c r="F900" s="48">
        <v>2.0999999999999996</v>
      </c>
      <c r="G900" s="48">
        <v>3.2</v>
      </c>
      <c r="H900" s="48">
        <v>1.4000000000000001</v>
      </c>
      <c r="I900" s="49">
        <f>SUM(E900:H900)</f>
        <v>10.8</v>
      </c>
    </row>
    <row r="901" spans="1:9" ht="15.75">
      <c r="A901" s="81">
        <v>858</v>
      </c>
      <c r="B901" s="59" t="s">
        <v>736</v>
      </c>
      <c r="C901" s="50" t="s">
        <v>970</v>
      </c>
      <c r="D901" s="51" t="s">
        <v>19</v>
      </c>
      <c r="E901" s="48">
        <v>4.1000000000000005</v>
      </c>
      <c r="F901" s="48">
        <v>1.0999999999999996</v>
      </c>
      <c r="G901" s="48">
        <v>0.7</v>
      </c>
      <c r="H901" s="48">
        <v>1.9000000000000004</v>
      </c>
      <c r="I901" s="49">
        <f>SUM(E901:H901)</f>
        <v>7.8000000000000007</v>
      </c>
    </row>
    <row r="902" spans="1:9" ht="15.75">
      <c r="A902" s="81">
        <v>859</v>
      </c>
      <c r="B902" s="59" t="s">
        <v>1143</v>
      </c>
      <c r="C902" s="50" t="s">
        <v>970</v>
      </c>
      <c r="D902" s="51" t="s">
        <v>19</v>
      </c>
      <c r="E902" s="48">
        <v>4.1000000000000005</v>
      </c>
      <c r="F902" s="48">
        <v>2.0999999999999996</v>
      </c>
      <c r="G902" s="48">
        <v>3.2</v>
      </c>
      <c r="H902" s="48">
        <v>1.4000000000000001</v>
      </c>
      <c r="I902" s="49">
        <f t="shared" ref="I902:I910" si="91">SUM(E902:H902)</f>
        <v>10.8</v>
      </c>
    </row>
    <row r="903" spans="1:9" ht="15.75">
      <c r="A903" s="81">
        <v>860</v>
      </c>
      <c r="B903" s="59" t="s">
        <v>769</v>
      </c>
      <c r="C903" s="50" t="s">
        <v>970</v>
      </c>
      <c r="D903" s="51" t="s">
        <v>19</v>
      </c>
      <c r="E903" s="48">
        <v>4.1000000000000005</v>
      </c>
      <c r="F903" s="48">
        <v>3.0999999999999996</v>
      </c>
      <c r="G903" s="48">
        <v>3.2</v>
      </c>
      <c r="H903" s="48">
        <v>1.9000000000000004</v>
      </c>
      <c r="I903" s="49">
        <f t="shared" si="91"/>
        <v>12.3</v>
      </c>
    </row>
    <row r="904" spans="1:9" ht="15.75">
      <c r="A904" s="81">
        <v>861</v>
      </c>
      <c r="B904" s="59" t="s">
        <v>772</v>
      </c>
      <c r="C904" s="50" t="s">
        <v>970</v>
      </c>
      <c r="D904" s="51" t="s">
        <v>19</v>
      </c>
      <c r="E904" s="48">
        <v>4.1000000000000005</v>
      </c>
      <c r="F904" s="48">
        <v>2.0999999999999996</v>
      </c>
      <c r="G904" s="48">
        <v>3.2</v>
      </c>
      <c r="H904" s="48">
        <v>1.4000000000000001</v>
      </c>
      <c r="I904" s="49">
        <f t="shared" si="91"/>
        <v>10.8</v>
      </c>
    </row>
    <row r="905" spans="1:9" ht="15.75">
      <c r="A905" s="81">
        <v>862</v>
      </c>
      <c r="B905" s="59" t="s">
        <v>773</v>
      </c>
      <c r="C905" s="50" t="s">
        <v>970</v>
      </c>
      <c r="D905" s="51" t="s">
        <v>19</v>
      </c>
      <c r="E905" s="48">
        <v>4.1000000000000005</v>
      </c>
      <c r="F905" s="48">
        <v>1.0999999999999996</v>
      </c>
      <c r="G905" s="48">
        <v>0.7</v>
      </c>
      <c r="H905" s="48">
        <v>1.9000000000000004</v>
      </c>
      <c r="I905" s="49">
        <f t="shared" si="91"/>
        <v>7.8000000000000007</v>
      </c>
    </row>
    <row r="906" spans="1:9">
      <c r="A906" s="81">
        <v>863</v>
      </c>
      <c r="B906" s="36" t="s">
        <v>804</v>
      </c>
      <c r="C906" s="50" t="s">
        <v>970</v>
      </c>
      <c r="D906" s="51" t="s">
        <v>19</v>
      </c>
      <c r="E906" s="48">
        <v>5.1000000000000005</v>
      </c>
      <c r="F906" s="48">
        <v>5.1000000000000014</v>
      </c>
      <c r="G906" s="48">
        <v>2.2000000000000002</v>
      </c>
      <c r="H906" s="48">
        <v>2.4000000000000004</v>
      </c>
      <c r="I906" s="49">
        <f t="shared" si="91"/>
        <v>14.800000000000002</v>
      </c>
    </row>
    <row r="907" spans="1:9">
      <c r="A907" s="81">
        <v>864</v>
      </c>
      <c r="B907" s="36" t="s">
        <v>805</v>
      </c>
      <c r="C907" s="50" t="s">
        <v>970</v>
      </c>
      <c r="D907" s="51">
        <v>8</v>
      </c>
      <c r="E907" s="48">
        <v>8.1</v>
      </c>
      <c r="F907" s="48">
        <v>4.1000000000000014</v>
      </c>
      <c r="G907" s="48">
        <v>4.2</v>
      </c>
      <c r="H907" s="48">
        <v>0.9</v>
      </c>
      <c r="I907" s="49">
        <f t="shared" si="91"/>
        <v>17.3</v>
      </c>
    </row>
    <row r="908" spans="1:9">
      <c r="A908" s="81">
        <v>865</v>
      </c>
      <c r="B908" s="36" t="s">
        <v>1087</v>
      </c>
      <c r="C908" s="50" t="s">
        <v>970</v>
      </c>
      <c r="D908" s="51" t="s">
        <v>19</v>
      </c>
      <c r="E908" s="48">
        <v>4.1000000000000005</v>
      </c>
      <c r="F908" s="48">
        <v>2.0999999999999996</v>
      </c>
      <c r="G908" s="48">
        <v>3.2</v>
      </c>
      <c r="H908" s="48">
        <v>1.4000000000000001</v>
      </c>
      <c r="I908" s="49">
        <f t="shared" si="91"/>
        <v>10.8</v>
      </c>
    </row>
    <row r="909" spans="1:9">
      <c r="A909" s="81">
        <v>866</v>
      </c>
      <c r="B909" s="36" t="s">
        <v>1088</v>
      </c>
      <c r="C909" s="50" t="s">
        <v>970</v>
      </c>
      <c r="D909" s="51" t="s">
        <v>19</v>
      </c>
      <c r="E909" s="48">
        <v>4.1000000000000005</v>
      </c>
      <c r="F909" s="48">
        <v>1.0999999999999996</v>
      </c>
      <c r="G909" s="48">
        <v>0.7</v>
      </c>
      <c r="H909" s="48">
        <v>0.9</v>
      </c>
      <c r="I909" s="49">
        <f t="shared" si="91"/>
        <v>6.8000000000000007</v>
      </c>
    </row>
    <row r="910" spans="1:9">
      <c r="A910" s="81">
        <v>867</v>
      </c>
      <c r="B910" s="36" t="s">
        <v>1089</v>
      </c>
      <c r="C910" s="50" t="s">
        <v>970</v>
      </c>
      <c r="D910" s="51" t="s">
        <v>19</v>
      </c>
      <c r="E910" s="48">
        <v>5.6000000000000005</v>
      </c>
      <c r="F910" s="48">
        <v>3.0999999999999996</v>
      </c>
      <c r="G910" s="48">
        <v>1.7</v>
      </c>
      <c r="H910" s="48">
        <v>0.9</v>
      </c>
      <c r="I910" s="49">
        <f t="shared" si="91"/>
        <v>11.299999999999999</v>
      </c>
    </row>
    <row r="911" spans="1:9">
      <c r="A911" s="81">
        <v>868</v>
      </c>
      <c r="B911" s="36" t="s">
        <v>1120</v>
      </c>
      <c r="C911" s="50" t="s">
        <v>970</v>
      </c>
      <c r="D911" s="47" t="s">
        <v>19</v>
      </c>
      <c r="E911" s="48">
        <v>5.1000000000000005</v>
      </c>
      <c r="F911" s="48">
        <v>3.6000000000000014</v>
      </c>
      <c r="G911" s="48">
        <v>2.7</v>
      </c>
      <c r="H911" s="48">
        <v>1.9000000000000004</v>
      </c>
      <c r="I911" s="49">
        <f t="shared" ref="I911:I913" si="92">SUM(E911:H911)</f>
        <v>13.300000000000002</v>
      </c>
    </row>
    <row r="912" spans="1:9">
      <c r="A912" s="81">
        <v>869</v>
      </c>
      <c r="B912" s="41" t="s">
        <v>1139</v>
      </c>
      <c r="C912" s="43" t="s">
        <v>1140</v>
      </c>
      <c r="D912" s="51" t="s">
        <v>19</v>
      </c>
      <c r="E912" s="48">
        <v>5.6000000000000005</v>
      </c>
      <c r="F912" s="48">
        <v>3.0999999999999996</v>
      </c>
      <c r="G912" s="48">
        <v>1.7</v>
      </c>
      <c r="H912" s="48">
        <v>1.2</v>
      </c>
      <c r="I912" s="49">
        <f t="shared" si="92"/>
        <v>11.599999999999998</v>
      </c>
    </row>
    <row r="913" spans="1:9">
      <c r="A913" s="81">
        <v>870</v>
      </c>
      <c r="B913" s="39" t="s">
        <v>1174</v>
      </c>
      <c r="C913" s="41" t="s">
        <v>1173</v>
      </c>
      <c r="D913" s="51">
        <v>6</v>
      </c>
      <c r="E913" s="48">
        <v>8.1</v>
      </c>
      <c r="F913" s="48">
        <v>4.1000000000000014</v>
      </c>
      <c r="G913" s="48">
        <v>4.2</v>
      </c>
      <c r="H913" s="48">
        <v>0.9</v>
      </c>
      <c r="I913" s="49">
        <f t="shared" si="92"/>
        <v>17.3</v>
      </c>
    </row>
    <row r="914" spans="1:9">
      <c r="A914" s="81">
        <v>871</v>
      </c>
      <c r="B914" s="128" t="s">
        <v>1205</v>
      </c>
      <c r="C914" s="50" t="s">
        <v>970</v>
      </c>
      <c r="D914" s="47" t="s">
        <v>19</v>
      </c>
      <c r="E914" s="48">
        <v>3.6000000000000005</v>
      </c>
      <c r="F914" s="48">
        <v>4.1000000000000014</v>
      </c>
      <c r="G914" s="48">
        <v>1.7</v>
      </c>
      <c r="H914" s="48">
        <v>1.9000000000000004</v>
      </c>
      <c r="I914" s="49">
        <f>SUM(E914:H914)</f>
        <v>11.300000000000002</v>
      </c>
    </row>
    <row r="915" spans="1:9">
      <c r="A915" s="81">
        <v>872</v>
      </c>
      <c r="B915" s="128" t="s">
        <v>1206</v>
      </c>
      <c r="C915" s="50" t="s">
        <v>970</v>
      </c>
      <c r="D915" s="47" t="s">
        <v>19</v>
      </c>
      <c r="E915" s="48">
        <v>3.6000000000000005</v>
      </c>
      <c r="F915" s="48">
        <v>2.5999999999999996</v>
      </c>
      <c r="G915" s="48">
        <v>2.2000000000000002</v>
      </c>
      <c r="H915" s="48">
        <v>1.9000000000000004</v>
      </c>
      <c r="I915" s="49">
        <f>SUM(E915:H915)</f>
        <v>10.3</v>
      </c>
    </row>
    <row r="916" spans="1:9">
      <c r="A916" s="81">
        <v>873</v>
      </c>
      <c r="B916" s="161" t="s">
        <v>1240</v>
      </c>
      <c r="C916" s="161" t="s">
        <v>970</v>
      </c>
      <c r="D916" s="47">
        <v>5</v>
      </c>
      <c r="E916" s="48">
        <v>8.1</v>
      </c>
      <c r="F916" s="48">
        <v>4.1000000000000014</v>
      </c>
      <c r="G916" s="48">
        <v>4.2</v>
      </c>
      <c r="H916" s="48">
        <v>0.9</v>
      </c>
      <c r="I916" s="49">
        <f t="shared" ref="I916" si="93">SUM(E916:H916)</f>
        <v>17.3</v>
      </c>
    </row>
    <row r="917" spans="1:9">
      <c r="A917" s="81"/>
      <c r="B917" s="46"/>
      <c r="C917" s="61" t="s">
        <v>73</v>
      </c>
      <c r="D917" s="62">
        <f>SUM(D836:D916)</f>
        <v>358</v>
      </c>
      <c r="E917" s="62">
        <f>SUM(E833:E916)</f>
        <v>601.40000000000134</v>
      </c>
      <c r="F917" s="62">
        <f>SUM(F833:F916)</f>
        <v>337.80000000000035</v>
      </c>
      <c r="G917" s="62">
        <f>SUM(G833:G916)</f>
        <v>252.2999999999995</v>
      </c>
      <c r="H917" s="62">
        <f>SUM(H833:H916)</f>
        <v>136.40000000000018</v>
      </c>
      <c r="I917" s="62">
        <f>SUM(I833:I916)</f>
        <v>1327.899999999998</v>
      </c>
    </row>
    <row r="918" spans="1:9" ht="25.5" customHeight="1">
      <c r="A918" s="131" t="s">
        <v>617</v>
      </c>
      <c r="B918" s="131"/>
      <c r="C918" s="131"/>
      <c r="D918" s="131"/>
      <c r="E918" s="131"/>
      <c r="F918" s="131"/>
      <c r="G918" s="131"/>
      <c r="H918" s="131"/>
      <c r="I918" s="131"/>
    </row>
    <row r="919" spans="1:9">
      <c r="A919" s="81">
        <v>874</v>
      </c>
      <c r="B919" s="106" t="s">
        <v>729</v>
      </c>
      <c r="C919" s="36" t="s">
        <v>956</v>
      </c>
      <c r="D919" s="47">
        <v>9</v>
      </c>
      <c r="E919" s="48">
        <v>11.6</v>
      </c>
      <c r="F919" s="48">
        <v>5.0999999999999996</v>
      </c>
      <c r="G919" s="48">
        <v>4.7</v>
      </c>
      <c r="H919" s="48">
        <v>1.9000000000000004</v>
      </c>
      <c r="I919" s="49">
        <f t="shared" ref="I919:I924" si="94">SUM(E919:H919)</f>
        <v>23.299999999999997</v>
      </c>
    </row>
    <row r="920" spans="1:9">
      <c r="A920" s="81">
        <v>875</v>
      </c>
      <c r="B920" s="101" t="s">
        <v>618</v>
      </c>
      <c r="C920" s="50" t="s">
        <v>955</v>
      </c>
      <c r="D920" s="47" t="s">
        <v>19</v>
      </c>
      <c r="E920" s="48">
        <v>3.6000000000000005</v>
      </c>
      <c r="F920" s="48">
        <v>2.5999999999999996</v>
      </c>
      <c r="G920" s="48">
        <v>2.2000000000000002</v>
      </c>
      <c r="H920" s="48">
        <v>1.9000000000000004</v>
      </c>
      <c r="I920" s="49">
        <f t="shared" si="94"/>
        <v>10.3</v>
      </c>
    </row>
    <row r="921" spans="1:9">
      <c r="A921" s="81">
        <v>876</v>
      </c>
      <c r="B921" s="101" t="s">
        <v>619</v>
      </c>
      <c r="C921" s="50" t="s">
        <v>955</v>
      </c>
      <c r="D921" s="47" t="s">
        <v>19</v>
      </c>
      <c r="E921" s="48">
        <v>4.6000000000000005</v>
      </c>
      <c r="F921" s="48">
        <v>3.6000000000000014</v>
      </c>
      <c r="G921" s="48">
        <v>2.7</v>
      </c>
      <c r="H921" s="48">
        <v>1.9000000000000004</v>
      </c>
      <c r="I921" s="49">
        <f t="shared" si="94"/>
        <v>12.800000000000002</v>
      </c>
    </row>
    <row r="922" spans="1:9">
      <c r="A922" s="81">
        <v>877</v>
      </c>
      <c r="B922" s="98" t="s">
        <v>870</v>
      </c>
      <c r="C922" s="50" t="s">
        <v>955</v>
      </c>
      <c r="D922" s="47" t="s">
        <v>19</v>
      </c>
      <c r="E922" s="48">
        <v>5.1000000000000005</v>
      </c>
      <c r="F922" s="48">
        <v>2.0999999999999996</v>
      </c>
      <c r="G922" s="48">
        <v>2.2000000000000002</v>
      </c>
      <c r="H922" s="48">
        <v>3.9</v>
      </c>
      <c r="I922" s="49">
        <f t="shared" si="94"/>
        <v>13.3</v>
      </c>
    </row>
    <row r="923" spans="1:9">
      <c r="A923" s="81">
        <v>878</v>
      </c>
      <c r="B923" s="101" t="s">
        <v>620</v>
      </c>
      <c r="C923" s="36" t="s">
        <v>874</v>
      </c>
      <c r="D923" s="47" t="s">
        <v>19</v>
      </c>
      <c r="E923" s="48">
        <v>6.6000000000000005</v>
      </c>
      <c r="F923" s="48">
        <v>2.5999999999999996</v>
      </c>
      <c r="G923" s="48">
        <v>2.2000000000000002</v>
      </c>
      <c r="H923" s="48">
        <v>2.4000000000000004</v>
      </c>
      <c r="I923" s="49">
        <f t="shared" si="94"/>
        <v>13.799999999999999</v>
      </c>
    </row>
    <row r="924" spans="1:9">
      <c r="A924" s="81">
        <v>879</v>
      </c>
      <c r="B924" s="101" t="s">
        <v>621</v>
      </c>
      <c r="C924" s="50" t="s">
        <v>955</v>
      </c>
      <c r="D924" s="47" t="s">
        <v>19</v>
      </c>
      <c r="E924" s="48">
        <v>4.1000000000000005</v>
      </c>
      <c r="F924" s="48">
        <v>3.6000000000000014</v>
      </c>
      <c r="G924" s="48">
        <v>0.7</v>
      </c>
      <c r="H924" s="48">
        <v>1.9000000000000004</v>
      </c>
      <c r="I924" s="49">
        <f t="shared" si="94"/>
        <v>10.300000000000002</v>
      </c>
    </row>
    <row r="925" spans="1:9">
      <c r="A925" s="81">
        <v>880</v>
      </c>
      <c r="B925" s="98" t="s">
        <v>875</v>
      </c>
      <c r="C925" s="36" t="s">
        <v>957</v>
      </c>
      <c r="D925" s="47">
        <v>6</v>
      </c>
      <c r="E925" s="48">
        <v>10.6</v>
      </c>
      <c r="F925" s="48">
        <v>3.0999999999999996</v>
      </c>
      <c r="G925" s="48">
        <v>1.7</v>
      </c>
      <c r="H925" s="48">
        <v>2.4000000000000004</v>
      </c>
      <c r="I925" s="49">
        <f t="shared" ref="I925:I932" si="95">SUM(E925:H925)</f>
        <v>17.799999999999997</v>
      </c>
    </row>
    <row r="926" spans="1:9">
      <c r="A926" s="81">
        <v>881</v>
      </c>
      <c r="B926" s="101" t="s">
        <v>622</v>
      </c>
      <c r="C926" s="36" t="s">
        <v>958</v>
      </c>
      <c r="D926" s="47" t="s">
        <v>19</v>
      </c>
      <c r="E926" s="48">
        <v>2.6</v>
      </c>
      <c r="F926" s="48">
        <v>3.6000000000000014</v>
      </c>
      <c r="G926" s="48">
        <v>1.7</v>
      </c>
      <c r="H926" s="48">
        <v>1.9000000000000004</v>
      </c>
      <c r="I926" s="49">
        <f t="shared" si="95"/>
        <v>9.8000000000000007</v>
      </c>
    </row>
    <row r="927" spans="1:9">
      <c r="A927" s="81">
        <v>882</v>
      </c>
      <c r="B927" s="98" t="s">
        <v>871</v>
      </c>
      <c r="C927" s="36" t="s">
        <v>872</v>
      </c>
      <c r="D927" s="47" t="s">
        <v>19</v>
      </c>
      <c r="E927" s="48">
        <v>10.1</v>
      </c>
      <c r="F927" s="48">
        <v>5.1000000000000014</v>
      </c>
      <c r="G927" s="48">
        <v>4.7</v>
      </c>
      <c r="H927" s="48">
        <v>1.9000000000000004</v>
      </c>
      <c r="I927" s="49">
        <f t="shared" si="95"/>
        <v>21.800000000000004</v>
      </c>
    </row>
    <row r="928" spans="1:9">
      <c r="A928" s="81">
        <v>883</v>
      </c>
      <c r="B928" s="98" t="s">
        <v>873</v>
      </c>
      <c r="C928" s="36" t="s">
        <v>956</v>
      </c>
      <c r="D928" s="47">
        <v>9</v>
      </c>
      <c r="E928" s="48">
        <v>5.1000000000000005</v>
      </c>
      <c r="F928" s="48">
        <v>4.6000000000000014</v>
      </c>
      <c r="G928" s="48">
        <v>2.2000000000000002</v>
      </c>
      <c r="H928" s="48">
        <v>1.9000000000000004</v>
      </c>
      <c r="I928" s="49">
        <f t="shared" si="95"/>
        <v>13.800000000000002</v>
      </c>
    </row>
    <row r="929" spans="1:9">
      <c r="A929" s="81">
        <v>884</v>
      </c>
      <c r="B929" s="101" t="s">
        <v>623</v>
      </c>
      <c r="C929" s="43" t="s">
        <v>1146</v>
      </c>
      <c r="D929" s="47" t="s">
        <v>19</v>
      </c>
      <c r="E929" s="48">
        <v>3.6000000000000005</v>
      </c>
      <c r="F929" s="48">
        <v>4.1000000000000014</v>
      </c>
      <c r="G929" s="48">
        <v>1.7</v>
      </c>
      <c r="H929" s="48">
        <v>1.9000000000000004</v>
      </c>
      <c r="I929" s="49">
        <f t="shared" si="95"/>
        <v>11.300000000000002</v>
      </c>
    </row>
    <row r="930" spans="1:9">
      <c r="A930" s="81">
        <v>885</v>
      </c>
      <c r="B930" s="50" t="s">
        <v>624</v>
      </c>
      <c r="C930" s="43" t="s">
        <v>1145</v>
      </c>
      <c r="D930" s="47" t="s">
        <v>19</v>
      </c>
      <c r="E930" s="48">
        <v>3.6000000000000005</v>
      </c>
      <c r="F930" s="48">
        <v>2.5999999999999996</v>
      </c>
      <c r="G930" s="48">
        <v>2.2000000000000002</v>
      </c>
      <c r="H930" s="48">
        <v>1.9000000000000004</v>
      </c>
      <c r="I930" s="49">
        <f t="shared" si="95"/>
        <v>10.3</v>
      </c>
    </row>
    <row r="931" spans="1:9" s="1" customFormat="1">
      <c r="A931" s="81">
        <v>886</v>
      </c>
      <c r="B931" s="50" t="s">
        <v>625</v>
      </c>
      <c r="C931" s="50" t="s">
        <v>955</v>
      </c>
      <c r="D931" s="47" t="s">
        <v>19</v>
      </c>
      <c r="E931" s="48">
        <v>5.1000000000000005</v>
      </c>
      <c r="F931" s="48">
        <v>3.6000000000000014</v>
      </c>
      <c r="G931" s="48">
        <v>2.7</v>
      </c>
      <c r="H931" s="48">
        <v>1.9000000000000004</v>
      </c>
      <c r="I931" s="49">
        <f t="shared" si="95"/>
        <v>13.300000000000002</v>
      </c>
    </row>
    <row r="932" spans="1:9">
      <c r="A932" s="81">
        <v>887</v>
      </c>
      <c r="B932" s="50" t="s">
        <v>626</v>
      </c>
      <c r="C932" s="43" t="s">
        <v>1147</v>
      </c>
      <c r="D932" s="47" t="s">
        <v>19</v>
      </c>
      <c r="E932" s="48">
        <v>4.6000000000000005</v>
      </c>
      <c r="F932" s="48">
        <v>3.0999999999999996</v>
      </c>
      <c r="G932" s="48">
        <v>2.7</v>
      </c>
      <c r="H932" s="48">
        <v>0.9</v>
      </c>
      <c r="I932" s="49">
        <f t="shared" si="95"/>
        <v>11.3</v>
      </c>
    </row>
    <row r="933" spans="1:9">
      <c r="A933" s="81">
        <v>888</v>
      </c>
      <c r="B933" s="50" t="s">
        <v>627</v>
      </c>
      <c r="C933" s="50" t="s">
        <v>955</v>
      </c>
      <c r="D933" s="47" t="s">
        <v>19</v>
      </c>
      <c r="E933" s="48">
        <v>4.1000000000000005</v>
      </c>
      <c r="F933" s="48">
        <v>1.0999999999999996</v>
      </c>
      <c r="G933" s="48">
        <v>0.7</v>
      </c>
      <c r="H933" s="48">
        <v>1.9000000000000004</v>
      </c>
      <c r="I933" s="49">
        <f>SUM(E933:H933)</f>
        <v>7.8000000000000007</v>
      </c>
    </row>
    <row r="934" spans="1:9">
      <c r="A934" s="81">
        <v>889</v>
      </c>
      <c r="B934" s="46" t="s">
        <v>628</v>
      </c>
      <c r="C934" s="50" t="s">
        <v>955</v>
      </c>
      <c r="D934" s="47" t="s">
        <v>19</v>
      </c>
      <c r="E934" s="48">
        <v>5.1000000000000005</v>
      </c>
      <c r="F934" s="48">
        <v>2.5999999999999996</v>
      </c>
      <c r="G934" s="48">
        <v>1.7</v>
      </c>
      <c r="H934" s="48">
        <v>1.9000000000000004</v>
      </c>
      <c r="I934" s="49">
        <f>SUM(E934:H934)</f>
        <v>11.3</v>
      </c>
    </row>
    <row r="935" spans="1:9" s="1" customFormat="1">
      <c r="A935" s="81">
        <v>890</v>
      </c>
      <c r="B935" s="46" t="s">
        <v>629</v>
      </c>
      <c r="C935" s="50" t="s">
        <v>955</v>
      </c>
      <c r="D935" s="47" t="s">
        <v>19</v>
      </c>
      <c r="E935" s="48">
        <v>4.1000000000000005</v>
      </c>
      <c r="F935" s="48">
        <v>2.5999999999999996</v>
      </c>
      <c r="G935" s="48">
        <v>3.2</v>
      </c>
      <c r="H935" s="48">
        <v>1.4000000000000001</v>
      </c>
      <c r="I935" s="49">
        <f>SUM(E935:H935)</f>
        <v>11.3</v>
      </c>
    </row>
    <row r="936" spans="1:9" s="1" customFormat="1">
      <c r="A936" s="81">
        <v>891</v>
      </c>
      <c r="B936" s="39" t="s">
        <v>630</v>
      </c>
      <c r="C936" s="50" t="s">
        <v>955</v>
      </c>
      <c r="D936" s="47" t="s">
        <v>19</v>
      </c>
      <c r="E936" s="48">
        <v>4.6000000000000005</v>
      </c>
      <c r="F936" s="48">
        <v>2.0999999999999996</v>
      </c>
      <c r="G936" s="48">
        <v>1.7</v>
      </c>
      <c r="H936" s="48">
        <v>1.9000000000000004</v>
      </c>
      <c r="I936" s="49">
        <f>SUM(E936:H936)</f>
        <v>10.3</v>
      </c>
    </row>
    <row r="937" spans="1:9" s="1" customFormat="1">
      <c r="A937" s="81">
        <v>892</v>
      </c>
      <c r="B937" s="39" t="s">
        <v>767</v>
      </c>
      <c r="C937" s="50" t="s">
        <v>955</v>
      </c>
      <c r="D937" s="47" t="s">
        <v>19</v>
      </c>
      <c r="E937" s="48">
        <v>5.1000000000000005</v>
      </c>
      <c r="F937" s="48">
        <v>4.6000000000000014</v>
      </c>
      <c r="G937" s="48">
        <v>2.2000000000000002</v>
      </c>
      <c r="H937" s="48">
        <v>1.9000000000000004</v>
      </c>
      <c r="I937" s="49">
        <f t="shared" ref="I937:I938" si="96">SUM(E937:H937)</f>
        <v>13.800000000000002</v>
      </c>
    </row>
    <row r="938" spans="1:9" s="1" customFormat="1">
      <c r="A938" s="81">
        <v>893</v>
      </c>
      <c r="B938" s="39" t="s">
        <v>768</v>
      </c>
      <c r="C938" s="50" t="s">
        <v>955</v>
      </c>
      <c r="D938" s="47" t="s">
        <v>19</v>
      </c>
      <c r="E938" s="48">
        <v>3.6000000000000005</v>
      </c>
      <c r="F938" s="48">
        <v>4.1000000000000014</v>
      </c>
      <c r="G938" s="48">
        <v>1.7</v>
      </c>
      <c r="H938" s="48">
        <v>1.9000000000000004</v>
      </c>
      <c r="I938" s="49">
        <f t="shared" si="96"/>
        <v>11.300000000000002</v>
      </c>
    </row>
    <row r="939" spans="1:9" s="1" customFormat="1">
      <c r="A939" s="81">
        <v>894</v>
      </c>
      <c r="B939" s="36" t="s">
        <v>1090</v>
      </c>
      <c r="C939" s="50" t="s">
        <v>955</v>
      </c>
      <c r="D939" s="47" t="s">
        <v>19</v>
      </c>
      <c r="E939" s="48">
        <v>4.1000000000000005</v>
      </c>
      <c r="F939" s="48">
        <v>1.0999999999999996</v>
      </c>
      <c r="G939" s="48">
        <v>0.7</v>
      </c>
      <c r="H939" s="48">
        <v>1.9000000000000004</v>
      </c>
      <c r="I939" s="49">
        <f>SUM(E939:H939)</f>
        <v>7.8000000000000007</v>
      </c>
    </row>
    <row r="940" spans="1:9" s="1" customFormat="1">
      <c r="A940" s="81">
        <v>895</v>
      </c>
      <c r="B940" s="36" t="s">
        <v>1121</v>
      </c>
      <c r="C940" s="50" t="s">
        <v>955</v>
      </c>
      <c r="D940" s="47" t="s">
        <v>19</v>
      </c>
      <c r="E940" s="48">
        <v>5.1000000000000005</v>
      </c>
      <c r="F940" s="48">
        <v>1.0999999999999996</v>
      </c>
      <c r="G940" s="48">
        <v>2.2000000000000002</v>
      </c>
      <c r="H940" s="48">
        <v>1.9000000000000004</v>
      </c>
      <c r="I940" s="49">
        <f t="shared" ref="I940:I942" si="97">SUM(E940:H940)</f>
        <v>10.3</v>
      </c>
    </row>
    <row r="941" spans="1:9" s="1" customFormat="1">
      <c r="A941" s="81">
        <v>896</v>
      </c>
      <c r="B941" s="39" t="s">
        <v>1109</v>
      </c>
      <c r="C941" s="50" t="s">
        <v>955</v>
      </c>
      <c r="D941" s="47" t="s">
        <v>19</v>
      </c>
      <c r="E941" s="48">
        <v>4.6000000000000005</v>
      </c>
      <c r="F941" s="48">
        <v>3.6000000000000014</v>
      </c>
      <c r="G941" s="48">
        <v>2.7</v>
      </c>
      <c r="H941" s="48">
        <v>1.9000000000000004</v>
      </c>
      <c r="I941" s="49">
        <f t="shared" si="97"/>
        <v>12.800000000000002</v>
      </c>
    </row>
    <row r="942" spans="1:9" s="1" customFormat="1">
      <c r="A942" s="81">
        <v>897</v>
      </c>
      <c r="B942" s="128" t="s">
        <v>1221</v>
      </c>
      <c r="C942" s="50" t="s">
        <v>955</v>
      </c>
      <c r="D942" s="47">
        <v>4</v>
      </c>
      <c r="E942" s="48">
        <v>5.0999999999999996</v>
      </c>
      <c r="F942" s="48">
        <v>2.5999999999999996</v>
      </c>
      <c r="G942" s="48">
        <v>2.2000000000000002</v>
      </c>
      <c r="H942" s="48">
        <v>1.0999999999999999</v>
      </c>
      <c r="I942" s="49">
        <f t="shared" si="97"/>
        <v>10.999999999999998</v>
      </c>
    </row>
    <row r="943" spans="1:9">
      <c r="A943" s="107"/>
      <c r="B943" s="50"/>
      <c r="C943" s="61" t="s">
        <v>73</v>
      </c>
      <c r="D943" s="62">
        <f t="shared" ref="D943:I943" si="98">SUM(D919:D942)</f>
        <v>28</v>
      </c>
      <c r="E943" s="62">
        <f t="shared" si="98"/>
        <v>126.39999999999992</v>
      </c>
      <c r="F943" s="62">
        <f t="shared" si="98"/>
        <v>74.900000000000006</v>
      </c>
      <c r="G943" s="62">
        <f t="shared" si="98"/>
        <v>53.300000000000026</v>
      </c>
      <c r="H943" s="62">
        <f t="shared" si="98"/>
        <v>46.299999999999983</v>
      </c>
      <c r="I943" s="62">
        <f t="shared" si="98"/>
        <v>300.90000000000015</v>
      </c>
    </row>
    <row r="944" spans="1:9" ht="33.75" customHeight="1">
      <c r="A944" s="131" t="s">
        <v>631</v>
      </c>
      <c r="B944" s="131"/>
      <c r="C944" s="131"/>
      <c r="D944" s="131"/>
      <c r="E944" s="131"/>
      <c r="F944" s="131"/>
      <c r="G944" s="131"/>
      <c r="H944" s="131"/>
      <c r="I944" s="131"/>
    </row>
    <row r="945" spans="1:9" s="1" customFormat="1">
      <c r="A945" s="81">
        <v>898</v>
      </c>
      <c r="B945" s="50" t="s">
        <v>632</v>
      </c>
      <c r="C945" s="36" t="s">
        <v>869</v>
      </c>
      <c r="D945" s="47">
        <v>10</v>
      </c>
      <c r="E945" s="48">
        <v>8.1</v>
      </c>
      <c r="F945" s="48">
        <v>4.1000000000000014</v>
      </c>
      <c r="G945" s="48">
        <v>2.7</v>
      </c>
      <c r="H945" s="48">
        <v>0.9</v>
      </c>
      <c r="I945" s="49">
        <f>SUM(E945:H945)</f>
        <v>15.800000000000002</v>
      </c>
    </row>
    <row r="946" spans="1:9" s="1" customFormat="1">
      <c r="A946" s="81">
        <v>899</v>
      </c>
      <c r="B946" s="50" t="s">
        <v>633</v>
      </c>
      <c r="C946" s="36" t="s">
        <v>965</v>
      </c>
      <c r="D946" s="47" t="s">
        <v>19</v>
      </c>
      <c r="E946" s="48">
        <v>3.6000000000000005</v>
      </c>
      <c r="F946" s="48">
        <v>2.0999999999999996</v>
      </c>
      <c r="G946" s="48">
        <v>1.7</v>
      </c>
      <c r="H946" s="48">
        <v>2.4000000000000004</v>
      </c>
      <c r="I946" s="49">
        <f t="shared" ref="I946:I957" si="99">SUM(E946:H946)</f>
        <v>9.8000000000000007</v>
      </c>
    </row>
    <row r="947" spans="1:9" s="1" customFormat="1">
      <c r="A947" s="81">
        <v>900</v>
      </c>
      <c r="B947" s="50" t="s">
        <v>634</v>
      </c>
      <c r="C947" s="36" t="s">
        <v>966</v>
      </c>
      <c r="D947" s="47" t="s">
        <v>19</v>
      </c>
      <c r="E947" s="48">
        <v>5.6000000000000005</v>
      </c>
      <c r="F947" s="48">
        <v>2.5999999999999996</v>
      </c>
      <c r="G947" s="48">
        <v>1.7</v>
      </c>
      <c r="H947" s="48">
        <v>0.9</v>
      </c>
      <c r="I947" s="49">
        <f t="shared" si="99"/>
        <v>10.799999999999999</v>
      </c>
    </row>
    <row r="948" spans="1:9" s="1" customFormat="1">
      <c r="A948" s="81">
        <v>901</v>
      </c>
      <c r="B948" s="50" t="s">
        <v>868</v>
      </c>
      <c r="C948" s="50" t="s">
        <v>967</v>
      </c>
      <c r="D948" s="47">
        <v>50</v>
      </c>
      <c r="E948" s="52">
        <v>10.1</v>
      </c>
      <c r="F948" s="52">
        <v>7.1000000000000014</v>
      </c>
      <c r="G948" s="52">
        <v>6.7</v>
      </c>
      <c r="H948" s="52">
        <v>2.4000000000000004</v>
      </c>
      <c r="I948" s="49">
        <f t="shared" si="99"/>
        <v>26.300000000000004</v>
      </c>
    </row>
    <row r="949" spans="1:9" s="1" customFormat="1">
      <c r="A949" s="81">
        <v>902</v>
      </c>
      <c r="B949" s="50" t="s">
        <v>635</v>
      </c>
      <c r="C949" s="36" t="s">
        <v>968</v>
      </c>
      <c r="D949" s="47">
        <v>10</v>
      </c>
      <c r="E949" s="48">
        <v>11.1</v>
      </c>
      <c r="F949" s="48">
        <v>5.1000000000000014</v>
      </c>
      <c r="G949" s="48">
        <v>4.7</v>
      </c>
      <c r="H949" s="48">
        <v>2.4000000000000004</v>
      </c>
      <c r="I949" s="49">
        <f t="shared" si="99"/>
        <v>23.300000000000004</v>
      </c>
    </row>
    <row r="950" spans="1:9" s="1" customFormat="1">
      <c r="A950" s="81">
        <v>903</v>
      </c>
      <c r="B950" s="50" t="s">
        <v>636</v>
      </c>
      <c r="C950" s="50" t="s">
        <v>967</v>
      </c>
      <c r="D950" s="47" t="s">
        <v>19</v>
      </c>
      <c r="E950" s="48">
        <v>5.1000000000000005</v>
      </c>
      <c r="F950" s="48">
        <v>4.1000000000000014</v>
      </c>
      <c r="G950" s="48">
        <v>1.7</v>
      </c>
      <c r="H950" s="48">
        <v>1.9000000000000004</v>
      </c>
      <c r="I950" s="49">
        <f t="shared" si="99"/>
        <v>12.800000000000002</v>
      </c>
    </row>
    <row r="951" spans="1:9" s="1" customFormat="1">
      <c r="A951" s="81">
        <v>904</v>
      </c>
      <c r="B951" s="50" t="s">
        <v>637</v>
      </c>
      <c r="C951" s="50" t="s">
        <v>967</v>
      </c>
      <c r="D951" s="47" t="s">
        <v>19</v>
      </c>
      <c r="E951" s="48">
        <v>3.6000000000000005</v>
      </c>
      <c r="F951" s="48">
        <v>2.5999999999999996</v>
      </c>
      <c r="G951" s="48">
        <v>2.2000000000000002</v>
      </c>
      <c r="H951" s="48">
        <v>1.9000000000000004</v>
      </c>
      <c r="I951" s="49">
        <f t="shared" si="99"/>
        <v>10.3</v>
      </c>
    </row>
    <row r="952" spans="1:9" s="1" customFormat="1">
      <c r="A952" s="81">
        <v>905</v>
      </c>
      <c r="B952" s="87" t="s">
        <v>730</v>
      </c>
      <c r="C952" s="50" t="s">
        <v>967</v>
      </c>
      <c r="D952" s="47" t="s">
        <v>19</v>
      </c>
      <c r="E952" s="48">
        <v>5.6000000000000005</v>
      </c>
      <c r="F952" s="48">
        <v>3.6000000000000014</v>
      </c>
      <c r="G952" s="48">
        <v>2.7</v>
      </c>
      <c r="H952" s="48">
        <v>1.9000000000000004</v>
      </c>
      <c r="I952" s="49">
        <f t="shared" si="99"/>
        <v>13.800000000000002</v>
      </c>
    </row>
    <row r="953" spans="1:9" s="1" customFormat="1">
      <c r="A953" s="81">
        <v>906</v>
      </c>
      <c r="B953" s="46" t="s">
        <v>638</v>
      </c>
      <c r="C953" s="36" t="s">
        <v>963</v>
      </c>
      <c r="D953" s="47" t="s">
        <v>19</v>
      </c>
      <c r="E953" s="48">
        <v>5.1000000000000005</v>
      </c>
      <c r="F953" s="48">
        <v>1.0999999999999996</v>
      </c>
      <c r="G953" s="48">
        <v>2.2000000000000002</v>
      </c>
      <c r="H953" s="48">
        <v>1.9000000000000004</v>
      </c>
      <c r="I953" s="49">
        <f t="shared" si="99"/>
        <v>10.3</v>
      </c>
    </row>
    <row r="954" spans="1:9" s="1" customFormat="1">
      <c r="A954" s="81">
        <v>907</v>
      </c>
      <c r="B954" s="46" t="s">
        <v>639</v>
      </c>
      <c r="C954" s="36" t="s">
        <v>964</v>
      </c>
      <c r="D954" s="47" t="s">
        <v>19</v>
      </c>
      <c r="E954" s="48">
        <v>5.1000000000000005</v>
      </c>
      <c r="F954" s="48">
        <v>2.5999999999999996</v>
      </c>
      <c r="G954" s="48">
        <v>2.2000000000000002</v>
      </c>
      <c r="H954" s="48">
        <v>2.4000000000000004</v>
      </c>
      <c r="I954" s="49">
        <f t="shared" si="99"/>
        <v>12.3</v>
      </c>
    </row>
    <row r="955" spans="1:9" s="1" customFormat="1">
      <c r="A955" s="81">
        <v>908</v>
      </c>
      <c r="B955" s="39" t="s">
        <v>867</v>
      </c>
      <c r="C955" s="50" t="s">
        <v>967</v>
      </c>
      <c r="D955" s="47">
        <v>6</v>
      </c>
      <c r="E955" s="48">
        <v>5.6000000000000005</v>
      </c>
      <c r="F955" s="48">
        <v>2.0999999999999996</v>
      </c>
      <c r="G955" s="48">
        <v>1.7</v>
      </c>
      <c r="H955" s="48">
        <v>1.9000000000000004</v>
      </c>
      <c r="I955" s="49">
        <f t="shared" si="99"/>
        <v>11.3</v>
      </c>
    </row>
    <row r="956" spans="1:9" s="1" customFormat="1">
      <c r="A956" s="81">
        <v>909</v>
      </c>
      <c r="B956" s="39" t="s">
        <v>770</v>
      </c>
      <c r="C956" s="50" t="s">
        <v>967</v>
      </c>
      <c r="D956" s="47" t="s">
        <v>19</v>
      </c>
      <c r="E956" s="48">
        <v>5.6000000000000005</v>
      </c>
      <c r="F956" s="48">
        <v>3.6000000000000014</v>
      </c>
      <c r="G956" s="48">
        <v>2.7</v>
      </c>
      <c r="H956" s="48">
        <v>1.9000000000000004</v>
      </c>
      <c r="I956" s="49">
        <f t="shared" si="99"/>
        <v>13.800000000000002</v>
      </c>
    </row>
    <row r="957" spans="1:9" s="1" customFormat="1">
      <c r="A957" s="81">
        <v>910</v>
      </c>
      <c r="B957" s="36" t="s">
        <v>12</v>
      </c>
      <c r="C957" s="50" t="s">
        <v>967</v>
      </c>
      <c r="D957" s="47">
        <v>10</v>
      </c>
      <c r="E957" s="48">
        <v>7.1</v>
      </c>
      <c r="F957" s="48">
        <v>4.1000000000000014</v>
      </c>
      <c r="G957" s="48">
        <v>2.7</v>
      </c>
      <c r="H957" s="48">
        <v>0.9</v>
      </c>
      <c r="I957" s="49">
        <f t="shared" si="99"/>
        <v>14.800000000000002</v>
      </c>
    </row>
    <row r="958" spans="1:9">
      <c r="A958" s="73"/>
      <c r="B958" s="50"/>
      <c r="C958" s="61" t="s">
        <v>73</v>
      </c>
      <c r="D958" s="62">
        <f t="shared" ref="D958:I958" si="100">SUM(D945:D957)</f>
        <v>86</v>
      </c>
      <c r="E958" s="62">
        <f t="shared" si="100"/>
        <v>81.3</v>
      </c>
      <c r="F958" s="62">
        <f t="shared" si="100"/>
        <v>44.800000000000011</v>
      </c>
      <c r="G958" s="62">
        <f t="shared" si="100"/>
        <v>35.6</v>
      </c>
      <c r="H958" s="62">
        <f t="shared" si="100"/>
        <v>23.699999999999996</v>
      </c>
      <c r="I958" s="62">
        <f t="shared" si="100"/>
        <v>185.40000000000003</v>
      </c>
    </row>
    <row r="959" spans="1:9" ht="30" customHeight="1">
      <c r="A959" s="131" t="s">
        <v>640</v>
      </c>
      <c r="B959" s="131"/>
      <c r="C959" s="131"/>
      <c r="D959" s="131"/>
      <c r="E959" s="131"/>
      <c r="F959" s="131"/>
      <c r="G959" s="131"/>
      <c r="H959" s="131"/>
      <c r="I959" s="131"/>
    </row>
    <row r="960" spans="1:9" s="1" customFormat="1">
      <c r="A960" s="81">
        <v>911</v>
      </c>
      <c r="B960" s="46" t="s">
        <v>864</v>
      </c>
      <c r="C960" s="36" t="s">
        <v>960</v>
      </c>
      <c r="D960" s="47">
        <v>50</v>
      </c>
      <c r="E960" s="48">
        <v>29.599999999999998</v>
      </c>
      <c r="F960" s="48">
        <v>14.600000000000001</v>
      </c>
      <c r="G960" s="48">
        <v>1.7</v>
      </c>
      <c r="H960" s="48">
        <v>1.9000000000000004</v>
      </c>
      <c r="I960" s="49">
        <f>SUM(E960:H960)</f>
        <v>47.800000000000004</v>
      </c>
    </row>
    <row r="961" spans="1:916" s="1" customFormat="1">
      <c r="A961" s="81">
        <v>912</v>
      </c>
      <c r="B961" s="46" t="s">
        <v>641</v>
      </c>
      <c r="C961" s="36" t="s">
        <v>865</v>
      </c>
      <c r="D961" s="47">
        <v>10</v>
      </c>
      <c r="E961" s="52">
        <v>10.6</v>
      </c>
      <c r="F961" s="52">
        <v>3.0999999999999996</v>
      </c>
      <c r="G961" s="52">
        <v>2.7</v>
      </c>
      <c r="H961" s="52">
        <v>1.9000000000000004</v>
      </c>
      <c r="I961" s="49">
        <f t="shared" ref="I961:I967" si="101">SUM(E961:H961)</f>
        <v>18.299999999999997</v>
      </c>
    </row>
    <row r="962" spans="1:916" s="1" customFormat="1">
      <c r="A962" s="81">
        <v>913</v>
      </c>
      <c r="B962" s="50" t="s">
        <v>642</v>
      </c>
      <c r="C962" s="36" t="s">
        <v>959</v>
      </c>
      <c r="D962" s="47" t="s">
        <v>19</v>
      </c>
      <c r="E962" s="48">
        <v>3.6000000000000005</v>
      </c>
      <c r="F962" s="48">
        <v>2.0999999999999996</v>
      </c>
      <c r="G962" s="48">
        <v>0.7</v>
      </c>
      <c r="H962" s="48">
        <v>0.9</v>
      </c>
      <c r="I962" s="49">
        <f t="shared" si="101"/>
        <v>7.3000000000000007</v>
      </c>
    </row>
    <row r="963" spans="1:916" s="1" customFormat="1">
      <c r="A963" s="81">
        <v>914</v>
      </c>
      <c r="B963" s="50" t="s">
        <v>224</v>
      </c>
      <c r="C963" s="36" t="s">
        <v>866</v>
      </c>
      <c r="D963" s="47">
        <v>8</v>
      </c>
      <c r="E963" s="52">
        <v>9.6</v>
      </c>
      <c r="F963" s="52">
        <v>3.0999999999999996</v>
      </c>
      <c r="G963" s="52">
        <v>1.7</v>
      </c>
      <c r="H963" s="52">
        <v>1.9000000000000004</v>
      </c>
      <c r="I963" s="49">
        <f t="shared" si="101"/>
        <v>16.299999999999997</v>
      </c>
    </row>
    <row r="964" spans="1:916" s="1" customFormat="1">
      <c r="A964" s="81">
        <v>915</v>
      </c>
      <c r="B964" s="87" t="s">
        <v>643</v>
      </c>
      <c r="C964" s="36" t="s">
        <v>959</v>
      </c>
      <c r="D964" s="47">
        <v>10</v>
      </c>
      <c r="E964" s="48">
        <v>8.6</v>
      </c>
      <c r="F964" s="48">
        <v>8.6000000000000014</v>
      </c>
      <c r="G964" s="48">
        <v>5.7</v>
      </c>
      <c r="H964" s="48">
        <v>2.4000000000000004</v>
      </c>
      <c r="I964" s="49">
        <f t="shared" si="101"/>
        <v>25.300000000000004</v>
      </c>
    </row>
    <row r="965" spans="1:916" s="1" customFormat="1">
      <c r="A965" s="81">
        <v>916</v>
      </c>
      <c r="B965" s="50" t="s">
        <v>644</v>
      </c>
      <c r="C965" s="36" t="s">
        <v>961</v>
      </c>
      <c r="D965" s="47" t="s">
        <v>19</v>
      </c>
      <c r="E965" s="48">
        <v>3.6000000000000005</v>
      </c>
      <c r="F965" s="48">
        <v>2.5999999999999996</v>
      </c>
      <c r="G965" s="48">
        <v>2.2000000000000002</v>
      </c>
      <c r="H965" s="48">
        <v>1.9000000000000004</v>
      </c>
      <c r="I965" s="49">
        <f t="shared" si="101"/>
        <v>10.3</v>
      </c>
    </row>
    <row r="966" spans="1:916" s="1" customFormat="1">
      <c r="A966" s="81">
        <v>917</v>
      </c>
      <c r="B966" s="87" t="s">
        <v>645</v>
      </c>
      <c r="C966" s="36" t="s">
        <v>959</v>
      </c>
      <c r="D966" s="47" t="s">
        <v>19</v>
      </c>
      <c r="E966" s="48">
        <v>5.1000000000000005</v>
      </c>
      <c r="F966" s="48">
        <v>3.6000000000000014</v>
      </c>
      <c r="G966" s="48">
        <v>2.7</v>
      </c>
      <c r="H966" s="48">
        <v>1.9000000000000004</v>
      </c>
      <c r="I966" s="49">
        <f t="shared" si="101"/>
        <v>13.300000000000002</v>
      </c>
    </row>
    <row r="967" spans="1:916" s="1" customFormat="1">
      <c r="A967" s="81">
        <v>918</v>
      </c>
      <c r="B967" s="50" t="s">
        <v>646</v>
      </c>
      <c r="C967" s="50" t="s">
        <v>962</v>
      </c>
      <c r="D967" s="47" t="s">
        <v>19</v>
      </c>
      <c r="E967" s="48">
        <v>5.6000000000000005</v>
      </c>
      <c r="F967" s="48">
        <v>2.0999999999999996</v>
      </c>
      <c r="G967" s="48">
        <v>2.2000000000000002</v>
      </c>
      <c r="H967" s="48">
        <v>3.9</v>
      </c>
      <c r="I967" s="49">
        <f t="shared" si="101"/>
        <v>13.8</v>
      </c>
    </row>
    <row r="968" spans="1:916" s="1" customFormat="1">
      <c r="A968" s="81">
        <v>919</v>
      </c>
      <c r="B968" s="74" t="s">
        <v>647</v>
      </c>
      <c r="C968" s="50" t="s">
        <v>962</v>
      </c>
      <c r="D968" s="47" t="s">
        <v>19</v>
      </c>
      <c r="E968" s="48">
        <v>5.1000000000000005</v>
      </c>
      <c r="F968" s="48">
        <v>2.5999999999999996</v>
      </c>
      <c r="G968" s="48">
        <v>1.7</v>
      </c>
      <c r="H968" s="48">
        <v>2.4000000000000004</v>
      </c>
      <c r="I968" s="49">
        <f>SUM(E968:H968)</f>
        <v>11.8</v>
      </c>
    </row>
    <row r="969" spans="1:916" s="1" customFormat="1">
      <c r="A969" s="81">
        <v>920</v>
      </c>
      <c r="B969" s="88" t="s">
        <v>731</v>
      </c>
      <c r="C969" s="50" t="s">
        <v>962</v>
      </c>
      <c r="D969" s="47" t="s">
        <v>19</v>
      </c>
      <c r="E969" s="48">
        <v>3.6000000000000005</v>
      </c>
      <c r="F969" s="48">
        <v>2.5999999999999996</v>
      </c>
      <c r="G969" s="48">
        <v>2.2000000000000002</v>
      </c>
      <c r="H969" s="48">
        <v>1.9000000000000004</v>
      </c>
      <c r="I969" s="49">
        <f>SUM(E969:H969)</f>
        <v>10.3</v>
      </c>
    </row>
    <row r="970" spans="1:916" s="1" customFormat="1">
      <c r="A970" s="81">
        <v>921</v>
      </c>
      <c r="B970" s="39" t="s">
        <v>771</v>
      </c>
      <c r="C970" s="50" t="s">
        <v>962</v>
      </c>
      <c r="D970" s="47" t="s">
        <v>19</v>
      </c>
      <c r="E970" s="48">
        <v>3.6000000000000005</v>
      </c>
      <c r="F970" s="48">
        <v>2.0999999999999996</v>
      </c>
      <c r="G970" s="48">
        <v>0.7</v>
      </c>
      <c r="H970" s="48">
        <v>0.9</v>
      </c>
      <c r="I970" s="49">
        <f t="shared" ref="I970:I971" si="102">SUM(E970:H970)</f>
        <v>7.3000000000000007</v>
      </c>
    </row>
    <row r="971" spans="1:916" s="1" customFormat="1">
      <c r="A971" s="81">
        <v>922</v>
      </c>
      <c r="B971" s="39" t="s">
        <v>1148</v>
      </c>
      <c r="C971" s="50" t="s">
        <v>962</v>
      </c>
      <c r="D971" s="47" t="s">
        <v>19</v>
      </c>
      <c r="E971" s="48">
        <v>5.1000000000000005</v>
      </c>
      <c r="F971" s="48">
        <v>1.0999999999999996</v>
      </c>
      <c r="G971" s="48">
        <v>2.2000000000000002</v>
      </c>
      <c r="H971" s="48">
        <v>1.9000000000000004</v>
      </c>
      <c r="I971" s="49">
        <f t="shared" si="102"/>
        <v>10.3</v>
      </c>
    </row>
    <row r="972" spans="1:916">
      <c r="A972" s="78"/>
      <c r="B972" s="69"/>
      <c r="C972" s="61" t="s">
        <v>73</v>
      </c>
      <c r="D972" s="62">
        <f t="shared" ref="D972" si="103">SUM(D960:D970)</f>
        <v>78</v>
      </c>
      <c r="E972" s="62">
        <f>SUM(E960:E971)</f>
        <v>93.69999999999996</v>
      </c>
      <c r="F972" s="62">
        <f>SUM(F960:F971)</f>
        <v>48.200000000000017</v>
      </c>
      <c r="G972" s="62">
        <f>SUM(G960:G971)</f>
        <v>26.399999999999995</v>
      </c>
      <c r="H972" s="62">
        <f>SUM(H960:H971)</f>
        <v>23.799999999999997</v>
      </c>
      <c r="I972" s="62">
        <f>SUM(I960:I971)</f>
        <v>192.10000000000005</v>
      </c>
    </row>
    <row r="973" spans="1:916" ht="27" customHeight="1">
      <c r="A973" s="131" t="s">
        <v>648</v>
      </c>
      <c r="B973" s="131"/>
      <c r="C973" s="131"/>
      <c r="D973" s="131"/>
      <c r="E973" s="131"/>
      <c r="F973" s="131"/>
      <c r="G973" s="131"/>
      <c r="H973" s="131"/>
      <c r="I973" s="13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  <c r="DR973" s="1"/>
      <c r="DS973" s="1"/>
      <c r="DT973" s="1"/>
      <c r="DU973" s="1"/>
      <c r="DV973" s="1"/>
      <c r="DW973" s="1"/>
      <c r="DX973" s="1"/>
      <c r="DY973" s="1"/>
      <c r="DZ973" s="1"/>
      <c r="EA973" s="1"/>
      <c r="EB973" s="1"/>
      <c r="EC973" s="1"/>
      <c r="ED973" s="1"/>
      <c r="EE973" s="1"/>
      <c r="EF973" s="1"/>
      <c r="EG973" s="1"/>
      <c r="EH973" s="1"/>
      <c r="EI973" s="1"/>
      <c r="EJ973" s="1"/>
      <c r="EK973" s="1"/>
      <c r="EL973" s="1"/>
      <c r="EM973" s="1"/>
      <c r="EN973" s="1"/>
      <c r="EO973" s="1"/>
      <c r="EP973" s="1"/>
      <c r="EQ973" s="1"/>
      <c r="ER973" s="1"/>
      <c r="ES973" s="1"/>
      <c r="ET973" s="1"/>
      <c r="EU973" s="1"/>
      <c r="EV973" s="1"/>
      <c r="EW973" s="1"/>
      <c r="EX973" s="1"/>
      <c r="EY973" s="1"/>
      <c r="EZ973" s="1"/>
      <c r="FA973" s="1"/>
      <c r="FB973" s="1"/>
      <c r="FC973" s="1"/>
      <c r="FD973" s="1"/>
      <c r="FE973" s="1"/>
      <c r="FF973" s="1"/>
      <c r="FG973" s="1"/>
      <c r="FH973" s="1"/>
      <c r="FI973" s="1"/>
      <c r="FJ973" s="1"/>
      <c r="FK973" s="1"/>
      <c r="FL973" s="1"/>
      <c r="FM973" s="1"/>
      <c r="FN973" s="1"/>
      <c r="FO973" s="1"/>
      <c r="FP973" s="1"/>
      <c r="FQ973" s="1"/>
      <c r="FR973" s="1"/>
      <c r="FS973" s="1"/>
      <c r="FT973" s="1"/>
      <c r="FU973" s="1"/>
      <c r="FV973" s="1"/>
      <c r="FW973" s="1"/>
      <c r="FX973" s="1"/>
      <c r="FY973" s="1"/>
      <c r="FZ973" s="1"/>
      <c r="GA973" s="1"/>
      <c r="GB973" s="1"/>
      <c r="GC973" s="1"/>
      <c r="GD973" s="1"/>
      <c r="GE973" s="1"/>
      <c r="GF973" s="1"/>
      <c r="GG973" s="1"/>
      <c r="GH973" s="1"/>
      <c r="GI973" s="1"/>
      <c r="GJ973" s="1"/>
      <c r="GK973" s="1"/>
      <c r="GL973" s="1"/>
      <c r="GM973" s="1"/>
      <c r="GN973" s="1"/>
      <c r="GO973" s="1"/>
      <c r="GP973" s="1"/>
      <c r="GQ973" s="1"/>
      <c r="GR973" s="1"/>
      <c r="GS973" s="1"/>
      <c r="GT973" s="1"/>
      <c r="GU973" s="1"/>
      <c r="GV973" s="1"/>
      <c r="GW973" s="1"/>
      <c r="GX973" s="1"/>
      <c r="GY973" s="1"/>
      <c r="GZ973" s="1"/>
      <c r="HA973" s="1"/>
      <c r="HB973" s="1"/>
      <c r="HC973" s="1"/>
      <c r="HD973" s="1"/>
      <c r="HE973" s="1"/>
      <c r="HF973" s="1"/>
      <c r="HG973" s="1"/>
      <c r="HH973" s="1"/>
      <c r="HI973" s="1"/>
      <c r="HJ973" s="1"/>
      <c r="HK973" s="1"/>
      <c r="HL973" s="1"/>
      <c r="HM973" s="1"/>
      <c r="HN973" s="1"/>
      <c r="HO973" s="1"/>
      <c r="HP973" s="1"/>
      <c r="HQ973" s="1"/>
      <c r="HR973" s="1"/>
      <c r="HS973" s="1"/>
      <c r="HT973" s="1"/>
      <c r="HU973" s="1"/>
      <c r="HV973" s="1"/>
      <c r="HW973" s="1"/>
      <c r="HX973" s="1"/>
      <c r="HY973" s="1"/>
      <c r="HZ973" s="1"/>
      <c r="IA973" s="1"/>
      <c r="IB973" s="1"/>
      <c r="IC973" s="1"/>
      <c r="ID973" s="1"/>
      <c r="IE973" s="1"/>
      <c r="IF973" s="1"/>
      <c r="IG973" s="1"/>
      <c r="IH973" s="1"/>
      <c r="II973" s="1"/>
      <c r="IJ973" s="1"/>
      <c r="IK973" s="1"/>
      <c r="IL973" s="1"/>
      <c r="IM973" s="1"/>
      <c r="IN973" s="1"/>
      <c r="IO973" s="1"/>
      <c r="IP973" s="1"/>
      <c r="IQ973" s="1"/>
      <c r="IR973" s="1"/>
      <c r="IS973" s="1"/>
      <c r="IT973" s="1"/>
      <c r="IU973" s="1"/>
      <c r="IV973" s="1"/>
      <c r="IW973" s="1"/>
      <c r="IX973" s="1"/>
      <c r="IY973" s="1"/>
      <c r="IZ973" s="1"/>
      <c r="JA973" s="1"/>
      <c r="JB973" s="1"/>
      <c r="JC973" s="1"/>
      <c r="JD973" s="1"/>
      <c r="JE973" s="1"/>
      <c r="JF973" s="1"/>
      <c r="JG973" s="1"/>
      <c r="JH973" s="1"/>
      <c r="JI973" s="1"/>
      <c r="JJ973" s="1"/>
      <c r="JK973" s="1"/>
      <c r="JL973" s="1"/>
      <c r="JM973" s="1"/>
      <c r="JN973" s="1"/>
      <c r="JO973" s="1"/>
      <c r="JP973" s="1"/>
      <c r="JQ973" s="1"/>
      <c r="JR973" s="1"/>
      <c r="JS973" s="1"/>
      <c r="JT973" s="1"/>
      <c r="JU973" s="1"/>
      <c r="JV973" s="1"/>
      <c r="JW973" s="1"/>
      <c r="JX973" s="1"/>
      <c r="JY973" s="1"/>
      <c r="JZ973" s="1"/>
      <c r="KA973" s="1"/>
      <c r="KB973" s="1"/>
      <c r="KC973" s="1"/>
      <c r="KD973" s="1"/>
      <c r="KE973" s="1"/>
      <c r="KF973" s="1"/>
      <c r="KG973" s="1"/>
      <c r="KH973" s="1"/>
      <c r="KI973" s="1"/>
      <c r="KJ973" s="1"/>
      <c r="KK973" s="1"/>
      <c r="KL973" s="1"/>
      <c r="KM973" s="1"/>
      <c r="KN973" s="1"/>
      <c r="KO973" s="1"/>
      <c r="KP973" s="1"/>
      <c r="KQ973" s="1"/>
      <c r="KR973" s="1"/>
      <c r="KS973" s="1"/>
      <c r="KT973" s="1"/>
      <c r="KU973" s="1"/>
      <c r="KV973" s="1"/>
      <c r="KW973" s="1"/>
      <c r="KX973" s="1"/>
      <c r="KY973" s="1"/>
      <c r="KZ973" s="1"/>
      <c r="LA973" s="1"/>
      <c r="LB973" s="1"/>
      <c r="LC973" s="1"/>
      <c r="LD973" s="1"/>
      <c r="LE973" s="1"/>
      <c r="LF973" s="1"/>
      <c r="LG973" s="1"/>
      <c r="LH973" s="1"/>
      <c r="LI973" s="1"/>
      <c r="LJ973" s="1"/>
      <c r="LK973" s="1"/>
      <c r="LL973" s="1"/>
      <c r="LM973" s="1"/>
      <c r="LN973" s="1"/>
      <c r="LO973" s="1"/>
      <c r="LP973" s="1"/>
      <c r="LQ973" s="1"/>
      <c r="LR973" s="1"/>
      <c r="LS973" s="1"/>
      <c r="LT973" s="1"/>
      <c r="LU973" s="1"/>
      <c r="LV973" s="1"/>
      <c r="LW973" s="1"/>
      <c r="LX973" s="1"/>
      <c r="LY973" s="1"/>
      <c r="LZ973" s="1"/>
      <c r="MA973" s="1"/>
      <c r="MB973" s="1"/>
      <c r="MC973" s="1"/>
      <c r="MD973" s="1"/>
      <c r="ME973" s="1"/>
      <c r="MF973" s="1"/>
      <c r="MG973" s="1"/>
      <c r="MH973" s="1"/>
      <c r="MI973" s="1"/>
      <c r="MJ973" s="1"/>
      <c r="MK973" s="1"/>
      <c r="ML973" s="1"/>
      <c r="MM973" s="1"/>
      <c r="MN973" s="1"/>
      <c r="MO973" s="1"/>
      <c r="MP973" s="1"/>
      <c r="MQ973" s="1"/>
      <c r="MR973" s="1"/>
      <c r="MS973" s="1"/>
      <c r="MT973" s="1"/>
      <c r="MU973" s="1"/>
      <c r="MV973" s="1"/>
      <c r="MW973" s="1"/>
      <c r="MX973" s="1"/>
      <c r="MY973" s="1"/>
      <c r="MZ973" s="1"/>
      <c r="NA973" s="1"/>
      <c r="NB973" s="1"/>
      <c r="NC973" s="1"/>
      <c r="ND973" s="1"/>
      <c r="NE973" s="1"/>
      <c r="NF973" s="1"/>
      <c r="NG973" s="1"/>
      <c r="NH973" s="1"/>
      <c r="NI973" s="1"/>
      <c r="NJ973" s="1"/>
      <c r="NK973" s="1"/>
      <c r="NL973" s="1"/>
      <c r="NM973" s="1"/>
      <c r="NN973" s="1"/>
      <c r="NO973" s="1"/>
      <c r="NP973" s="1"/>
      <c r="NQ973" s="1"/>
      <c r="NR973" s="1"/>
      <c r="NS973" s="1"/>
      <c r="NT973" s="1"/>
      <c r="NU973" s="1"/>
      <c r="NV973" s="1"/>
      <c r="NW973" s="1"/>
      <c r="NX973" s="1"/>
      <c r="NY973" s="1"/>
      <c r="NZ973" s="1"/>
      <c r="OA973" s="1"/>
      <c r="OB973" s="1"/>
      <c r="OC973" s="1"/>
      <c r="OD973" s="1"/>
      <c r="OE973" s="1"/>
      <c r="OF973" s="1"/>
      <c r="OG973" s="1"/>
      <c r="OH973" s="1"/>
      <c r="OI973" s="1"/>
      <c r="OJ973" s="1"/>
      <c r="OK973" s="1"/>
      <c r="OL973" s="1"/>
      <c r="OM973" s="1"/>
      <c r="ON973" s="1"/>
      <c r="OO973" s="1"/>
      <c r="OP973" s="1"/>
      <c r="OQ973" s="1"/>
      <c r="OR973" s="1"/>
      <c r="OS973" s="1"/>
      <c r="OT973" s="1"/>
      <c r="OU973" s="1"/>
      <c r="OV973" s="1"/>
      <c r="OW973" s="1"/>
      <c r="OX973" s="1"/>
      <c r="OY973" s="1"/>
      <c r="OZ973" s="1"/>
      <c r="PA973" s="1"/>
      <c r="PB973" s="1"/>
      <c r="PC973" s="1"/>
      <c r="PD973" s="1"/>
      <c r="PE973" s="1"/>
      <c r="PF973" s="1"/>
      <c r="PG973" s="1"/>
      <c r="PH973" s="1"/>
      <c r="PI973" s="1"/>
      <c r="PJ973" s="1"/>
      <c r="PK973" s="1"/>
      <c r="PL973" s="1"/>
      <c r="PM973" s="1"/>
      <c r="PN973" s="1"/>
      <c r="PO973" s="1"/>
      <c r="PP973" s="1"/>
      <c r="PQ973" s="1"/>
      <c r="PR973" s="1"/>
      <c r="PS973" s="1"/>
      <c r="PT973" s="1"/>
      <c r="PU973" s="1"/>
      <c r="PV973" s="1"/>
      <c r="PW973" s="1"/>
      <c r="PX973" s="1"/>
      <c r="PY973" s="1"/>
      <c r="PZ973" s="1"/>
      <c r="QA973" s="1"/>
      <c r="QB973" s="1"/>
      <c r="QC973" s="1"/>
      <c r="QD973" s="1"/>
      <c r="QE973" s="1"/>
      <c r="QF973" s="1"/>
      <c r="QG973" s="1"/>
      <c r="QH973" s="1"/>
      <c r="QI973" s="1"/>
      <c r="QJ973" s="1"/>
      <c r="QK973" s="1"/>
      <c r="QL973" s="1"/>
      <c r="QM973" s="1"/>
      <c r="QN973" s="1"/>
      <c r="QO973" s="1"/>
      <c r="QP973" s="1"/>
      <c r="QQ973" s="1"/>
      <c r="QR973" s="1"/>
      <c r="QS973" s="1"/>
      <c r="QT973" s="1"/>
      <c r="QU973" s="1"/>
      <c r="QV973" s="1"/>
      <c r="QW973" s="1"/>
      <c r="QX973" s="1"/>
      <c r="QY973" s="1"/>
      <c r="QZ973" s="1"/>
      <c r="RA973" s="1"/>
      <c r="RB973" s="1"/>
      <c r="RC973" s="1"/>
      <c r="RD973" s="1"/>
      <c r="RE973" s="1"/>
      <c r="RF973" s="1"/>
      <c r="RG973" s="1"/>
      <c r="RH973" s="1"/>
      <c r="RI973" s="1"/>
      <c r="RJ973" s="1"/>
      <c r="RK973" s="1"/>
      <c r="RL973" s="1"/>
      <c r="RM973" s="1"/>
      <c r="RN973" s="1"/>
      <c r="RO973" s="1"/>
      <c r="RP973" s="1"/>
      <c r="RQ973" s="1"/>
      <c r="RR973" s="1"/>
      <c r="RS973" s="1"/>
      <c r="RT973" s="1"/>
      <c r="RU973" s="1"/>
      <c r="RV973" s="1"/>
      <c r="RW973" s="1"/>
      <c r="RX973" s="1"/>
      <c r="RY973" s="1"/>
      <c r="RZ973" s="1"/>
      <c r="SA973" s="1"/>
      <c r="SB973" s="1"/>
      <c r="SC973" s="1"/>
      <c r="SD973" s="1"/>
      <c r="SE973" s="1"/>
      <c r="SF973" s="1"/>
      <c r="SG973" s="1"/>
      <c r="SH973" s="1"/>
      <c r="SI973" s="1"/>
      <c r="SJ973" s="1"/>
      <c r="SK973" s="1"/>
      <c r="SL973" s="1"/>
      <c r="SM973" s="1"/>
      <c r="SN973" s="1"/>
      <c r="SO973" s="1"/>
      <c r="SP973" s="1"/>
      <c r="SQ973" s="1"/>
      <c r="SR973" s="1"/>
      <c r="SS973" s="1"/>
      <c r="ST973" s="1"/>
      <c r="SU973" s="1"/>
      <c r="SV973" s="1"/>
      <c r="SW973" s="1"/>
      <c r="SX973" s="1"/>
      <c r="SY973" s="1"/>
      <c r="SZ973" s="1"/>
      <c r="TA973" s="1"/>
      <c r="TB973" s="1"/>
      <c r="TC973" s="1"/>
      <c r="TD973" s="1"/>
      <c r="TE973" s="1"/>
      <c r="TF973" s="1"/>
      <c r="TG973" s="1"/>
      <c r="TH973" s="1"/>
      <c r="TI973" s="1"/>
      <c r="TJ973" s="1"/>
      <c r="TK973" s="1"/>
      <c r="TL973" s="1"/>
      <c r="TM973" s="1"/>
      <c r="TN973" s="1"/>
      <c r="TO973" s="1"/>
      <c r="TP973" s="1"/>
      <c r="TQ973" s="1"/>
      <c r="TR973" s="1"/>
      <c r="TS973" s="1"/>
      <c r="TT973" s="1"/>
      <c r="TU973" s="1"/>
      <c r="TV973" s="1"/>
      <c r="TW973" s="1"/>
      <c r="TX973" s="1"/>
      <c r="TY973" s="1"/>
      <c r="TZ973" s="1"/>
      <c r="UA973" s="1"/>
      <c r="UB973" s="1"/>
      <c r="UC973" s="1"/>
      <c r="UD973" s="1"/>
      <c r="UE973" s="1"/>
      <c r="UF973" s="1"/>
      <c r="UG973" s="1"/>
      <c r="UH973" s="1"/>
      <c r="UI973" s="1"/>
      <c r="UJ973" s="1"/>
      <c r="UK973" s="1"/>
      <c r="UL973" s="1"/>
      <c r="UM973" s="1"/>
      <c r="UN973" s="1"/>
      <c r="UO973" s="1"/>
      <c r="UP973" s="1"/>
      <c r="UQ973" s="1"/>
      <c r="UR973" s="1"/>
      <c r="US973" s="1"/>
      <c r="UT973" s="1"/>
      <c r="UU973" s="1"/>
      <c r="UV973" s="1"/>
      <c r="UW973" s="1"/>
      <c r="UX973" s="1"/>
      <c r="UY973" s="1"/>
      <c r="UZ973" s="1"/>
      <c r="VA973" s="1"/>
      <c r="VB973" s="1"/>
      <c r="VC973" s="1"/>
      <c r="VD973" s="1"/>
      <c r="VE973" s="1"/>
      <c r="VF973" s="1"/>
      <c r="VG973" s="1"/>
      <c r="VH973" s="1"/>
      <c r="VI973" s="1"/>
      <c r="VJ973" s="1"/>
      <c r="VK973" s="1"/>
      <c r="VL973" s="1"/>
      <c r="VM973" s="1"/>
      <c r="VN973" s="1"/>
      <c r="VO973" s="1"/>
      <c r="VP973" s="1"/>
      <c r="VQ973" s="1"/>
      <c r="VR973" s="1"/>
      <c r="VS973" s="1"/>
      <c r="VT973" s="1"/>
      <c r="VU973" s="1"/>
      <c r="VV973" s="1"/>
      <c r="VW973" s="1"/>
      <c r="VX973" s="1"/>
      <c r="VY973" s="1"/>
      <c r="VZ973" s="1"/>
      <c r="WA973" s="1"/>
      <c r="WB973" s="1"/>
      <c r="WC973" s="1"/>
      <c r="WD973" s="1"/>
      <c r="WE973" s="1"/>
      <c r="WF973" s="1"/>
      <c r="WG973" s="1"/>
      <c r="WH973" s="1"/>
      <c r="WI973" s="1"/>
      <c r="WJ973" s="1"/>
      <c r="WK973" s="1"/>
      <c r="WL973" s="1"/>
      <c r="WM973" s="1"/>
      <c r="WN973" s="1"/>
      <c r="WO973" s="1"/>
      <c r="WP973" s="1"/>
      <c r="WQ973" s="1"/>
      <c r="WR973" s="1"/>
      <c r="WS973" s="1"/>
      <c r="WT973" s="1"/>
      <c r="WU973" s="1"/>
      <c r="WV973" s="1"/>
      <c r="WW973" s="1"/>
      <c r="WX973" s="1"/>
      <c r="WY973" s="1"/>
      <c r="WZ973" s="1"/>
      <c r="XA973" s="1"/>
      <c r="XB973" s="1"/>
      <c r="XC973" s="1"/>
      <c r="XD973" s="1"/>
      <c r="XE973" s="1"/>
      <c r="XF973" s="1"/>
      <c r="XG973" s="1"/>
      <c r="XH973" s="1"/>
      <c r="XI973" s="1"/>
      <c r="XJ973" s="1"/>
      <c r="XK973" s="1"/>
      <c r="XL973" s="1"/>
      <c r="XM973" s="1"/>
      <c r="XN973" s="1"/>
      <c r="XO973" s="1"/>
      <c r="XP973" s="1"/>
      <c r="XQ973" s="1"/>
      <c r="XR973" s="1"/>
      <c r="XS973" s="1"/>
      <c r="XT973" s="1"/>
      <c r="XU973" s="1"/>
      <c r="XV973" s="1"/>
      <c r="XW973" s="1"/>
      <c r="XX973" s="1"/>
      <c r="XY973" s="1"/>
      <c r="XZ973" s="1"/>
      <c r="YA973" s="1"/>
      <c r="YB973" s="1"/>
      <c r="YC973" s="1"/>
      <c r="YD973" s="1"/>
      <c r="YE973" s="1"/>
      <c r="YF973" s="1"/>
      <c r="YG973" s="1"/>
      <c r="YH973" s="1"/>
      <c r="YI973" s="1"/>
      <c r="YJ973" s="1"/>
      <c r="YK973" s="1"/>
      <c r="YL973" s="1"/>
      <c r="YM973" s="1"/>
      <c r="YN973" s="1"/>
      <c r="YO973" s="1"/>
      <c r="YP973" s="1"/>
      <c r="YQ973" s="1"/>
      <c r="YR973" s="1"/>
      <c r="YS973" s="1"/>
      <c r="YT973" s="1"/>
      <c r="YU973" s="1"/>
      <c r="YV973" s="1"/>
      <c r="YW973" s="1"/>
      <c r="YX973" s="1"/>
      <c r="YY973" s="1"/>
      <c r="YZ973" s="1"/>
      <c r="ZA973" s="1"/>
      <c r="ZB973" s="1"/>
      <c r="ZC973" s="1"/>
      <c r="ZD973" s="1"/>
      <c r="ZE973" s="1"/>
      <c r="ZF973" s="1"/>
      <c r="ZG973" s="1"/>
      <c r="ZH973" s="1"/>
      <c r="ZI973" s="1"/>
      <c r="ZJ973" s="1"/>
      <c r="ZK973" s="1"/>
      <c r="ZL973" s="1"/>
      <c r="ZM973" s="1"/>
      <c r="ZN973" s="1"/>
      <c r="ZO973" s="1"/>
      <c r="ZP973" s="1"/>
      <c r="ZQ973" s="1"/>
      <c r="ZR973" s="1"/>
      <c r="ZS973" s="1"/>
      <c r="ZT973" s="1"/>
      <c r="ZU973" s="1"/>
      <c r="ZV973" s="1"/>
      <c r="ZW973" s="1"/>
      <c r="ZX973" s="1"/>
      <c r="ZY973" s="1"/>
      <c r="ZZ973" s="1"/>
      <c r="AAA973" s="1"/>
      <c r="AAB973" s="1"/>
      <c r="AAC973" s="1"/>
      <c r="AAD973" s="1"/>
      <c r="AAE973" s="1"/>
      <c r="AAF973" s="1"/>
      <c r="AAG973" s="1"/>
      <c r="AAH973" s="1"/>
      <c r="AAI973" s="1"/>
      <c r="AAJ973" s="1"/>
      <c r="AAK973" s="1"/>
      <c r="AAL973" s="1"/>
      <c r="AAM973" s="1"/>
      <c r="AAN973" s="1"/>
      <c r="AAO973" s="1"/>
      <c r="AAP973" s="1"/>
      <c r="AAQ973" s="1"/>
      <c r="AAR973" s="1"/>
      <c r="AAS973" s="1"/>
      <c r="AAT973" s="1"/>
      <c r="AAU973" s="1"/>
      <c r="AAV973" s="1"/>
      <c r="AAW973" s="1"/>
      <c r="AAX973" s="1"/>
      <c r="AAY973" s="1"/>
      <c r="AAZ973" s="1"/>
      <c r="ABA973" s="1"/>
      <c r="ABB973" s="1"/>
      <c r="ABC973" s="1"/>
      <c r="ABD973" s="1"/>
      <c r="ABE973" s="1"/>
      <c r="ABF973" s="1"/>
      <c r="ABG973" s="1"/>
      <c r="ABH973" s="1"/>
      <c r="ABI973" s="1"/>
      <c r="ABJ973" s="1"/>
      <c r="ABK973" s="1"/>
      <c r="ABL973" s="1"/>
      <c r="ABM973" s="1"/>
      <c r="ABN973" s="1"/>
      <c r="ABO973" s="1"/>
      <c r="ABP973" s="1"/>
      <c r="ABQ973" s="1"/>
      <c r="ABR973" s="1"/>
      <c r="ABS973" s="1"/>
      <c r="ABT973" s="1"/>
      <c r="ABU973" s="1"/>
      <c r="ABV973" s="1"/>
      <c r="ABW973" s="1"/>
      <c r="ABX973" s="1"/>
      <c r="ABY973" s="1"/>
      <c r="ABZ973" s="1"/>
      <c r="ACA973" s="1"/>
      <c r="ACB973" s="1"/>
      <c r="ACC973" s="1"/>
      <c r="ACD973" s="1"/>
      <c r="ACE973" s="1"/>
      <c r="ACF973" s="1"/>
      <c r="ACG973" s="1"/>
      <c r="ACH973" s="1"/>
      <c r="ACI973" s="1"/>
      <c r="ACJ973" s="1"/>
      <c r="ACK973" s="1"/>
      <c r="ACL973" s="1"/>
      <c r="ACM973" s="1"/>
      <c r="ACN973" s="1"/>
      <c r="ACO973" s="1"/>
      <c r="ACP973" s="1"/>
      <c r="ACQ973" s="1"/>
      <c r="ACR973" s="1"/>
      <c r="ACS973" s="1"/>
      <c r="ACT973" s="1"/>
      <c r="ACU973" s="1"/>
      <c r="ACV973" s="1"/>
      <c r="ACW973" s="1"/>
      <c r="ACX973" s="1"/>
      <c r="ACY973" s="1"/>
      <c r="ACZ973" s="1"/>
      <c r="ADA973" s="1"/>
      <c r="ADB973" s="1"/>
      <c r="ADC973" s="1"/>
      <c r="ADD973" s="1"/>
      <c r="ADE973" s="1"/>
      <c r="ADF973" s="1"/>
      <c r="ADG973" s="1"/>
      <c r="ADH973" s="1"/>
      <c r="ADI973" s="1"/>
      <c r="ADJ973" s="1"/>
      <c r="ADK973" s="1"/>
      <c r="ADL973" s="1"/>
      <c r="ADM973" s="1"/>
      <c r="ADN973" s="1"/>
      <c r="ADO973" s="1"/>
      <c r="ADP973" s="1"/>
      <c r="ADQ973" s="1"/>
      <c r="ADR973" s="1"/>
      <c r="ADS973" s="1"/>
      <c r="ADT973" s="1"/>
      <c r="ADU973" s="1"/>
      <c r="ADV973" s="1"/>
      <c r="ADW973" s="1"/>
      <c r="ADX973" s="1"/>
      <c r="ADY973" s="1"/>
      <c r="ADZ973" s="1"/>
      <c r="AEA973" s="1"/>
      <c r="AEB973" s="1"/>
      <c r="AEC973" s="1"/>
      <c r="AED973" s="1"/>
      <c r="AEE973" s="1"/>
      <c r="AEF973" s="1"/>
      <c r="AEG973" s="1"/>
      <c r="AEH973" s="1"/>
      <c r="AEI973" s="1"/>
      <c r="AEJ973" s="1"/>
      <c r="AEK973" s="1"/>
      <c r="AEL973" s="1"/>
      <c r="AEM973" s="1"/>
      <c r="AEN973" s="1"/>
      <c r="AEO973" s="1"/>
      <c r="AEP973" s="1"/>
      <c r="AEQ973" s="1"/>
      <c r="AER973" s="1"/>
      <c r="AES973" s="1"/>
      <c r="AET973" s="1"/>
      <c r="AEU973" s="1"/>
      <c r="AEV973" s="1"/>
      <c r="AEW973" s="1"/>
      <c r="AEX973" s="1"/>
      <c r="AEY973" s="1"/>
      <c r="AEZ973" s="1"/>
      <c r="AFA973" s="1"/>
      <c r="AFB973" s="1"/>
      <c r="AFC973" s="1"/>
      <c r="AFD973" s="1"/>
      <c r="AFE973" s="1"/>
      <c r="AFF973" s="1"/>
      <c r="AFG973" s="1"/>
      <c r="AFH973" s="1"/>
      <c r="AFI973" s="1"/>
      <c r="AFJ973" s="1"/>
      <c r="AFK973" s="1"/>
      <c r="AFL973" s="1"/>
      <c r="AFM973" s="1"/>
      <c r="AFN973" s="1"/>
      <c r="AFO973" s="1"/>
      <c r="AFP973" s="1"/>
      <c r="AFQ973" s="1"/>
      <c r="AFR973" s="1"/>
      <c r="AFS973" s="1"/>
      <c r="AFT973" s="1"/>
      <c r="AFU973" s="1"/>
      <c r="AFV973" s="1"/>
      <c r="AFW973" s="1"/>
      <c r="AFX973" s="1"/>
      <c r="AFY973" s="1"/>
      <c r="AFZ973" s="1"/>
      <c r="AGA973" s="1"/>
      <c r="AGB973" s="1"/>
      <c r="AGC973" s="1"/>
      <c r="AGD973" s="1"/>
      <c r="AGE973" s="1"/>
      <c r="AGF973" s="1"/>
      <c r="AGG973" s="1"/>
      <c r="AGH973" s="1"/>
      <c r="AGI973" s="1"/>
      <c r="AGJ973" s="1"/>
      <c r="AGK973" s="1"/>
      <c r="AGL973" s="1"/>
      <c r="AGM973" s="1"/>
      <c r="AGN973" s="1"/>
      <c r="AGO973" s="1"/>
      <c r="AGP973" s="1"/>
      <c r="AGQ973" s="1"/>
      <c r="AGR973" s="1"/>
      <c r="AGS973" s="1"/>
      <c r="AGT973" s="1"/>
      <c r="AGU973" s="1"/>
      <c r="AGV973" s="1"/>
      <c r="AGW973" s="1"/>
      <c r="AGX973" s="1"/>
      <c r="AGY973" s="1"/>
      <c r="AGZ973" s="1"/>
      <c r="AHA973" s="1"/>
      <c r="AHB973" s="1"/>
      <c r="AHC973" s="1"/>
      <c r="AHD973" s="1"/>
      <c r="AHE973" s="1"/>
      <c r="AHF973" s="1"/>
      <c r="AHG973" s="1"/>
      <c r="AHH973" s="1"/>
      <c r="AHI973" s="1"/>
      <c r="AHJ973" s="1"/>
      <c r="AHK973" s="1"/>
      <c r="AHL973" s="1"/>
      <c r="AHM973" s="1"/>
      <c r="AHN973" s="1"/>
      <c r="AHO973" s="1"/>
      <c r="AHP973" s="1"/>
      <c r="AHQ973" s="1"/>
      <c r="AHR973" s="1"/>
      <c r="AHS973" s="1"/>
      <c r="AHT973" s="1"/>
      <c r="AHU973" s="1"/>
      <c r="AHV973" s="1"/>
      <c r="AHW973" s="1"/>
      <c r="AHX973" s="1"/>
      <c r="AHY973" s="1"/>
      <c r="AHZ973" s="1"/>
      <c r="AIA973" s="1"/>
      <c r="AIB973" s="1"/>
      <c r="AIC973" s="1"/>
      <c r="AID973" s="1"/>
      <c r="AIE973" s="1"/>
      <c r="AIF973" s="1"/>
    </row>
    <row r="974" spans="1:916" s="1" customFormat="1">
      <c r="A974" s="52">
        <v>923</v>
      </c>
      <c r="B974" s="74" t="s">
        <v>649</v>
      </c>
      <c r="C974" s="74" t="s">
        <v>562</v>
      </c>
      <c r="D974" s="52">
        <v>6</v>
      </c>
      <c r="E974" s="48">
        <v>5.1000000000000005</v>
      </c>
      <c r="F974" s="48">
        <v>4.1000000000000014</v>
      </c>
      <c r="G974" s="48">
        <v>1.7</v>
      </c>
      <c r="H974" s="48">
        <v>1.2</v>
      </c>
      <c r="I974" s="49">
        <f t="shared" ref="I974:I977" si="104">SUM(E974:H974)</f>
        <v>12.100000000000001</v>
      </c>
    </row>
    <row r="975" spans="1:916" s="1" customFormat="1">
      <c r="A975" s="52">
        <v>924</v>
      </c>
      <c r="B975" s="74" t="s">
        <v>650</v>
      </c>
      <c r="C975" s="74" t="s">
        <v>562</v>
      </c>
      <c r="D975" s="52">
        <v>6</v>
      </c>
      <c r="E975" s="48">
        <v>3.6000000000000005</v>
      </c>
      <c r="F975" s="48">
        <v>2.5999999999999996</v>
      </c>
      <c r="G975" s="48">
        <v>2.2000000000000002</v>
      </c>
      <c r="H975" s="48">
        <v>1.9000000000000004</v>
      </c>
      <c r="I975" s="49">
        <f t="shared" si="104"/>
        <v>10.3</v>
      </c>
    </row>
    <row r="976" spans="1:916" s="1" customFormat="1">
      <c r="A976" s="52">
        <v>925</v>
      </c>
      <c r="B976" s="74" t="s">
        <v>651</v>
      </c>
      <c r="C976" s="74" t="s">
        <v>562</v>
      </c>
      <c r="D976" s="52">
        <v>6</v>
      </c>
      <c r="E976" s="48">
        <v>5.6000000000000005</v>
      </c>
      <c r="F976" s="48">
        <v>3.6000000000000014</v>
      </c>
      <c r="G976" s="48">
        <v>2.7</v>
      </c>
      <c r="H976" s="48">
        <v>1.9000000000000004</v>
      </c>
      <c r="I976" s="49">
        <f t="shared" si="104"/>
        <v>13.800000000000002</v>
      </c>
    </row>
    <row r="977" spans="1:916" s="5" customFormat="1">
      <c r="A977" s="52">
        <v>926</v>
      </c>
      <c r="B977" s="55" t="s">
        <v>652</v>
      </c>
      <c r="C977" s="74" t="s">
        <v>562</v>
      </c>
      <c r="D977" s="64">
        <v>6</v>
      </c>
      <c r="E977" s="48">
        <v>5.1000000000000005</v>
      </c>
      <c r="F977" s="48">
        <v>1.0999999999999996</v>
      </c>
      <c r="G977" s="48">
        <v>2.2000000000000002</v>
      </c>
      <c r="H977" s="48">
        <v>1.9000000000000004</v>
      </c>
      <c r="I977" s="49">
        <f t="shared" si="104"/>
        <v>10.3</v>
      </c>
    </row>
    <row r="978" spans="1:916" s="5" customFormat="1">
      <c r="A978" s="52">
        <v>927</v>
      </c>
      <c r="B978" s="108" t="s">
        <v>653</v>
      </c>
      <c r="C978" s="74" t="s">
        <v>562</v>
      </c>
      <c r="D978" s="52">
        <v>6</v>
      </c>
      <c r="E978" s="48">
        <v>4.1000000000000005</v>
      </c>
      <c r="F978" s="48">
        <v>1.0999999999999996</v>
      </c>
      <c r="G978" s="48">
        <v>0.7</v>
      </c>
      <c r="H978" s="48">
        <v>1.9000000000000004</v>
      </c>
      <c r="I978" s="49">
        <f>SUM(E978:H978)</f>
        <v>7.8000000000000007</v>
      </c>
    </row>
    <row r="979" spans="1:916" s="5" customFormat="1">
      <c r="A979" s="52">
        <v>928</v>
      </c>
      <c r="B979" s="108" t="s">
        <v>654</v>
      </c>
      <c r="C979" s="74" t="s">
        <v>562</v>
      </c>
      <c r="D979" s="48">
        <v>6</v>
      </c>
      <c r="E979" s="48">
        <v>2.1</v>
      </c>
      <c r="F979" s="48">
        <v>1.3</v>
      </c>
      <c r="G979" s="48">
        <v>0.59999999999999987</v>
      </c>
      <c r="H979" s="48">
        <v>0.20000000000000004</v>
      </c>
      <c r="I979" s="49">
        <f t="shared" ref="I979:I981" si="105">SUM(E979:H979)</f>
        <v>4.2</v>
      </c>
    </row>
    <row r="980" spans="1:916" s="5" customFormat="1">
      <c r="A980" s="52">
        <v>929</v>
      </c>
      <c r="B980" s="108" t="s">
        <v>655</v>
      </c>
      <c r="C980" s="74" t="s">
        <v>562</v>
      </c>
      <c r="D980" s="48">
        <v>6</v>
      </c>
      <c r="E980" s="48">
        <v>2.2000000000000002</v>
      </c>
      <c r="F980" s="48">
        <v>1.2</v>
      </c>
      <c r="G980" s="48">
        <v>0.59999999999999987</v>
      </c>
      <c r="H980" s="48">
        <v>0.30000000000000004</v>
      </c>
      <c r="I980" s="49">
        <f t="shared" si="105"/>
        <v>4.3</v>
      </c>
    </row>
    <row r="981" spans="1:916" s="5" customFormat="1">
      <c r="A981" s="52">
        <v>930</v>
      </c>
      <c r="B981" s="108" t="s">
        <v>656</v>
      </c>
      <c r="C981" s="74" t="s">
        <v>562</v>
      </c>
      <c r="D981" s="48">
        <v>6</v>
      </c>
      <c r="E981" s="48">
        <v>2.4</v>
      </c>
      <c r="F981" s="48">
        <v>1.1000000000000001</v>
      </c>
      <c r="G981" s="48">
        <v>0.5</v>
      </c>
      <c r="H981" s="48">
        <v>1.0999999999999999</v>
      </c>
      <c r="I981" s="49">
        <f t="shared" si="105"/>
        <v>5.0999999999999996</v>
      </c>
    </row>
    <row r="982" spans="1:916" s="5" customFormat="1">
      <c r="A982" s="52">
        <v>931</v>
      </c>
      <c r="B982" s="108" t="s">
        <v>657</v>
      </c>
      <c r="C982" s="74" t="s">
        <v>562</v>
      </c>
      <c r="D982" s="48">
        <v>6</v>
      </c>
      <c r="E982" s="48">
        <v>2.1</v>
      </c>
      <c r="F982" s="48">
        <v>1.3</v>
      </c>
      <c r="G982" s="48">
        <v>0.59999999999999987</v>
      </c>
      <c r="H982" s="48">
        <v>0.20000000000000004</v>
      </c>
      <c r="I982" s="49">
        <f t="shared" ref="I982:I988" si="106">SUM(E982:H982)</f>
        <v>4.2</v>
      </c>
    </row>
    <row r="983" spans="1:916" s="5" customFormat="1">
      <c r="A983" s="52">
        <v>932</v>
      </c>
      <c r="B983" s="108" t="s">
        <v>658</v>
      </c>
      <c r="C983" s="74" t="s">
        <v>562</v>
      </c>
      <c r="D983" s="48">
        <v>6</v>
      </c>
      <c r="E983" s="48">
        <v>2.5</v>
      </c>
      <c r="F983" s="48">
        <v>1.2</v>
      </c>
      <c r="G983" s="48">
        <v>0.5</v>
      </c>
      <c r="H983" s="48">
        <v>0.1</v>
      </c>
      <c r="I983" s="49">
        <f t="shared" si="106"/>
        <v>4.3</v>
      </c>
    </row>
    <row r="984" spans="1:916" s="5" customFormat="1">
      <c r="A984" s="52">
        <v>933</v>
      </c>
      <c r="B984" s="108" t="s">
        <v>659</v>
      </c>
      <c r="C984" s="74" t="s">
        <v>562</v>
      </c>
      <c r="D984" s="48">
        <v>6</v>
      </c>
      <c r="E984" s="48">
        <v>2.1</v>
      </c>
      <c r="F984" s="48">
        <v>1.3</v>
      </c>
      <c r="G984" s="48">
        <v>0.59999999999999987</v>
      </c>
      <c r="H984" s="48">
        <v>0.20000000000000004</v>
      </c>
      <c r="I984" s="49">
        <f t="shared" si="106"/>
        <v>4.2</v>
      </c>
    </row>
    <row r="985" spans="1:916" s="5" customFormat="1">
      <c r="A985" s="52">
        <v>934</v>
      </c>
      <c r="B985" s="108" t="s">
        <v>660</v>
      </c>
      <c r="C985" s="74" t="s">
        <v>562</v>
      </c>
      <c r="D985" s="64">
        <v>6</v>
      </c>
      <c r="E985" s="48">
        <v>4.2</v>
      </c>
      <c r="F985" s="48">
        <v>2.2000000000000002</v>
      </c>
      <c r="G985" s="48">
        <v>0.59999999999999987</v>
      </c>
      <c r="H985" s="48">
        <v>0.30000000000000004</v>
      </c>
      <c r="I985" s="49">
        <f t="shared" si="106"/>
        <v>7.3</v>
      </c>
    </row>
    <row r="986" spans="1:916" s="5" customFormat="1">
      <c r="A986" s="52">
        <v>935</v>
      </c>
      <c r="B986" s="108" t="s">
        <v>661</v>
      </c>
      <c r="C986" s="74" t="s">
        <v>562</v>
      </c>
      <c r="D986" s="64">
        <v>6</v>
      </c>
      <c r="E986" s="48">
        <v>2.4</v>
      </c>
      <c r="F986" s="48">
        <v>1.1000000000000001</v>
      </c>
      <c r="G986" s="48">
        <v>0.5</v>
      </c>
      <c r="H986" s="48">
        <v>1.0999999999999999</v>
      </c>
      <c r="I986" s="49">
        <f t="shared" si="106"/>
        <v>5.0999999999999996</v>
      </c>
    </row>
    <row r="987" spans="1:916" s="5" customFormat="1">
      <c r="A987" s="52">
        <v>936</v>
      </c>
      <c r="B987" s="108" t="s">
        <v>662</v>
      </c>
      <c r="C987" s="74" t="s">
        <v>562</v>
      </c>
      <c r="D987" s="64">
        <v>6</v>
      </c>
      <c r="E987" s="48">
        <v>2.1</v>
      </c>
      <c r="F987" s="48">
        <v>1.3</v>
      </c>
      <c r="G987" s="48">
        <v>0.59999999999999987</v>
      </c>
      <c r="H987" s="48">
        <v>0.20000000000000004</v>
      </c>
      <c r="I987" s="49">
        <f t="shared" si="106"/>
        <v>4.2</v>
      </c>
    </row>
    <row r="988" spans="1:916" s="5" customFormat="1">
      <c r="A988" s="52">
        <v>937</v>
      </c>
      <c r="B988" s="108" t="s">
        <v>663</v>
      </c>
      <c r="C988" s="74" t="s">
        <v>562</v>
      </c>
      <c r="D988" s="64">
        <v>6</v>
      </c>
      <c r="E988" s="48">
        <v>2.5</v>
      </c>
      <c r="F988" s="48">
        <v>1.2</v>
      </c>
      <c r="G988" s="48">
        <v>0.5</v>
      </c>
      <c r="H988" s="48">
        <v>0.1</v>
      </c>
      <c r="I988" s="49">
        <f t="shared" si="106"/>
        <v>4.3</v>
      </c>
    </row>
    <row r="989" spans="1:916" s="5" customFormat="1">
      <c r="A989" s="52">
        <v>938</v>
      </c>
      <c r="B989" s="108" t="s">
        <v>664</v>
      </c>
      <c r="C989" s="74" t="s">
        <v>562</v>
      </c>
      <c r="D989" s="64">
        <v>2</v>
      </c>
      <c r="E989" s="48">
        <v>2.2000000000000002</v>
      </c>
      <c r="F989" s="48">
        <v>1.2</v>
      </c>
      <c r="G989" s="48">
        <v>0.59999999999999987</v>
      </c>
      <c r="H989" s="48">
        <v>0.30000000000000004</v>
      </c>
      <c r="I989" s="49">
        <f t="shared" ref="I989:I990" si="107">SUM(E989:H989)</f>
        <v>4.3</v>
      </c>
    </row>
    <row r="990" spans="1:916" s="5" customFormat="1">
      <c r="A990" s="52">
        <v>939</v>
      </c>
      <c r="B990" s="108" t="s">
        <v>665</v>
      </c>
      <c r="C990" s="74" t="s">
        <v>562</v>
      </c>
      <c r="D990" s="64">
        <v>2</v>
      </c>
      <c r="E990" s="48">
        <v>2.4</v>
      </c>
      <c r="F990" s="48">
        <v>1.1000000000000001</v>
      </c>
      <c r="G990" s="48">
        <v>0.5</v>
      </c>
      <c r="H990" s="48">
        <v>1.0999999999999999</v>
      </c>
      <c r="I990" s="49">
        <f t="shared" si="107"/>
        <v>5.0999999999999996</v>
      </c>
    </row>
    <row r="991" spans="1:916" ht="20.100000000000001" customHeight="1">
      <c r="A991" s="52"/>
      <c r="B991" s="69"/>
      <c r="C991" s="61" t="s">
        <v>73</v>
      </c>
      <c r="D991" s="80">
        <f t="shared" ref="D991:I991" si="108">SUM(D974:D990)</f>
        <v>94</v>
      </c>
      <c r="E991" s="80">
        <f t="shared" si="108"/>
        <v>52.70000000000001</v>
      </c>
      <c r="F991" s="80">
        <f t="shared" si="108"/>
        <v>28.000000000000004</v>
      </c>
      <c r="G991" s="80">
        <f t="shared" si="108"/>
        <v>16.199999999999996</v>
      </c>
      <c r="H991" s="80">
        <f t="shared" si="108"/>
        <v>13.999999999999998</v>
      </c>
      <c r="I991" s="80">
        <f t="shared" si="108"/>
        <v>110.89999999999998</v>
      </c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  <c r="DP991" s="1"/>
      <c r="DQ991" s="1"/>
      <c r="DR991" s="1"/>
      <c r="DS991" s="1"/>
      <c r="DT991" s="1"/>
      <c r="DU991" s="1"/>
      <c r="DV991" s="1"/>
      <c r="DW991" s="1"/>
      <c r="DX991" s="1"/>
      <c r="DY991" s="1"/>
      <c r="DZ991" s="1"/>
      <c r="EA991" s="1"/>
      <c r="EB991" s="1"/>
      <c r="EC991" s="1"/>
      <c r="ED991" s="1"/>
      <c r="EE991" s="1"/>
      <c r="EF991" s="1"/>
      <c r="EG991" s="1"/>
      <c r="EH991" s="1"/>
      <c r="EI991" s="1"/>
      <c r="EJ991" s="1"/>
      <c r="EK991" s="1"/>
      <c r="EL991" s="1"/>
      <c r="EM991" s="1"/>
      <c r="EN991" s="1"/>
      <c r="EO991" s="1"/>
      <c r="EP991" s="1"/>
      <c r="EQ991" s="1"/>
      <c r="ER991" s="1"/>
      <c r="ES991" s="1"/>
      <c r="ET991" s="1"/>
      <c r="EU991" s="1"/>
      <c r="EV991" s="1"/>
      <c r="EW991" s="1"/>
      <c r="EX991" s="1"/>
      <c r="EY991" s="1"/>
      <c r="EZ991" s="1"/>
      <c r="FA991" s="1"/>
      <c r="FB991" s="1"/>
      <c r="FC991" s="1"/>
      <c r="FD991" s="1"/>
      <c r="FE991" s="1"/>
      <c r="FF991" s="1"/>
      <c r="FG991" s="1"/>
      <c r="FH991" s="1"/>
      <c r="FI991" s="1"/>
      <c r="FJ991" s="1"/>
      <c r="FK991" s="1"/>
      <c r="FL991" s="1"/>
      <c r="FM991" s="1"/>
      <c r="FN991" s="1"/>
      <c r="FO991" s="1"/>
      <c r="FP991" s="1"/>
      <c r="FQ991" s="1"/>
      <c r="FR991" s="1"/>
      <c r="FS991" s="1"/>
      <c r="FT991" s="1"/>
      <c r="FU991" s="1"/>
      <c r="FV991" s="1"/>
      <c r="FW991" s="1"/>
      <c r="FX991" s="1"/>
      <c r="FY991" s="1"/>
      <c r="FZ991" s="1"/>
      <c r="GA991" s="1"/>
      <c r="GB991" s="1"/>
      <c r="GC991" s="1"/>
      <c r="GD991" s="1"/>
      <c r="GE991" s="1"/>
      <c r="GF991" s="1"/>
      <c r="GG991" s="1"/>
      <c r="GH991" s="1"/>
      <c r="GI991" s="1"/>
      <c r="GJ991" s="1"/>
      <c r="GK991" s="1"/>
      <c r="GL991" s="1"/>
      <c r="GM991" s="1"/>
      <c r="GN991" s="1"/>
      <c r="GO991" s="1"/>
      <c r="GP991" s="1"/>
      <c r="GQ991" s="1"/>
      <c r="GR991" s="1"/>
      <c r="GS991" s="1"/>
      <c r="GT991" s="1"/>
      <c r="GU991" s="1"/>
      <c r="GV991" s="1"/>
      <c r="GW991" s="1"/>
      <c r="GX991" s="1"/>
      <c r="GY991" s="1"/>
      <c r="GZ991" s="1"/>
      <c r="HA991" s="1"/>
      <c r="HB991" s="1"/>
      <c r="HC991" s="1"/>
      <c r="HD991" s="1"/>
      <c r="HE991" s="1"/>
      <c r="HF991" s="1"/>
      <c r="HG991" s="1"/>
      <c r="HH991" s="1"/>
      <c r="HI991" s="1"/>
      <c r="HJ991" s="1"/>
      <c r="HK991" s="1"/>
      <c r="HL991" s="1"/>
      <c r="HM991" s="1"/>
      <c r="HN991" s="1"/>
      <c r="HO991" s="1"/>
      <c r="HP991" s="1"/>
      <c r="HQ991" s="1"/>
      <c r="HR991" s="1"/>
      <c r="HS991" s="1"/>
      <c r="HT991" s="1"/>
      <c r="HU991" s="1"/>
      <c r="HV991" s="1"/>
      <c r="HW991" s="1"/>
      <c r="HX991" s="1"/>
      <c r="HY991" s="1"/>
      <c r="HZ991" s="1"/>
      <c r="IA991" s="1"/>
      <c r="IB991" s="1"/>
      <c r="IC991" s="1"/>
      <c r="ID991" s="1"/>
      <c r="IE991" s="1"/>
      <c r="IF991" s="1"/>
      <c r="IG991" s="1"/>
      <c r="IH991" s="1"/>
      <c r="II991" s="1"/>
      <c r="IJ991" s="1"/>
      <c r="IK991" s="1"/>
      <c r="IL991" s="1"/>
      <c r="IM991" s="1"/>
      <c r="IN991" s="1"/>
      <c r="IO991" s="1"/>
      <c r="IP991" s="1"/>
      <c r="IQ991" s="1"/>
      <c r="IR991" s="1"/>
      <c r="IS991" s="1"/>
      <c r="IT991" s="1"/>
      <c r="IU991" s="1"/>
      <c r="IV991" s="1"/>
      <c r="IW991" s="1"/>
      <c r="IX991" s="1"/>
      <c r="IY991" s="1"/>
      <c r="IZ991" s="1"/>
      <c r="JA991" s="1"/>
      <c r="JB991" s="1"/>
      <c r="JC991" s="1"/>
      <c r="JD991" s="1"/>
      <c r="JE991" s="1"/>
      <c r="JF991" s="1"/>
      <c r="JG991" s="1"/>
      <c r="JH991" s="1"/>
      <c r="JI991" s="1"/>
      <c r="JJ991" s="1"/>
      <c r="JK991" s="1"/>
      <c r="JL991" s="1"/>
      <c r="JM991" s="1"/>
      <c r="JN991" s="1"/>
      <c r="JO991" s="1"/>
      <c r="JP991" s="1"/>
      <c r="JQ991" s="1"/>
      <c r="JR991" s="1"/>
      <c r="JS991" s="1"/>
      <c r="JT991" s="1"/>
      <c r="JU991" s="1"/>
      <c r="JV991" s="1"/>
      <c r="JW991" s="1"/>
      <c r="JX991" s="1"/>
      <c r="JY991" s="1"/>
      <c r="JZ991" s="1"/>
      <c r="KA991" s="1"/>
      <c r="KB991" s="1"/>
      <c r="KC991" s="1"/>
      <c r="KD991" s="1"/>
      <c r="KE991" s="1"/>
      <c r="KF991" s="1"/>
      <c r="KG991" s="1"/>
      <c r="KH991" s="1"/>
      <c r="KI991" s="1"/>
      <c r="KJ991" s="1"/>
      <c r="KK991" s="1"/>
      <c r="KL991" s="1"/>
      <c r="KM991" s="1"/>
      <c r="KN991" s="1"/>
      <c r="KO991" s="1"/>
      <c r="KP991" s="1"/>
      <c r="KQ991" s="1"/>
      <c r="KR991" s="1"/>
      <c r="KS991" s="1"/>
      <c r="KT991" s="1"/>
      <c r="KU991" s="1"/>
      <c r="KV991" s="1"/>
      <c r="KW991" s="1"/>
      <c r="KX991" s="1"/>
      <c r="KY991" s="1"/>
      <c r="KZ991" s="1"/>
      <c r="LA991" s="1"/>
      <c r="LB991" s="1"/>
      <c r="LC991" s="1"/>
      <c r="LD991" s="1"/>
      <c r="LE991" s="1"/>
      <c r="LF991" s="1"/>
      <c r="LG991" s="1"/>
      <c r="LH991" s="1"/>
      <c r="LI991" s="1"/>
      <c r="LJ991" s="1"/>
      <c r="LK991" s="1"/>
      <c r="LL991" s="1"/>
      <c r="LM991" s="1"/>
      <c r="LN991" s="1"/>
      <c r="LO991" s="1"/>
      <c r="LP991" s="1"/>
      <c r="LQ991" s="1"/>
      <c r="LR991" s="1"/>
      <c r="LS991" s="1"/>
      <c r="LT991" s="1"/>
      <c r="LU991" s="1"/>
      <c r="LV991" s="1"/>
      <c r="LW991" s="1"/>
      <c r="LX991" s="1"/>
      <c r="LY991" s="1"/>
      <c r="LZ991" s="1"/>
      <c r="MA991" s="1"/>
      <c r="MB991" s="1"/>
      <c r="MC991" s="1"/>
      <c r="MD991" s="1"/>
      <c r="ME991" s="1"/>
      <c r="MF991" s="1"/>
      <c r="MG991" s="1"/>
      <c r="MH991" s="1"/>
      <c r="MI991" s="1"/>
      <c r="MJ991" s="1"/>
      <c r="MK991" s="1"/>
      <c r="ML991" s="1"/>
      <c r="MM991" s="1"/>
      <c r="MN991" s="1"/>
      <c r="MO991" s="1"/>
      <c r="MP991" s="1"/>
      <c r="MQ991" s="1"/>
      <c r="MR991" s="1"/>
      <c r="MS991" s="1"/>
      <c r="MT991" s="1"/>
      <c r="MU991" s="1"/>
      <c r="MV991" s="1"/>
      <c r="MW991" s="1"/>
      <c r="MX991" s="1"/>
      <c r="MY991" s="1"/>
      <c r="MZ991" s="1"/>
      <c r="NA991" s="1"/>
      <c r="NB991" s="1"/>
      <c r="NC991" s="1"/>
      <c r="ND991" s="1"/>
      <c r="NE991" s="1"/>
      <c r="NF991" s="1"/>
      <c r="NG991" s="1"/>
      <c r="NH991" s="1"/>
      <c r="NI991" s="1"/>
      <c r="NJ991" s="1"/>
      <c r="NK991" s="1"/>
      <c r="NL991" s="1"/>
      <c r="NM991" s="1"/>
      <c r="NN991" s="1"/>
      <c r="NO991" s="1"/>
      <c r="NP991" s="1"/>
      <c r="NQ991" s="1"/>
      <c r="NR991" s="1"/>
      <c r="NS991" s="1"/>
      <c r="NT991" s="1"/>
      <c r="NU991" s="1"/>
      <c r="NV991" s="1"/>
      <c r="NW991" s="1"/>
      <c r="NX991" s="1"/>
      <c r="NY991" s="1"/>
      <c r="NZ991" s="1"/>
      <c r="OA991" s="1"/>
      <c r="OB991" s="1"/>
      <c r="OC991" s="1"/>
      <c r="OD991" s="1"/>
      <c r="OE991" s="1"/>
      <c r="OF991" s="1"/>
      <c r="OG991" s="1"/>
      <c r="OH991" s="1"/>
      <c r="OI991" s="1"/>
      <c r="OJ991" s="1"/>
      <c r="OK991" s="1"/>
      <c r="OL991" s="1"/>
      <c r="OM991" s="1"/>
      <c r="ON991" s="1"/>
      <c r="OO991" s="1"/>
      <c r="OP991" s="1"/>
      <c r="OQ991" s="1"/>
      <c r="OR991" s="1"/>
      <c r="OS991" s="1"/>
      <c r="OT991" s="1"/>
      <c r="OU991" s="1"/>
      <c r="OV991" s="1"/>
      <c r="OW991" s="1"/>
      <c r="OX991" s="1"/>
      <c r="OY991" s="1"/>
      <c r="OZ991" s="1"/>
      <c r="PA991" s="1"/>
      <c r="PB991" s="1"/>
      <c r="PC991" s="1"/>
      <c r="PD991" s="1"/>
      <c r="PE991" s="1"/>
      <c r="PF991" s="1"/>
      <c r="PG991" s="1"/>
      <c r="PH991" s="1"/>
      <c r="PI991" s="1"/>
      <c r="PJ991" s="1"/>
      <c r="PK991" s="1"/>
      <c r="PL991" s="1"/>
      <c r="PM991" s="1"/>
      <c r="PN991" s="1"/>
      <c r="PO991" s="1"/>
      <c r="PP991" s="1"/>
      <c r="PQ991" s="1"/>
      <c r="PR991" s="1"/>
      <c r="PS991" s="1"/>
      <c r="PT991" s="1"/>
      <c r="PU991" s="1"/>
      <c r="PV991" s="1"/>
      <c r="PW991" s="1"/>
      <c r="PX991" s="1"/>
      <c r="PY991" s="1"/>
      <c r="PZ991" s="1"/>
      <c r="QA991" s="1"/>
      <c r="QB991" s="1"/>
      <c r="QC991" s="1"/>
      <c r="QD991" s="1"/>
      <c r="QE991" s="1"/>
      <c r="QF991" s="1"/>
      <c r="QG991" s="1"/>
      <c r="QH991" s="1"/>
      <c r="QI991" s="1"/>
      <c r="QJ991" s="1"/>
      <c r="QK991" s="1"/>
      <c r="QL991" s="1"/>
      <c r="QM991" s="1"/>
      <c r="QN991" s="1"/>
      <c r="QO991" s="1"/>
      <c r="QP991" s="1"/>
      <c r="QQ991" s="1"/>
      <c r="QR991" s="1"/>
      <c r="QS991" s="1"/>
      <c r="QT991" s="1"/>
      <c r="QU991" s="1"/>
      <c r="QV991" s="1"/>
      <c r="QW991" s="1"/>
      <c r="QX991" s="1"/>
      <c r="QY991" s="1"/>
      <c r="QZ991" s="1"/>
      <c r="RA991" s="1"/>
      <c r="RB991" s="1"/>
      <c r="RC991" s="1"/>
      <c r="RD991" s="1"/>
      <c r="RE991" s="1"/>
      <c r="RF991" s="1"/>
      <c r="RG991" s="1"/>
      <c r="RH991" s="1"/>
      <c r="RI991" s="1"/>
      <c r="RJ991" s="1"/>
      <c r="RK991" s="1"/>
      <c r="RL991" s="1"/>
      <c r="RM991" s="1"/>
      <c r="RN991" s="1"/>
      <c r="RO991" s="1"/>
      <c r="RP991" s="1"/>
      <c r="RQ991" s="1"/>
      <c r="RR991" s="1"/>
      <c r="RS991" s="1"/>
      <c r="RT991" s="1"/>
      <c r="RU991" s="1"/>
      <c r="RV991" s="1"/>
      <c r="RW991" s="1"/>
      <c r="RX991" s="1"/>
      <c r="RY991" s="1"/>
      <c r="RZ991" s="1"/>
      <c r="SA991" s="1"/>
      <c r="SB991" s="1"/>
      <c r="SC991" s="1"/>
      <c r="SD991" s="1"/>
      <c r="SE991" s="1"/>
      <c r="SF991" s="1"/>
      <c r="SG991" s="1"/>
      <c r="SH991" s="1"/>
      <c r="SI991" s="1"/>
      <c r="SJ991" s="1"/>
      <c r="SK991" s="1"/>
      <c r="SL991" s="1"/>
      <c r="SM991" s="1"/>
      <c r="SN991" s="1"/>
      <c r="SO991" s="1"/>
      <c r="SP991" s="1"/>
      <c r="SQ991" s="1"/>
      <c r="SR991" s="1"/>
      <c r="SS991" s="1"/>
      <c r="ST991" s="1"/>
      <c r="SU991" s="1"/>
      <c r="SV991" s="1"/>
      <c r="SW991" s="1"/>
      <c r="SX991" s="1"/>
      <c r="SY991" s="1"/>
      <c r="SZ991" s="1"/>
      <c r="TA991" s="1"/>
      <c r="TB991" s="1"/>
      <c r="TC991" s="1"/>
      <c r="TD991" s="1"/>
      <c r="TE991" s="1"/>
      <c r="TF991" s="1"/>
      <c r="TG991" s="1"/>
      <c r="TH991" s="1"/>
      <c r="TI991" s="1"/>
      <c r="TJ991" s="1"/>
      <c r="TK991" s="1"/>
      <c r="TL991" s="1"/>
      <c r="TM991" s="1"/>
      <c r="TN991" s="1"/>
      <c r="TO991" s="1"/>
      <c r="TP991" s="1"/>
      <c r="TQ991" s="1"/>
      <c r="TR991" s="1"/>
      <c r="TS991" s="1"/>
      <c r="TT991" s="1"/>
      <c r="TU991" s="1"/>
      <c r="TV991" s="1"/>
      <c r="TW991" s="1"/>
      <c r="TX991" s="1"/>
      <c r="TY991" s="1"/>
      <c r="TZ991" s="1"/>
      <c r="UA991" s="1"/>
      <c r="UB991" s="1"/>
      <c r="UC991" s="1"/>
      <c r="UD991" s="1"/>
      <c r="UE991" s="1"/>
      <c r="UF991" s="1"/>
      <c r="UG991" s="1"/>
      <c r="UH991" s="1"/>
      <c r="UI991" s="1"/>
      <c r="UJ991" s="1"/>
      <c r="UK991" s="1"/>
      <c r="UL991" s="1"/>
      <c r="UM991" s="1"/>
      <c r="UN991" s="1"/>
      <c r="UO991" s="1"/>
      <c r="UP991" s="1"/>
      <c r="UQ991" s="1"/>
      <c r="UR991" s="1"/>
      <c r="US991" s="1"/>
      <c r="UT991" s="1"/>
      <c r="UU991" s="1"/>
      <c r="UV991" s="1"/>
      <c r="UW991" s="1"/>
      <c r="UX991" s="1"/>
      <c r="UY991" s="1"/>
      <c r="UZ991" s="1"/>
      <c r="VA991" s="1"/>
      <c r="VB991" s="1"/>
      <c r="VC991" s="1"/>
      <c r="VD991" s="1"/>
      <c r="VE991" s="1"/>
      <c r="VF991" s="1"/>
      <c r="VG991" s="1"/>
      <c r="VH991" s="1"/>
      <c r="VI991" s="1"/>
      <c r="VJ991" s="1"/>
      <c r="VK991" s="1"/>
      <c r="VL991" s="1"/>
      <c r="VM991" s="1"/>
      <c r="VN991" s="1"/>
      <c r="VO991" s="1"/>
      <c r="VP991" s="1"/>
      <c r="VQ991" s="1"/>
      <c r="VR991" s="1"/>
      <c r="VS991" s="1"/>
      <c r="VT991" s="1"/>
      <c r="VU991" s="1"/>
      <c r="VV991" s="1"/>
      <c r="VW991" s="1"/>
      <c r="VX991" s="1"/>
      <c r="VY991" s="1"/>
      <c r="VZ991" s="1"/>
      <c r="WA991" s="1"/>
      <c r="WB991" s="1"/>
      <c r="WC991" s="1"/>
      <c r="WD991" s="1"/>
      <c r="WE991" s="1"/>
      <c r="WF991" s="1"/>
      <c r="WG991" s="1"/>
      <c r="WH991" s="1"/>
      <c r="WI991" s="1"/>
      <c r="WJ991" s="1"/>
      <c r="WK991" s="1"/>
      <c r="WL991" s="1"/>
      <c r="WM991" s="1"/>
      <c r="WN991" s="1"/>
      <c r="WO991" s="1"/>
      <c r="WP991" s="1"/>
      <c r="WQ991" s="1"/>
      <c r="WR991" s="1"/>
      <c r="WS991" s="1"/>
      <c r="WT991" s="1"/>
      <c r="WU991" s="1"/>
      <c r="WV991" s="1"/>
      <c r="WW991" s="1"/>
      <c r="WX991" s="1"/>
      <c r="WY991" s="1"/>
      <c r="WZ991" s="1"/>
      <c r="XA991" s="1"/>
      <c r="XB991" s="1"/>
      <c r="XC991" s="1"/>
      <c r="XD991" s="1"/>
      <c r="XE991" s="1"/>
      <c r="XF991" s="1"/>
      <c r="XG991" s="1"/>
      <c r="XH991" s="1"/>
      <c r="XI991" s="1"/>
      <c r="XJ991" s="1"/>
      <c r="XK991" s="1"/>
      <c r="XL991" s="1"/>
      <c r="XM991" s="1"/>
      <c r="XN991" s="1"/>
      <c r="XO991" s="1"/>
      <c r="XP991" s="1"/>
      <c r="XQ991" s="1"/>
      <c r="XR991" s="1"/>
      <c r="XS991" s="1"/>
      <c r="XT991" s="1"/>
      <c r="XU991" s="1"/>
      <c r="XV991" s="1"/>
      <c r="XW991" s="1"/>
      <c r="XX991" s="1"/>
      <c r="XY991" s="1"/>
      <c r="XZ991" s="1"/>
      <c r="YA991" s="1"/>
      <c r="YB991" s="1"/>
      <c r="YC991" s="1"/>
      <c r="YD991" s="1"/>
      <c r="YE991" s="1"/>
      <c r="YF991" s="1"/>
      <c r="YG991" s="1"/>
      <c r="YH991" s="1"/>
      <c r="YI991" s="1"/>
      <c r="YJ991" s="1"/>
      <c r="YK991" s="1"/>
      <c r="YL991" s="1"/>
      <c r="YM991" s="1"/>
      <c r="YN991" s="1"/>
      <c r="YO991" s="1"/>
      <c r="YP991" s="1"/>
      <c r="YQ991" s="1"/>
      <c r="YR991" s="1"/>
      <c r="YS991" s="1"/>
      <c r="YT991" s="1"/>
      <c r="YU991" s="1"/>
      <c r="YV991" s="1"/>
      <c r="YW991" s="1"/>
      <c r="YX991" s="1"/>
      <c r="YY991" s="1"/>
      <c r="YZ991" s="1"/>
      <c r="ZA991" s="1"/>
      <c r="ZB991" s="1"/>
      <c r="ZC991" s="1"/>
      <c r="ZD991" s="1"/>
      <c r="ZE991" s="1"/>
      <c r="ZF991" s="1"/>
      <c r="ZG991" s="1"/>
      <c r="ZH991" s="1"/>
      <c r="ZI991" s="1"/>
      <c r="ZJ991" s="1"/>
      <c r="ZK991" s="1"/>
      <c r="ZL991" s="1"/>
      <c r="ZM991" s="1"/>
      <c r="ZN991" s="1"/>
      <c r="ZO991" s="1"/>
      <c r="ZP991" s="1"/>
      <c r="ZQ991" s="1"/>
      <c r="ZR991" s="1"/>
      <c r="ZS991" s="1"/>
      <c r="ZT991" s="1"/>
      <c r="ZU991" s="1"/>
      <c r="ZV991" s="1"/>
      <c r="ZW991" s="1"/>
      <c r="ZX991" s="1"/>
      <c r="ZY991" s="1"/>
      <c r="ZZ991" s="1"/>
      <c r="AAA991" s="1"/>
      <c r="AAB991" s="1"/>
      <c r="AAC991" s="1"/>
      <c r="AAD991" s="1"/>
      <c r="AAE991" s="1"/>
      <c r="AAF991" s="1"/>
      <c r="AAG991" s="1"/>
      <c r="AAH991" s="1"/>
      <c r="AAI991" s="1"/>
      <c r="AAJ991" s="1"/>
      <c r="AAK991" s="1"/>
      <c r="AAL991" s="1"/>
      <c r="AAM991" s="1"/>
      <c r="AAN991" s="1"/>
      <c r="AAO991" s="1"/>
      <c r="AAP991" s="1"/>
      <c r="AAQ991" s="1"/>
      <c r="AAR991" s="1"/>
      <c r="AAS991" s="1"/>
      <c r="AAT991" s="1"/>
      <c r="AAU991" s="1"/>
      <c r="AAV991" s="1"/>
      <c r="AAW991" s="1"/>
      <c r="AAX991" s="1"/>
      <c r="AAY991" s="1"/>
      <c r="AAZ991" s="1"/>
      <c r="ABA991" s="1"/>
      <c r="ABB991" s="1"/>
      <c r="ABC991" s="1"/>
      <c r="ABD991" s="1"/>
      <c r="ABE991" s="1"/>
      <c r="ABF991" s="1"/>
      <c r="ABG991" s="1"/>
      <c r="ABH991" s="1"/>
      <c r="ABI991" s="1"/>
      <c r="ABJ991" s="1"/>
      <c r="ABK991" s="1"/>
      <c r="ABL991" s="1"/>
      <c r="ABM991" s="1"/>
      <c r="ABN991" s="1"/>
      <c r="ABO991" s="1"/>
      <c r="ABP991" s="1"/>
      <c r="ABQ991" s="1"/>
      <c r="ABR991" s="1"/>
      <c r="ABS991" s="1"/>
      <c r="ABT991" s="1"/>
      <c r="ABU991" s="1"/>
      <c r="ABV991" s="1"/>
      <c r="ABW991" s="1"/>
      <c r="ABX991" s="1"/>
      <c r="ABY991" s="1"/>
      <c r="ABZ991" s="1"/>
      <c r="ACA991" s="1"/>
      <c r="ACB991" s="1"/>
      <c r="ACC991" s="1"/>
      <c r="ACD991" s="1"/>
      <c r="ACE991" s="1"/>
      <c r="ACF991" s="1"/>
      <c r="ACG991" s="1"/>
      <c r="ACH991" s="1"/>
      <c r="ACI991" s="1"/>
      <c r="ACJ991" s="1"/>
      <c r="ACK991" s="1"/>
      <c r="ACL991" s="1"/>
      <c r="ACM991" s="1"/>
      <c r="ACN991" s="1"/>
      <c r="ACO991" s="1"/>
      <c r="ACP991" s="1"/>
      <c r="ACQ991" s="1"/>
      <c r="ACR991" s="1"/>
      <c r="ACS991" s="1"/>
      <c r="ACT991" s="1"/>
      <c r="ACU991" s="1"/>
      <c r="ACV991" s="1"/>
      <c r="ACW991" s="1"/>
      <c r="ACX991" s="1"/>
      <c r="ACY991" s="1"/>
      <c r="ACZ991" s="1"/>
      <c r="ADA991" s="1"/>
      <c r="ADB991" s="1"/>
      <c r="ADC991" s="1"/>
      <c r="ADD991" s="1"/>
      <c r="ADE991" s="1"/>
      <c r="ADF991" s="1"/>
      <c r="ADG991" s="1"/>
      <c r="ADH991" s="1"/>
      <c r="ADI991" s="1"/>
      <c r="ADJ991" s="1"/>
      <c r="ADK991" s="1"/>
      <c r="ADL991" s="1"/>
      <c r="ADM991" s="1"/>
      <c r="ADN991" s="1"/>
      <c r="ADO991" s="1"/>
      <c r="ADP991" s="1"/>
      <c r="ADQ991" s="1"/>
      <c r="ADR991" s="1"/>
      <c r="ADS991" s="1"/>
      <c r="ADT991" s="1"/>
      <c r="ADU991" s="1"/>
      <c r="ADV991" s="1"/>
      <c r="ADW991" s="1"/>
      <c r="ADX991" s="1"/>
      <c r="ADY991" s="1"/>
      <c r="ADZ991" s="1"/>
      <c r="AEA991" s="1"/>
      <c r="AEB991" s="1"/>
      <c r="AEC991" s="1"/>
      <c r="AED991" s="1"/>
      <c r="AEE991" s="1"/>
      <c r="AEF991" s="1"/>
      <c r="AEG991" s="1"/>
      <c r="AEH991" s="1"/>
      <c r="AEI991" s="1"/>
      <c r="AEJ991" s="1"/>
      <c r="AEK991" s="1"/>
      <c r="AEL991" s="1"/>
      <c r="AEM991" s="1"/>
      <c r="AEN991" s="1"/>
      <c r="AEO991" s="1"/>
      <c r="AEP991" s="1"/>
      <c r="AEQ991" s="1"/>
      <c r="AER991" s="1"/>
      <c r="AES991" s="1"/>
      <c r="AET991" s="1"/>
      <c r="AEU991" s="1"/>
      <c r="AEV991" s="1"/>
      <c r="AEW991" s="1"/>
      <c r="AEX991" s="1"/>
      <c r="AEY991" s="1"/>
      <c r="AEZ991" s="1"/>
      <c r="AFA991" s="1"/>
      <c r="AFB991" s="1"/>
      <c r="AFC991" s="1"/>
      <c r="AFD991" s="1"/>
      <c r="AFE991" s="1"/>
      <c r="AFF991" s="1"/>
      <c r="AFG991" s="1"/>
      <c r="AFH991" s="1"/>
      <c r="AFI991" s="1"/>
      <c r="AFJ991" s="1"/>
      <c r="AFK991" s="1"/>
      <c r="AFL991" s="1"/>
      <c r="AFM991" s="1"/>
      <c r="AFN991" s="1"/>
      <c r="AFO991" s="1"/>
      <c r="AFP991" s="1"/>
      <c r="AFQ991" s="1"/>
      <c r="AFR991" s="1"/>
      <c r="AFS991" s="1"/>
      <c r="AFT991" s="1"/>
      <c r="AFU991" s="1"/>
      <c r="AFV991" s="1"/>
      <c r="AFW991" s="1"/>
      <c r="AFX991" s="1"/>
      <c r="AFY991" s="1"/>
      <c r="AFZ991" s="1"/>
      <c r="AGA991" s="1"/>
      <c r="AGB991" s="1"/>
      <c r="AGC991" s="1"/>
      <c r="AGD991" s="1"/>
      <c r="AGE991" s="1"/>
      <c r="AGF991" s="1"/>
      <c r="AGG991" s="1"/>
      <c r="AGH991" s="1"/>
      <c r="AGI991" s="1"/>
      <c r="AGJ991" s="1"/>
      <c r="AGK991" s="1"/>
      <c r="AGL991" s="1"/>
      <c r="AGM991" s="1"/>
      <c r="AGN991" s="1"/>
      <c r="AGO991" s="1"/>
      <c r="AGP991" s="1"/>
      <c r="AGQ991" s="1"/>
      <c r="AGR991" s="1"/>
      <c r="AGS991" s="1"/>
      <c r="AGT991" s="1"/>
      <c r="AGU991" s="1"/>
      <c r="AGV991" s="1"/>
      <c r="AGW991" s="1"/>
      <c r="AGX991" s="1"/>
      <c r="AGY991" s="1"/>
      <c r="AGZ991" s="1"/>
      <c r="AHA991" s="1"/>
      <c r="AHB991" s="1"/>
      <c r="AHC991" s="1"/>
      <c r="AHD991" s="1"/>
      <c r="AHE991" s="1"/>
      <c r="AHF991" s="1"/>
      <c r="AHG991" s="1"/>
      <c r="AHH991" s="1"/>
      <c r="AHI991" s="1"/>
      <c r="AHJ991" s="1"/>
      <c r="AHK991" s="1"/>
      <c r="AHL991" s="1"/>
      <c r="AHM991" s="1"/>
      <c r="AHN991" s="1"/>
      <c r="AHO991" s="1"/>
      <c r="AHP991" s="1"/>
      <c r="AHQ991" s="1"/>
      <c r="AHR991" s="1"/>
      <c r="AHS991" s="1"/>
      <c r="AHT991" s="1"/>
      <c r="AHU991" s="1"/>
      <c r="AHV991" s="1"/>
      <c r="AHW991" s="1"/>
      <c r="AHX991" s="1"/>
      <c r="AHY991" s="1"/>
      <c r="AHZ991" s="1"/>
      <c r="AIA991" s="1"/>
      <c r="AIB991" s="1"/>
      <c r="AIC991" s="1"/>
      <c r="AID991" s="1"/>
      <c r="AIE991" s="1"/>
      <c r="AIF991" s="1"/>
    </row>
    <row r="992" spans="1:916" ht="31.5" customHeight="1">
      <c r="A992" s="137" t="s">
        <v>666</v>
      </c>
      <c r="B992" s="137"/>
      <c r="C992" s="137"/>
      <c r="D992" s="137"/>
      <c r="E992" s="137"/>
      <c r="F992" s="137"/>
      <c r="G992" s="137"/>
      <c r="H992" s="137"/>
      <c r="I992" s="137"/>
    </row>
    <row r="993" spans="1:9" ht="15.75" customHeight="1">
      <c r="A993" s="151" t="s">
        <v>667</v>
      </c>
      <c r="B993" s="153" t="s">
        <v>668</v>
      </c>
      <c r="C993" s="154" t="s">
        <v>2</v>
      </c>
      <c r="D993" s="151" t="s">
        <v>3</v>
      </c>
      <c r="E993" s="160" t="s">
        <v>1225</v>
      </c>
      <c r="F993" s="160"/>
      <c r="G993" s="160"/>
      <c r="H993" s="160"/>
      <c r="I993" s="160"/>
    </row>
    <row r="994" spans="1:9" ht="15.75" customHeight="1">
      <c r="A994" s="151"/>
      <c r="B994" s="153"/>
      <c r="C994" s="154"/>
      <c r="D994" s="151"/>
      <c r="E994" s="116" t="s">
        <v>5</v>
      </c>
      <c r="F994" s="44" t="s">
        <v>6</v>
      </c>
      <c r="G994" s="44" t="s">
        <v>7</v>
      </c>
      <c r="H994" s="44" t="s">
        <v>8</v>
      </c>
      <c r="I994" s="157" t="s">
        <v>669</v>
      </c>
    </row>
    <row r="995" spans="1:9" ht="36" customHeight="1">
      <c r="A995" s="151"/>
      <c r="B995" s="153"/>
      <c r="C995" s="154"/>
      <c r="D995" s="151"/>
      <c r="E995" s="44" t="s">
        <v>670</v>
      </c>
      <c r="F995" s="44" t="s">
        <v>670</v>
      </c>
      <c r="G995" s="44" t="s">
        <v>670</v>
      </c>
      <c r="H995" s="44" t="s">
        <v>670</v>
      </c>
      <c r="I995" s="156"/>
    </row>
    <row r="996" spans="1:9" s="3" customFormat="1" ht="15" customHeight="1">
      <c r="A996" s="48">
        <v>940</v>
      </c>
      <c r="B996" s="54" t="s">
        <v>671</v>
      </c>
      <c r="C996" s="54" t="s">
        <v>672</v>
      </c>
      <c r="D996" s="47">
        <v>0</v>
      </c>
      <c r="E996" s="48">
        <v>543</v>
      </c>
      <c r="F996" s="48">
        <v>285</v>
      </c>
      <c r="G996" s="48">
        <v>134</v>
      </c>
      <c r="H996" s="48">
        <v>72</v>
      </c>
      <c r="I996" s="49">
        <f>SUM(E996:H996)</f>
        <v>1034</v>
      </c>
    </row>
    <row r="997" spans="1:9" s="3" customFormat="1">
      <c r="A997" s="48">
        <v>941</v>
      </c>
      <c r="B997" s="55" t="s">
        <v>673</v>
      </c>
      <c r="C997" s="54" t="s">
        <v>674</v>
      </c>
      <c r="D997" s="63">
        <v>0</v>
      </c>
      <c r="E997" s="48">
        <v>149</v>
      </c>
      <c r="F997" s="48">
        <v>105.68</v>
      </c>
      <c r="G997" s="48">
        <v>63</v>
      </c>
      <c r="H997" s="48">
        <v>27</v>
      </c>
      <c r="I997" s="49">
        <f>SUM(E997:H997)</f>
        <v>344.68</v>
      </c>
    </row>
    <row r="998" spans="1:9" s="3" customFormat="1">
      <c r="A998" s="48">
        <v>942</v>
      </c>
      <c r="B998" s="109" t="s">
        <v>675</v>
      </c>
      <c r="C998" s="54" t="s">
        <v>676</v>
      </c>
      <c r="D998" s="63">
        <v>0</v>
      </c>
      <c r="E998" s="48">
        <v>1574</v>
      </c>
      <c r="F998" s="48">
        <v>1191</v>
      </c>
      <c r="G998" s="48">
        <v>651</v>
      </c>
      <c r="H998" s="48">
        <v>99</v>
      </c>
      <c r="I998" s="49">
        <f t="shared" ref="I998:I1019" si="109">SUM(E998:H998)</f>
        <v>3515</v>
      </c>
    </row>
    <row r="999" spans="1:9" s="3" customFormat="1">
      <c r="A999" s="48">
        <v>943</v>
      </c>
      <c r="B999" s="109" t="s">
        <v>677</v>
      </c>
      <c r="C999" s="54" t="s">
        <v>676</v>
      </c>
      <c r="D999" s="63">
        <v>0</v>
      </c>
      <c r="E999" s="48">
        <v>272</v>
      </c>
      <c r="F999" s="48">
        <v>167</v>
      </c>
      <c r="G999" s="48">
        <v>61</v>
      </c>
      <c r="H999" s="48">
        <v>32</v>
      </c>
      <c r="I999" s="49">
        <f t="shared" si="109"/>
        <v>532</v>
      </c>
    </row>
    <row r="1000" spans="1:9" s="3" customFormat="1">
      <c r="A1000" s="48">
        <v>944</v>
      </c>
      <c r="B1000" s="109" t="s">
        <v>678</v>
      </c>
      <c r="C1000" s="54" t="s">
        <v>676</v>
      </c>
      <c r="D1000" s="63">
        <v>0</v>
      </c>
      <c r="E1000" s="48">
        <v>1210</v>
      </c>
      <c r="F1000" s="48">
        <v>1039</v>
      </c>
      <c r="G1000" s="48">
        <v>565</v>
      </c>
      <c r="H1000" s="48">
        <v>95</v>
      </c>
      <c r="I1000" s="49">
        <f>SUM(E1000:H1000)</f>
        <v>2909</v>
      </c>
    </row>
    <row r="1001" spans="1:9" s="3" customFormat="1">
      <c r="A1001" s="48">
        <v>945</v>
      </c>
      <c r="B1001" s="109" t="s">
        <v>679</v>
      </c>
      <c r="C1001" s="54" t="s">
        <v>676</v>
      </c>
      <c r="D1001" s="63">
        <v>0</v>
      </c>
      <c r="E1001" s="48">
        <v>624.08000000000004</v>
      </c>
      <c r="F1001" s="48">
        <v>319</v>
      </c>
      <c r="G1001" s="48">
        <v>78</v>
      </c>
      <c r="H1001" s="48">
        <v>60</v>
      </c>
      <c r="I1001" s="49">
        <f t="shared" si="109"/>
        <v>1081.08</v>
      </c>
    </row>
    <row r="1002" spans="1:9" s="3" customFormat="1">
      <c r="A1002" s="48">
        <v>946</v>
      </c>
      <c r="B1002" s="109" t="s">
        <v>680</v>
      </c>
      <c r="C1002" s="54" t="s">
        <v>676</v>
      </c>
      <c r="D1002" s="63">
        <v>0</v>
      </c>
      <c r="E1002" s="48">
        <v>1495</v>
      </c>
      <c r="F1002" s="48">
        <v>1045</v>
      </c>
      <c r="G1002" s="48">
        <v>515</v>
      </c>
      <c r="H1002" s="48">
        <v>83</v>
      </c>
      <c r="I1002" s="49">
        <f t="shared" si="109"/>
        <v>3138</v>
      </c>
    </row>
    <row r="1003" spans="1:9" s="3" customFormat="1">
      <c r="A1003" s="48">
        <v>947</v>
      </c>
      <c r="B1003" s="54" t="s">
        <v>681</v>
      </c>
      <c r="C1003" s="54" t="s">
        <v>676</v>
      </c>
      <c r="D1003" s="63">
        <v>0</v>
      </c>
      <c r="E1003" s="48">
        <v>335</v>
      </c>
      <c r="F1003" s="48">
        <v>259</v>
      </c>
      <c r="G1003" s="48">
        <v>109</v>
      </c>
      <c r="H1003" s="48">
        <v>47</v>
      </c>
      <c r="I1003" s="49">
        <f t="shared" si="109"/>
        <v>750</v>
      </c>
    </row>
    <row r="1004" spans="1:9" s="3" customFormat="1">
      <c r="A1004" s="48">
        <v>948</v>
      </c>
      <c r="B1004" s="54" t="s">
        <v>682</v>
      </c>
      <c r="C1004" s="54" t="s">
        <v>676</v>
      </c>
      <c r="D1004" s="63">
        <v>0</v>
      </c>
      <c r="E1004" s="48">
        <v>39</v>
      </c>
      <c r="F1004" s="48">
        <v>18.54</v>
      </c>
      <c r="G1004" s="48">
        <v>16</v>
      </c>
      <c r="H1004" s="48">
        <v>11</v>
      </c>
      <c r="I1004" s="49">
        <f>SUM(E1004:H1004)</f>
        <v>84.539999999999992</v>
      </c>
    </row>
    <row r="1005" spans="1:9" s="3" customFormat="1">
      <c r="A1005" s="48">
        <v>949</v>
      </c>
      <c r="B1005" s="54" t="s">
        <v>683</v>
      </c>
      <c r="C1005" s="54" t="s">
        <v>684</v>
      </c>
      <c r="D1005" s="63">
        <v>0</v>
      </c>
      <c r="E1005" s="48">
        <v>1466</v>
      </c>
      <c r="F1005" s="48">
        <v>919</v>
      </c>
      <c r="G1005" s="48">
        <v>521</v>
      </c>
      <c r="H1005" s="48">
        <v>95</v>
      </c>
      <c r="I1005" s="49">
        <f>SUM(E1005:H1005)</f>
        <v>3001</v>
      </c>
    </row>
    <row r="1006" spans="1:9" s="3" customFormat="1">
      <c r="A1006" s="48">
        <v>950</v>
      </c>
      <c r="B1006" s="54" t="s">
        <v>685</v>
      </c>
      <c r="C1006" s="54" t="s">
        <v>676</v>
      </c>
      <c r="D1006" s="63">
        <v>0</v>
      </c>
      <c r="E1006" s="48">
        <v>196.98</v>
      </c>
      <c r="F1006" s="48">
        <v>70</v>
      </c>
      <c r="G1006" s="48">
        <v>44</v>
      </c>
      <c r="H1006" s="48">
        <v>23</v>
      </c>
      <c r="I1006" s="49">
        <f t="shared" si="109"/>
        <v>333.98</v>
      </c>
    </row>
    <row r="1007" spans="1:9" s="3" customFormat="1">
      <c r="A1007" s="48">
        <v>951</v>
      </c>
      <c r="B1007" s="54" t="s">
        <v>686</v>
      </c>
      <c r="C1007" s="54" t="s">
        <v>676</v>
      </c>
      <c r="D1007" s="63">
        <v>0</v>
      </c>
      <c r="E1007" s="48">
        <v>138</v>
      </c>
      <c r="F1007" s="48">
        <v>79</v>
      </c>
      <c r="G1007" s="48">
        <v>38.26</v>
      </c>
      <c r="H1007" s="48">
        <v>11</v>
      </c>
      <c r="I1007" s="49">
        <f t="shared" si="109"/>
        <v>266.26</v>
      </c>
    </row>
    <row r="1008" spans="1:9" s="3" customFormat="1">
      <c r="A1008" s="48">
        <v>952</v>
      </c>
      <c r="B1008" s="54" t="s">
        <v>687</v>
      </c>
      <c r="C1008" s="54" t="s">
        <v>676</v>
      </c>
      <c r="D1008" s="63">
        <v>0</v>
      </c>
      <c r="E1008" s="48">
        <v>84</v>
      </c>
      <c r="F1008" s="48">
        <v>44</v>
      </c>
      <c r="G1008" s="48">
        <v>31.01</v>
      </c>
      <c r="H1008" s="48">
        <v>6</v>
      </c>
      <c r="I1008" s="49">
        <f t="shared" si="109"/>
        <v>165.01</v>
      </c>
    </row>
    <row r="1009" spans="1:9" s="7" customFormat="1">
      <c r="A1009" s="48">
        <v>953</v>
      </c>
      <c r="B1009" s="54" t="s">
        <v>688</v>
      </c>
      <c r="C1009" s="54" t="s">
        <v>689</v>
      </c>
      <c r="D1009" s="63">
        <v>0</v>
      </c>
      <c r="E1009" s="48">
        <v>6.3</v>
      </c>
      <c r="F1009" s="48">
        <v>3.6</v>
      </c>
      <c r="G1009" s="48">
        <v>2.4</v>
      </c>
      <c r="H1009" s="48">
        <v>1.3</v>
      </c>
      <c r="I1009" s="49">
        <f t="shared" si="109"/>
        <v>13.600000000000001</v>
      </c>
    </row>
    <row r="1010" spans="1:9" s="7" customFormat="1">
      <c r="A1010" s="48">
        <v>954</v>
      </c>
      <c r="B1010" s="54" t="s">
        <v>690</v>
      </c>
      <c r="C1010" s="54" t="s">
        <v>691</v>
      </c>
      <c r="D1010" s="63">
        <v>0</v>
      </c>
      <c r="E1010" s="48">
        <v>9.6999999999999993</v>
      </c>
      <c r="F1010" s="48">
        <v>6.3</v>
      </c>
      <c r="G1010" s="48">
        <v>1.9</v>
      </c>
      <c r="H1010" s="48">
        <v>0.7</v>
      </c>
      <c r="I1010" s="49">
        <f t="shared" si="109"/>
        <v>18.599999999999998</v>
      </c>
    </row>
    <row r="1011" spans="1:9" s="7" customFormat="1">
      <c r="A1011" s="48">
        <v>955</v>
      </c>
      <c r="B1011" s="54" t="s">
        <v>692</v>
      </c>
      <c r="C1011" s="54" t="s">
        <v>693</v>
      </c>
      <c r="D1011" s="63">
        <v>20</v>
      </c>
      <c r="E1011" s="48">
        <v>9.9</v>
      </c>
      <c r="F1011" s="48">
        <v>5.4</v>
      </c>
      <c r="G1011" s="48">
        <v>4.3</v>
      </c>
      <c r="H1011" s="48">
        <v>3.1</v>
      </c>
      <c r="I1011" s="49">
        <f t="shared" si="109"/>
        <v>22.700000000000003</v>
      </c>
    </row>
    <row r="1012" spans="1:9" s="7" customFormat="1">
      <c r="A1012" s="48">
        <v>956</v>
      </c>
      <c r="B1012" s="54" t="s">
        <v>694</v>
      </c>
      <c r="C1012" s="54" t="s">
        <v>693</v>
      </c>
      <c r="D1012" s="63">
        <v>0</v>
      </c>
      <c r="E1012" s="48">
        <v>1.3</v>
      </c>
      <c r="F1012" s="48">
        <v>0.6</v>
      </c>
      <c r="G1012" s="48">
        <v>0.4</v>
      </c>
      <c r="H1012" s="48">
        <v>0.3</v>
      </c>
      <c r="I1012" s="49">
        <f t="shared" si="109"/>
        <v>2.5999999999999996</v>
      </c>
    </row>
    <row r="1013" spans="1:9">
      <c r="A1013" s="48">
        <v>957</v>
      </c>
      <c r="B1013" s="55" t="s">
        <v>695</v>
      </c>
      <c r="C1013" s="55" t="s">
        <v>696</v>
      </c>
      <c r="D1013" s="63">
        <v>0</v>
      </c>
      <c r="E1013" s="48">
        <v>81</v>
      </c>
      <c r="F1013" s="48">
        <v>47.85</v>
      </c>
      <c r="G1013" s="48">
        <v>34</v>
      </c>
      <c r="H1013" s="48">
        <v>10</v>
      </c>
      <c r="I1013" s="49">
        <f t="shared" si="109"/>
        <v>172.85</v>
      </c>
    </row>
    <row r="1014" spans="1:9" s="3" customFormat="1">
      <c r="A1014" s="48">
        <v>958</v>
      </c>
      <c r="B1014" s="55" t="s">
        <v>697</v>
      </c>
      <c r="C1014" s="54" t="s">
        <v>676</v>
      </c>
      <c r="D1014" s="63">
        <v>0</v>
      </c>
      <c r="E1014" s="48">
        <v>267</v>
      </c>
      <c r="F1014" s="48">
        <v>205</v>
      </c>
      <c r="G1014" s="48">
        <v>129</v>
      </c>
      <c r="H1014" s="48">
        <v>23</v>
      </c>
      <c r="I1014" s="49">
        <f t="shared" si="109"/>
        <v>624</v>
      </c>
    </row>
    <row r="1015" spans="1:9" s="7" customFormat="1">
      <c r="A1015" s="48">
        <v>959</v>
      </c>
      <c r="B1015" s="54" t="s">
        <v>698</v>
      </c>
      <c r="C1015" s="54" t="s">
        <v>689</v>
      </c>
      <c r="D1015" s="63">
        <v>0</v>
      </c>
      <c r="E1015" s="48">
        <v>55</v>
      </c>
      <c r="F1015" s="48">
        <v>29.04</v>
      </c>
      <c r="G1015" s="48">
        <v>9</v>
      </c>
      <c r="H1015" s="48">
        <v>5</v>
      </c>
      <c r="I1015" s="49">
        <f t="shared" si="109"/>
        <v>98.039999999999992</v>
      </c>
    </row>
    <row r="1016" spans="1:9" s="7" customFormat="1">
      <c r="A1016" s="48">
        <v>960</v>
      </c>
      <c r="B1016" s="54" t="s">
        <v>699</v>
      </c>
      <c r="C1016" s="110" t="s">
        <v>700</v>
      </c>
      <c r="D1016" s="63">
        <v>0</v>
      </c>
      <c r="E1016" s="45">
        <v>0.5</v>
      </c>
      <c r="F1016" s="45">
        <v>0.5</v>
      </c>
      <c r="G1016" s="45">
        <v>0.2</v>
      </c>
      <c r="H1016" s="45">
        <v>0.1</v>
      </c>
      <c r="I1016" s="49">
        <f t="shared" si="109"/>
        <v>1.3</v>
      </c>
    </row>
    <row r="1017" spans="1:9" s="7" customFormat="1">
      <c r="A1017" s="48">
        <v>961</v>
      </c>
      <c r="B1017" s="54" t="s">
        <v>701</v>
      </c>
      <c r="C1017" s="110" t="s">
        <v>702</v>
      </c>
      <c r="D1017" s="63">
        <v>0</v>
      </c>
      <c r="E1017" s="45">
        <v>1.9</v>
      </c>
      <c r="F1017" s="45">
        <v>0.6</v>
      </c>
      <c r="G1017" s="45">
        <v>0.4</v>
      </c>
      <c r="H1017" s="45">
        <v>0.2</v>
      </c>
      <c r="I1017" s="49">
        <f t="shared" si="109"/>
        <v>3.1</v>
      </c>
    </row>
    <row r="1018" spans="1:9" s="7" customFormat="1">
      <c r="A1018" s="48">
        <v>962</v>
      </c>
      <c r="B1018" s="121" t="s">
        <v>1179</v>
      </c>
      <c r="C1018" s="54" t="s">
        <v>676</v>
      </c>
      <c r="D1018" s="63">
        <v>0</v>
      </c>
      <c r="E1018" s="45">
        <v>0</v>
      </c>
      <c r="F1018" s="45">
        <v>0</v>
      </c>
      <c r="G1018" s="45">
        <v>0</v>
      </c>
      <c r="H1018" s="45">
        <v>0</v>
      </c>
      <c r="I1018" s="49">
        <f t="shared" si="109"/>
        <v>0</v>
      </c>
    </row>
    <row r="1019" spans="1:9" s="7" customFormat="1">
      <c r="A1019" s="48">
        <v>963</v>
      </c>
      <c r="B1019" s="78" t="s">
        <v>703</v>
      </c>
      <c r="C1019" s="54" t="s">
        <v>676</v>
      </c>
      <c r="D1019" s="63">
        <v>0</v>
      </c>
      <c r="E1019" s="45">
        <v>0.5</v>
      </c>
      <c r="F1019" s="45">
        <v>0.5</v>
      </c>
      <c r="G1019" s="45">
        <v>0.2</v>
      </c>
      <c r="H1019" s="45">
        <v>0.1</v>
      </c>
      <c r="I1019" s="49">
        <f t="shared" si="109"/>
        <v>1.3</v>
      </c>
    </row>
    <row r="1020" spans="1:9" s="7" customFormat="1">
      <c r="A1020" s="48">
        <v>964</v>
      </c>
      <c r="B1020" s="42" t="s">
        <v>704</v>
      </c>
      <c r="C1020" s="54" t="s">
        <v>676</v>
      </c>
      <c r="D1020" s="63">
        <v>0</v>
      </c>
      <c r="E1020" s="48">
        <v>899</v>
      </c>
      <c r="F1020" s="48">
        <v>507</v>
      </c>
      <c r="G1020" s="48">
        <v>385</v>
      </c>
      <c r="H1020" s="48">
        <v>88</v>
      </c>
      <c r="I1020" s="49">
        <f t="shared" ref="I1020" si="110">SUM(E1020:H1020)</f>
        <v>1879</v>
      </c>
    </row>
    <row r="1021" spans="1:9" s="7" customFormat="1">
      <c r="A1021" s="48">
        <v>965</v>
      </c>
      <c r="B1021" s="42" t="s">
        <v>747</v>
      </c>
      <c r="C1021" s="54" t="s">
        <v>748</v>
      </c>
      <c r="D1021" s="63">
        <v>0</v>
      </c>
      <c r="E1021" s="45">
        <v>0.3</v>
      </c>
      <c r="F1021" s="45">
        <v>0.2</v>
      </c>
      <c r="G1021" s="45">
        <v>0.1</v>
      </c>
      <c r="H1021" s="45">
        <v>0</v>
      </c>
      <c r="I1021" s="49">
        <f t="shared" ref="I1021:I1022" si="111">SUM(E1021:H1021)</f>
        <v>0.6</v>
      </c>
    </row>
    <row r="1022" spans="1:9" s="7" customFormat="1">
      <c r="A1022" s="48">
        <v>966</v>
      </c>
      <c r="B1022" s="42" t="s">
        <v>749</v>
      </c>
      <c r="C1022" s="54" t="s">
        <v>750</v>
      </c>
      <c r="D1022" s="63">
        <v>0</v>
      </c>
      <c r="E1022" s="45">
        <v>3</v>
      </c>
      <c r="F1022" s="45">
        <v>2</v>
      </c>
      <c r="G1022" s="45">
        <v>0.7</v>
      </c>
      <c r="H1022" s="45">
        <v>0</v>
      </c>
      <c r="I1022" s="49">
        <f t="shared" si="111"/>
        <v>5.7</v>
      </c>
    </row>
    <row r="1023" spans="1:9" s="7" customFormat="1">
      <c r="A1023" s="48">
        <v>967</v>
      </c>
      <c r="B1023" s="36" t="s">
        <v>801</v>
      </c>
      <c r="C1023" s="36" t="s">
        <v>803</v>
      </c>
      <c r="D1023" s="63">
        <v>0</v>
      </c>
      <c r="E1023" s="48">
        <v>799</v>
      </c>
      <c r="F1023" s="48">
        <v>394</v>
      </c>
      <c r="G1023" s="48">
        <v>183</v>
      </c>
      <c r="H1023" s="48">
        <v>99</v>
      </c>
      <c r="I1023" s="49">
        <f t="shared" ref="I1023:I1024" si="112">SUM(E1023:H1023)</f>
        <v>1475</v>
      </c>
    </row>
    <row r="1024" spans="1:9" s="7" customFormat="1">
      <c r="A1024" s="48">
        <v>968</v>
      </c>
      <c r="B1024" s="36" t="s">
        <v>802</v>
      </c>
      <c r="C1024" s="36" t="s">
        <v>803</v>
      </c>
      <c r="D1024" s="63">
        <v>0</v>
      </c>
      <c r="E1024" s="45">
        <v>0</v>
      </c>
      <c r="F1024" s="45">
        <v>0</v>
      </c>
      <c r="G1024" s="45">
        <v>0</v>
      </c>
      <c r="H1024" s="45">
        <v>0</v>
      </c>
      <c r="I1024" s="49">
        <f t="shared" si="112"/>
        <v>0</v>
      </c>
    </row>
    <row r="1025" spans="1:9" s="7" customFormat="1">
      <c r="A1025" s="48">
        <v>969</v>
      </c>
      <c r="B1025" s="36" t="s">
        <v>1069</v>
      </c>
      <c r="C1025" s="36" t="s">
        <v>803</v>
      </c>
      <c r="D1025" s="63">
        <v>0</v>
      </c>
      <c r="E1025" s="48">
        <v>63</v>
      </c>
      <c r="F1025" s="48">
        <v>42</v>
      </c>
      <c r="G1025" s="48">
        <v>21</v>
      </c>
      <c r="H1025" s="48">
        <v>4</v>
      </c>
      <c r="I1025" s="49">
        <f>SUM(E1025:H1025)</f>
        <v>130</v>
      </c>
    </row>
    <row r="1026" spans="1:9" s="7" customFormat="1">
      <c r="A1026" s="48">
        <v>970</v>
      </c>
      <c r="B1026" s="36" t="s">
        <v>1070</v>
      </c>
      <c r="C1026" s="36" t="s">
        <v>803</v>
      </c>
      <c r="D1026" s="63">
        <v>0</v>
      </c>
      <c r="E1026" s="45">
        <v>1.8</v>
      </c>
      <c r="F1026" s="45">
        <v>0.7</v>
      </c>
      <c r="G1026" s="45">
        <v>0.2</v>
      </c>
      <c r="H1026" s="45">
        <v>0.1</v>
      </c>
      <c r="I1026" s="49">
        <f>SUM(E1026:H1026)</f>
        <v>2.8000000000000003</v>
      </c>
    </row>
    <row r="1027" spans="1:9" s="7" customFormat="1">
      <c r="A1027" s="48">
        <v>971</v>
      </c>
      <c r="B1027" s="41" t="s">
        <v>1111</v>
      </c>
      <c r="C1027" s="41" t="s">
        <v>1112</v>
      </c>
      <c r="D1027" s="63">
        <v>0</v>
      </c>
      <c r="E1027" s="45">
        <v>69</v>
      </c>
      <c r="F1027" s="45">
        <v>57</v>
      </c>
      <c r="G1027" s="45">
        <v>29</v>
      </c>
      <c r="H1027" s="45">
        <v>9</v>
      </c>
      <c r="I1027" s="49">
        <f>SUM(E1027:H1027)</f>
        <v>164</v>
      </c>
    </row>
    <row r="1028" spans="1:9" s="7" customFormat="1">
      <c r="A1028" s="48">
        <v>972</v>
      </c>
      <c r="B1028" s="41" t="s">
        <v>1131</v>
      </c>
      <c r="C1028" s="36" t="s">
        <v>803</v>
      </c>
      <c r="D1028" s="63">
        <v>0</v>
      </c>
      <c r="E1028" s="45">
        <v>0.8</v>
      </c>
      <c r="F1028" s="45">
        <v>0.6</v>
      </c>
      <c r="G1028" s="45">
        <v>0.4</v>
      </c>
      <c r="H1028" s="45">
        <v>0.1</v>
      </c>
      <c r="I1028" s="49">
        <f>SUM(E1028:H1028)</f>
        <v>1.9</v>
      </c>
    </row>
    <row r="1029" spans="1:9" s="7" customFormat="1">
      <c r="A1029" s="48">
        <v>973</v>
      </c>
      <c r="B1029" s="41" t="s">
        <v>1132</v>
      </c>
      <c r="C1029" s="41" t="s">
        <v>1133</v>
      </c>
      <c r="D1029" s="63">
        <v>0</v>
      </c>
      <c r="E1029" s="45">
        <v>1.3</v>
      </c>
      <c r="F1029" s="45">
        <v>0.6</v>
      </c>
      <c r="G1029" s="45">
        <v>0.3</v>
      </c>
      <c r="H1029" s="45">
        <v>0.1</v>
      </c>
      <c r="I1029" s="49">
        <f>SUM(E1029:H1029)</f>
        <v>2.2999999999999998</v>
      </c>
    </row>
    <row r="1030" spans="1:9">
      <c r="A1030" s="48"/>
      <c r="B1030" s="55"/>
      <c r="C1030" s="79" t="s">
        <v>73</v>
      </c>
      <c r="D1030" s="62">
        <f>SUM(D996:D1020)</f>
        <v>20</v>
      </c>
      <c r="E1030" s="62">
        <f>SUM(E996:E1029)</f>
        <v>10396.359999999995</v>
      </c>
      <c r="F1030" s="62">
        <f>SUM(F996:F1029)</f>
        <v>6844.7100000000019</v>
      </c>
      <c r="G1030" s="62">
        <f>SUM(G996:G1029)</f>
        <v>3627.7700000000004</v>
      </c>
      <c r="H1030" s="62">
        <f>SUM(H996:H1029)</f>
        <v>905.10000000000014</v>
      </c>
      <c r="I1030" s="62">
        <f>SUM(I996:I1027)</f>
        <v>21769.739999999991</v>
      </c>
    </row>
    <row r="1031" spans="1:9" ht="33" customHeight="1">
      <c r="A1031" s="137" t="s">
        <v>705</v>
      </c>
      <c r="B1031" s="137"/>
      <c r="C1031" s="137"/>
      <c r="D1031" s="137"/>
      <c r="E1031" s="137"/>
      <c r="F1031" s="137"/>
      <c r="G1031" s="137"/>
      <c r="H1031" s="137"/>
      <c r="I1031" s="137"/>
    </row>
    <row r="1032" spans="1:9" s="7" customFormat="1">
      <c r="A1032" s="90">
        <v>974</v>
      </c>
      <c r="B1032" s="54" t="s">
        <v>706</v>
      </c>
      <c r="C1032" s="54" t="s">
        <v>971</v>
      </c>
      <c r="D1032" s="63">
        <v>30</v>
      </c>
      <c r="E1032" s="48">
        <v>71.290000000000006</v>
      </c>
      <c r="F1032" s="48">
        <v>54.9</v>
      </c>
      <c r="G1032" s="48">
        <v>37.800000000000004</v>
      </c>
      <c r="H1032" s="48">
        <v>18.399999999999999</v>
      </c>
      <c r="I1032" s="49">
        <f t="shared" ref="I1032:I1041" si="113">SUM(E1032:H1032)</f>
        <v>182.39000000000001</v>
      </c>
    </row>
    <row r="1033" spans="1:9" s="7" customFormat="1">
      <c r="A1033" s="90">
        <v>975</v>
      </c>
      <c r="B1033" s="54" t="s">
        <v>707</v>
      </c>
      <c r="C1033" s="54" t="s">
        <v>954</v>
      </c>
      <c r="D1033" s="63">
        <v>100</v>
      </c>
      <c r="E1033" s="48">
        <v>291.7</v>
      </c>
      <c r="F1033" s="48">
        <v>107.2</v>
      </c>
      <c r="G1033" s="48">
        <v>55.5</v>
      </c>
      <c r="H1033" s="48">
        <v>19.800000000000004</v>
      </c>
      <c r="I1033" s="49">
        <f t="shared" si="113"/>
        <v>474.2</v>
      </c>
    </row>
    <row r="1034" spans="1:9" s="3" customFormat="1">
      <c r="A1034" s="90">
        <v>976</v>
      </c>
      <c r="B1034" s="111" t="s">
        <v>708</v>
      </c>
      <c r="C1034" s="54" t="s">
        <v>892</v>
      </c>
      <c r="D1034" s="64">
        <v>452</v>
      </c>
      <c r="E1034" s="52">
        <v>990.7</v>
      </c>
      <c r="F1034" s="52">
        <v>467.4</v>
      </c>
      <c r="G1034" s="52">
        <v>291.3</v>
      </c>
      <c r="H1034" s="52">
        <v>97.800000000000011</v>
      </c>
      <c r="I1034" s="49">
        <f t="shared" si="113"/>
        <v>1847.1999999999998</v>
      </c>
    </row>
    <row r="1035" spans="1:9" s="7" customFormat="1">
      <c r="A1035" s="90">
        <v>977</v>
      </c>
      <c r="B1035" s="54" t="s">
        <v>709</v>
      </c>
      <c r="C1035" s="54" t="s">
        <v>896</v>
      </c>
      <c r="D1035" s="63">
        <v>330</v>
      </c>
      <c r="E1035" s="48">
        <v>665.7</v>
      </c>
      <c r="F1035" s="48">
        <v>318.5</v>
      </c>
      <c r="G1035" s="48">
        <v>185.39999999999998</v>
      </c>
      <c r="H1035" s="48">
        <v>41.3</v>
      </c>
      <c r="I1035" s="49">
        <f t="shared" si="113"/>
        <v>1210.8999999999999</v>
      </c>
    </row>
    <row r="1036" spans="1:9" s="3" customFormat="1">
      <c r="A1036" s="90">
        <v>978</v>
      </c>
      <c r="B1036" s="111" t="s">
        <v>710</v>
      </c>
      <c r="C1036" s="112" t="s">
        <v>888</v>
      </c>
      <c r="D1036" s="64">
        <v>50</v>
      </c>
      <c r="E1036" s="52">
        <v>87.4</v>
      </c>
      <c r="F1036" s="52">
        <v>81.099999999999994</v>
      </c>
      <c r="G1036" s="52">
        <v>21.4</v>
      </c>
      <c r="H1036" s="52">
        <v>12.399999999999999</v>
      </c>
      <c r="I1036" s="49">
        <f t="shared" si="113"/>
        <v>202.3</v>
      </c>
    </row>
    <row r="1037" spans="1:9" s="7" customFormat="1">
      <c r="A1037" s="90">
        <v>979</v>
      </c>
      <c r="B1037" s="54" t="s">
        <v>711</v>
      </c>
      <c r="C1037" s="54" t="s">
        <v>969</v>
      </c>
      <c r="D1037" s="63">
        <v>30</v>
      </c>
      <c r="E1037" s="48">
        <v>77.2</v>
      </c>
      <c r="F1037" s="48">
        <v>29.999999999999993</v>
      </c>
      <c r="G1037" s="48">
        <v>21</v>
      </c>
      <c r="H1037" s="48">
        <v>4.3999999999999995</v>
      </c>
      <c r="I1037" s="49">
        <f t="shared" si="113"/>
        <v>132.6</v>
      </c>
    </row>
    <row r="1038" spans="1:9" s="7" customFormat="1">
      <c r="A1038" s="90">
        <v>980</v>
      </c>
      <c r="B1038" s="54" t="s">
        <v>712</v>
      </c>
      <c r="C1038" s="54" t="s">
        <v>907</v>
      </c>
      <c r="D1038" s="63">
        <v>50</v>
      </c>
      <c r="E1038" s="48">
        <v>196.9</v>
      </c>
      <c r="F1038" s="48">
        <v>80.099999999999994</v>
      </c>
      <c r="G1038" s="48">
        <v>20.5</v>
      </c>
      <c r="H1038" s="48">
        <v>12</v>
      </c>
      <c r="I1038" s="49">
        <f t="shared" si="113"/>
        <v>309.5</v>
      </c>
    </row>
    <row r="1039" spans="1:9" s="7" customFormat="1">
      <c r="A1039" s="90">
        <v>981</v>
      </c>
      <c r="B1039" s="54" t="s">
        <v>713</v>
      </c>
      <c r="C1039" s="54" t="s">
        <v>930</v>
      </c>
      <c r="D1039" s="63">
        <v>100</v>
      </c>
      <c r="E1039" s="48">
        <v>281.10000000000002</v>
      </c>
      <c r="F1039" s="48">
        <v>140.4</v>
      </c>
      <c r="G1039" s="48">
        <v>64.7</v>
      </c>
      <c r="H1039" s="48">
        <v>16.100000000000001</v>
      </c>
      <c r="I1039" s="49">
        <f t="shared" si="113"/>
        <v>502.3</v>
      </c>
    </row>
    <row r="1040" spans="1:9" s="7" customFormat="1">
      <c r="A1040" s="90">
        <v>982</v>
      </c>
      <c r="B1040" s="54" t="s">
        <v>714</v>
      </c>
      <c r="C1040" s="54" t="s">
        <v>970</v>
      </c>
      <c r="D1040" s="63">
        <v>30</v>
      </c>
      <c r="E1040" s="48">
        <v>76.5</v>
      </c>
      <c r="F1040" s="48">
        <v>33.899999999999991</v>
      </c>
      <c r="G1040" s="48">
        <v>20.599999999999998</v>
      </c>
      <c r="H1040" s="48">
        <v>10</v>
      </c>
      <c r="I1040" s="49">
        <f t="shared" si="113"/>
        <v>141</v>
      </c>
    </row>
    <row r="1041" spans="1:9" s="7" customFormat="1">
      <c r="A1041" s="90">
        <v>983</v>
      </c>
      <c r="B1041" s="54" t="s">
        <v>715</v>
      </c>
      <c r="C1041" s="54" t="s">
        <v>970</v>
      </c>
      <c r="D1041" s="63">
        <v>330</v>
      </c>
      <c r="E1041" s="48">
        <v>581.79999999999995</v>
      </c>
      <c r="F1041" s="48">
        <v>279</v>
      </c>
      <c r="G1041" s="48">
        <v>162.6</v>
      </c>
      <c r="H1041" s="48">
        <v>36.799999999999997</v>
      </c>
      <c r="I1041" s="49">
        <f t="shared" si="113"/>
        <v>1060.2</v>
      </c>
    </row>
    <row r="1042" spans="1:9" s="7" customFormat="1">
      <c r="A1042" s="90">
        <v>984</v>
      </c>
      <c r="B1042" s="54" t="s">
        <v>716</v>
      </c>
      <c r="C1042" s="54" t="s">
        <v>930</v>
      </c>
      <c r="D1042" s="63">
        <v>50</v>
      </c>
      <c r="E1042" s="48">
        <v>159.9</v>
      </c>
      <c r="F1042" s="48">
        <v>89.2</v>
      </c>
      <c r="G1042" s="48">
        <v>24.5</v>
      </c>
      <c r="H1042" s="48">
        <v>18</v>
      </c>
      <c r="I1042" s="49">
        <f>SUM(E1042:H1042)</f>
        <v>291.60000000000002</v>
      </c>
    </row>
    <row r="1043" spans="1:9" s="7" customFormat="1">
      <c r="A1043" s="90">
        <v>985</v>
      </c>
      <c r="B1043" s="54" t="s">
        <v>717</v>
      </c>
      <c r="C1043" s="54" t="s">
        <v>892</v>
      </c>
      <c r="D1043" s="63">
        <v>100</v>
      </c>
      <c r="E1043" s="48">
        <v>221.1</v>
      </c>
      <c r="F1043" s="48">
        <v>148.4</v>
      </c>
      <c r="G1043" s="48">
        <v>64.7</v>
      </c>
      <c r="H1043" s="48">
        <v>18.099999999999998</v>
      </c>
      <c r="I1043" s="49">
        <f>SUM(E1043:H1043)</f>
        <v>452.3</v>
      </c>
    </row>
    <row r="1044" spans="1:9" s="7" customFormat="1">
      <c r="A1044" s="90">
        <v>986</v>
      </c>
      <c r="B1044" s="54" t="s">
        <v>718</v>
      </c>
      <c r="C1044" s="54" t="s">
        <v>970</v>
      </c>
      <c r="D1044" s="63">
        <v>30</v>
      </c>
      <c r="E1044" s="48">
        <v>91.5</v>
      </c>
      <c r="F1044" s="48">
        <v>52.9</v>
      </c>
      <c r="G1044" s="48">
        <v>30.5</v>
      </c>
      <c r="H1044" s="48">
        <v>16.799999999999997</v>
      </c>
      <c r="I1044" s="49">
        <f>SUM(E1044:H1044)</f>
        <v>191.7</v>
      </c>
    </row>
    <row r="1045" spans="1:9" s="5" customFormat="1">
      <c r="A1045" s="90">
        <v>987</v>
      </c>
      <c r="B1045" s="122" t="s">
        <v>347</v>
      </c>
      <c r="C1045" s="93" t="s">
        <v>924</v>
      </c>
      <c r="D1045" s="64">
        <v>100</v>
      </c>
      <c r="E1045" s="48">
        <v>236.1</v>
      </c>
      <c r="F1045" s="48">
        <v>131</v>
      </c>
      <c r="G1045" s="48">
        <v>64.3</v>
      </c>
      <c r="H1045" s="48">
        <v>11.8</v>
      </c>
      <c r="I1045" s="84">
        <f>SUM(E1045:H1045)</f>
        <v>443.20000000000005</v>
      </c>
    </row>
    <row r="1046" spans="1:9" s="3" customFormat="1">
      <c r="A1046" s="113"/>
      <c r="B1046" s="114"/>
      <c r="C1046" s="115" t="s">
        <v>73</v>
      </c>
      <c r="D1046" s="62">
        <f t="shared" ref="D1046:I1046" si="114">SUM(D1032:D1045)</f>
        <v>1782</v>
      </c>
      <c r="E1046" s="62">
        <f t="shared" si="114"/>
        <v>4028.89</v>
      </c>
      <c r="F1046" s="62">
        <f t="shared" si="114"/>
        <v>2014.0000000000002</v>
      </c>
      <c r="G1046" s="62">
        <f t="shared" si="114"/>
        <v>1064.8000000000002</v>
      </c>
      <c r="H1046" s="62">
        <f t="shared" si="114"/>
        <v>333.70000000000005</v>
      </c>
      <c r="I1046" s="62">
        <f t="shared" si="114"/>
        <v>7441.39</v>
      </c>
    </row>
    <row r="1047" spans="1:9">
      <c r="A1047" s="13"/>
      <c r="B1047" s="14"/>
      <c r="C1047" s="15"/>
      <c r="D1047" s="16"/>
      <c r="E1047" s="13"/>
      <c r="F1047" s="13"/>
      <c r="G1047" s="13"/>
      <c r="H1047" s="17"/>
    </row>
    <row r="1048" spans="1:9">
      <c r="A1048" s="18"/>
      <c r="B1048" s="19"/>
      <c r="C1048" s="20" t="s">
        <v>719</v>
      </c>
      <c r="D1048" s="21">
        <f>SUM(D97+D286+D321+D351+D415+D443+D471+D487+D517+D565+D595+D617+D630+D741+D758+D805+D816+D831+D917+D943+D958+D972+D991+D1030+D1046)</f>
        <v>8488</v>
      </c>
      <c r="E1048" s="18"/>
      <c r="F1048" s="22"/>
      <c r="G1048" s="22"/>
      <c r="H1048" s="23"/>
    </row>
    <row r="1049" spans="1:9">
      <c r="A1049" s="18"/>
      <c r="B1049" s="19"/>
      <c r="C1049" s="158" t="s">
        <v>720</v>
      </c>
      <c r="D1049" s="159"/>
      <c r="E1049" s="21">
        <f>SUM(E97+E100+E286+E321+E351+E415+E443+E471+E487+E517+E565+E595+E617+E630+E741+E758+E805+E816+E831+E917+E943+E958+E972+E991+E1030+E1046)</f>
        <v>23008.549999999988</v>
      </c>
      <c r="F1049" s="21">
        <f>SUM(F97+F100+F286+F321+F351+F415+F443+F471+F487+F517+F565+F595+F617+F630+F741+F758+F805+F816+F831+F917+F943+F958+F972+F991+F1030+F1046)</f>
        <v>13463.109999999999</v>
      </c>
      <c r="G1049" s="21">
        <f>SUM(G97+G100+G286+G321+G351+G415+G443+G471+G487+G517+G565+G595+G617+G630+G741+G758+G805+G816+G831+G917+G943+G958+G972+G991+G1030+G1046)</f>
        <v>7567.6700000000037</v>
      </c>
      <c r="H1049" s="21">
        <f>SUM(H97+H100+H286+H321+H351+H415+H443+H471+H487+H517+H565+H595+H617+H630+H741+H758+H805+H816+H831+H917+H943+H958+H972+H991+H1030+H1046)</f>
        <v>2968.5999999999985</v>
      </c>
      <c r="I1049" s="21">
        <f>SUM(I97+I100+I286+I321+I351+I415+I443+I471+I487+I517+I565+I595+I617+I630+I741+I758+I805+I816+I831+I917+I943+I958+I972+I991+I1030+I1046)</f>
        <v>47003.73000000001</v>
      </c>
    </row>
    <row r="1050" spans="1:9">
      <c r="A1050" s="18"/>
      <c r="B1050" s="19"/>
      <c r="C1050" s="158" t="s">
        <v>721</v>
      </c>
      <c r="D1050" s="159"/>
      <c r="E1050" s="21">
        <f>E1049/30</f>
        <v>766.95166666666626</v>
      </c>
      <c r="F1050" s="21">
        <f>F1049/30</f>
        <v>448.77033333333327</v>
      </c>
      <c r="G1050" s="21">
        <f>G1049/30</f>
        <v>252.2556666666668</v>
      </c>
      <c r="H1050" s="24">
        <f>H1049/30</f>
        <v>98.953333333333291</v>
      </c>
      <c r="I1050" s="24">
        <f>I1049/30</f>
        <v>1566.7910000000004</v>
      </c>
    </row>
    <row r="1051" spans="1:9">
      <c r="A1051" s="18"/>
      <c r="B1051" s="22"/>
      <c r="C1051" s="22"/>
      <c r="D1051" s="25"/>
      <c r="E1051" s="26"/>
      <c r="F1051" s="27"/>
      <c r="G1051" s="27"/>
      <c r="H1051" s="28"/>
      <c r="I1051" s="29"/>
    </row>
    <row r="1052" spans="1:9">
      <c r="A1052" s="30"/>
      <c r="B1052" s="138" t="s">
        <v>1244</v>
      </c>
      <c r="C1052" s="139"/>
      <c r="D1052" s="139"/>
      <c r="E1052" s="139"/>
      <c r="F1052" s="139"/>
      <c r="G1052" s="139"/>
      <c r="H1052" s="139"/>
      <c r="I1052" s="140"/>
    </row>
    <row r="1053" spans="1:9">
      <c r="A1053" s="18"/>
      <c r="B1053" s="22"/>
      <c r="C1053" s="31"/>
      <c r="D1053" s="32"/>
      <c r="E1053" s="32"/>
      <c r="F1053" s="33"/>
      <c r="G1053" s="33"/>
      <c r="H1053" s="34"/>
      <c r="I1053" s="35"/>
    </row>
    <row r="1054" spans="1:9">
      <c r="A1054" s="18"/>
      <c r="B1054" s="141" t="s">
        <v>1245</v>
      </c>
      <c r="C1054" s="142"/>
      <c r="D1054" s="142"/>
      <c r="E1054" s="142"/>
      <c r="F1054" s="142"/>
      <c r="G1054" s="142"/>
      <c r="H1054" s="142"/>
      <c r="I1054" s="143"/>
    </row>
    <row r="1055" spans="1:9">
      <c r="A1055" s="18"/>
      <c r="B1055" s="22"/>
      <c r="C1055" s="31"/>
      <c r="D1055" s="32"/>
      <c r="E1055" s="32"/>
      <c r="F1055" s="33"/>
      <c r="G1055" s="33"/>
      <c r="H1055" s="34"/>
      <c r="I1055" s="35"/>
    </row>
    <row r="1056" spans="1:9">
      <c r="A1056" s="18"/>
      <c r="B1056" s="144" t="s">
        <v>1246</v>
      </c>
      <c r="C1056" s="145"/>
      <c r="D1056" s="145"/>
      <c r="E1056" s="145"/>
      <c r="F1056" s="145"/>
      <c r="G1056" s="145"/>
      <c r="H1056" s="145"/>
      <c r="I1056" s="146"/>
    </row>
    <row r="1057" spans="1:9">
      <c r="A1057" s="18"/>
    </row>
    <row r="1058" spans="1:9">
      <c r="B1058" s="147" t="s">
        <v>1247</v>
      </c>
      <c r="C1058" s="148"/>
      <c r="D1058" s="148"/>
      <c r="E1058" s="148"/>
      <c r="F1058" s="148"/>
      <c r="G1058" s="148"/>
      <c r="H1058" s="148"/>
      <c r="I1058" s="149"/>
    </row>
  </sheetData>
  <mergeCells count="46">
    <mergeCell ref="B1056:I1056"/>
    <mergeCell ref="B1058:I1058"/>
    <mergeCell ref="A2:A4"/>
    <mergeCell ref="A993:A995"/>
    <mergeCell ref="B2:B4"/>
    <mergeCell ref="B993:B995"/>
    <mergeCell ref="C2:C4"/>
    <mergeCell ref="C993:C995"/>
    <mergeCell ref="D3:D4"/>
    <mergeCell ref="D993:D995"/>
    <mergeCell ref="I2:I4"/>
    <mergeCell ref="I994:I995"/>
    <mergeCell ref="A742:I742"/>
    <mergeCell ref="C1049:D1049"/>
    <mergeCell ref="C1050:D1050"/>
    <mergeCell ref="E993:I993"/>
    <mergeCell ref="A1031:I1031"/>
    <mergeCell ref="B1052:I1052"/>
    <mergeCell ref="B1054:I1054"/>
    <mergeCell ref="A806:I806"/>
    <mergeCell ref="A832:I832"/>
    <mergeCell ref="A918:I918"/>
    <mergeCell ref="A944:I944"/>
    <mergeCell ref="A817:I817"/>
    <mergeCell ref="A992:I992"/>
    <mergeCell ref="A973:I973"/>
    <mergeCell ref="A959:I959"/>
    <mergeCell ref="A472:I472"/>
    <mergeCell ref="A618:I618"/>
    <mergeCell ref="A488:I488"/>
    <mergeCell ref="A322:I322"/>
    <mergeCell ref="A759:I759"/>
    <mergeCell ref="A518:I518"/>
    <mergeCell ref="A566:I566"/>
    <mergeCell ref="A596:I596"/>
    <mergeCell ref="A631:I631"/>
    <mergeCell ref="A287:I287"/>
    <mergeCell ref="A352:I352"/>
    <mergeCell ref="A416:I416"/>
    <mergeCell ref="A444:I444"/>
    <mergeCell ref="A1:I1"/>
    <mergeCell ref="D2:H2"/>
    <mergeCell ref="E3:H3"/>
    <mergeCell ref="A5:I5"/>
    <mergeCell ref="A101:I101"/>
    <mergeCell ref="A98:I98"/>
  </mergeCells>
  <pageMargins left="0.7" right="0.7" top="0.75" bottom="0.75" header="0.3" footer="0.3"/>
  <pageSetup orientation="portrait" r:id="rId1"/>
  <ignoredErrors>
    <ignoredError sqref="I7:I36 I102 I288:I310 I323:I331 I353:I361 I417:I419 I447 I475:I479 I519:I535 I600:I609 I633:I650 I760:I771 I818:I824 I836:I858 I925:I928 I960:I968 I997:I999 I1032:I1044 I173:I196 I197 I198:I211 I212:I223 I229:I234 I651:I675 I683:I687 I362:I365 I366:I370 I882 I872 I775:I782 I455 I423:I437 I376 I381:I382 I49:I52 I1006:I1012 I480 I1013:I1019 I537:I543 I236:I239 I104:I105 I107:I145 I147:I172 I241:I243 I37:I47 I225:I228 I1001:I100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722</v>
      </c>
    </row>
    <row r="2" spans="1:3">
      <c r="A2">
        <v>57</v>
      </c>
      <c r="C2" t="s">
        <v>723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</cp:lastModifiedBy>
  <dcterms:created xsi:type="dcterms:W3CDTF">2023-11-04T07:27:00Z</dcterms:created>
  <dcterms:modified xsi:type="dcterms:W3CDTF">2026-05-12T07:23:39Z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