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 activeTab="11"/>
  </bookViews>
  <sheets>
    <sheet name="JANUARY" sheetId="2" r:id="rId1"/>
    <sheet name="FEBRUARY" sheetId="18" r:id="rId2"/>
    <sheet name="MARCH" sheetId="19" r:id="rId3"/>
    <sheet name="APRIL" sheetId="20" r:id="rId4"/>
    <sheet name="MAY" sheetId="21" r:id="rId5"/>
    <sheet name="JUNE" sheetId="22" r:id="rId6"/>
    <sheet name="JULY" sheetId="23" r:id="rId7"/>
    <sheet name="AUGUST" sheetId="24" r:id="rId8"/>
    <sheet name="SEPTEMBER" sheetId="25" r:id="rId9"/>
    <sheet name="OCTOBER 2018" sheetId="26" r:id="rId10"/>
    <sheet name="NOVEMBER 2018" sheetId="1" r:id="rId11"/>
    <sheet name="DECEMBER 2018" sheetId="27" r:id="rId12"/>
    <sheet name="Sheet2" sheetId="28" r:id="rId13"/>
  </sheets>
  <calcPr calcId="144525"/>
</workbook>
</file>

<file path=xl/calcChain.xml><?xml version="1.0" encoding="utf-8"?>
<calcChain xmlns="http://schemas.openxmlformats.org/spreadsheetml/2006/main">
  <c r="L238" i="27" l="1"/>
  <c r="J238" i="27"/>
  <c r="H238" i="27"/>
  <c r="F238" i="27"/>
  <c r="M235" i="27"/>
  <c r="M231" i="27"/>
  <c r="M227" i="27"/>
  <c r="L207" i="27"/>
  <c r="J207" i="27"/>
  <c r="H207" i="27"/>
  <c r="F207" i="27"/>
  <c r="D207" i="27"/>
  <c r="M206" i="27"/>
  <c r="M205" i="27"/>
  <c r="M204" i="27"/>
  <c r="M203" i="27"/>
  <c r="M202" i="27"/>
  <c r="M201" i="27"/>
  <c r="M200" i="27"/>
  <c r="M199" i="27"/>
  <c r="M198" i="27"/>
  <c r="M197" i="27"/>
  <c r="M193" i="27"/>
  <c r="L193" i="27"/>
  <c r="J193" i="27"/>
  <c r="H193" i="27"/>
  <c r="F193" i="27"/>
  <c r="M187" i="27"/>
  <c r="J177" i="27"/>
  <c r="H177" i="27"/>
  <c r="F177" i="27"/>
  <c r="M177" i="27" s="1"/>
  <c r="D177" i="27"/>
  <c r="M176" i="27"/>
  <c r="M175" i="27"/>
  <c r="M174" i="27"/>
  <c r="M173" i="27"/>
  <c r="M172" i="27"/>
  <c r="L168" i="27"/>
  <c r="J168" i="27"/>
  <c r="H168" i="27"/>
  <c r="F168" i="27"/>
  <c r="D168" i="27"/>
  <c r="M166" i="27"/>
  <c r="M165" i="27"/>
  <c r="M164" i="27"/>
  <c r="M163" i="27"/>
  <c r="M162" i="27"/>
  <c r="M161" i="27"/>
  <c r="M160" i="27"/>
  <c r="M159" i="27"/>
  <c r="M158" i="27"/>
  <c r="L154" i="27"/>
  <c r="K154" i="27"/>
  <c r="K240" i="27" s="1"/>
  <c r="K241" i="27" s="1"/>
  <c r="J154" i="27"/>
  <c r="H154" i="27"/>
  <c r="F154" i="27"/>
  <c r="D154" i="27"/>
  <c r="M153" i="27"/>
  <c r="M152" i="27"/>
  <c r="M151" i="27"/>
  <c r="M150" i="27"/>
  <c r="M149" i="27"/>
  <c r="M148" i="27"/>
  <c r="M147" i="27"/>
  <c r="M146" i="27"/>
  <c r="M145" i="27"/>
  <c r="L141" i="27"/>
  <c r="J141" i="27"/>
  <c r="H141" i="27"/>
  <c r="F141" i="27"/>
  <c r="M139" i="27"/>
  <c r="M138" i="27"/>
  <c r="M137" i="27"/>
  <c r="M136" i="27"/>
  <c r="M135" i="27"/>
  <c r="M134" i="27"/>
  <c r="M133" i="27"/>
  <c r="M132" i="27"/>
  <c r="M131" i="27"/>
  <c r="M130" i="27"/>
  <c r="M129" i="27"/>
  <c r="M128" i="27"/>
  <c r="M127" i="27"/>
  <c r="L123" i="27"/>
  <c r="K123" i="27"/>
  <c r="J123" i="27"/>
  <c r="I123" i="27"/>
  <c r="I240" i="27" s="1"/>
  <c r="I241" i="27" s="1"/>
  <c r="H123" i="27"/>
  <c r="G123" i="27"/>
  <c r="G240" i="27" s="1"/>
  <c r="G241" i="27" s="1"/>
  <c r="F123" i="27"/>
  <c r="M123" i="27" s="1"/>
  <c r="M122" i="27"/>
  <c r="M121" i="27"/>
  <c r="L117" i="27"/>
  <c r="J117" i="27"/>
  <c r="H117" i="27"/>
  <c r="F117" i="27"/>
  <c r="D117" i="27"/>
  <c r="M116" i="27"/>
  <c r="M115" i="27"/>
  <c r="M114" i="27"/>
  <c r="M113" i="27"/>
  <c r="M112" i="27"/>
  <c r="M111" i="27"/>
  <c r="M110" i="27"/>
  <c r="M109" i="27"/>
  <c r="M108" i="27"/>
  <c r="M107" i="27"/>
  <c r="L103" i="27"/>
  <c r="K103" i="27"/>
  <c r="J103" i="27"/>
  <c r="I103" i="27"/>
  <c r="H103" i="27"/>
  <c r="G103" i="27"/>
  <c r="F103" i="27"/>
  <c r="D103" i="27"/>
  <c r="M100" i="27"/>
  <c r="M99" i="27"/>
  <c r="M98" i="27"/>
  <c r="M97" i="27"/>
  <c r="M96" i="27"/>
  <c r="M95" i="27"/>
  <c r="M94" i="27"/>
  <c r="M93" i="27"/>
  <c r="M92" i="27"/>
  <c r="M91" i="27"/>
  <c r="M90" i="27"/>
  <c r="M89" i="27"/>
  <c r="M88" i="27"/>
  <c r="M87" i="27"/>
  <c r="M86" i="27"/>
  <c r="M85" i="27"/>
  <c r="M84" i="27"/>
  <c r="M83" i="27"/>
  <c r="M82" i="27"/>
  <c r="M81" i="27"/>
  <c r="M80" i="27"/>
  <c r="M79" i="27"/>
  <c r="M78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65" i="27"/>
  <c r="M64" i="27"/>
  <c r="M63" i="27"/>
  <c r="M62" i="27"/>
  <c r="M61" i="27"/>
  <c r="M60" i="27"/>
  <c r="M59" i="27"/>
  <c r="M58" i="27"/>
  <c r="M57" i="27"/>
  <c r="M56" i="27"/>
  <c r="M55" i="27"/>
  <c r="M54" i="27"/>
  <c r="M53" i="27"/>
  <c r="M52" i="27"/>
  <c r="M51" i="27"/>
  <c r="M50" i="27"/>
  <c r="M49" i="27"/>
  <c r="M48" i="27"/>
  <c r="M47" i="27"/>
  <c r="M46" i="27"/>
  <c r="M45" i="27"/>
  <c r="M44" i="27"/>
  <c r="M43" i="27"/>
  <c r="M42" i="27"/>
  <c r="M41" i="27"/>
  <c r="M4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L24" i="27"/>
  <c r="J24" i="27"/>
  <c r="H24" i="27"/>
  <c r="F24" i="27"/>
  <c r="D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M8" i="27"/>
  <c r="M7" i="27"/>
  <c r="M207" i="27" l="1"/>
  <c r="H240" i="27"/>
  <c r="H241" i="27" s="1"/>
  <c r="M168" i="27"/>
  <c r="M154" i="27"/>
  <c r="M141" i="27"/>
  <c r="J240" i="27"/>
  <c r="J241" i="27" s="1"/>
  <c r="M117" i="27"/>
  <c r="M103" i="27"/>
  <c r="L240" i="27"/>
  <c r="L241" i="27" s="1"/>
  <c r="M24" i="27"/>
  <c r="F240" i="27"/>
  <c r="F241" i="27" s="1"/>
  <c r="L117" i="23"/>
  <c r="L117" i="19"/>
  <c r="K117" i="19"/>
  <c r="J117" i="19"/>
  <c r="I117" i="19"/>
  <c r="H117" i="19"/>
  <c r="G117" i="19"/>
  <c r="F117" i="19"/>
  <c r="M116" i="19"/>
  <c r="M115" i="19"/>
  <c r="L111" i="19"/>
  <c r="J111" i="19"/>
  <c r="H111" i="19"/>
  <c r="F111" i="19"/>
  <c r="D111" i="19"/>
  <c r="M110" i="19"/>
  <c r="M109" i="19"/>
  <c r="M108" i="19"/>
  <c r="M107" i="19"/>
  <c r="M106" i="19"/>
  <c r="M105" i="19"/>
  <c r="M104" i="19"/>
  <c r="M103" i="19"/>
  <c r="M102" i="19"/>
  <c r="M101" i="19"/>
  <c r="M96" i="19"/>
  <c r="M95" i="19"/>
  <c r="M94" i="19"/>
  <c r="M93" i="19"/>
  <c r="M92" i="19"/>
  <c r="M91" i="19"/>
  <c r="M90" i="19"/>
  <c r="M89" i="19"/>
  <c r="M88" i="19"/>
  <c r="M87" i="19"/>
  <c r="M86" i="19"/>
  <c r="M85" i="19"/>
  <c r="M84" i="19"/>
  <c r="M83" i="19"/>
  <c r="M82" i="19"/>
  <c r="M81" i="19"/>
  <c r="M80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L22" i="19"/>
  <c r="J22" i="19"/>
  <c r="H22" i="19"/>
  <c r="F22" i="19"/>
  <c r="D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M5" i="19"/>
  <c r="M141" i="18"/>
  <c r="M139" i="18"/>
  <c r="M240" i="27" l="1"/>
  <c r="M241" i="27" s="1"/>
  <c r="M117" i="19"/>
  <c r="M111" i="19"/>
  <c r="M22" i="19"/>
  <c r="L200" i="1" l="1"/>
  <c r="M200" i="1" s="1"/>
  <c r="J200" i="1"/>
  <c r="H200" i="1"/>
  <c r="F200" i="1"/>
  <c r="D200" i="1"/>
  <c r="M199" i="1"/>
  <c r="M198" i="1"/>
  <c r="M197" i="1"/>
  <c r="M196" i="1"/>
  <c r="M195" i="1"/>
  <c r="M194" i="1"/>
  <c r="M193" i="1"/>
  <c r="M192" i="1"/>
  <c r="M191" i="1"/>
  <c r="M190" i="1"/>
  <c r="L186" i="1"/>
  <c r="J186" i="1"/>
  <c r="H186" i="1"/>
  <c r="F186" i="1"/>
  <c r="M179" i="1"/>
  <c r="M186" i="1" s="1"/>
  <c r="J169" i="1"/>
  <c r="H169" i="1"/>
  <c r="F169" i="1"/>
  <c r="D169" i="1"/>
  <c r="M168" i="1"/>
  <c r="M167" i="1"/>
  <c r="M166" i="1"/>
  <c r="M165" i="1"/>
  <c r="M164" i="1"/>
  <c r="L160" i="1"/>
  <c r="J160" i="1"/>
  <c r="H160" i="1"/>
  <c r="F160" i="1"/>
  <c r="D160" i="1"/>
  <c r="M159" i="1"/>
  <c r="M158" i="1"/>
  <c r="M157" i="1"/>
  <c r="M156" i="1"/>
  <c r="M155" i="1"/>
  <c r="M154" i="1"/>
  <c r="M153" i="1"/>
  <c r="M152" i="1"/>
  <c r="L148" i="1"/>
  <c r="K148" i="1"/>
  <c r="J148" i="1"/>
  <c r="H148" i="1"/>
  <c r="F148" i="1"/>
  <c r="D148" i="1"/>
  <c r="M147" i="1"/>
  <c r="M146" i="1"/>
  <c r="M145" i="1"/>
  <c r="M144" i="1"/>
  <c r="M143" i="1"/>
  <c r="M142" i="1"/>
  <c r="M141" i="1"/>
  <c r="M140" i="1"/>
  <c r="M139" i="1"/>
  <c r="L135" i="1"/>
  <c r="M135" i="1" s="1"/>
  <c r="J135" i="1"/>
  <c r="H135" i="1"/>
  <c r="F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L119" i="1"/>
  <c r="M119" i="1" s="1"/>
  <c r="K119" i="1"/>
  <c r="J119" i="1"/>
  <c r="I119" i="1"/>
  <c r="H119" i="1"/>
  <c r="G119" i="1"/>
  <c r="F119" i="1"/>
  <c r="M118" i="1"/>
  <c r="M117" i="1"/>
  <c r="L113" i="1"/>
  <c r="J113" i="1"/>
  <c r="H113" i="1"/>
  <c r="M113" i="1" s="1"/>
  <c r="F113" i="1"/>
  <c r="M112" i="1"/>
  <c r="M111" i="1"/>
  <c r="M110" i="1"/>
  <c r="M109" i="1"/>
  <c r="M108" i="1"/>
  <c r="M107" i="1"/>
  <c r="M106" i="1"/>
  <c r="M105" i="1"/>
  <c r="M104" i="1"/>
  <c r="M103" i="1"/>
  <c r="L24" i="1"/>
  <c r="J24" i="1"/>
  <c r="H24" i="1"/>
  <c r="F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169" i="1" l="1"/>
  <c r="M160" i="1"/>
  <c r="M148" i="1"/>
  <c r="M24" i="1"/>
  <c r="F224" i="2"/>
  <c r="M227" i="26" l="1"/>
  <c r="L227" i="26"/>
  <c r="J227" i="26"/>
  <c r="H227" i="26"/>
  <c r="F227" i="26"/>
  <c r="M200" i="26"/>
  <c r="L200" i="26"/>
  <c r="J200" i="26"/>
  <c r="H200" i="26"/>
  <c r="F200" i="26"/>
  <c r="D200" i="26"/>
  <c r="L186" i="26"/>
  <c r="J186" i="26"/>
  <c r="H186" i="26"/>
  <c r="F186" i="26"/>
  <c r="M179" i="26"/>
  <c r="M186" i="26" s="1"/>
  <c r="J169" i="26"/>
  <c r="H169" i="26"/>
  <c r="F169" i="26"/>
  <c r="D169" i="26"/>
  <c r="M160" i="26"/>
  <c r="L160" i="26"/>
  <c r="J160" i="26"/>
  <c r="H160" i="26"/>
  <c r="F160" i="26"/>
  <c r="D160" i="26"/>
  <c r="L148" i="26"/>
  <c r="J148" i="26"/>
  <c r="H148" i="26"/>
  <c r="F148" i="26"/>
  <c r="D148" i="26"/>
  <c r="M135" i="26"/>
  <c r="L135" i="26"/>
  <c r="J135" i="26"/>
  <c r="H135" i="26"/>
  <c r="F135" i="26"/>
  <c r="M119" i="26"/>
  <c r="L119" i="26"/>
  <c r="K119" i="26"/>
  <c r="J119" i="26"/>
  <c r="I119" i="26"/>
  <c r="H119" i="26"/>
  <c r="G119" i="26"/>
  <c r="F119" i="26"/>
  <c r="M113" i="26"/>
  <c r="L113" i="26"/>
  <c r="J113" i="26"/>
  <c r="H113" i="26"/>
  <c r="F113" i="26"/>
  <c r="D113" i="26"/>
  <c r="L99" i="26"/>
  <c r="K99" i="26"/>
  <c r="J99" i="26"/>
  <c r="I99" i="26"/>
  <c r="H99" i="26"/>
  <c r="G99" i="26"/>
  <c r="F99" i="26"/>
  <c r="D99" i="26"/>
  <c r="M98" i="26"/>
  <c r="M97" i="26"/>
  <c r="M96" i="26"/>
  <c r="M95" i="26"/>
  <c r="M94" i="26"/>
  <c r="M93" i="26"/>
  <c r="M92" i="26"/>
  <c r="M91" i="26"/>
  <c r="M90" i="26"/>
  <c r="M89" i="26"/>
  <c r="M88" i="26"/>
  <c r="M87" i="26"/>
  <c r="M86" i="26"/>
  <c r="M85" i="26"/>
  <c r="M84" i="26"/>
  <c r="M83" i="26"/>
  <c r="M82" i="26"/>
  <c r="M81" i="26"/>
  <c r="M80" i="26"/>
  <c r="M79" i="26"/>
  <c r="M78" i="26"/>
  <c r="M77" i="26"/>
  <c r="M76" i="26"/>
  <c r="M75" i="26"/>
  <c r="M74" i="26"/>
  <c r="M73" i="26"/>
  <c r="M72" i="26"/>
  <c r="M71" i="26"/>
  <c r="M70" i="26"/>
  <c r="M69" i="26"/>
  <c r="M68" i="26"/>
  <c r="M67" i="26"/>
  <c r="M66" i="26"/>
  <c r="M65" i="26"/>
  <c r="M64" i="26"/>
  <c r="M63" i="26"/>
  <c r="M62" i="26"/>
  <c r="M61" i="26"/>
  <c r="M60" i="26"/>
  <c r="M59" i="26"/>
  <c r="M58" i="26"/>
  <c r="M57" i="26"/>
  <c r="M56" i="26"/>
  <c r="M55" i="26"/>
  <c r="M54" i="26"/>
  <c r="M53" i="26"/>
  <c r="M52" i="26"/>
  <c r="M51" i="26"/>
  <c r="M50" i="26"/>
  <c r="M49" i="26"/>
  <c r="M48" i="26"/>
  <c r="M47" i="26"/>
  <c r="M46" i="26"/>
  <c r="M45" i="26"/>
  <c r="M44" i="26"/>
  <c r="M43" i="26"/>
  <c r="M42" i="26"/>
  <c r="M41" i="26"/>
  <c r="M40" i="26"/>
  <c r="M39" i="26"/>
  <c r="M38" i="26"/>
  <c r="M37" i="26"/>
  <c r="M36" i="26"/>
  <c r="M35" i="26"/>
  <c r="M34" i="26"/>
  <c r="M33" i="26"/>
  <c r="M32" i="26"/>
  <c r="M31" i="26"/>
  <c r="M30" i="26"/>
  <c r="M29" i="26"/>
  <c r="M28" i="26"/>
  <c r="M99" i="26" s="1"/>
  <c r="M24" i="26"/>
  <c r="L24" i="26"/>
  <c r="J24" i="26"/>
  <c r="H24" i="26"/>
  <c r="F24" i="26"/>
  <c r="D24" i="26"/>
  <c r="M206" i="2" l="1"/>
  <c r="M210" i="2"/>
  <c r="M215" i="2"/>
  <c r="M217" i="2"/>
  <c r="M218" i="2"/>
  <c r="M219" i="2"/>
  <c r="M221" i="2"/>
  <c r="M223" i="2"/>
  <c r="M206" i="18"/>
  <c r="M210" i="18"/>
  <c r="M215" i="18"/>
  <c r="M217" i="18"/>
  <c r="M218" i="18"/>
  <c r="M219" i="18"/>
  <c r="M221" i="18"/>
  <c r="M223" i="18"/>
  <c r="M206" i="19"/>
  <c r="M210" i="19"/>
  <c r="M215" i="19"/>
  <c r="M217" i="19"/>
  <c r="M218" i="19"/>
  <c r="M219" i="19"/>
  <c r="M221" i="19"/>
  <c r="M223" i="19"/>
  <c r="M206" i="20"/>
  <c r="M210" i="20"/>
  <c r="M215" i="20"/>
  <c r="M217" i="20"/>
  <c r="M219" i="20"/>
  <c r="M221" i="20"/>
  <c r="M223" i="20"/>
  <c r="M206" i="21"/>
  <c r="M210" i="21"/>
  <c r="M215" i="21"/>
  <c r="M217" i="21"/>
  <c r="M219" i="21"/>
  <c r="M221" i="21"/>
  <c r="M223" i="21"/>
  <c r="M206" i="22"/>
  <c r="M210" i="22"/>
  <c r="M215" i="22"/>
  <c r="M217" i="22"/>
  <c r="M219" i="22"/>
  <c r="M221" i="22"/>
  <c r="M223" i="22"/>
  <c r="M206" i="23"/>
  <c r="M210" i="23"/>
  <c r="M215" i="23"/>
  <c r="M217" i="23"/>
  <c r="M219" i="23"/>
  <c r="M221" i="23"/>
  <c r="M223" i="23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07" i="1"/>
  <c r="L227" i="25"/>
  <c r="J227" i="25"/>
  <c r="H227" i="25"/>
  <c r="F227" i="25"/>
  <c r="M225" i="25"/>
  <c r="M223" i="25"/>
  <c r="M221" i="25"/>
  <c r="M220" i="25"/>
  <c r="M219" i="25"/>
  <c r="M217" i="25"/>
  <c r="M212" i="25"/>
  <c r="M208" i="25"/>
  <c r="M200" i="25"/>
  <c r="L200" i="25"/>
  <c r="J200" i="25"/>
  <c r="H200" i="25"/>
  <c r="F200" i="25"/>
  <c r="D200" i="25"/>
  <c r="L186" i="25"/>
  <c r="J186" i="25"/>
  <c r="H186" i="25"/>
  <c r="F186" i="25"/>
  <c r="M179" i="25"/>
  <c r="M186" i="25" s="1"/>
  <c r="J169" i="25"/>
  <c r="H169" i="25"/>
  <c r="F169" i="25"/>
  <c r="D169" i="25"/>
  <c r="M160" i="25"/>
  <c r="L160" i="25"/>
  <c r="J160" i="25"/>
  <c r="H160" i="25"/>
  <c r="F160" i="25"/>
  <c r="D160" i="25"/>
  <c r="L148" i="25"/>
  <c r="J148" i="25"/>
  <c r="H148" i="25"/>
  <c r="F148" i="25"/>
  <c r="D148" i="25"/>
  <c r="M135" i="25"/>
  <c r="L135" i="25"/>
  <c r="J135" i="25"/>
  <c r="H135" i="25"/>
  <c r="F135" i="25"/>
  <c r="M119" i="25"/>
  <c r="L119" i="25"/>
  <c r="K119" i="25"/>
  <c r="J119" i="25"/>
  <c r="I119" i="25"/>
  <c r="H119" i="25"/>
  <c r="G119" i="25"/>
  <c r="F119" i="25"/>
  <c r="M113" i="25"/>
  <c r="L113" i="25"/>
  <c r="J113" i="25"/>
  <c r="H113" i="25"/>
  <c r="F113" i="25"/>
  <c r="D113" i="25"/>
  <c r="L99" i="25"/>
  <c r="K99" i="25"/>
  <c r="J99" i="25"/>
  <c r="I99" i="25"/>
  <c r="H99" i="25"/>
  <c r="G99" i="25"/>
  <c r="F99" i="25"/>
  <c r="D99" i="25"/>
  <c r="M98" i="25"/>
  <c r="M97" i="25"/>
  <c r="M96" i="25"/>
  <c r="M95" i="25"/>
  <c r="M94" i="25"/>
  <c r="M93" i="25"/>
  <c r="M92" i="25"/>
  <c r="M91" i="25"/>
  <c r="M90" i="25"/>
  <c r="M89" i="25"/>
  <c r="M88" i="25"/>
  <c r="M87" i="25"/>
  <c r="M86" i="25"/>
  <c r="M85" i="25"/>
  <c r="M84" i="25"/>
  <c r="M83" i="25"/>
  <c r="M82" i="25"/>
  <c r="M81" i="25"/>
  <c r="M80" i="25"/>
  <c r="M79" i="25"/>
  <c r="M78" i="25"/>
  <c r="M77" i="25"/>
  <c r="M76" i="25"/>
  <c r="M75" i="25"/>
  <c r="M74" i="25"/>
  <c r="M73" i="25"/>
  <c r="M72" i="25"/>
  <c r="M71" i="25"/>
  <c r="M70" i="25"/>
  <c r="M69" i="25"/>
  <c r="M68" i="25"/>
  <c r="M67" i="25"/>
  <c r="M66" i="25"/>
  <c r="M65" i="25"/>
  <c r="M64" i="25"/>
  <c r="M63" i="25"/>
  <c r="M62" i="25"/>
  <c r="M61" i="25"/>
  <c r="M60" i="25"/>
  <c r="M59" i="25"/>
  <c r="M58" i="25"/>
  <c r="M57" i="25"/>
  <c r="M56" i="25"/>
  <c r="M55" i="25"/>
  <c r="M54" i="25"/>
  <c r="M53" i="25"/>
  <c r="M52" i="25"/>
  <c r="M51" i="25"/>
  <c r="M50" i="25"/>
  <c r="M49" i="25"/>
  <c r="M48" i="25"/>
  <c r="M47" i="25"/>
  <c r="M46" i="25"/>
  <c r="M45" i="25"/>
  <c r="M44" i="25"/>
  <c r="M43" i="25"/>
  <c r="M42" i="25"/>
  <c r="M41" i="25"/>
  <c r="M40" i="25"/>
  <c r="M39" i="25"/>
  <c r="M38" i="25"/>
  <c r="M37" i="25"/>
  <c r="M36" i="25"/>
  <c r="M35" i="25"/>
  <c r="M34" i="25"/>
  <c r="M33" i="25"/>
  <c r="M32" i="25"/>
  <c r="M31" i="25"/>
  <c r="M30" i="25"/>
  <c r="M29" i="25"/>
  <c r="M28" i="25"/>
  <c r="M24" i="25"/>
  <c r="L24" i="25"/>
  <c r="J24" i="25"/>
  <c r="H24" i="25"/>
  <c r="F24" i="25"/>
  <c r="D24" i="25"/>
  <c r="M2" i="25"/>
  <c r="M208" i="24"/>
  <c r="M212" i="24"/>
  <c r="M217" i="24"/>
  <c r="M219" i="24"/>
  <c r="M221" i="24"/>
  <c r="M223" i="24"/>
  <c r="M225" i="24"/>
  <c r="L227" i="24"/>
  <c r="J227" i="24"/>
  <c r="H227" i="24"/>
  <c r="F227" i="24"/>
  <c r="M200" i="24"/>
  <c r="L200" i="24"/>
  <c r="J200" i="24"/>
  <c r="H200" i="24"/>
  <c r="F200" i="24"/>
  <c r="D200" i="24"/>
  <c r="L186" i="24"/>
  <c r="J186" i="24"/>
  <c r="H186" i="24"/>
  <c r="F186" i="24"/>
  <c r="M179" i="24"/>
  <c r="M186" i="24" s="1"/>
  <c r="J169" i="24"/>
  <c r="H169" i="24"/>
  <c r="F169" i="24"/>
  <c r="D169" i="24"/>
  <c r="M160" i="24"/>
  <c r="L160" i="24"/>
  <c r="J160" i="24"/>
  <c r="H160" i="24"/>
  <c r="F160" i="24"/>
  <c r="D160" i="24"/>
  <c r="L148" i="24"/>
  <c r="J148" i="24"/>
  <c r="H148" i="24"/>
  <c r="F148" i="24"/>
  <c r="D148" i="24"/>
  <c r="M135" i="24"/>
  <c r="L135" i="24"/>
  <c r="J135" i="24"/>
  <c r="H135" i="24"/>
  <c r="F135" i="24"/>
  <c r="M119" i="24"/>
  <c r="L119" i="24"/>
  <c r="K119" i="24"/>
  <c r="J119" i="24"/>
  <c r="I119" i="24"/>
  <c r="H119" i="24"/>
  <c r="G119" i="24"/>
  <c r="G229" i="24" s="1"/>
  <c r="F119" i="24"/>
  <c r="M113" i="24"/>
  <c r="L113" i="24"/>
  <c r="J113" i="24"/>
  <c r="H113" i="24"/>
  <c r="F113" i="24"/>
  <c r="D113" i="24"/>
  <c r="L99" i="24"/>
  <c r="K99" i="24"/>
  <c r="J99" i="24"/>
  <c r="I99" i="24"/>
  <c r="H99" i="24"/>
  <c r="G99" i="24"/>
  <c r="F99" i="24"/>
  <c r="D99" i="24"/>
  <c r="M98" i="24"/>
  <c r="M97" i="24"/>
  <c r="M96" i="24"/>
  <c r="M95" i="24"/>
  <c r="M94" i="24"/>
  <c r="M93" i="24"/>
  <c r="M92" i="24"/>
  <c r="M91" i="24"/>
  <c r="M90" i="24"/>
  <c r="M89" i="24"/>
  <c r="M88" i="24"/>
  <c r="M87" i="24"/>
  <c r="M86" i="24"/>
  <c r="M85" i="24"/>
  <c r="M84" i="24"/>
  <c r="M83" i="24"/>
  <c r="M82" i="24"/>
  <c r="M81" i="24"/>
  <c r="M80" i="24"/>
  <c r="M79" i="24"/>
  <c r="M78" i="24"/>
  <c r="M77" i="24"/>
  <c r="M76" i="24"/>
  <c r="M75" i="24"/>
  <c r="M74" i="24"/>
  <c r="M73" i="24"/>
  <c r="M72" i="24"/>
  <c r="M71" i="24"/>
  <c r="M70" i="24"/>
  <c r="M69" i="24"/>
  <c r="M68" i="24"/>
  <c r="M67" i="24"/>
  <c r="M66" i="24"/>
  <c r="M65" i="24"/>
  <c r="M64" i="24"/>
  <c r="M63" i="24"/>
  <c r="M62" i="24"/>
  <c r="M61" i="24"/>
  <c r="M60" i="24"/>
  <c r="M59" i="24"/>
  <c r="M58" i="24"/>
  <c r="M57" i="24"/>
  <c r="M56" i="24"/>
  <c r="M55" i="24"/>
  <c r="M54" i="24"/>
  <c r="M53" i="24"/>
  <c r="M52" i="24"/>
  <c r="M51" i="24"/>
  <c r="M50" i="24"/>
  <c r="M49" i="24"/>
  <c r="M48" i="24"/>
  <c r="M47" i="24"/>
  <c r="M46" i="24"/>
  <c r="M45" i="24"/>
  <c r="M44" i="24"/>
  <c r="M43" i="24"/>
  <c r="M42" i="24"/>
  <c r="M41" i="24"/>
  <c r="M40" i="24"/>
  <c r="M39" i="24"/>
  <c r="M38" i="24"/>
  <c r="M37" i="24"/>
  <c r="M36" i="24"/>
  <c r="M35" i="24"/>
  <c r="M34" i="24"/>
  <c r="M33" i="24"/>
  <c r="M32" i="24"/>
  <c r="M31" i="24"/>
  <c r="M30" i="24"/>
  <c r="M29" i="24"/>
  <c r="M28" i="24"/>
  <c r="M24" i="24"/>
  <c r="L24" i="24"/>
  <c r="J24" i="24"/>
  <c r="H24" i="24"/>
  <c r="F24" i="24"/>
  <c r="D24" i="24"/>
  <c r="M2" i="24"/>
  <c r="H229" i="24" l="1"/>
  <c r="H230" i="24" s="1"/>
  <c r="M227" i="25"/>
  <c r="M227" i="24"/>
  <c r="I229" i="24"/>
  <c r="I230" i="24" s="1"/>
  <c r="J229" i="25"/>
  <c r="J230" i="25" s="1"/>
  <c r="G230" i="24"/>
  <c r="G229" i="25"/>
  <c r="K229" i="24"/>
  <c r="K230" i="24" s="1"/>
  <c r="I229" i="25"/>
  <c r="K229" i="25"/>
  <c r="M99" i="25"/>
  <c r="L229" i="25"/>
  <c r="L230" i="25" s="1"/>
  <c r="H229" i="25"/>
  <c r="H230" i="25" s="1"/>
  <c r="F229" i="25"/>
  <c r="F230" i="25" s="1"/>
  <c r="G230" i="25"/>
  <c r="I230" i="25"/>
  <c r="K230" i="25"/>
  <c r="J229" i="24"/>
  <c r="J230" i="24" s="1"/>
  <c r="F229" i="24"/>
  <c r="F230" i="24" s="1"/>
  <c r="M99" i="24"/>
  <c r="L229" i="24"/>
  <c r="L230" i="24" s="1"/>
  <c r="M224" i="23"/>
  <c r="L224" i="23"/>
  <c r="J224" i="23"/>
  <c r="H224" i="23"/>
  <c r="F224" i="23"/>
  <c r="L198" i="23"/>
  <c r="J198" i="23"/>
  <c r="H198" i="23"/>
  <c r="F198" i="23"/>
  <c r="D198" i="23"/>
  <c r="M197" i="23"/>
  <c r="M196" i="23"/>
  <c r="M195" i="23"/>
  <c r="M194" i="23"/>
  <c r="M193" i="23"/>
  <c r="M192" i="23"/>
  <c r="M191" i="23"/>
  <c r="M190" i="23"/>
  <c r="M189" i="23"/>
  <c r="M188" i="23"/>
  <c r="L184" i="23"/>
  <c r="J184" i="23"/>
  <c r="H184" i="23"/>
  <c r="F184" i="23"/>
  <c r="M183" i="23"/>
  <c r="M182" i="23"/>
  <c r="M181" i="23"/>
  <c r="M180" i="23"/>
  <c r="M179" i="23"/>
  <c r="M178" i="23"/>
  <c r="M177" i="23"/>
  <c r="L173" i="23"/>
  <c r="K173" i="23"/>
  <c r="J173" i="23"/>
  <c r="I173" i="23"/>
  <c r="H173" i="23"/>
  <c r="G173" i="23"/>
  <c r="F173" i="23"/>
  <c r="M172" i="23"/>
  <c r="M171" i="23"/>
  <c r="J167" i="23"/>
  <c r="H167" i="23"/>
  <c r="F167" i="23"/>
  <c r="D167" i="23"/>
  <c r="M166" i="23"/>
  <c r="M165" i="23"/>
  <c r="M164" i="23"/>
  <c r="M163" i="23"/>
  <c r="M162" i="23"/>
  <c r="L158" i="23"/>
  <c r="J158" i="23"/>
  <c r="H158" i="23"/>
  <c r="F158" i="23"/>
  <c r="D158" i="23"/>
  <c r="M157" i="23"/>
  <c r="M156" i="23"/>
  <c r="M155" i="23"/>
  <c r="M154" i="23"/>
  <c r="M153" i="23"/>
  <c r="M152" i="23"/>
  <c r="M151" i="23"/>
  <c r="M150" i="23"/>
  <c r="L146" i="23"/>
  <c r="K146" i="23"/>
  <c r="J146" i="23"/>
  <c r="H146" i="23"/>
  <c r="F146" i="23"/>
  <c r="D146" i="23"/>
  <c r="M145" i="23"/>
  <c r="M144" i="23"/>
  <c r="M143" i="23"/>
  <c r="M142" i="23"/>
  <c r="M141" i="23"/>
  <c r="M140" i="23"/>
  <c r="M139" i="23"/>
  <c r="M138" i="23"/>
  <c r="M137" i="23"/>
  <c r="L133" i="23"/>
  <c r="J133" i="23"/>
  <c r="H133" i="23"/>
  <c r="F133" i="23"/>
  <c r="M132" i="23"/>
  <c r="M131" i="23"/>
  <c r="M130" i="23"/>
  <c r="M129" i="23"/>
  <c r="M128" i="23"/>
  <c r="M127" i="23"/>
  <c r="M126" i="23"/>
  <c r="M125" i="23"/>
  <c r="M124" i="23"/>
  <c r="M123" i="23"/>
  <c r="M122" i="23"/>
  <c r="M121" i="23"/>
  <c r="K117" i="23"/>
  <c r="K226" i="23" s="1"/>
  <c r="J117" i="23"/>
  <c r="I117" i="23"/>
  <c r="H117" i="23"/>
  <c r="G117" i="23"/>
  <c r="F117" i="23"/>
  <c r="M116" i="23"/>
  <c r="M115" i="23"/>
  <c r="L111" i="23"/>
  <c r="J111" i="23"/>
  <c r="H111" i="23"/>
  <c r="F111" i="23"/>
  <c r="D111" i="23"/>
  <c r="M110" i="23"/>
  <c r="M109" i="23"/>
  <c r="M108" i="23"/>
  <c r="M107" i="23"/>
  <c r="M106" i="23"/>
  <c r="M105" i="23"/>
  <c r="M104" i="23"/>
  <c r="M103" i="23"/>
  <c r="M102" i="23"/>
  <c r="M101" i="23"/>
  <c r="L97" i="23"/>
  <c r="K97" i="23"/>
  <c r="J97" i="23"/>
  <c r="I97" i="23"/>
  <c r="H97" i="23"/>
  <c r="G97" i="23"/>
  <c r="F97" i="23"/>
  <c r="D97" i="23"/>
  <c r="M96" i="23"/>
  <c r="M95" i="23"/>
  <c r="M94" i="23"/>
  <c r="M93" i="23"/>
  <c r="M92" i="23"/>
  <c r="M91" i="23"/>
  <c r="M90" i="23"/>
  <c r="M89" i="23"/>
  <c r="M88" i="23"/>
  <c r="M87" i="23"/>
  <c r="M86" i="23"/>
  <c r="M85" i="23"/>
  <c r="M84" i="23"/>
  <c r="M83" i="23"/>
  <c r="M82" i="23"/>
  <c r="M81" i="23"/>
  <c r="M80" i="23"/>
  <c r="M79" i="23"/>
  <c r="M78" i="23"/>
  <c r="M77" i="23"/>
  <c r="M76" i="23"/>
  <c r="M75" i="23"/>
  <c r="M74" i="23"/>
  <c r="M73" i="23"/>
  <c r="M72" i="23"/>
  <c r="M71" i="23"/>
  <c r="M70" i="23"/>
  <c r="M69" i="23"/>
  <c r="M68" i="23"/>
  <c r="M67" i="23"/>
  <c r="M66" i="23"/>
  <c r="M65" i="23"/>
  <c r="M64" i="23"/>
  <c r="M63" i="23"/>
  <c r="M62" i="23"/>
  <c r="M61" i="23"/>
  <c r="M60" i="23"/>
  <c r="M59" i="23"/>
  <c r="M58" i="23"/>
  <c r="M57" i="23"/>
  <c r="M56" i="23"/>
  <c r="M55" i="23"/>
  <c r="M54" i="23"/>
  <c r="M53" i="23"/>
  <c r="M52" i="23"/>
  <c r="M51" i="23"/>
  <c r="M50" i="23"/>
  <c r="M49" i="23"/>
  <c r="M48" i="23"/>
  <c r="M47" i="23"/>
  <c r="M46" i="23"/>
  <c r="M45" i="23"/>
  <c r="M44" i="23"/>
  <c r="M43" i="23"/>
  <c r="M42" i="23"/>
  <c r="M41" i="23"/>
  <c r="M40" i="23"/>
  <c r="M39" i="23"/>
  <c r="M38" i="23"/>
  <c r="M37" i="23"/>
  <c r="M36" i="23"/>
  <c r="M35" i="23"/>
  <c r="M34" i="23"/>
  <c r="M33" i="23"/>
  <c r="M32" i="23"/>
  <c r="M31" i="23"/>
  <c r="M30" i="23"/>
  <c r="M29" i="23"/>
  <c r="M28" i="23"/>
  <c r="M27" i="23"/>
  <c r="M26" i="23"/>
  <c r="L22" i="23"/>
  <c r="J22" i="23"/>
  <c r="H22" i="23"/>
  <c r="F22" i="23"/>
  <c r="D22" i="23"/>
  <c r="M21" i="23"/>
  <c r="M20" i="23"/>
  <c r="M19" i="23"/>
  <c r="M18" i="23"/>
  <c r="M17" i="23"/>
  <c r="M16" i="23"/>
  <c r="M15" i="23"/>
  <c r="M14" i="23"/>
  <c r="M13" i="23"/>
  <c r="M12" i="23"/>
  <c r="M11" i="23"/>
  <c r="M10" i="23"/>
  <c r="M9" i="23"/>
  <c r="M8" i="23"/>
  <c r="M7" i="23"/>
  <c r="M6" i="23"/>
  <c r="M5" i="23"/>
  <c r="M2" i="23"/>
  <c r="M224" i="22"/>
  <c r="L224" i="22"/>
  <c r="J224" i="22"/>
  <c r="H224" i="22"/>
  <c r="F224" i="22"/>
  <c r="L198" i="22"/>
  <c r="J198" i="22"/>
  <c r="H198" i="22"/>
  <c r="F198" i="22"/>
  <c r="D198" i="22"/>
  <c r="M197" i="22"/>
  <c r="M196" i="22"/>
  <c r="M195" i="22"/>
  <c r="M194" i="22"/>
  <c r="M193" i="22"/>
  <c r="M192" i="22"/>
  <c r="M191" i="22"/>
  <c r="M190" i="22"/>
  <c r="M189" i="22"/>
  <c r="M188" i="22"/>
  <c r="L184" i="22"/>
  <c r="J184" i="22"/>
  <c r="H184" i="22"/>
  <c r="F184" i="22"/>
  <c r="M184" i="22" s="1"/>
  <c r="M183" i="22"/>
  <c r="M182" i="22"/>
  <c r="M181" i="22"/>
  <c r="M180" i="22"/>
  <c r="M179" i="22"/>
  <c r="M178" i="22"/>
  <c r="M177" i="22"/>
  <c r="L173" i="22"/>
  <c r="K173" i="22"/>
  <c r="K226" i="22" s="1"/>
  <c r="J173" i="22"/>
  <c r="I173" i="22"/>
  <c r="H173" i="22"/>
  <c r="G173" i="22"/>
  <c r="F173" i="22"/>
  <c r="M172" i="22"/>
  <c r="M171" i="22"/>
  <c r="J167" i="22"/>
  <c r="H167" i="22"/>
  <c r="F167" i="22"/>
  <c r="D167" i="22"/>
  <c r="M166" i="22"/>
  <c r="M165" i="22"/>
  <c r="M164" i="22"/>
  <c r="M163" i="22"/>
  <c r="M162" i="22"/>
  <c r="L158" i="22"/>
  <c r="J158" i="22"/>
  <c r="H158" i="22"/>
  <c r="F158" i="22"/>
  <c r="D158" i="22"/>
  <c r="M157" i="22"/>
  <c r="M156" i="22"/>
  <c r="M155" i="22"/>
  <c r="M154" i="22"/>
  <c r="M153" i="22"/>
  <c r="M152" i="22"/>
  <c r="M151" i="22"/>
  <c r="M150" i="22"/>
  <c r="L146" i="22"/>
  <c r="K146" i="22"/>
  <c r="J146" i="22"/>
  <c r="H146" i="22"/>
  <c r="F146" i="22"/>
  <c r="D146" i="22"/>
  <c r="M145" i="22"/>
  <c r="M144" i="22"/>
  <c r="M143" i="22"/>
  <c r="M142" i="22"/>
  <c r="M141" i="22"/>
  <c r="M140" i="22"/>
  <c r="M139" i="22"/>
  <c r="M138" i="22"/>
  <c r="M137" i="22"/>
  <c r="L133" i="22"/>
  <c r="J133" i="22"/>
  <c r="H133" i="22"/>
  <c r="F133" i="22"/>
  <c r="M133" i="22" s="1"/>
  <c r="M132" i="22"/>
  <c r="M131" i="22"/>
  <c r="M130" i="22"/>
  <c r="M129" i="22"/>
  <c r="M128" i="22"/>
  <c r="M127" i="22"/>
  <c r="M126" i="22"/>
  <c r="M125" i="22"/>
  <c r="M124" i="22"/>
  <c r="M123" i="22"/>
  <c r="M122" i="22"/>
  <c r="M121" i="22"/>
  <c r="L117" i="22"/>
  <c r="K117" i="22"/>
  <c r="J117" i="22"/>
  <c r="I117" i="22"/>
  <c r="H117" i="22"/>
  <c r="G117" i="22"/>
  <c r="F117" i="22"/>
  <c r="M116" i="22"/>
  <c r="M115" i="22"/>
  <c r="L111" i="22"/>
  <c r="J111" i="22"/>
  <c r="H111" i="22"/>
  <c r="F111" i="22"/>
  <c r="D111" i="22"/>
  <c r="M110" i="22"/>
  <c r="M109" i="22"/>
  <c r="M108" i="22"/>
  <c r="M107" i="22"/>
  <c r="M106" i="22"/>
  <c r="M105" i="22"/>
  <c r="M104" i="22"/>
  <c r="M103" i="22"/>
  <c r="M102" i="22"/>
  <c r="M101" i="22"/>
  <c r="L97" i="22"/>
  <c r="K97" i="22"/>
  <c r="J97" i="22"/>
  <c r="I97" i="22"/>
  <c r="H97" i="22"/>
  <c r="G97" i="22"/>
  <c r="F97" i="22"/>
  <c r="D97" i="22"/>
  <c r="M96" i="22"/>
  <c r="M95" i="22"/>
  <c r="M94" i="22"/>
  <c r="M93" i="22"/>
  <c r="M92" i="22"/>
  <c r="M91" i="22"/>
  <c r="M90" i="22"/>
  <c r="M89" i="22"/>
  <c r="M88" i="22"/>
  <c r="M87" i="22"/>
  <c r="M86" i="22"/>
  <c r="M85" i="22"/>
  <c r="M84" i="22"/>
  <c r="M83" i="22"/>
  <c r="M82" i="22"/>
  <c r="M81" i="22"/>
  <c r="M80" i="22"/>
  <c r="M79" i="22"/>
  <c r="M78" i="22"/>
  <c r="M77" i="22"/>
  <c r="M76" i="22"/>
  <c r="M75" i="22"/>
  <c r="M74" i="22"/>
  <c r="M73" i="22"/>
  <c r="M72" i="22"/>
  <c r="M71" i="22"/>
  <c r="M7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L22" i="22"/>
  <c r="J22" i="22"/>
  <c r="H22" i="22"/>
  <c r="F22" i="22"/>
  <c r="M22" i="22" s="1"/>
  <c r="D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M9" i="22"/>
  <c r="M8" i="22"/>
  <c r="M7" i="22"/>
  <c r="M6" i="22"/>
  <c r="M5" i="22"/>
  <c r="M2" i="22"/>
  <c r="M224" i="21"/>
  <c r="L224" i="21"/>
  <c r="J224" i="21"/>
  <c r="H224" i="21"/>
  <c r="F224" i="21"/>
  <c r="L198" i="21"/>
  <c r="J198" i="21"/>
  <c r="H198" i="21"/>
  <c r="F198" i="21"/>
  <c r="D198" i="21"/>
  <c r="M197" i="21"/>
  <c r="M196" i="21"/>
  <c r="M195" i="21"/>
  <c r="M194" i="21"/>
  <c r="M193" i="21"/>
  <c r="M192" i="21"/>
  <c r="M191" i="21"/>
  <c r="M190" i="21"/>
  <c r="M189" i="21"/>
  <c r="M188" i="21"/>
  <c r="L184" i="21"/>
  <c r="J184" i="21"/>
  <c r="H184" i="21"/>
  <c r="F184" i="21"/>
  <c r="M183" i="21"/>
  <c r="M182" i="21"/>
  <c r="M181" i="21"/>
  <c r="M180" i="21"/>
  <c r="M179" i="21"/>
  <c r="M178" i="21"/>
  <c r="M177" i="21"/>
  <c r="L173" i="21"/>
  <c r="K173" i="21"/>
  <c r="K226" i="21" s="1"/>
  <c r="J173" i="21"/>
  <c r="I173" i="21"/>
  <c r="H173" i="21"/>
  <c r="G173" i="21"/>
  <c r="G226" i="21" s="1"/>
  <c r="F173" i="21"/>
  <c r="M172" i="21"/>
  <c r="M171" i="21"/>
  <c r="J167" i="21"/>
  <c r="H167" i="21"/>
  <c r="F167" i="21"/>
  <c r="D167" i="21"/>
  <c r="M166" i="21"/>
  <c r="M165" i="21"/>
  <c r="M164" i="21"/>
  <c r="M163" i="21"/>
  <c r="M162" i="21"/>
  <c r="L158" i="21"/>
  <c r="J158" i="21"/>
  <c r="H158" i="21"/>
  <c r="F158" i="21"/>
  <c r="D158" i="21"/>
  <c r="M157" i="21"/>
  <c r="M156" i="21"/>
  <c r="M155" i="21"/>
  <c r="M154" i="21"/>
  <c r="M153" i="21"/>
  <c r="M152" i="21"/>
  <c r="M151" i="21"/>
  <c r="M150" i="21"/>
  <c r="L146" i="21"/>
  <c r="K146" i="21"/>
  <c r="J146" i="21"/>
  <c r="H146" i="21"/>
  <c r="F146" i="21"/>
  <c r="D146" i="21"/>
  <c r="M145" i="21"/>
  <c r="M144" i="21"/>
  <c r="M143" i="21"/>
  <c r="M142" i="21"/>
  <c r="M141" i="21"/>
  <c r="M140" i="21"/>
  <c r="M139" i="21"/>
  <c r="M138" i="21"/>
  <c r="M137" i="21"/>
  <c r="L133" i="21"/>
  <c r="J133" i="21"/>
  <c r="H133" i="21"/>
  <c r="F133" i="21"/>
  <c r="M132" i="21"/>
  <c r="M131" i="21"/>
  <c r="M130" i="21"/>
  <c r="M129" i="21"/>
  <c r="M128" i="21"/>
  <c r="M127" i="21"/>
  <c r="M126" i="21"/>
  <c r="M125" i="21"/>
  <c r="M124" i="21"/>
  <c r="M123" i="21"/>
  <c r="M122" i="21"/>
  <c r="M121" i="21"/>
  <c r="L117" i="21"/>
  <c r="K117" i="21"/>
  <c r="J117" i="21"/>
  <c r="I117" i="21"/>
  <c r="H117" i="21"/>
  <c r="G117" i="21"/>
  <c r="F117" i="21"/>
  <c r="M116" i="21"/>
  <c r="M115" i="21"/>
  <c r="L111" i="21"/>
  <c r="J111" i="21"/>
  <c r="H111" i="21"/>
  <c r="F111" i="21"/>
  <c r="D111" i="21"/>
  <c r="M110" i="21"/>
  <c r="M109" i="21"/>
  <c r="M108" i="21"/>
  <c r="M107" i="21"/>
  <c r="M106" i="21"/>
  <c r="M105" i="21"/>
  <c r="M104" i="21"/>
  <c r="M103" i="21"/>
  <c r="M102" i="21"/>
  <c r="M101" i="21"/>
  <c r="L97" i="21"/>
  <c r="K97" i="21"/>
  <c r="J97" i="21"/>
  <c r="I97" i="21"/>
  <c r="H97" i="21"/>
  <c r="G97" i="21"/>
  <c r="F97" i="21"/>
  <c r="D97" i="21"/>
  <c r="M96" i="21"/>
  <c r="M95" i="21"/>
  <c r="M94" i="21"/>
  <c r="M93" i="21"/>
  <c r="M92" i="21"/>
  <c r="M91" i="21"/>
  <c r="M90" i="21"/>
  <c r="M89" i="21"/>
  <c r="M88" i="21"/>
  <c r="M87" i="21"/>
  <c r="M86" i="21"/>
  <c r="M85" i="21"/>
  <c r="M84" i="21"/>
  <c r="M83" i="21"/>
  <c r="M82" i="21"/>
  <c r="M81" i="21"/>
  <c r="M80" i="21"/>
  <c r="M79" i="21"/>
  <c r="M78" i="21"/>
  <c r="M77" i="21"/>
  <c r="M76" i="21"/>
  <c r="M75" i="21"/>
  <c r="M74" i="21"/>
  <c r="M73" i="21"/>
  <c r="M72" i="21"/>
  <c r="M71" i="21"/>
  <c r="M70" i="21"/>
  <c r="M69" i="21"/>
  <c r="M68" i="21"/>
  <c r="M67" i="21"/>
  <c r="M66" i="21"/>
  <c r="M65" i="21"/>
  <c r="M64" i="21"/>
  <c r="M63" i="21"/>
  <c r="M62" i="21"/>
  <c r="M61" i="21"/>
  <c r="M60" i="21"/>
  <c r="M59" i="21"/>
  <c r="M58" i="21"/>
  <c r="M57" i="21"/>
  <c r="M56" i="21"/>
  <c r="M55" i="21"/>
  <c r="M54" i="21"/>
  <c r="M53" i="21"/>
  <c r="M52" i="21"/>
  <c r="M51" i="21"/>
  <c r="M50" i="21"/>
  <c r="M49" i="21"/>
  <c r="M48" i="21"/>
  <c r="M47" i="21"/>
  <c r="M46" i="21"/>
  <c r="M45" i="21"/>
  <c r="M44" i="21"/>
  <c r="M43" i="21"/>
  <c r="M42" i="21"/>
  <c r="M41" i="21"/>
  <c r="M40" i="21"/>
  <c r="M39" i="21"/>
  <c r="M38" i="21"/>
  <c r="M37" i="21"/>
  <c r="M36" i="21"/>
  <c r="M35" i="21"/>
  <c r="M34" i="21"/>
  <c r="M33" i="21"/>
  <c r="M32" i="21"/>
  <c r="M31" i="21"/>
  <c r="M30" i="21"/>
  <c r="M29" i="21"/>
  <c r="M28" i="21"/>
  <c r="M27" i="21"/>
  <c r="M26" i="21"/>
  <c r="L22" i="21"/>
  <c r="J22" i="21"/>
  <c r="H22" i="21"/>
  <c r="F22" i="21"/>
  <c r="D22" i="2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M5" i="21"/>
  <c r="M2" i="21"/>
  <c r="M224" i="20"/>
  <c r="L224" i="20"/>
  <c r="J224" i="20"/>
  <c r="H224" i="20"/>
  <c r="F224" i="20"/>
  <c r="L198" i="20"/>
  <c r="J198" i="20"/>
  <c r="H198" i="20"/>
  <c r="F198" i="20"/>
  <c r="D198" i="20"/>
  <c r="M197" i="20"/>
  <c r="M196" i="20"/>
  <c r="M195" i="20"/>
  <c r="M194" i="20"/>
  <c r="M193" i="20"/>
  <c r="M192" i="20"/>
  <c r="M191" i="20"/>
  <c r="M190" i="20"/>
  <c r="M189" i="20"/>
  <c r="M188" i="20"/>
  <c r="L184" i="20"/>
  <c r="J184" i="20"/>
  <c r="H184" i="20"/>
  <c r="F184" i="20"/>
  <c r="M183" i="20"/>
  <c r="M182" i="20"/>
  <c r="M181" i="20"/>
  <c r="M180" i="20"/>
  <c r="M179" i="20"/>
  <c r="M178" i="20"/>
  <c r="M177" i="20"/>
  <c r="L173" i="20"/>
  <c r="K173" i="20"/>
  <c r="J173" i="20"/>
  <c r="I173" i="20"/>
  <c r="I226" i="20" s="1"/>
  <c r="H173" i="20"/>
  <c r="G173" i="20"/>
  <c r="F173" i="20"/>
  <c r="M172" i="20"/>
  <c r="M171" i="20"/>
  <c r="J167" i="20"/>
  <c r="H167" i="20"/>
  <c r="F167" i="20"/>
  <c r="D167" i="20"/>
  <c r="M166" i="20"/>
  <c r="M165" i="20"/>
  <c r="M164" i="20"/>
  <c r="M163" i="20"/>
  <c r="M162" i="20"/>
  <c r="L158" i="20"/>
  <c r="J158" i="20"/>
  <c r="H158" i="20"/>
  <c r="F158" i="20"/>
  <c r="D158" i="20"/>
  <c r="M157" i="20"/>
  <c r="M156" i="20"/>
  <c r="M155" i="20"/>
  <c r="M154" i="20"/>
  <c r="M153" i="20"/>
  <c r="M152" i="20"/>
  <c r="M151" i="20"/>
  <c r="M150" i="20"/>
  <c r="L146" i="20"/>
  <c r="K146" i="20"/>
  <c r="J146" i="20"/>
  <c r="H146" i="20"/>
  <c r="F146" i="20"/>
  <c r="D146" i="20"/>
  <c r="M145" i="20"/>
  <c r="M144" i="20"/>
  <c r="M143" i="20"/>
  <c r="M142" i="20"/>
  <c r="M141" i="20"/>
  <c r="M140" i="20"/>
  <c r="M139" i="20"/>
  <c r="M138" i="20"/>
  <c r="M137" i="20"/>
  <c r="L133" i="20"/>
  <c r="J133" i="20"/>
  <c r="H133" i="20"/>
  <c r="F133" i="20"/>
  <c r="M132" i="20"/>
  <c r="M131" i="20"/>
  <c r="M130" i="20"/>
  <c r="M129" i="20"/>
  <c r="M128" i="20"/>
  <c r="M127" i="20"/>
  <c r="M126" i="20"/>
  <c r="M125" i="20"/>
  <c r="M124" i="20"/>
  <c r="M123" i="20"/>
  <c r="M122" i="20"/>
  <c r="M121" i="20"/>
  <c r="L117" i="20"/>
  <c r="K117" i="20"/>
  <c r="J117" i="20"/>
  <c r="I117" i="20"/>
  <c r="H117" i="20"/>
  <c r="G117" i="20"/>
  <c r="F117" i="20"/>
  <c r="M116" i="20"/>
  <c r="M115" i="20"/>
  <c r="L111" i="20"/>
  <c r="J111" i="20"/>
  <c r="H111" i="20"/>
  <c r="F111" i="20"/>
  <c r="D111" i="20"/>
  <c r="M110" i="20"/>
  <c r="M109" i="20"/>
  <c r="M108" i="20"/>
  <c r="M107" i="20"/>
  <c r="M106" i="20"/>
  <c r="M105" i="20"/>
  <c r="M104" i="20"/>
  <c r="M103" i="20"/>
  <c r="M102" i="20"/>
  <c r="M101" i="20"/>
  <c r="L97" i="20"/>
  <c r="K97" i="20"/>
  <c r="J97" i="20"/>
  <c r="I97" i="20"/>
  <c r="H97" i="20"/>
  <c r="G97" i="20"/>
  <c r="F97" i="20"/>
  <c r="D97" i="20"/>
  <c r="M96" i="20"/>
  <c r="M95" i="20"/>
  <c r="M94" i="20"/>
  <c r="M93" i="20"/>
  <c r="M92" i="20"/>
  <c r="M91" i="20"/>
  <c r="M90" i="20"/>
  <c r="M89" i="20"/>
  <c r="M88" i="20"/>
  <c r="M87" i="20"/>
  <c r="M86" i="20"/>
  <c r="M85" i="20"/>
  <c r="M84" i="20"/>
  <c r="M83" i="20"/>
  <c r="M82" i="20"/>
  <c r="M81" i="20"/>
  <c r="M80" i="20"/>
  <c r="M79" i="20"/>
  <c r="M78" i="20"/>
  <c r="M77" i="20"/>
  <c r="M76" i="20"/>
  <c r="M75" i="20"/>
  <c r="M74" i="20"/>
  <c r="M73" i="20"/>
  <c r="M72" i="20"/>
  <c r="M71" i="20"/>
  <c r="M70" i="20"/>
  <c r="M69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L22" i="20"/>
  <c r="J22" i="20"/>
  <c r="H22" i="20"/>
  <c r="F22" i="20"/>
  <c r="D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2" i="20"/>
  <c r="M224" i="19"/>
  <c r="L224" i="19"/>
  <c r="J224" i="19"/>
  <c r="H224" i="19"/>
  <c r="F224" i="19"/>
  <c r="L198" i="19"/>
  <c r="J198" i="19"/>
  <c r="H198" i="19"/>
  <c r="F198" i="19"/>
  <c r="D198" i="19"/>
  <c r="M197" i="19"/>
  <c r="M196" i="19"/>
  <c r="M195" i="19"/>
  <c r="M194" i="19"/>
  <c r="M193" i="19"/>
  <c r="M192" i="19"/>
  <c r="M191" i="19"/>
  <c r="M190" i="19"/>
  <c r="M189" i="19"/>
  <c r="M188" i="19"/>
  <c r="L184" i="19"/>
  <c r="J184" i="19"/>
  <c r="H184" i="19"/>
  <c r="F184" i="19"/>
  <c r="M184" i="19" s="1"/>
  <c r="M183" i="19"/>
  <c r="M182" i="19"/>
  <c r="M181" i="19"/>
  <c r="M180" i="19"/>
  <c r="M179" i="19"/>
  <c r="M178" i="19"/>
  <c r="M177" i="19"/>
  <c r="L173" i="19"/>
  <c r="K173" i="19"/>
  <c r="J173" i="19"/>
  <c r="I173" i="19"/>
  <c r="I226" i="19" s="1"/>
  <c r="H173" i="19"/>
  <c r="G173" i="19"/>
  <c r="F173" i="19"/>
  <c r="M172" i="19"/>
  <c r="M171" i="19"/>
  <c r="J167" i="19"/>
  <c r="H167" i="19"/>
  <c r="F167" i="19"/>
  <c r="M167" i="19" s="1"/>
  <c r="D167" i="19"/>
  <c r="M166" i="19"/>
  <c r="M165" i="19"/>
  <c r="M164" i="19"/>
  <c r="M163" i="19"/>
  <c r="M162" i="19"/>
  <c r="L158" i="19"/>
  <c r="J158" i="19"/>
  <c r="H158" i="19"/>
  <c r="F158" i="19"/>
  <c r="D158" i="19"/>
  <c r="M157" i="19"/>
  <c r="M156" i="19"/>
  <c r="M155" i="19"/>
  <c r="M154" i="19"/>
  <c r="M153" i="19"/>
  <c r="M152" i="19"/>
  <c r="M151" i="19"/>
  <c r="M150" i="19"/>
  <c r="L146" i="19"/>
  <c r="K146" i="19"/>
  <c r="J146" i="19"/>
  <c r="H146" i="19"/>
  <c r="F146" i="19"/>
  <c r="D146" i="19"/>
  <c r="M145" i="19"/>
  <c r="M144" i="19"/>
  <c r="M143" i="19"/>
  <c r="M142" i="19"/>
  <c r="M141" i="19"/>
  <c r="M140" i="19"/>
  <c r="M139" i="19"/>
  <c r="M138" i="19"/>
  <c r="M137" i="19"/>
  <c r="L133" i="19"/>
  <c r="J133" i="19"/>
  <c r="F133" i="19"/>
  <c r="M132" i="19"/>
  <c r="M131" i="19"/>
  <c r="M130" i="19"/>
  <c r="M129" i="19"/>
  <c r="M128" i="19"/>
  <c r="M127" i="19"/>
  <c r="M126" i="19"/>
  <c r="M125" i="19"/>
  <c r="M124" i="19"/>
  <c r="M123" i="19"/>
  <c r="M122" i="19"/>
  <c r="M121" i="19"/>
  <c r="L97" i="19"/>
  <c r="K97" i="19"/>
  <c r="J97" i="19"/>
  <c r="I97" i="19"/>
  <c r="H97" i="19"/>
  <c r="G97" i="19"/>
  <c r="F97" i="19"/>
  <c r="D97" i="19"/>
  <c r="M2" i="19"/>
  <c r="K146" i="18"/>
  <c r="L146" i="18"/>
  <c r="M224" i="18"/>
  <c r="L224" i="18"/>
  <c r="J224" i="18"/>
  <c r="H224" i="18"/>
  <c r="F224" i="18"/>
  <c r="L198" i="18"/>
  <c r="J198" i="18"/>
  <c r="H198" i="18"/>
  <c r="F198" i="18"/>
  <c r="D198" i="18"/>
  <c r="M197" i="18"/>
  <c r="M196" i="18"/>
  <c r="M195" i="18"/>
  <c r="M194" i="18"/>
  <c r="M193" i="18"/>
  <c r="M192" i="18"/>
  <c r="M191" i="18"/>
  <c r="M190" i="18"/>
  <c r="M189" i="18"/>
  <c r="M188" i="18"/>
  <c r="L184" i="18"/>
  <c r="J184" i="18"/>
  <c r="H184" i="18"/>
  <c r="F184" i="18"/>
  <c r="M183" i="18"/>
  <c r="M182" i="18"/>
  <c r="M181" i="18"/>
  <c r="M180" i="18"/>
  <c r="M179" i="18"/>
  <c r="M178" i="18"/>
  <c r="M177" i="18"/>
  <c r="L173" i="18"/>
  <c r="K173" i="18"/>
  <c r="J173" i="18"/>
  <c r="I173" i="18"/>
  <c r="I226" i="18" s="1"/>
  <c r="H173" i="18"/>
  <c r="G173" i="18"/>
  <c r="F173" i="18"/>
  <c r="M172" i="18"/>
  <c r="M171" i="18"/>
  <c r="J167" i="18"/>
  <c r="H167" i="18"/>
  <c r="F167" i="18"/>
  <c r="D167" i="18"/>
  <c r="M166" i="18"/>
  <c r="M165" i="18"/>
  <c r="M164" i="18"/>
  <c r="M163" i="18"/>
  <c r="M162" i="18"/>
  <c r="L158" i="18"/>
  <c r="J158" i="18"/>
  <c r="H158" i="18"/>
  <c r="F158" i="18"/>
  <c r="D158" i="18"/>
  <c r="M157" i="18"/>
  <c r="M156" i="18"/>
  <c r="M155" i="18"/>
  <c r="M154" i="18"/>
  <c r="M153" i="18"/>
  <c r="M152" i="18"/>
  <c r="M151" i="18"/>
  <c r="M150" i="18"/>
  <c r="J146" i="18"/>
  <c r="H146" i="18"/>
  <c r="F146" i="18"/>
  <c r="D146" i="18"/>
  <c r="M145" i="18"/>
  <c r="M144" i="18"/>
  <c r="M143" i="18"/>
  <c r="M142" i="18"/>
  <c r="M140" i="18"/>
  <c r="M138" i="18"/>
  <c r="M137" i="18"/>
  <c r="L133" i="18"/>
  <c r="J133" i="18"/>
  <c r="H133" i="18"/>
  <c r="F133" i="18"/>
  <c r="M132" i="18"/>
  <c r="M131" i="18"/>
  <c r="M130" i="18"/>
  <c r="M129" i="18"/>
  <c r="M128" i="18"/>
  <c r="M127" i="18"/>
  <c r="M126" i="18"/>
  <c r="M125" i="18"/>
  <c r="M124" i="18"/>
  <c r="M123" i="18"/>
  <c r="M122" i="18"/>
  <c r="M121" i="18"/>
  <c r="L117" i="18"/>
  <c r="K117" i="18"/>
  <c r="J117" i="18"/>
  <c r="I117" i="18"/>
  <c r="H117" i="18"/>
  <c r="G117" i="18"/>
  <c r="F117" i="18"/>
  <c r="M116" i="18"/>
  <c r="M115" i="18"/>
  <c r="L111" i="18"/>
  <c r="J111" i="18"/>
  <c r="H111" i="18"/>
  <c r="F111" i="18"/>
  <c r="D111" i="18"/>
  <c r="M110" i="18"/>
  <c r="M109" i="18"/>
  <c r="M108" i="18"/>
  <c r="M107" i="18"/>
  <c r="M106" i="18"/>
  <c r="M105" i="18"/>
  <c r="M104" i="18"/>
  <c r="M103" i="18"/>
  <c r="M102" i="18"/>
  <c r="M101" i="18"/>
  <c r="L97" i="18"/>
  <c r="K97" i="18"/>
  <c r="J97" i="18"/>
  <c r="I97" i="18"/>
  <c r="H97" i="18"/>
  <c r="G97" i="18"/>
  <c r="F97" i="18"/>
  <c r="D97" i="18"/>
  <c r="M96" i="18"/>
  <c r="M95" i="18"/>
  <c r="M94" i="18"/>
  <c r="M93" i="18"/>
  <c r="M92" i="18"/>
  <c r="M91" i="18"/>
  <c r="M90" i="18"/>
  <c r="M89" i="18"/>
  <c r="M88" i="18"/>
  <c r="M87" i="18"/>
  <c r="M86" i="18"/>
  <c r="M85" i="18"/>
  <c r="M84" i="18"/>
  <c r="M83" i="18"/>
  <c r="M82" i="18"/>
  <c r="M81" i="18"/>
  <c r="M80" i="18"/>
  <c r="M79" i="18"/>
  <c r="M78" i="18"/>
  <c r="M77" i="18"/>
  <c r="M76" i="18"/>
  <c r="M75" i="18"/>
  <c r="M74" i="18"/>
  <c r="M73" i="18"/>
  <c r="M72" i="18"/>
  <c r="M71" i="18"/>
  <c r="M70" i="18"/>
  <c r="M69" i="18"/>
  <c r="M68" i="18"/>
  <c r="M67" i="18"/>
  <c r="M66" i="18"/>
  <c r="M65" i="18"/>
  <c r="M64" i="18"/>
  <c r="M63" i="18"/>
  <c r="M62" i="18"/>
  <c r="M61" i="18"/>
  <c r="M60" i="18"/>
  <c r="M59" i="18"/>
  <c r="M58" i="18"/>
  <c r="M57" i="18"/>
  <c r="M56" i="18"/>
  <c r="M55" i="18"/>
  <c r="M54" i="18"/>
  <c r="M53" i="18"/>
  <c r="M52" i="18"/>
  <c r="M51" i="18"/>
  <c r="M50" i="18"/>
  <c r="M49" i="18"/>
  <c r="M48" i="18"/>
  <c r="M47" i="18"/>
  <c r="M46" i="18"/>
  <c r="M45" i="18"/>
  <c r="M44" i="18"/>
  <c r="M43" i="18"/>
  <c r="M42" i="18"/>
  <c r="M41" i="18"/>
  <c r="M40" i="18"/>
  <c r="M39" i="18"/>
  <c r="M38" i="18"/>
  <c r="M37" i="18"/>
  <c r="M36" i="18"/>
  <c r="M35" i="18"/>
  <c r="M34" i="18"/>
  <c r="M33" i="18"/>
  <c r="M32" i="18"/>
  <c r="M31" i="18"/>
  <c r="M30" i="18"/>
  <c r="M29" i="18"/>
  <c r="M28" i="18"/>
  <c r="M27" i="18"/>
  <c r="M26" i="18"/>
  <c r="L22" i="18"/>
  <c r="J22" i="18"/>
  <c r="H22" i="18"/>
  <c r="F22" i="18"/>
  <c r="D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M5" i="18"/>
  <c r="M2" i="18"/>
  <c r="M2" i="2"/>
  <c r="M117" i="22" l="1"/>
  <c r="M158" i="21"/>
  <c r="M133" i="21"/>
  <c r="M173" i="18"/>
  <c r="M167" i="18"/>
  <c r="M229" i="25"/>
  <c r="M230" i="25" s="1"/>
  <c r="M229" i="24"/>
  <c r="M230" i="24" s="1"/>
  <c r="M117" i="18"/>
  <c r="M146" i="20"/>
  <c r="M97" i="23"/>
  <c r="G226" i="23"/>
  <c r="M146" i="23"/>
  <c r="M167" i="23"/>
  <c r="M146" i="18"/>
  <c r="K226" i="18"/>
  <c r="M173" i="19"/>
  <c r="K226" i="20"/>
  <c r="M117" i="21"/>
  <c r="M158" i="19"/>
  <c r="G226" i="19"/>
  <c r="G227" i="19" s="1"/>
  <c r="M184" i="20"/>
  <c r="M146" i="21"/>
  <c r="M167" i="21"/>
  <c r="I226" i="21"/>
  <c r="I226" i="23"/>
  <c r="M133" i="23"/>
  <c r="M198" i="23"/>
  <c r="M184" i="18"/>
  <c r="M111" i="21"/>
  <c r="M158" i="22"/>
  <c r="G226" i="22"/>
  <c r="M22" i="23"/>
  <c r="M184" i="23"/>
  <c r="G226" i="18"/>
  <c r="M158" i="20"/>
  <c r="G226" i="20"/>
  <c r="G227" i="20" s="1"/>
  <c r="M184" i="21"/>
  <c r="I226" i="22"/>
  <c r="I227" i="22" s="1"/>
  <c r="M173" i="23"/>
  <c r="K226" i="19"/>
  <c r="K227" i="19" s="1"/>
  <c r="M198" i="19"/>
  <c r="M117" i="20"/>
  <c r="M167" i="22"/>
  <c r="M173" i="21"/>
  <c r="G227" i="23"/>
  <c r="I227" i="23"/>
  <c r="K227" i="23"/>
  <c r="M158" i="23"/>
  <c r="M111" i="23"/>
  <c r="H226" i="23"/>
  <c r="H227" i="23" s="1"/>
  <c r="J226" i="23"/>
  <c r="J227" i="23" s="1"/>
  <c r="L226" i="23"/>
  <c r="L227" i="23" s="1"/>
  <c r="F226" i="23"/>
  <c r="F227" i="23" s="1"/>
  <c r="M117" i="23"/>
  <c r="M146" i="22"/>
  <c r="M111" i="22"/>
  <c r="M97" i="22"/>
  <c r="H226" i="22"/>
  <c r="H227" i="22" s="1"/>
  <c r="J226" i="22"/>
  <c r="J227" i="22" s="1"/>
  <c r="L226" i="22"/>
  <c r="L227" i="22" s="1"/>
  <c r="F226" i="22"/>
  <c r="F227" i="22" s="1"/>
  <c r="G227" i="22"/>
  <c r="K227" i="22"/>
  <c r="M173" i="22"/>
  <c r="M198" i="22"/>
  <c r="M198" i="21"/>
  <c r="M97" i="21"/>
  <c r="J226" i="21"/>
  <c r="J227" i="21" s="1"/>
  <c r="H226" i="21"/>
  <c r="H227" i="21" s="1"/>
  <c r="M22" i="21"/>
  <c r="L226" i="21"/>
  <c r="L227" i="21" s="1"/>
  <c r="F226" i="21"/>
  <c r="F227" i="21" s="1"/>
  <c r="G227" i="21"/>
  <c r="I227" i="21"/>
  <c r="K227" i="21"/>
  <c r="M167" i="20"/>
  <c r="M133" i="20"/>
  <c r="M111" i="20"/>
  <c r="M97" i="20"/>
  <c r="L226" i="20"/>
  <c r="L227" i="20" s="1"/>
  <c r="M22" i="20"/>
  <c r="H226" i="20"/>
  <c r="H227" i="20" s="1"/>
  <c r="J226" i="20"/>
  <c r="J227" i="20" s="1"/>
  <c r="F226" i="20"/>
  <c r="F227" i="20" s="1"/>
  <c r="I227" i="20"/>
  <c r="K227" i="20"/>
  <c r="M173" i="20"/>
  <c r="M198" i="20"/>
  <c r="M146" i="19"/>
  <c r="M133" i="19"/>
  <c r="J226" i="19"/>
  <c r="J227" i="19" s="1"/>
  <c r="H226" i="19"/>
  <c r="H227" i="19" s="1"/>
  <c r="M97" i="19"/>
  <c r="L226" i="19"/>
  <c r="L227" i="19" s="1"/>
  <c r="F226" i="19"/>
  <c r="F227" i="19" s="1"/>
  <c r="I227" i="19"/>
  <c r="M198" i="18"/>
  <c r="M158" i="18"/>
  <c r="M133" i="18"/>
  <c r="M111" i="18"/>
  <c r="L226" i="18"/>
  <c r="L227" i="18" s="1"/>
  <c r="M97" i="18"/>
  <c r="H226" i="18"/>
  <c r="H227" i="18" s="1"/>
  <c r="M22" i="18"/>
  <c r="J226" i="18"/>
  <c r="J227" i="18" s="1"/>
  <c r="F226" i="18"/>
  <c r="F227" i="18" s="1"/>
  <c r="G227" i="18"/>
  <c r="I227" i="18"/>
  <c r="K227" i="18"/>
  <c r="M189" i="2"/>
  <c r="M190" i="2"/>
  <c r="M191" i="2"/>
  <c r="M192" i="2"/>
  <c r="M193" i="2"/>
  <c r="M194" i="2"/>
  <c r="M195" i="2"/>
  <c r="M196" i="2"/>
  <c r="M197" i="2"/>
  <c r="M188" i="2"/>
  <c r="M116" i="2"/>
  <c r="M178" i="2"/>
  <c r="M179" i="2"/>
  <c r="M180" i="2"/>
  <c r="M181" i="2"/>
  <c r="M182" i="2"/>
  <c r="M183" i="2"/>
  <c r="M177" i="2"/>
  <c r="M172" i="2"/>
  <c r="G173" i="2"/>
  <c r="H173" i="2"/>
  <c r="I173" i="2"/>
  <c r="J173" i="2"/>
  <c r="K173" i="2"/>
  <c r="L173" i="2"/>
  <c r="F173" i="2"/>
  <c r="M171" i="2"/>
  <c r="M163" i="2"/>
  <c r="M164" i="2"/>
  <c r="M165" i="2"/>
  <c r="M166" i="2"/>
  <c r="M162" i="2"/>
  <c r="M151" i="2"/>
  <c r="M152" i="2"/>
  <c r="M153" i="2"/>
  <c r="M154" i="2"/>
  <c r="M155" i="2"/>
  <c r="M156" i="2"/>
  <c r="M157" i="2"/>
  <c r="M150" i="2"/>
  <c r="M138" i="2"/>
  <c r="M139" i="2"/>
  <c r="M140" i="2"/>
  <c r="M141" i="2"/>
  <c r="M142" i="2"/>
  <c r="M143" i="2"/>
  <c r="M144" i="2"/>
  <c r="M145" i="2"/>
  <c r="M137" i="2"/>
  <c r="M122" i="2"/>
  <c r="M123" i="2"/>
  <c r="M124" i="2"/>
  <c r="M125" i="2"/>
  <c r="M126" i="2"/>
  <c r="M127" i="2"/>
  <c r="M128" i="2"/>
  <c r="M129" i="2"/>
  <c r="M130" i="2"/>
  <c r="M131" i="2"/>
  <c r="M132" i="2"/>
  <c r="M121" i="2"/>
  <c r="M115" i="2"/>
  <c r="F111" i="2"/>
  <c r="H111" i="2"/>
  <c r="L111" i="2"/>
  <c r="J111" i="2"/>
  <c r="M102" i="2"/>
  <c r="M103" i="2"/>
  <c r="M104" i="2"/>
  <c r="M105" i="2"/>
  <c r="M106" i="2"/>
  <c r="M107" i="2"/>
  <c r="M108" i="2"/>
  <c r="M109" i="2"/>
  <c r="M110" i="2"/>
  <c r="M101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5" i="2"/>
  <c r="M224" i="2"/>
  <c r="L224" i="2"/>
  <c r="J224" i="2"/>
  <c r="H224" i="2"/>
  <c r="L198" i="2"/>
  <c r="J198" i="2"/>
  <c r="H198" i="2"/>
  <c r="F198" i="2"/>
  <c r="D198" i="2"/>
  <c r="L184" i="2"/>
  <c r="J184" i="2"/>
  <c r="H184" i="2"/>
  <c r="F184" i="2"/>
  <c r="J167" i="2"/>
  <c r="H167" i="2"/>
  <c r="F167" i="2"/>
  <c r="D167" i="2"/>
  <c r="L158" i="2"/>
  <c r="J158" i="2"/>
  <c r="H158" i="2"/>
  <c r="F158" i="2"/>
  <c r="D158" i="2"/>
  <c r="L146" i="2"/>
  <c r="J146" i="2"/>
  <c r="H146" i="2"/>
  <c r="F146" i="2"/>
  <c r="D146" i="2"/>
  <c r="L133" i="2"/>
  <c r="J133" i="2"/>
  <c r="H133" i="2"/>
  <c r="F133" i="2"/>
  <c r="L117" i="2"/>
  <c r="K117" i="2"/>
  <c r="J117" i="2"/>
  <c r="I117" i="2"/>
  <c r="H117" i="2"/>
  <c r="G117" i="2"/>
  <c r="F117" i="2"/>
  <c r="D111" i="2"/>
  <c r="L97" i="2"/>
  <c r="K97" i="2"/>
  <c r="J97" i="2"/>
  <c r="I97" i="2"/>
  <c r="H97" i="2"/>
  <c r="G97" i="2"/>
  <c r="F97" i="2"/>
  <c r="D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L22" i="2"/>
  <c r="J22" i="2"/>
  <c r="H22" i="2"/>
  <c r="F22" i="2"/>
  <c r="D22" i="2"/>
  <c r="M226" i="23" l="1"/>
  <c r="M227" i="23" s="1"/>
  <c r="M226" i="22"/>
  <c r="M227" i="22" s="1"/>
  <c r="M226" i="21"/>
  <c r="M227" i="21" s="1"/>
  <c r="M226" i="20"/>
  <c r="M227" i="20" s="1"/>
  <c r="M226" i="19"/>
  <c r="M227" i="19" s="1"/>
  <c r="M226" i="18"/>
  <c r="M227" i="18" s="1"/>
  <c r="M117" i="2"/>
  <c r="L226" i="2"/>
  <c r="L227" i="2" s="1"/>
  <c r="J226" i="2"/>
  <c r="J227" i="2" s="1"/>
  <c r="M173" i="2"/>
  <c r="K226" i="2"/>
  <c r="K227" i="2" s="1"/>
  <c r="I226" i="2"/>
  <c r="I227" i="2" s="1"/>
  <c r="G226" i="2"/>
  <c r="G227" i="2" s="1"/>
  <c r="H226" i="2"/>
  <c r="H227" i="2" s="1"/>
  <c r="F226" i="2"/>
  <c r="F227" i="2" s="1"/>
  <c r="M133" i="2"/>
  <c r="M158" i="2"/>
  <c r="M167" i="2"/>
  <c r="M184" i="2"/>
  <c r="M198" i="2"/>
  <c r="M146" i="2"/>
  <c r="M111" i="2"/>
  <c r="M22" i="2"/>
  <c r="M97" i="2"/>
  <c r="M227" i="1"/>
  <c r="L227" i="1"/>
  <c r="J227" i="1"/>
  <c r="H227" i="1"/>
  <c r="F227" i="1"/>
  <c r="M226" i="2" l="1"/>
  <c r="M227" i="2" s="1"/>
  <c r="L99" i="1" l="1"/>
  <c r="K99" i="1"/>
  <c r="J99" i="1"/>
  <c r="I99" i="1"/>
  <c r="H99" i="1"/>
  <c r="G99" i="1"/>
  <c r="F99" i="1"/>
  <c r="D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D113" i="1"/>
  <c r="G229" i="1"/>
  <c r="G230" i="1" s="1"/>
  <c r="I229" i="1"/>
  <c r="I230" i="1" s="1"/>
  <c r="J229" i="1"/>
  <c r="J230" i="1" s="1"/>
  <c r="K229" i="1"/>
  <c r="K230" i="1" s="1"/>
  <c r="L229" i="1"/>
  <c r="L230" i="1" s="1"/>
  <c r="H229" i="1" l="1"/>
  <c r="H230" i="1" s="1"/>
  <c r="F229" i="1"/>
  <c r="F230" i="1" s="1"/>
  <c r="M99" i="1"/>
  <c r="M229" i="1" s="1"/>
  <c r="M230" i="1" s="1"/>
  <c r="D24" i="1" l="1"/>
</calcChain>
</file>

<file path=xl/sharedStrings.xml><?xml version="1.0" encoding="utf-8"?>
<sst xmlns="http://schemas.openxmlformats.org/spreadsheetml/2006/main" count="4829" uniqueCount="412">
  <si>
    <t>Sl.no</t>
  </si>
  <si>
    <t>Name of the Hospital</t>
  </si>
  <si>
    <t>Address</t>
  </si>
  <si>
    <t>Beds</t>
  </si>
  <si>
    <t>Yellow</t>
  </si>
  <si>
    <t>Red</t>
  </si>
  <si>
    <t>Blue</t>
  </si>
  <si>
    <t>P.P. Container</t>
  </si>
  <si>
    <t>Total</t>
  </si>
  <si>
    <t>Nos.</t>
  </si>
  <si>
    <t>Qty in Kgs.</t>
  </si>
  <si>
    <t xml:space="preserve">SHADNAGAR </t>
  </si>
  <si>
    <t>Abhishek Hospital</t>
  </si>
  <si>
    <t>Mahabubnagar road</t>
  </si>
  <si>
    <t>mahabubnagar road</t>
  </si>
  <si>
    <t>Beside HP Gas</t>
  </si>
  <si>
    <t>Beside Lavanya Hotel</t>
  </si>
  <si>
    <t>pargi Road</t>
  </si>
  <si>
    <t>Siddhartha Hospital</t>
  </si>
  <si>
    <t>opp Bustand Road</t>
  </si>
  <si>
    <t>Divya Hospital</t>
  </si>
  <si>
    <t>opp  Bustand Road</t>
  </si>
  <si>
    <t>OPP-IB, Sangareddy</t>
  </si>
  <si>
    <t>Shadnagar Dental hospital</t>
  </si>
  <si>
    <t>Hydrabad Road</t>
  </si>
  <si>
    <t>opp POLICE Station</t>
  </si>
  <si>
    <t>Anmol hospital</t>
  </si>
  <si>
    <t>opp police Station Road</t>
  </si>
  <si>
    <t>Shadnagar</t>
  </si>
  <si>
    <t>Sri Guru Raghavendra Dental Hospital</t>
  </si>
  <si>
    <t>Sevalal Hospital, Hyd Road</t>
  </si>
  <si>
    <t>Mahabodhi Diagnostics</t>
  </si>
  <si>
    <t>Hydrabad Road, Shadnagar</t>
  </si>
  <si>
    <t>R.S. Dental hospital</t>
  </si>
  <si>
    <t>MAHABOOBNAGAR</t>
  </si>
  <si>
    <t>S.V.S.Hospital</t>
  </si>
  <si>
    <t>yenugonda mahabubnagar</t>
  </si>
  <si>
    <t>S.V.S.Dental Hosp</t>
  </si>
  <si>
    <t>Palamoor Bio Sciences</t>
  </si>
  <si>
    <t>Tejas Hosp</t>
  </si>
  <si>
    <t>padmavathi colony Mbnr</t>
  </si>
  <si>
    <t>padmavathi colony Beside petrol bunk Mbnr.</t>
  </si>
  <si>
    <t>Amma Hospital</t>
  </si>
  <si>
    <t>padmavathi colony,</t>
  </si>
  <si>
    <t>Chandra Hosp</t>
  </si>
  <si>
    <t>padmavathi colony Sai Baba Temple</t>
  </si>
  <si>
    <t>Mallikarjunappa Hospital</t>
  </si>
  <si>
    <t>mettugadha</t>
  </si>
  <si>
    <t>Anirudh Hospital</t>
  </si>
  <si>
    <t>opp maruthi show room</t>
  </si>
  <si>
    <t>Neha Shine hospital</t>
  </si>
  <si>
    <t>mettugada opp tvs show room</t>
  </si>
  <si>
    <t>Sri Harsha Hosp</t>
  </si>
  <si>
    <t>opp govt hosp Road</t>
  </si>
  <si>
    <t>manasa nursing home</t>
  </si>
  <si>
    <t>opp govt hosp road</t>
  </si>
  <si>
    <t>Newtown</t>
  </si>
  <si>
    <t>Sri Lakshmi Hosp</t>
  </si>
  <si>
    <t xml:space="preserve">Sri Sai Nursing Home </t>
  </si>
  <si>
    <t>M.M.Hospital</t>
  </si>
  <si>
    <t>Ravi children's Hosp</t>
  </si>
  <si>
    <t>Ravi Dental Hospital</t>
  </si>
  <si>
    <t>Newtron</t>
  </si>
  <si>
    <t>Sri Sai Krishna E.N.T.</t>
  </si>
  <si>
    <t>Near Crown Garden</t>
  </si>
  <si>
    <t>Newtown Circle</t>
  </si>
  <si>
    <t>Siri Children's Hospital</t>
  </si>
  <si>
    <t>Newtown Circlr</t>
  </si>
  <si>
    <t>K. Rajesh Super Speciality hosp</t>
  </si>
  <si>
    <t>Shetty complex</t>
  </si>
  <si>
    <t>Meghana Hospital</t>
  </si>
  <si>
    <t>Near Maruthi showroom.Mettugadda</t>
  </si>
  <si>
    <t>T.J.R. Dental Hospital</t>
  </si>
  <si>
    <t>Newtown Bhaghasing Statue</t>
  </si>
  <si>
    <t>Sai Shilpa Hospital</t>
  </si>
  <si>
    <t>0pp DEO OFF</t>
  </si>
  <si>
    <t>Anil's Surgicare</t>
  </si>
  <si>
    <t>opp Shetty Complex</t>
  </si>
  <si>
    <t>R.K. Diagnostics</t>
  </si>
  <si>
    <t>Suraksha Hospital</t>
  </si>
  <si>
    <t>OPPplex Shetty Complex</t>
  </si>
  <si>
    <t>Swetha Nursing Home</t>
  </si>
  <si>
    <t>Palshab gutta</t>
  </si>
  <si>
    <t>Janani Hospital</t>
  </si>
  <si>
    <t>City Endoscan Center</t>
  </si>
  <si>
    <t>Rajendra nagar</t>
  </si>
  <si>
    <t>Shailaja maternity Hosp</t>
  </si>
  <si>
    <t>Amar Hosp</t>
  </si>
  <si>
    <t>Station Road</t>
  </si>
  <si>
    <t>Mallika Hosp</t>
  </si>
  <si>
    <t>opp LIC Office</t>
  </si>
  <si>
    <t>Sunitha Hosp</t>
  </si>
  <si>
    <t>Beside LIC Office</t>
  </si>
  <si>
    <t>Mythri Hospital</t>
  </si>
  <si>
    <t>Near Shetty Complex</t>
  </si>
  <si>
    <t>Sri Ramulu Hospital</t>
  </si>
  <si>
    <t>Near DEO Office</t>
  </si>
  <si>
    <t>S.S. Hosp</t>
  </si>
  <si>
    <t>surya Hosp</t>
  </si>
  <si>
    <t>Telangana X Road</t>
  </si>
  <si>
    <t>Vijaya Nursing Home</t>
  </si>
  <si>
    <t>Beside Sindu Hotel</t>
  </si>
  <si>
    <t>Navatha Hospital</t>
  </si>
  <si>
    <t>Near old current office</t>
  </si>
  <si>
    <t>Indian Red Cross</t>
  </si>
  <si>
    <t>Near Telangana Xroad</t>
  </si>
  <si>
    <t>Navodaya Hospital</t>
  </si>
  <si>
    <t>Dhanvanthri Hospital</t>
  </si>
  <si>
    <t>Ishnapur Cross Roads, Patancheru</t>
  </si>
  <si>
    <t>Teja Chilren's Hospital</t>
  </si>
  <si>
    <t>Asha Children's Hospital</t>
  </si>
  <si>
    <t>Sri Amrutha Skin Clinic</t>
  </si>
  <si>
    <t>opp DEO OFFICE</t>
  </si>
  <si>
    <t>Thyrocare Diagnostics</t>
  </si>
  <si>
    <t>Near LIC OFFICE</t>
  </si>
  <si>
    <t>Litmus Diagnostics</t>
  </si>
  <si>
    <t>S.L.V. Hospital</t>
  </si>
  <si>
    <t>old RTO Office</t>
  </si>
  <si>
    <t>Rajendranagar</t>
  </si>
  <si>
    <t>Roja Hospital</t>
  </si>
  <si>
    <t>Sree Clinic</t>
  </si>
  <si>
    <t>Phanindra Dental Hospital</t>
  </si>
  <si>
    <t>Newtown MBNR</t>
  </si>
  <si>
    <t>***</t>
  </si>
  <si>
    <t>Aroghya Diagnotics</t>
  </si>
  <si>
    <t>Opp: Shetty complex</t>
  </si>
  <si>
    <t>New Niloufer children's hospital</t>
  </si>
  <si>
    <t>Sadal gunddu</t>
  </si>
  <si>
    <t>Gautham hospital</t>
  </si>
  <si>
    <t>Sai Siri Dental Hospital</t>
  </si>
  <si>
    <t>Opp: Govt hosp MBNR</t>
  </si>
  <si>
    <t>NARAYANPET</t>
  </si>
  <si>
    <t>Back Side Govt Hosp</t>
  </si>
  <si>
    <t>opp govt hosp</t>
  </si>
  <si>
    <t>Beside HP petrol Bunk</t>
  </si>
  <si>
    <t>vanitha Hospital</t>
  </si>
  <si>
    <t>opp Baba Theater</t>
  </si>
  <si>
    <t>Ravi Children's Hospital</t>
  </si>
  <si>
    <t>Mahabubnagar Root</t>
  </si>
  <si>
    <t>Bustand Backside</t>
  </si>
  <si>
    <t>Bustand Back Side</t>
  </si>
  <si>
    <t>Raghavendra Nursing Home</t>
  </si>
  <si>
    <t>Bustand Bac</t>
  </si>
  <si>
    <t>opp HP Petrol bunk</t>
  </si>
  <si>
    <t>KOTHAKOTA</t>
  </si>
  <si>
    <t>Sri Lakshmi Hospital</t>
  </si>
  <si>
    <t>Near Bustand Circle</t>
  </si>
  <si>
    <t>Rahul Hospital</t>
  </si>
  <si>
    <t>Wanaparthy Road</t>
  </si>
  <si>
    <t>WANAPARTHY</t>
  </si>
  <si>
    <t>opp New Bus Stand</t>
  </si>
  <si>
    <t>Sri Sai Nursing Home</t>
  </si>
  <si>
    <t>Beside Govt Hosp</t>
  </si>
  <si>
    <t>Back Side New bustand</t>
  </si>
  <si>
    <t>Venkat Sai Hospital</t>
  </si>
  <si>
    <t>Near Bus Depo</t>
  </si>
  <si>
    <t>Backside New Bus Stand</t>
  </si>
  <si>
    <t>Vasavi Hospital</t>
  </si>
  <si>
    <t>Beside Police Station</t>
  </si>
  <si>
    <t>Apple Children's Hospital</t>
  </si>
  <si>
    <t>Beside New Bus Stand</t>
  </si>
  <si>
    <t>Opp Police Station</t>
  </si>
  <si>
    <t>Janata Diagnostics</t>
  </si>
  <si>
    <t>Manik Diagnostics</t>
  </si>
  <si>
    <t>Near Bus Stand</t>
  </si>
  <si>
    <t xml:space="preserve"> Backside Bus stand </t>
  </si>
  <si>
    <t>NAGARKURNOOL</t>
  </si>
  <si>
    <t>Pragathi Nursing Home</t>
  </si>
  <si>
    <t>NEAR RAVI THEATRE</t>
  </si>
  <si>
    <t>Aditya Hosp</t>
  </si>
  <si>
    <t>BEHIND BUS STAND</t>
  </si>
  <si>
    <t>BESIDE AREA HOSP</t>
  </si>
  <si>
    <t>Vijay Hosp</t>
  </si>
  <si>
    <t>THUDUKURTHI</t>
  </si>
  <si>
    <t>OPP:ADITHYA HOSPITAL</t>
  </si>
  <si>
    <t>KALWAKURTHY</t>
  </si>
  <si>
    <t>NEAR BUS DEPO</t>
  </si>
  <si>
    <t>Jeevan Hospital</t>
  </si>
  <si>
    <t>OPP BUS DEPO</t>
  </si>
  <si>
    <t>Sri vani Hosp</t>
  </si>
  <si>
    <t>HYD., ROAD</t>
  </si>
  <si>
    <t>Samatha Hosp</t>
  </si>
  <si>
    <t>NEAR BUS STAND</t>
  </si>
  <si>
    <t>OPP GOVT HOSPITAL</t>
  </si>
  <si>
    <t>NEAR GANDHI CHOWK</t>
  </si>
  <si>
    <t>kalwakurthy</t>
  </si>
  <si>
    <t>Mahitha Hospital</t>
  </si>
  <si>
    <t>JADCHERLA</t>
  </si>
  <si>
    <t>Mallappa Memorial Hospital</t>
  </si>
  <si>
    <t>NEAR GOVT HOSP</t>
  </si>
  <si>
    <t>OPP GOVT HOSP</t>
  </si>
  <si>
    <t>Sugudha Devi Hospital</t>
  </si>
  <si>
    <t>MAIN ROAD</t>
  </si>
  <si>
    <t>Vamshi CBCC Cancer Hospital</t>
  </si>
  <si>
    <t>BIJNAPALLY ROAD</t>
  </si>
  <si>
    <t>GADWAL</t>
  </si>
  <si>
    <t xml:space="preserve">Sravani Hospital </t>
  </si>
  <si>
    <t>Gadwal</t>
  </si>
  <si>
    <t>GOVERNMENT HOSPITALS</t>
  </si>
  <si>
    <t>Community Health Center, Alampur</t>
  </si>
  <si>
    <t xml:space="preserve">JOGULAMBA </t>
  </si>
  <si>
    <t>Area Hosp.,Gadwal</t>
  </si>
  <si>
    <t xml:space="preserve"> opp RTO office</t>
  </si>
  <si>
    <t>Distic Hosp., Mahaboobnagar</t>
  </si>
  <si>
    <t>GENERAL HOSP,MBNR</t>
  </si>
  <si>
    <t>Area Hosp.,Nagarkurnool</t>
  </si>
  <si>
    <t>C.H.C.,Shadnagar</t>
  </si>
  <si>
    <t>SDNR</t>
  </si>
  <si>
    <t>C.H.C.,Badepally</t>
  </si>
  <si>
    <t>BADEPALLY</t>
  </si>
  <si>
    <t>C.H.C.,Kalwakurthy</t>
  </si>
  <si>
    <t>KLKTY</t>
  </si>
  <si>
    <t>Area Hosp.,Narayanpet</t>
  </si>
  <si>
    <t>NRPT</t>
  </si>
  <si>
    <t>C.H.C.,Revally</t>
  </si>
  <si>
    <t>WNPT DIST</t>
  </si>
  <si>
    <t>Area Hospital, Wanaparthy</t>
  </si>
  <si>
    <t>Name of the HCE/PHARMA</t>
  </si>
  <si>
    <t>December - 2017</t>
  </si>
  <si>
    <t>P.P. Count</t>
  </si>
  <si>
    <t>SL NO</t>
  </si>
  <si>
    <t>Name of the HCF/PHARMA</t>
  </si>
  <si>
    <t>Natco Pharma Pvt. Ltd.</t>
  </si>
  <si>
    <t>KOTHUR</t>
  </si>
  <si>
    <t>Hetero Drugs Pvt. Ltd.</t>
  </si>
  <si>
    <t>Unit III</t>
  </si>
  <si>
    <t>POLEPALLY,JDCL,MBNR</t>
  </si>
  <si>
    <t>Unit V</t>
  </si>
  <si>
    <t>Unit VI</t>
  </si>
  <si>
    <t>Aurobindo Pharma Ltd.</t>
  </si>
  <si>
    <t>Unit VII</t>
  </si>
  <si>
    <t>Unit XVI</t>
  </si>
  <si>
    <t>Mylan Laboratories Pvt. Ltd</t>
  </si>
  <si>
    <t xml:space="preserve">Natco Pharma (Chemical Division) Ltd., </t>
  </si>
  <si>
    <t>Mekaguda village, Kothur Mandal, Mbnr</t>
  </si>
  <si>
    <t>Procter &amp; Gamble Home Products Pvt. Ltd., Kothur</t>
  </si>
  <si>
    <t>PENJARLA VIL</t>
  </si>
  <si>
    <t>MSN Laboratories Pvt. Ltd.</t>
  </si>
  <si>
    <t>NANDIGAM</t>
  </si>
  <si>
    <t>Symbiosis Center of Health Care</t>
  </si>
  <si>
    <t>Nandigama village, Kothur, MBNR</t>
  </si>
  <si>
    <t>HBL power systems Pvt. Ltd</t>
  </si>
  <si>
    <t>Amneal Oncology Pvt. Ltd.</t>
  </si>
  <si>
    <t>Owen's Corning</t>
  </si>
  <si>
    <t>THIMMAPUR</t>
  </si>
  <si>
    <t>Shilpa Medicare Pvt. Ltd.</t>
  </si>
  <si>
    <t>TOTAL</t>
  </si>
  <si>
    <t>BESIDE ANDHRA BANK</t>
  </si>
  <si>
    <t>GRAND ANNUAL TOTAL</t>
  </si>
  <si>
    <t xml:space="preserve">pargi Road/Aashiyana </t>
  </si>
  <si>
    <t>Aditya balaji children's Hosp</t>
  </si>
  <si>
    <t>Sri Lakshmi Children's Hosp</t>
  </si>
  <si>
    <t>Kuchakulla Ramchandra ReddyEye Hospital</t>
  </si>
  <si>
    <t>Sneha children's hosp</t>
  </si>
  <si>
    <t>Natco Eye Hospital, Kothur</t>
  </si>
  <si>
    <t>APL HEALTHCARE LTD.</t>
  </si>
  <si>
    <t>Sai Baba Nursing Home</t>
  </si>
  <si>
    <t>Krithika Children's Hospital</t>
  </si>
  <si>
    <t>Vijay Jyothi Hospital</t>
  </si>
  <si>
    <t>Shiva Sri Nursing Home</t>
  </si>
  <si>
    <t>Yashodara Dental Hospital</t>
  </si>
  <si>
    <t>Venkateshwara Clinic</t>
  </si>
  <si>
    <t>Aditya Balaji Hospital</t>
  </si>
  <si>
    <t>Litmus Diagnostic Center</t>
  </si>
  <si>
    <t>C N R Hospital</t>
  </si>
  <si>
    <t>Yennams Dental Hosp</t>
  </si>
  <si>
    <t>Pulla reddy Hospital</t>
  </si>
  <si>
    <t>Yashodha Hospital</t>
  </si>
  <si>
    <t>sri Devi Dental Hospital</t>
  </si>
  <si>
    <t>MSR Super speciality hosp</t>
  </si>
  <si>
    <t>Prajavydyashala Hospital</t>
  </si>
  <si>
    <t>Sudha Nursing Home</t>
  </si>
  <si>
    <t>Sri Sai Hospital</t>
  </si>
  <si>
    <t>Sri Laxmi Diagnostics</t>
  </si>
  <si>
    <t>Sri Lab</t>
  </si>
  <si>
    <t>Sri Sai Dental Hospital</t>
  </si>
  <si>
    <t xml:space="preserve">Sai Ratna Children's Hospital </t>
  </si>
  <si>
    <t>Karuna Hospital</t>
  </si>
  <si>
    <t>Aishwarya Nursing Home</t>
  </si>
  <si>
    <t>Shylaja maternity hospital</t>
  </si>
  <si>
    <t>Kidz Childrens Hospital</t>
  </si>
  <si>
    <t>Nithya Hospital</t>
  </si>
  <si>
    <t>Safety Hospital</t>
  </si>
  <si>
    <t>Ramreddy Lions eye Hospital</t>
  </si>
  <si>
    <t>Sanjana Palamoor Nursing Home</t>
  </si>
  <si>
    <t>Meenakshi Hospital</t>
  </si>
  <si>
    <t>Hemalatha MemorialHospital</t>
  </si>
  <si>
    <t>beside Govt hosp MBNR</t>
  </si>
  <si>
    <t>sri krishna mulispeciality hospital</t>
  </si>
  <si>
    <t>Susrutha Peoples Hosp</t>
  </si>
  <si>
    <t>DR.R K Rajpurohith anapurna hospital</t>
  </si>
  <si>
    <t>Medi care Diagnostics</t>
  </si>
  <si>
    <t>Opp Bhaghasing Statue</t>
  </si>
  <si>
    <t>Kavitha Nursing home</t>
  </si>
  <si>
    <t>Partha Dental</t>
  </si>
  <si>
    <t>New Sai BabaHospital Opp Shetty Complex</t>
  </si>
  <si>
    <t>Laxma reddy clinic</t>
  </si>
  <si>
    <t>Srinivas Diagnostic</t>
  </si>
  <si>
    <t>Railway clinic</t>
  </si>
  <si>
    <t>railway station</t>
  </si>
  <si>
    <t>near RTO Office</t>
  </si>
  <si>
    <t>Renuka Hospital</t>
  </si>
  <si>
    <t>Boothpur raod</t>
  </si>
  <si>
    <t>Sai Venkata Diagnostics</t>
  </si>
  <si>
    <t>veerappa clinic</t>
  </si>
  <si>
    <t>Shubhakara Hospital</t>
  </si>
  <si>
    <t>ACHAMPET</t>
  </si>
  <si>
    <t>Suraksha People's Hospital</t>
  </si>
  <si>
    <t>MMR Hospital</t>
  </si>
  <si>
    <t>Srinivasa Hospital</t>
  </si>
  <si>
    <t>Charitha Sai Hospital</t>
  </si>
  <si>
    <t>Sar Ram Sairam Hospital</t>
  </si>
  <si>
    <t>Noble Diagnotics</t>
  </si>
  <si>
    <t xml:space="preserve">GS Diagnotic Center </t>
  </si>
  <si>
    <t>Nagarkurnool road</t>
  </si>
  <si>
    <t>Opp: Suraksha hospital</t>
  </si>
  <si>
    <t>Opp: Bus stand</t>
  </si>
  <si>
    <t>Beside Shetty plexCom</t>
  </si>
  <si>
    <t>M/S SVETHANSH &amp; COMPANY , MAHABUBNAGAR
Total no.of HCE's sending BMW to CBMWTF &amp; Qty disposed 
(from 01.10.2018 to 31.10.2018)</t>
  </si>
  <si>
    <t>Quantity (Kgs.)</t>
  </si>
  <si>
    <t>AVERAGE PER DAY</t>
  </si>
  <si>
    <t>TOTAL BIO-MEDICAL RECYCLABLE WASTE GENERATED IN JANUARY 2018 ON AN AVERAGE IS 3,922 KGS. AVERAGE PER DAY IS 127 KGS.</t>
  </si>
  <si>
    <t>TOTAL PPC WHITE CONTAINER WASTE GENERATED AND TREATED IN JANUARY 2018 0N AN AVERAGE IS 1,289 KGS. AVERAGE PER DAY IS 42 KGS.</t>
  </si>
  <si>
    <t>TOTAL AUTOCLAVABLE WASTE SHARPS GENERATED IN JANUARY 2018 ON AN AVERAGE IS 2,100 KGS. AVERAGE PER DAY IS 68 KGS.</t>
  </si>
  <si>
    <t>TOTAL BIO-MEDICAL INCINERABLE WASTE GENERATED IN FEBRUARY 2018 ON AN AVERAGE IS 9,484 KGS. AVERAGE PER DAY 339 KGS .</t>
  </si>
  <si>
    <t>TOTAL BIO-MEDICAL RECYCLABLE WASTE GENERATED IN FEBRUARY 2018 ON AN AVERAGE IS 3,945 KGS. AVERAGE PER DAY IS 141 KGS.</t>
  </si>
  <si>
    <t>TOTAL AUTOCLAVABLE WASTE SHARPS GENERATED IN FEBRUARY 2018 ON AN AVERAGE IS 2,110 KGS. AVERAGE PER DAY IS 75 KGS.</t>
  </si>
  <si>
    <t>TOTAL PPC WHITE CONTAINER WASTE GENERATED AND TREATED IN FEBRUARY 2018 0N AN AVERAGE IS 1,300 KGS. AVERAGE PER DAY IS 46 KGS.</t>
  </si>
  <si>
    <t>TOTAL BIO-MEDICAL INCINERABLE WASTE GENERATED IN MARCH 2018 ON AN AVERAGE IS 9,686 KGS. AVERAGE PER DAY 312 KGS .</t>
  </si>
  <si>
    <t>TOTAL BIO-MEDICAL RECYCLABLE WASTE GENERATED IN MARCH 2018 ON AN AVERAGE IS 3,953 KGS. AVERAGE PER DAY IS 128 KGS.</t>
  </si>
  <si>
    <t>TOTAL AUTOCLAVABLE WASTE SHARPS GENERATED IN MARCH 2018 ON AN AVERAGE IS 2,136 KGS. AVERAGE PER DAY IS 69 KGS.</t>
  </si>
  <si>
    <t>TOTAL PPC WHITE CONTAINER WASTE GENERATED AND TREATED IN MARCH 2018 0N AN AVERAGE IS 1,317 KGS. AVERAGE PER DAY IS 42 KGS.</t>
  </si>
  <si>
    <t>M/S SVETHANSH &amp; COMPANY , MAHABUBNAGAR
Total no.of HCE's sending BMW to CBMWTF &amp; Qty disposed 
(from 01.08.2018 to 31.08.2018)</t>
  </si>
  <si>
    <t>M/S SVETHANSH &amp; COMPANY , MAHABUBNAGAR
Total no.of HCE's sending BMW to CBMWTF &amp; Qty disposed 
(from 01.09.2018 to 30.09.2018)</t>
  </si>
  <si>
    <t>M/S SVETHANSH &amp; COMPANY , MAHABUBNAGAR
Total no.of HCE's sending BMW to CBMWTF &amp; Qty disposed 
(from 01.07.2018 to 31.07.2018)</t>
  </si>
  <si>
    <t>M/S SVETHANSH &amp; COMPANY , MAHABUBNAGAR
Total no.of HCE's sending BMW to CBMWTF &amp; Qty disposed 
(from 01.06.2018 to 30.06.2018)</t>
  </si>
  <si>
    <t>M/S SVETHANSH &amp; COMPANY , MAHABUBNAGAR
Total no.of HCE's sending BMW to CBMWTF &amp; Qty disposed 
(from 01.5.2018 to 31.5.2018)</t>
  </si>
  <si>
    <t>M/S SVETHANSH &amp; COMPANY , MAHABUBNAGAR
Total no.of HCE's sending BMW to CBMWTF &amp; Qty disposed 
(from 01.4.2018 to 30.4.2018)</t>
  </si>
  <si>
    <t>M/S SVETHANSH &amp; COMPANY , MAHABUBNAGAR
Total no.of HCE's sending BMW to CBMWTF &amp; Qty disposed 
(from 01.3.2018 to 31.3.2018)</t>
  </si>
  <si>
    <t>M/S SVETHANSH &amp; COMPANY , MAHABUBNAGAR
Total no.of HCE's sending BMW to CBMWTF &amp; Qty disposed 
(from 01.02.2018 to 28.02.2018)</t>
  </si>
  <si>
    <t>M/S SVETHANSH &amp; COMPANY , MAHABUBNAGAR
Total no.of HCE's sending BMW to CBMWTF &amp; Qty disposed 
(from 01.01.2018 to 31.01.2018)</t>
  </si>
  <si>
    <t>TOTAL BIO-MEDICAL INCINERABLE WASTE GENERATED IN OCTOBER 2018 ON AN AVERAGE IS 9,574 KGS. AVERAGE PER DAY 308 KGS .</t>
  </si>
  <si>
    <t>TOTAL BIO-MEDICAL RECYCLABLE WASTE GENERATED IN OCTOBER 2018 ON AN AVERAGE IS 2565 KGS. AVERAGE PER DAY IS 128 KGS.</t>
  </si>
  <si>
    <t>TOTAL AUTOCLAVABLE WASTE SHARPS GENERATED IN OCTOBER 2018 ON AN AVERAGE IS 1475 KGS. AVERAGE PER DAY IS 48 KGS.</t>
  </si>
  <si>
    <t>TOTAL PPC WHITE CONTAINER WASTE GENERATED AND TREATED IN OCTOBER 2018 0N AN AVERAGE IS 1097 KGS. AVERAGE PER DAY IS 42 KGS.</t>
  </si>
  <si>
    <t>30 Days</t>
  </si>
  <si>
    <t>31 Days</t>
  </si>
  <si>
    <t>TOTAL BIO-MEDICAL INCINERABLE WASTE GENERATED IN JANUARY 2018 ON AN AVERAGE IS 9576 KGS. AVERAGE PER DAY 309 KGS .</t>
  </si>
  <si>
    <t>`</t>
  </si>
  <si>
    <t>TOTAL BIO-MEDICAL INCINERABLE WASTE GENERATED IN APRIL 2018 ON AN AVERAGE IS 9,348 KGS. AVERAGE PER DAY 312 KGS .</t>
  </si>
  <si>
    <t>TOTAL BIO-MEDICAL RECYCLABLE WASTE GENERATED IN APRIL 2018 ON AN AVERAGE IS 3,832 KGS. AVERAGE PER DAY IS 128 KGS.</t>
  </si>
  <si>
    <t>TOTAL AUTOCLAVABLE WASTE SHARPS GENERATED IN APRIL 2018 ON AN AVERAGE IS 2,529 KGS. AVERAGE PER DAY IS 84 KGS.</t>
  </si>
  <si>
    <t>TOTAL PPC WHITE CONTAINER WASTE GENERATED AND TREATED IN APRIL 2018 0N AN AVERAGE IS 1,540 KGS. AVERAGE PER DAY IS 51 KGS.</t>
  </si>
  <si>
    <t>TOTAL BIO-MEDICAL INCINERABLE WASTE GENERATED IN MAY 2018 ON AN AVERAGE IS 9,594 KGS. AVERAGE PER DAY 309 KGS .</t>
  </si>
  <si>
    <t>TOTAL BIO-MEDICAL RECYCLABLE WASTE GENERATED IN MAY 2018 ON AN AVERAGE IS 3,901 KGS. AVERAGE PER DAY IS 126 KGS.</t>
  </si>
  <si>
    <t>TOTAL AUTOCLAVABLE WASTE SHARPS GENERATED IN MAY 2018 ON AN AVERAGE IS 1,655 KGS. AVERAGE PER DAY IS 53 KGS.</t>
  </si>
  <si>
    <t>TOTAL PPC WHITE CONTAINER WASTE GENERATED AND TREATED IN MAY 2018 0N AN AVERAGE IS 903 KGS. AVERAGE PER DAY IS 29 KGS.</t>
  </si>
  <si>
    <t>TOTAL BIO-MEDICAL INCINERABLE WASTE GENERATED IN JUNE 2018 ON AN AVERAGE IS 9,388 KGS. AVERAGE PER DAY 313 KGS .</t>
  </si>
  <si>
    <t>TOTAL BIO-MEDICAL RECYCLABLE WASTE GENERATED IN JUNE 2018 ON AN AVERAGE IS 3,816 KGS. AVERAGE PER DAY IS 127 KGS.</t>
  </si>
  <si>
    <t>TOTAL AUTOCLAVABLE WASTE SHARPS GENERATED IN JUNE 2018 ON AN AVERAGE IS 3,210 KGS. AVERAGE PER DAY IS 107 KGS.</t>
  </si>
  <si>
    <t>TOTAL PPC WHITE CONTAINER WASTE GENERATED AND TREATED IN JUNE 2018 0N AN AVERAGE IS 2,226 KGS. AVERAGE PER DAY IS 74 KGS.</t>
  </si>
  <si>
    <t>TOTAL BIO-MEDICAL INCINERABLE WASTE GENERATED IN JULY 2018 ON AN AVERAGE IS 9,935 KGS. AVERAGE PER DAY 320 KGS .</t>
  </si>
  <si>
    <t>TOTAL BIO-MEDICAL RECYCLABLE WASTE GENERATED IN JULY 2018 ON AN AVERAGE IS 3,874 KGS. AVERAGE PER DAY IS 125 KGS.</t>
  </si>
  <si>
    <t>TOTAL AUTOCLAVABLE WASTE SHARPS GENERATED IN JULY 2018 ON AN AVERAGE IS 2,731 KGS. AVERAGE PER DAY IS 88 KGS.</t>
  </si>
  <si>
    <t>TOTAL PPC WHITE CONTAINER WASTE GENERATED AND TREATED IN JULY 2018 0N AN AVERAGE IS 1,682 KGS. AVERAGE PER DAY IS 54 KGS.</t>
  </si>
  <si>
    <t>TOTAL BIO-MEDICAL INCINERABLE WASTE GENERATED IN AUGUST 2018 ON AN AVERAGE IS 9,519 KGS. AVERAGE PER DAY 307 KGS .</t>
  </si>
  <si>
    <t>TOTAL BIO-MEDICAL RECYCLABLE WASTE GENERATED IN AUGUST 2018 ON AN AVERAGE IS 3,907 KGS. AVERAGE PER DAY IS 126 KGS.</t>
  </si>
  <si>
    <t>TOTAL PPC WHITE CONTAINER WASTE GENERATED AND TREATED IN AUGUST 2018 0N AN AVERAGE IS 2,453 KGS. AVERAGE PER DAY IS 79 KGS.</t>
  </si>
  <si>
    <t>TOTAL AUTOCLAVABLE WASTE SHARPS GENERATED IN AUGUST 2018 ON AN AVERAGE IS 4,399 KGS. AVERAGE PER DAY IS 142 KGS.</t>
  </si>
  <si>
    <t>TOTAL BIO-MEDICAL INCINERABLE WASTE GENERATED IN SEPTEMBER 2018 ON AN AVERAGE IS 9,152 KGS. AVERAGE PER DAY 305 KGS .</t>
  </si>
  <si>
    <t>TOTAL BIO-MEDICAL RECYCLABLE WASTE GENERATED IN SEPTEMBER 2018 ON AN AVERAGE IS 3,579 KGS. AVERAGE PER DAY IS 119 KGS.</t>
  </si>
  <si>
    <t>TOTAL AUTOCLAVABLE WASTE SHARPS GENERATED IN SEPTEMBER 2018 ON AN AVERAGE IS 3,277 KGS. AVERAGE PER DAY IS 109 KGS.</t>
  </si>
  <si>
    <t>TOTAL PPC WHITE CONTAINER WASTE GENERATED AND TREATED IN SEPTEMBER 2018 0N AN AVERAGE IS 9,438 KGS. AVERAGE PER DAY IS 315 KGS.</t>
  </si>
  <si>
    <t>M/S SVETHANSH &amp; COMPANY , MAHABUBNAGAR
Total no.of HCE's sending BMW to CBMWTF &amp; Qty disposed 
(from 01.11.2018 to 31.11.2018)</t>
  </si>
  <si>
    <t>M/S SVETHANSH &amp; COMPANY , MAHABUBNAGAR
Total no.of HCE's sending BMW to CBMWTF &amp; Qty disposed 
(from 01.12.2018 to 31.12.2018)</t>
  </si>
  <si>
    <t>Sree Hospital</t>
  </si>
  <si>
    <t>KK Hospital</t>
  </si>
  <si>
    <t>Prime Diagnostic Centre</t>
  </si>
  <si>
    <t>Sujatha Clinic</t>
  </si>
  <si>
    <t>Sri Datta Hospital</t>
  </si>
  <si>
    <t>Sri Venkateshwara Eye Hospital</t>
  </si>
  <si>
    <t>Sarojini Children's Hospital</t>
  </si>
  <si>
    <t>Siddhartha Diagnostics</t>
  </si>
  <si>
    <t>Back side New bus stand</t>
  </si>
  <si>
    <t xml:space="preserve">Ramya Hospital </t>
  </si>
  <si>
    <t>Opp: Bus Stand lane</t>
  </si>
  <si>
    <t>Opp: CNR Hospital</t>
  </si>
  <si>
    <t>Dindi Road</t>
  </si>
  <si>
    <t>Sriram Sarram Hospital</t>
  </si>
  <si>
    <t>Evertogen Life Sciences Ltd.</t>
  </si>
  <si>
    <t>Jadcherla SEZ</t>
  </si>
  <si>
    <t>GRAND TOTAL</t>
  </si>
  <si>
    <t>TOTAL BIO-MEDICAL INCINERABLE WASTE GENERATED IN DECEMBER 2018 ON AN AVERAGE IS 9,083 KGS. AVERAGE PER DAY 303 KGS .</t>
  </si>
  <si>
    <t>TOTAL BIO-MEDICAL RECYCLABLE WASTE GENERATED IN DECEMBER 2018 ON AN AVERAGE IS 4,693 KGS. AVERAGE PER DAY IS 156 KGS.</t>
  </si>
  <si>
    <t>TOTAL AUTOCLAVABLE WASTE SHARPS GENERATED IN DECEMBER 2018 ON AN AVERAGE IS 2,517 KGS. AVERAGE PER DAY IS 84 KGS.</t>
  </si>
  <si>
    <t>TOTAL PPC WHITE CONTAINER WASTE GENERATED AND TREATED IN DECEMBER 2018 0N AN AVERAGE IS 918 KGS. AVERAGE PER DAY IS 31 KGS.</t>
  </si>
  <si>
    <t>TOTAL BIO-MEDICAL INCINERABLE WASTE GENERATED IN NOVEMBER 2018 ON AN AVERAGE IS 9,078 KGS. AVERAGE PER DAY 303 KGS .</t>
  </si>
  <si>
    <t>TOTAL BIO-MEDICAL RECYCLABLE WASTE GENERATED IN NOVEMBER 2018 ON AN AVERAGE IS 4,004 KGS. AVERAGE PER DAY IS 133 KGS.</t>
  </si>
  <si>
    <t>TOTAL AUTOCLAVABLE WASTE SHARPS GENERATED IN NOVEMBER 2018 ON AN AVERAGE IS 2,764 KGS. AVERAGE PER DAY IS 92 KGS.</t>
  </si>
  <si>
    <t>TOTAL PPC WHITE CONTAINER WASTE GENERATED AND TREATED IN NOVEMBER 2018 0N AN AVERAGE IS 1,071 KGS. AVERAGE PER DAY IS 36 KGS.</t>
  </si>
  <si>
    <t>New Town, Mbnr</t>
  </si>
  <si>
    <t>FEBRUARY -18</t>
  </si>
  <si>
    <t>MARCH-18</t>
  </si>
  <si>
    <t>APRIL-18</t>
  </si>
  <si>
    <t>MAY-18</t>
  </si>
  <si>
    <t>JUNE-18</t>
  </si>
  <si>
    <t>JULY-18</t>
  </si>
  <si>
    <t>AUGUST-18</t>
  </si>
  <si>
    <t>SEPTEMBER-18</t>
  </si>
  <si>
    <t>OCTOBER-18</t>
  </si>
  <si>
    <t>NOVEMBER-18</t>
  </si>
  <si>
    <t>DECEMBER-18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</si>
</sst>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8DB3E2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3" tint="0.59999389629810485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F0"/>
      <name val="Arial"/>
      <family val="2"/>
    </font>
    <font>
      <b/>
      <sz val="14"/>
      <color rgb="FFFF0000"/>
      <name val="Arial"/>
      <family val="2"/>
    </font>
    <font>
      <b/>
      <sz val="12"/>
      <color rgb="FF0070C0"/>
      <name val="Arial"/>
      <family val="2"/>
    </font>
    <font>
      <sz val="14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B0F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0070C0"/>
        <bgColor rgb="FF0070C0"/>
      </patternFill>
    </fill>
    <fill>
      <patternFill patternType="solid">
        <fgColor rgb="FFFFFF00"/>
        <bgColor rgb="FF548DD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5" fillId="10" borderId="0" xfId="0" applyFont="1" applyFill="1"/>
    <xf numFmtId="0" fontId="0" fillId="10" borderId="0" xfId="0" applyFill="1"/>
    <xf numFmtId="0" fontId="18" fillId="0" borderId="0" xfId="0" applyFont="1"/>
    <xf numFmtId="0" fontId="19" fillId="0" borderId="1" xfId="0" applyFont="1" applyBorder="1"/>
    <xf numFmtId="0" fontId="20" fillId="9" borderId="1" xfId="0" applyFont="1" applyFill="1" applyBorder="1"/>
    <xf numFmtId="0" fontId="19" fillId="9" borderId="1" xfId="0" applyFont="1" applyFill="1" applyBorder="1"/>
    <xf numFmtId="3" fontId="21" fillId="8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10" borderId="0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17" fillId="10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shrinkToFit="1"/>
    </xf>
    <xf numFmtId="0" fontId="11" fillId="9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0" fillId="9" borderId="0" xfId="0" applyFont="1" applyFill="1" applyAlignment="1"/>
    <xf numFmtId="0" fontId="15" fillId="9" borderId="0" xfId="0" applyFont="1" applyFill="1" applyAlignment="1"/>
    <xf numFmtId="0" fontId="0" fillId="12" borderId="0" xfId="0" applyFont="1" applyFill="1" applyAlignment="1"/>
    <xf numFmtId="0" fontId="15" fillId="12" borderId="0" xfId="0" applyFont="1" applyFill="1" applyAlignment="1"/>
    <xf numFmtId="0" fontId="0" fillId="13" borderId="0" xfId="0" applyFont="1" applyFill="1" applyAlignment="1"/>
    <xf numFmtId="0" fontId="18" fillId="13" borderId="0" xfId="0" applyFont="1" applyFill="1" applyAlignment="1"/>
    <xf numFmtId="0" fontId="0" fillId="0" borderId="0" xfId="0" applyAlignment="1"/>
    <xf numFmtId="0" fontId="14" fillId="11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11" fillId="14" borderId="2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1" fillId="10" borderId="1" xfId="0" applyFont="1" applyFill="1" applyBorder="1" applyAlignment="1">
      <alignment horizontal="left" vertical="center"/>
    </xf>
    <xf numFmtId="0" fontId="16" fillId="0" borderId="1" xfId="0" applyFont="1" applyBorder="1"/>
    <xf numFmtId="0" fontId="25" fillId="1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9" borderId="1" xfId="0" applyFont="1" applyFill="1" applyBorder="1"/>
    <xf numFmtId="0" fontId="27" fillId="9" borderId="22" xfId="0" applyFont="1" applyFill="1" applyBorder="1"/>
    <xf numFmtId="0" fontId="8" fillId="0" borderId="1" xfId="0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3" xfId="0" applyNumberFormat="1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29" fillId="0" borderId="22" xfId="0" applyFont="1" applyBorder="1" applyAlignment="1">
      <alignment horizontal="center"/>
    </xf>
    <xf numFmtId="0" fontId="30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10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wrapText="1"/>
    </xf>
    <xf numFmtId="0" fontId="26" fillId="1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 wrapText="1"/>
    </xf>
    <xf numFmtId="0" fontId="12" fillId="15" borderId="0" xfId="0" applyFont="1" applyFill="1" applyBorder="1" applyAlignment="1">
      <alignment horizontal="center" vertical="center" wrapText="1"/>
    </xf>
    <xf numFmtId="0" fontId="32" fillId="16" borderId="0" xfId="0" applyFont="1" applyFill="1" applyAlignment="1"/>
    <xf numFmtId="0" fontId="11" fillId="14" borderId="2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90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4" fontId="28" fillId="0" borderId="3" xfId="0" applyNumberFormat="1" applyFont="1" applyBorder="1" applyAlignment="1">
      <alignment horizontal="center" vertical="center"/>
    </xf>
    <xf numFmtId="164" fontId="28" fillId="0" borderId="4" xfId="0" applyNumberFormat="1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17" fontId="9" fillId="0" borderId="3" xfId="0" applyNumberFormat="1" applyFont="1" applyBorder="1" applyAlignment="1">
      <alignment horizontal="center" vertical="center" wrapText="1"/>
    </xf>
    <xf numFmtId="17" fontId="9" fillId="0" borderId="4" xfId="0" applyNumberFormat="1" applyFont="1" applyBorder="1" applyAlignment="1">
      <alignment horizontal="center" vertical="center" wrapText="1"/>
    </xf>
    <xf numFmtId="17" fontId="9" fillId="0" borderId="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11" fillId="14" borderId="20" xfId="0" applyFont="1" applyFill="1" applyBorder="1" applyAlignment="1">
      <alignment horizontal="center" vertical="center"/>
    </xf>
    <xf numFmtId="0" fontId="11" fillId="14" borderId="0" xfId="0" applyFont="1" applyFill="1" applyBorder="1" applyAlignment="1">
      <alignment horizontal="center" vertical="center"/>
    </xf>
    <xf numFmtId="0" fontId="11" fillId="14" borderId="2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7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9" borderId="0" xfId="0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0" fontId="0" fillId="1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3" borderId="1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6">
    <cellStyle name="Normal" xfId="0" builtinId="0"/>
    <cellStyle name="Normal 25" xfId="1"/>
    <cellStyle name="Normal 26" xfId="2"/>
    <cellStyle name="Normal 28" xfId="5"/>
    <cellStyle name="Normal 29" xfId="3"/>
    <cellStyle name="Normal 3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opLeftCell="A162" zoomScale="124" zoomScaleNormal="124" workbookViewId="0">
      <selection activeCell="Q187" sqref="Q187:Q188"/>
    </sheetView>
  </sheetViews>
  <sheetFormatPr defaultColWidth="9.140625"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3" width="9.7109375" style="1" customWidth="1"/>
    <col min="14" max="16384" width="9.140625" style="1"/>
  </cols>
  <sheetData>
    <row r="1" spans="1:13" ht="68.25" customHeight="1" x14ac:dyDescent="0.3">
      <c r="A1" s="135" t="s">
        <v>340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21.95" customHeight="1" x14ac:dyDescent="0.25">
      <c r="A2" s="138" t="s">
        <v>0</v>
      </c>
      <c r="B2" s="141" t="s">
        <v>1</v>
      </c>
      <c r="C2" s="144" t="s">
        <v>2</v>
      </c>
      <c r="D2" s="145">
        <v>43101</v>
      </c>
      <c r="E2" s="146"/>
      <c r="F2" s="146"/>
      <c r="G2" s="146"/>
      <c r="H2" s="146"/>
      <c r="I2" s="146"/>
      <c r="J2" s="146"/>
      <c r="K2" s="146"/>
      <c r="L2" s="147"/>
      <c r="M2" s="104" t="str">
        <f>CONCATENATE(DAY(EOMONTH(D2,0))," Days")</f>
        <v>31 Days</v>
      </c>
    </row>
    <row r="3" spans="1:13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9.2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x14ac:dyDescent="0.3">
      <c r="A5" s="28">
        <v>1</v>
      </c>
      <c r="B5" s="14" t="s">
        <v>12</v>
      </c>
      <c r="C5" s="29" t="s">
        <v>13</v>
      </c>
      <c r="D5" s="30">
        <v>20</v>
      </c>
      <c r="E5" s="31"/>
      <c r="F5" s="31">
        <v>44</v>
      </c>
      <c r="G5" s="31"/>
      <c r="H5" s="31">
        <v>9</v>
      </c>
      <c r="I5" s="31"/>
      <c r="J5" s="31">
        <v>2</v>
      </c>
      <c r="K5" s="31"/>
      <c r="L5" s="31">
        <v>2</v>
      </c>
      <c r="M5" s="3">
        <f>SUM(F5:L5)</f>
        <v>57</v>
      </c>
    </row>
    <row r="6" spans="1:13" x14ac:dyDescent="0.3">
      <c r="A6" s="28">
        <v>2</v>
      </c>
      <c r="B6" s="14" t="s">
        <v>54</v>
      </c>
      <c r="C6" s="29" t="s">
        <v>14</v>
      </c>
      <c r="D6" s="30">
        <v>10</v>
      </c>
      <c r="E6" s="31"/>
      <c r="F6" s="31">
        <v>29</v>
      </c>
      <c r="G6" s="31"/>
      <c r="H6" s="31">
        <v>3</v>
      </c>
      <c r="I6" s="31"/>
      <c r="J6" s="31">
        <v>1</v>
      </c>
      <c r="K6" s="31"/>
      <c r="L6" s="31">
        <v>0</v>
      </c>
      <c r="M6" s="3">
        <f t="shared" ref="M6:M22" si="0">SUM(F6:L6)</f>
        <v>33</v>
      </c>
    </row>
    <row r="7" spans="1:13" x14ac:dyDescent="0.3">
      <c r="A7" s="28">
        <v>3</v>
      </c>
      <c r="B7" s="14" t="s">
        <v>258</v>
      </c>
      <c r="C7" s="29" t="s">
        <v>15</v>
      </c>
      <c r="D7" s="30">
        <v>10</v>
      </c>
      <c r="E7" s="31"/>
      <c r="F7" s="31">
        <v>23</v>
      </c>
      <c r="G7" s="31"/>
      <c r="H7" s="31">
        <v>4</v>
      </c>
      <c r="I7" s="31"/>
      <c r="J7" s="31">
        <v>2</v>
      </c>
      <c r="K7" s="31"/>
      <c r="L7" s="31">
        <v>1</v>
      </c>
      <c r="M7" s="3">
        <f t="shared" si="0"/>
        <v>30</v>
      </c>
    </row>
    <row r="8" spans="1:13" x14ac:dyDescent="0.3">
      <c r="A8" s="28">
        <v>4</v>
      </c>
      <c r="B8" s="14" t="s">
        <v>256</v>
      </c>
      <c r="C8" s="29" t="s">
        <v>16</v>
      </c>
      <c r="D8" s="30">
        <v>16</v>
      </c>
      <c r="E8" s="31"/>
      <c r="F8" s="31">
        <v>32</v>
      </c>
      <c r="G8" s="31"/>
      <c r="H8" s="31">
        <v>9</v>
      </c>
      <c r="I8" s="31"/>
      <c r="J8" s="31">
        <v>2</v>
      </c>
      <c r="K8" s="31"/>
      <c r="L8" s="31">
        <v>2</v>
      </c>
      <c r="M8" s="3">
        <f t="shared" si="0"/>
        <v>45</v>
      </c>
    </row>
    <row r="9" spans="1:13" x14ac:dyDescent="0.3">
      <c r="A9" s="28">
        <v>5</v>
      </c>
      <c r="B9" s="14" t="s">
        <v>261</v>
      </c>
      <c r="C9" s="29" t="s">
        <v>249</v>
      </c>
      <c r="D9" s="30">
        <v>0</v>
      </c>
      <c r="E9" s="31"/>
      <c r="F9" s="31">
        <v>15</v>
      </c>
      <c r="G9" s="31"/>
      <c r="H9" s="31">
        <v>5</v>
      </c>
      <c r="I9" s="31"/>
      <c r="J9" s="31">
        <v>1</v>
      </c>
      <c r="K9" s="31"/>
      <c r="L9" s="31">
        <v>0</v>
      </c>
      <c r="M9" s="3">
        <f t="shared" si="0"/>
        <v>21</v>
      </c>
    </row>
    <row r="10" spans="1:13" x14ac:dyDescent="0.3">
      <c r="A10" s="28">
        <v>6</v>
      </c>
      <c r="B10" s="14" t="s">
        <v>18</v>
      </c>
      <c r="C10" s="29" t="s">
        <v>17</v>
      </c>
      <c r="D10" s="30">
        <v>20</v>
      </c>
      <c r="E10" s="31"/>
      <c r="F10" s="31">
        <v>37</v>
      </c>
      <c r="G10" s="31"/>
      <c r="H10" s="31">
        <v>5</v>
      </c>
      <c r="I10" s="31"/>
      <c r="J10" s="31">
        <v>3</v>
      </c>
      <c r="K10" s="31"/>
      <c r="L10" s="31">
        <v>2</v>
      </c>
      <c r="M10" s="3">
        <f t="shared" si="0"/>
        <v>47</v>
      </c>
    </row>
    <row r="11" spans="1:13" x14ac:dyDescent="0.3">
      <c r="A11" s="28">
        <v>7</v>
      </c>
      <c r="B11" s="14" t="s">
        <v>257</v>
      </c>
      <c r="C11" s="29" t="s">
        <v>19</v>
      </c>
      <c r="D11" s="30">
        <v>5</v>
      </c>
      <c r="E11" s="31"/>
      <c r="F11" s="31">
        <v>11</v>
      </c>
      <c r="G11" s="31"/>
      <c r="H11" s="31">
        <v>6</v>
      </c>
      <c r="I11" s="31"/>
      <c r="J11" s="31">
        <v>3</v>
      </c>
      <c r="K11" s="31"/>
      <c r="L11" s="31">
        <v>0</v>
      </c>
      <c r="M11" s="3">
        <f t="shared" si="0"/>
        <v>20</v>
      </c>
    </row>
    <row r="12" spans="1:13" x14ac:dyDescent="0.3">
      <c r="A12" s="28">
        <v>8</v>
      </c>
      <c r="B12" s="14" t="s">
        <v>20</v>
      </c>
      <c r="C12" s="29" t="s">
        <v>21</v>
      </c>
      <c r="D12" s="30">
        <v>15</v>
      </c>
      <c r="E12" s="31"/>
      <c r="F12" s="31">
        <v>33</v>
      </c>
      <c r="G12" s="31"/>
      <c r="H12" s="31">
        <v>6</v>
      </c>
      <c r="I12" s="31"/>
      <c r="J12" s="31">
        <v>4</v>
      </c>
      <c r="K12" s="31"/>
      <c r="L12" s="31">
        <v>1</v>
      </c>
      <c r="M12" s="3">
        <f t="shared" si="0"/>
        <v>44</v>
      </c>
    </row>
    <row r="13" spans="1:13" x14ac:dyDescent="0.3">
      <c r="A13" s="28">
        <v>9</v>
      </c>
      <c r="B13" s="14" t="s">
        <v>259</v>
      </c>
      <c r="C13" s="29" t="s">
        <v>22</v>
      </c>
      <c r="D13" s="30">
        <v>10</v>
      </c>
      <c r="E13" s="31"/>
      <c r="F13" s="31">
        <v>15</v>
      </c>
      <c r="G13" s="31"/>
      <c r="H13" s="31">
        <v>5</v>
      </c>
      <c r="I13" s="31"/>
      <c r="J13" s="31">
        <v>2</v>
      </c>
      <c r="K13" s="31"/>
      <c r="L13" s="31">
        <v>1</v>
      </c>
      <c r="M13" s="3">
        <f t="shared" si="0"/>
        <v>23</v>
      </c>
    </row>
    <row r="14" spans="1:13" x14ac:dyDescent="0.3">
      <c r="A14" s="28">
        <v>10</v>
      </c>
      <c r="B14" s="14" t="s">
        <v>23</v>
      </c>
      <c r="C14" s="29" t="s">
        <v>24</v>
      </c>
      <c r="D14" s="30">
        <v>0</v>
      </c>
      <c r="E14" s="31"/>
      <c r="F14" s="31">
        <v>5</v>
      </c>
      <c r="G14" s="31"/>
      <c r="H14" s="31">
        <v>1</v>
      </c>
      <c r="I14" s="31"/>
      <c r="J14" s="31">
        <v>1</v>
      </c>
      <c r="K14" s="31"/>
      <c r="L14" s="31">
        <v>0</v>
      </c>
      <c r="M14" s="3">
        <f t="shared" si="0"/>
        <v>7</v>
      </c>
    </row>
    <row r="15" spans="1:13" x14ac:dyDescent="0.3">
      <c r="A15" s="28">
        <v>11</v>
      </c>
      <c r="B15" s="14" t="s">
        <v>250</v>
      </c>
      <c r="C15" s="29" t="s">
        <v>25</v>
      </c>
      <c r="D15" s="30">
        <v>0</v>
      </c>
      <c r="E15" s="31"/>
      <c r="F15" s="31">
        <v>3</v>
      </c>
      <c r="G15" s="31"/>
      <c r="H15" s="31">
        <v>1</v>
      </c>
      <c r="I15" s="31"/>
      <c r="J15" s="31">
        <v>1</v>
      </c>
      <c r="K15" s="31"/>
      <c r="L15" s="31">
        <v>0</v>
      </c>
      <c r="M15" s="3">
        <f t="shared" si="0"/>
        <v>5</v>
      </c>
    </row>
    <row r="16" spans="1:13" x14ac:dyDescent="0.3">
      <c r="A16" s="28">
        <v>12</v>
      </c>
      <c r="B16" s="14" t="s">
        <v>26</v>
      </c>
      <c r="C16" s="29" t="s">
        <v>27</v>
      </c>
      <c r="D16" s="30">
        <v>5</v>
      </c>
      <c r="E16" s="31"/>
      <c r="F16" s="31">
        <v>13</v>
      </c>
      <c r="G16" s="31"/>
      <c r="H16" s="31">
        <v>4</v>
      </c>
      <c r="I16" s="31"/>
      <c r="J16" s="31">
        <v>1</v>
      </c>
      <c r="K16" s="31"/>
      <c r="L16" s="31">
        <v>1</v>
      </c>
      <c r="M16" s="3">
        <f t="shared" si="0"/>
        <v>19</v>
      </c>
    </row>
    <row r="17" spans="1:13" x14ac:dyDescent="0.3">
      <c r="A17" s="28">
        <v>13</v>
      </c>
      <c r="B17" s="14" t="s">
        <v>260</v>
      </c>
      <c r="C17" s="29" t="s">
        <v>28</v>
      </c>
      <c r="D17" s="32">
        <v>0</v>
      </c>
      <c r="E17" s="31"/>
      <c r="F17" s="31">
        <v>1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f t="shared" si="0"/>
        <v>3</v>
      </c>
    </row>
    <row r="18" spans="1:13" x14ac:dyDescent="0.3">
      <c r="A18" s="28">
        <v>14</v>
      </c>
      <c r="B18" s="14" t="s">
        <v>29</v>
      </c>
      <c r="C18" s="29" t="s">
        <v>28</v>
      </c>
      <c r="D18" s="32">
        <v>0</v>
      </c>
      <c r="E18" s="31"/>
      <c r="F18" s="31">
        <v>1</v>
      </c>
      <c r="G18" s="31"/>
      <c r="H18" s="31">
        <v>1</v>
      </c>
      <c r="I18" s="31"/>
      <c r="J18" s="31">
        <v>1</v>
      </c>
      <c r="K18" s="31"/>
      <c r="L18" s="31">
        <v>0</v>
      </c>
      <c r="M18" s="3">
        <f t="shared" si="0"/>
        <v>3</v>
      </c>
    </row>
    <row r="19" spans="1:13" x14ac:dyDescent="0.3">
      <c r="A19" s="28">
        <v>15</v>
      </c>
      <c r="B19" s="14" t="s">
        <v>30</v>
      </c>
      <c r="C19" s="29" t="s">
        <v>28</v>
      </c>
      <c r="D19" s="32">
        <v>20</v>
      </c>
      <c r="E19" s="31"/>
      <c r="F19" s="31">
        <v>7</v>
      </c>
      <c r="G19" s="31"/>
      <c r="H19" s="31">
        <v>2</v>
      </c>
      <c r="I19" s="31"/>
      <c r="J19" s="31">
        <v>1</v>
      </c>
      <c r="K19" s="31"/>
      <c r="L19" s="31">
        <v>1</v>
      </c>
      <c r="M19" s="3">
        <f t="shared" si="0"/>
        <v>11</v>
      </c>
    </row>
    <row r="20" spans="1:13" x14ac:dyDescent="0.3">
      <c r="A20" s="28">
        <v>16</v>
      </c>
      <c r="B20" s="14" t="s">
        <v>31</v>
      </c>
      <c r="C20" s="29" t="s">
        <v>32</v>
      </c>
      <c r="D20" s="32">
        <v>0</v>
      </c>
      <c r="E20" s="31"/>
      <c r="F20" s="31">
        <v>2</v>
      </c>
      <c r="G20" s="31"/>
      <c r="H20" s="31">
        <v>1</v>
      </c>
      <c r="I20" s="31"/>
      <c r="J20" s="31">
        <v>1</v>
      </c>
      <c r="K20" s="31"/>
      <c r="L20" s="31">
        <v>0</v>
      </c>
      <c r="M20" s="3">
        <f t="shared" si="0"/>
        <v>4</v>
      </c>
    </row>
    <row r="21" spans="1:13" x14ac:dyDescent="0.3">
      <c r="A21" s="28">
        <v>17</v>
      </c>
      <c r="B21" s="14" t="s">
        <v>33</v>
      </c>
      <c r="C21" s="29" t="s">
        <v>28</v>
      </c>
      <c r="D21" s="32">
        <v>0</v>
      </c>
      <c r="E21" s="31"/>
      <c r="F21" s="31">
        <v>2</v>
      </c>
      <c r="G21" s="31"/>
      <c r="H21" s="31">
        <v>1</v>
      </c>
      <c r="I21" s="31"/>
      <c r="J21" s="31">
        <v>1</v>
      </c>
      <c r="K21" s="31"/>
      <c r="L21" s="31">
        <v>0</v>
      </c>
      <c r="M21" s="3">
        <f t="shared" si="0"/>
        <v>4</v>
      </c>
    </row>
    <row r="22" spans="1:13" x14ac:dyDescent="0.3">
      <c r="A22" s="28"/>
      <c r="B22" s="28"/>
      <c r="C22" s="34" t="s">
        <v>246</v>
      </c>
      <c r="D22" s="30">
        <f>SUM(D5:D21)</f>
        <v>131</v>
      </c>
      <c r="E22" s="31"/>
      <c r="F22" s="12">
        <f>SUM(F5:F21)</f>
        <v>273</v>
      </c>
      <c r="G22" s="12"/>
      <c r="H22" s="12">
        <f>SUM(H5:H21)</f>
        <v>64</v>
      </c>
      <c r="I22" s="12"/>
      <c r="J22" s="12">
        <f>SUM(J5:J21)</f>
        <v>28</v>
      </c>
      <c r="K22" s="12"/>
      <c r="L22" s="12">
        <f>SUM(L5:L21)</f>
        <v>11</v>
      </c>
      <c r="M22" s="3">
        <f t="shared" si="0"/>
        <v>376</v>
      </c>
    </row>
    <row r="23" spans="1:13" x14ac:dyDescent="0.3">
      <c r="A23" s="4"/>
      <c r="B23" s="5"/>
      <c r="C23" s="25"/>
      <c r="D23" s="6"/>
      <c r="E23" s="8"/>
      <c r="F23" s="35"/>
      <c r="G23" s="35"/>
      <c r="H23" s="35"/>
      <c r="I23" s="35"/>
      <c r="J23" s="35"/>
      <c r="K23" s="35"/>
      <c r="L23" s="35"/>
      <c r="M23" s="36"/>
    </row>
    <row r="24" spans="1:13" x14ac:dyDescent="0.25">
      <c r="A24" s="161" t="s">
        <v>34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3"/>
    </row>
    <row r="25" spans="1:13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</row>
    <row r="26" spans="1:13" x14ac:dyDescent="0.3">
      <c r="A26" s="28">
        <v>18</v>
      </c>
      <c r="B26" s="14" t="s">
        <v>35</v>
      </c>
      <c r="C26" s="29" t="s">
        <v>36</v>
      </c>
      <c r="D26" s="30">
        <v>900</v>
      </c>
      <c r="E26" s="31"/>
      <c r="F26" s="31">
        <v>418</v>
      </c>
      <c r="G26" s="31"/>
      <c r="H26" s="31">
        <v>71</v>
      </c>
      <c r="I26" s="31"/>
      <c r="J26" s="31">
        <v>22</v>
      </c>
      <c r="K26" s="31"/>
      <c r="L26" s="31">
        <v>4</v>
      </c>
      <c r="M26" s="3">
        <f t="shared" ref="M26:M91" si="1">SUM(F26:L26)</f>
        <v>515</v>
      </c>
    </row>
    <row r="27" spans="1:13" x14ac:dyDescent="0.3">
      <c r="A27" s="28">
        <v>19</v>
      </c>
      <c r="B27" s="14" t="s">
        <v>37</v>
      </c>
      <c r="C27" s="29" t="s">
        <v>36</v>
      </c>
      <c r="D27" s="30">
        <v>30</v>
      </c>
      <c r="E27" s="31"/>
      <c r="F27" s="31">
        <v>13</v>
      </c>
      <c r="G27" s="31"/>
      <c r="H27" s="31">
        <v>3</v>
      </c>
      <c r="I27" s="31"/>
      <c r="J27" s="31">
        <v>2</v>
      </c>
      <c r="K27" s="31"/>
      <c r="L27" s="31">
        <v>1</v>
      </c>
      <c r="M27" s="3">
        <f t="shared" si="1"/>
        <v>19</v>
      </c>
    </row>
    <row r="28" spans="1:13" x14ac:dyDescent="0.3">
      <c r="A28" s="28">
        <v>20</v>
      </c>
      <c r="B28" s="14" t="s">
        <v>38</v>
      </c>
      <c r="C28" s="29" t="s">
        <v>36</v>
      </c>
      <c r="D28" s="30">
        <v>0</v>
      </c>
      <c r="E28" s="31"/>
      <c r="F28" s="31">
        <v>14</v>
      </c>
      <c r="G28" s="31"/>
      <c r="H28" s="31">
        <v>6</v>
      </c>
      <c r="I28" s="31"/>
      <c r="J28" s="31">
        <v>4</v>
      </c>
      <c r="K28" s="31"/>
      <c r="L28" s="31">
        <v>1</v>
      </c>
      <c r="M28" s="3">
        <f t="shared" si="1"/>
        <v>25</v>
      </c>
    </row>
    <row r="29" spans="1:13" x14ac:dyDescent="0.3">
      <c r="A29" s="28">
        <v>21</v>
      </c>
      <c r="B29" s="14" t="s">
        <v>283</v>
      </c>
      <c r="C29" s="29" t="s">
        <v>36</v>
      </c>
      <c r="D29" s="30">
        <v>20</v>
      </c>
      <c r="E29" s="31"/>
      <c r="F29" s="31">
        <v>28</v>
      </c>
      <c r="G29" s="31"/>
      <c r="H29" s="31">
        <v>6</v>
      </c>
      <c r="I29" s="31"/>
      <c r="J29" s="31">
        <v>2</v>
      </c>
      <c r="K29" s="31"/>
      <c r="L29" s="31">
        <v>0</v>
      </c>
      <c r="M29" s="3">
        <f t="shared" si="1"/>
        <v>36</v>
      </c>
    </row>
    <row r="30" spans="1:13" x14ac:dyDescent="0.3">
      <c r="A30" s="28">
        <v>22</v>
      </c>
      <c r="B30" s="14" t="s">
        <v>39</v>
      </c>
      <c r="C30" s="29" t="s">
        <v>40</v>
      </c>
      <c r="D30" s="30">
        <v>10</v>
      </c>
      <c r="E30" s="31"/>
      <c r="F30" s="31">
        <v>13</v>
      </c>
      <c r="G30" s="31"/>
      <c r="H30" s="31">
        <v>5</v>
      </c>
      <c r="I30" s="31"/>
      <c r="J30" s="31">
        <v>2</v>
      </c>
      <c r="K30" s="31"/>
      <c r="L30" s="31">
        <v>1</v>
      </c>
      <c r="M30" s="3">
        <f t="shared" si="1"/>
        <v>21</v>
      </c>
    </row>
    <row r="31" spans="1:13" ht="27.6" x14ac:dyDescent="0.3">
      <c r="A31" s="28">
        <v>23</v>
      </c>
      <c r="B31" s="14" t="s">
        <v>284</v>
      </c>
      <c r="C31" s="29" t="s">
        <v>41</v>
      </c>
      <c r="D31" s="30">
        <v>10</v>
      </c>
      <c r="E31" s="31"/>
      <c r="F31" s="31">
        <v>28</v>
      </c>
      <c r="G31" s="31"/>
      <c r="H31" s="31">
        <v>6</v>
      </c>
      <c r="I31" s="31"/>
      <c r="J31" s="31">
        <v>2</v>
      </c>
      <c r="K31" s="31"/>
      <c r="L31" s="31">
        <v>1</v>
      </c>
      <c r="M31" s="3">
        <f t="shared" si="1"/>
        <v>37</v>
      </c>
    </row>
    <row r="32" spans="1:13" x14ac:dyDescent="0.3">
      <c r="A32" s="28">
        <v>24</v>
      </c>
      <c r="B32" s="14" t="s">
        <v>42</v>
      </c>
      <c r="C32" s="29" t="s">
        <v>43</v>
      </c>
      <c r="D32" s="30">
        <v>15</v>
      </c>
      <c r="E32" s="31"/>
      <c r="F32" s="31">
        <v>31</v>
      </c>
      <c r="G32" s="31"/>
      <c r="H32" s="31">
        <v>7</v>
      </c>
      <c r="I32" s="31"/>
      <c r="J32" s="31">
        <v>4</v>
      </c>
      <c r="K32" s="31"/>
      <c r="L32" s="31">
        <v>1</v>
      </c>
      <c r="M32" s="3">
        <f t="shared" si="1"/>
        <v>43</v>
      </c>
    </row>
    <row r="33" spans="1:13" ht="27.6" x14ac:dyDescent="0.3">
      <c r="A33" s="28">
        <v>25</v>
      </c>
      <c r="B33" s="14" t="s">
        <v>44</v>
      </c>
      <c r="C33" s="29" t="s">
        <v>45</v>
      </c>
      <c r="D33" s="30">
        <v>15</v>
      </c>
      <c r="E33" s="31"/>
      <c r="F33" s="31">
        <v>28</v>
      </c>
      <c r="G33" s="31"/>
      <c r="H33" s="31">
        <v>7</v>
      </c>
      <c r="I33" s="31"/>
      <c r="J33" s="31">
        <v>2</v>
      </c>
      <c r="K33" s="31"/>
      <c r="L33" s="31">
        <v>2</v>
      </c>
      <c r="M33" s="3">
        <f t="shared" si="1"/>
        <v>39</v>
      </c>
    </row>
    <row r="34" spans="1:13" x14ac:dyDescent="0.3">
      <c r="A34" s="28">
        <v>26</v>
      </c>
      <c r="B34" s="14" t="s">
        <v>46</v>
      </c>
      <c r="C34" s="29" t="s">
        <v>47</v>
      </c>
      <c r="D34" s="30">
        <v>0</v>
      </c>
      <c r="E34" s="31"/>
      <c r="F34" s="31">
        <v>9</v>
      </c>
      <c r="G34" s="31"/>
      <c r="H34" s="31">
        <v>3</v>
      </c>
      <c r="I34" s="31"/>
      <c r="J34" s="31">
        <v>1</v>
      </c>
      <c r="K34" s="31"/>
      <c r="L34" s="31">
        <v>0</v>
      </c>
      <c r="M34" s="3">
        <f t="shared" si="1"/>
        <v>13</v>
      </c>
    </row>
    <row r="35" spans="1:13" x14ac:dyDescent="0.3">
      <c r="A35" s="28">
        <v>27</v>
      </c>
      <c r="B35" s="14" t="s">
        <v>48</v>
      </c>
      <c r="C35" s="29" t="s">
        <v>49</v>
      </c>
      <c r="D35" s="30">
        <v>5</v>
      </c>
      <c r="E35" s="31"/>
      <c r="F35" s="31">
        <v>9</v>
      </c>
      <c r="G35" s="31"/>
      <c r="H35" s="31">
        <v>5</v>
      </c>
      <c r="I35" s="31"/>
      <c r="J35" s="31">
        <v>4</v>
      </c>
      <c r="K35" s="31"/>
      <c r="L35" s="31">
        <v>1</v>
      </c>
      <c r="M35" s="3">
        <f t="shared" si="1"/>
        <v>19</v>
      </c>
    </row>
    <row r="36" spans="1:13" x14ac:dyDescent="0.3">
      <c r="A36" s="28">
        <v>28</v>
      </c>
      <c r="B36" s="14" t="s">
        <v>286</v>
      </c>
      <c r="C36" s="29" t="s">
        <v>49</v>
      </c>
      <c r="D36" s="30">
        <v>10</v>
      </c>
      <c r="E36" s="31"/>
      <c r="F36" s="31">
        <v>14</v>
      </c>
      <c r="G36" s="31"/>
      <c r="H36" s="31">
        <v>8</v>
      </c>
      <c r="I36" s="31"/>
      <c r="J36" s="31">
        <v>4</v>
      </c>
      <c r="K36" s="31"/>
      <c r="L36" s="31">
        <v>0</v>
      </c>
      <c r="M36" s="3">
        <f t="shared" si="1"/>
        <v>26</v>
      </c>
    </row>
    <row r="37" spans="1:13" x14ac:dyDescent="0.3">
      <c r="A37" s="28">
        <v>29</v>
      </c>
      <c r="B37" s="14" t="s">
        <v>50</v>
      </c>
      <c r="C37" s="29" t="s">
        <v>51</v>
      </c>
      <c r="D37" s="30">
        <v>50</v>
      </c>
      <c r="E37" s="31"/>
      <c r="F37" s="31">
        <v>28</v>
      </c>
      <c r="G37" s="31"/>
      <c r="H37" s="31">
        <v>3</v>
      </c>
      <c r="I37" s="31"/>
      <c r="J37" s="31">
        <v>2</v>
      </c>
      <c r="K37" s="31"/>
      <c r="L37" s="31">
        <v>1</v>
      </c>
      <c r="M37" s="3">
        <f t="shared" si="1"/>
        <v>34</v>
      </c>
    </row>
    <row r="38" spans="1:13" x14ac:dyDescent="0.3">
      <c r="A38" s="28">
        <v>30</v>
      </c>
      <c r="B38" s="14" t="s">
        <v>285</v>
      </c>
      <c r="C38" s="29" t="s">
        <v>40</v>
      </c>
      <c r="D38" s="30">
        <v>0</v>
      </c>
      <c r="E38" s="31"/>
      <c r="F38" s="31">
        <v>8</v>
      </c>
      <c r="G38" s="31"/>
      <c r="H38" s="31">
        <v>4</v>
      </c>
      <c r="I38" s="31"/>
      <c r="J38" s="31">
        <v>1</v>
      </c>
      <c r="K38" s="31"/>
      <c r="L38" s="31">
        <v>0</v>
      </c>
      <c r="M38" s="3">
        <f t="shared" si="1"/>
        <v>13</v>
      </c>
    </row>
    <row r="39" spans="1:13" ht="27.6" x14ac:dyDescent="0.3">
      <c r="A39" s="28">
        <v>31</v>
      </c>
      <c r="B39" s="14" t="s">
        <v>70</v>
      </c>
      <c r="C39" s="29" t="s">
        <v>71</v>
      </c>
      <c r="D39" s="30">
        <v>10</v>
      </c>
      <c r="E39" s="31"/>
      <c r="F39" s="31">
        <v>26</v>
      </c>
      <c r="G39" s="31"/>
      <c r="H39" s="31">
        <v>4</v>
      </c>
      <c r="I39" s="31"/>
      <c r="J39" s="31">
        <v>3</v>
      </c>
      <c r="K39" s="31"/>
      <c r="L39" s="31">
        <v>0</v>
      </c>
      <c r="M39" s="3">
        <f t="shared" si="1"/>
        <v>33</v>
      </c>
    </row>
    <row r="40" spans="1:13" x14ac:dyDescent="0.3">
      <c r="A40" s="28">
        <v>32</v>
      </c>
      <c r="B40" s="14" t="s">
        <v>54</v>
      </c>
      <c r="C40" s="29" t="s">
        <v>55</v>
      </c>
      <c r="D40" s="30">
        <v>10</v>
      </c>
      <c r="E40" s="31"/>
      <c r="F40" s="31">
        <v>12</v>
      </c>
      <c r="G40" s="31"/>
      <c r="H40" s="31">
        <v>3</v>
      </c>
      <c r="I40" s="31"/>
      <c r="J40" s="31">
        <v>1</v>
      </c>
      <c r="K40" s="31"/>
      <c r="L40" s="31">
        <v>0</v>
      </c>
      <c r="M40" s="3">
        <f t="shared" si="1"/>
        <v>16</v>
      </c>
    </row>
    <row r="41" spans="1:13" x14ac:dyDescent="0.3">
      <c r="A41" s="28">
        <v>33</v>
      </c>
      <c r="B41" s="14" t="s">
        <v>52</v>
      </c>
      <c r="C41" s="29" t="s">
        <v>53</v>
      </c>
      <c r="D41" s="30">
        <v>15</v>
      </c>
      <c r="E41" s="31"/>
      <c r="F41" s="31">
        <v>14</v>
      </c>
      <c r="G41" s="31"/>
      <c r="H41" s="31">
        <v>5</v>
      </c>
      <c r="I41" s="31"/>
      <c r="J41" s="31">
        <v>1</v>
      </c>
      <c r="K41" s="31"/>
      <c r="L41" s="31">
        <v>0</v>
      </c>
      <c r="M41" s="3">
        <f t="shared" si="1"/>
        <v>20</v>
      </c>
    </row>
    <row r="42" spans="1:13" x14ac:dyDescent="0.3">
      <c r="A42" s="28">
        <v>34</v>
      </c>
      <c r="B42" s="14" t="s">
        <v>129</v>
      </c>
      <c r="C42" s="29" t="s">
        <v>130</v>
      </c>
      <c r="D42" s="16" t="s">
        <v>123</v>
      </c>
      <c r="E42" s="31"/>
      <c r="F42" s="31">
        <v>1</v>
      </c>
      <c r="G42" s="31"/>
      <c r="H42" s="31">
        <v>1</v>
      </c>
      <c r="I42" s="31"/>
      <c r="J42" s="31">
        <v>0</v>
      </c>
      <c r="K42" s="31"/>
      <c r="L42" s="31">
        <v>1</v>
      </c>
      <c r="M42" s="3">
        <f t="shared" si="1"/>
        <v>3</v>
      </c>
    </row>
    <row r="43" spans="1:13" x14ac:dyDescent="0.3">
      <c r="A43" s="28">
        <v>35</v>
      </c>
      <c r="B43" s="14" t="s">
        <v>304</v>
      </c>
      <c r="C43" s="29" t="s">
        <v>287</v>
      </c>
      <c r="D43" s="16">
        <v>0</v>
      </c>
      <c r="E43" s="31"/>
      <c r="F43" s="31">
        <v>7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1"/>
        <v>13</v>
      </c>
    </row>
    <row r="44" spans="1:13" x14ac:dyDescent="0.3">
      <c r="A44" s="28">
        <v>36</v>
      </c>
      <c r="B44" s="14" t="s">
        <v>288</v>
      </c>
      <c r="C44" s="29" t="s">
        <v>56</v>
      </c>
      <c r="D44" s="30">
        <v>10</v>
      </c>
      <c r="E44" s="31"/>
      <c r="F44" s="31">
        <v>20</v>
      </c>
      <c r="G44" s="31"/>
      <c r="H44" s="31">
        <v>4</v>
      </c>
      <c r="I44" s="31"/>
      <c r="J44" s="31">
        <v>3</v>
      </c>
      <c r="K44" s="31"/>
      <c r="L44" s="31">
        <v>1</v>
      </c>
      <c r="M44" s="3">
        <f t="shared" si="1"/>
        <v>28</v>
      </c>
    </row>
    <row r="45" spans="1:13" x14ac:dyDescent="0.3">
      <c r="A45" s="28">
        <v>37</v>
      </c>
      <c r="B45" s="14" t="s">
        <v>57</v>
      </c>
      <c r="C45" s="29" t="s">
        <v>56</v>
      </c>
      <c r="D45" s="30">
        <v>5</v>
      </c>
      <c r="E45" s="31"/>
      <c r="F45" s="31">
        <v>9</v>
      </c>
      <c r="G45" s="31"/>
      <c r="H45" s="31">
        <v>5</v>
      </c>
      <c r="I45" s="31"/>
      <c r="J45" s="31">
        <v>2</v>
      </c>
      <c r="K45" s="31"/>
      <c r="L45" s="31">
        <v>0</v>
      </c>
      <c r="M45" s="3">
        <f t="shared" si="1"/>
        <v>16</v>
      </c>
    </row>
    <row r="46" spans="1:13" x14ac:dyDescent="0.3">
      <c r="A46" s="28">
        <v>38</v>
      </c>
      <c r="B46" s="14" t="s">
        <v>59</v>
      </c>
      <c r="C46" s="29" t="s">
        <v>56</v>
      </c>
      <c r="D46" s="30">
        <v>10</v>
      </c>
      <c r="E46" s="31"/>
      <c r="F46" s="31">
        <v>14</v>
      </c>
      <c r="G46" s="31"/>
      <c r="H46" s="31">
        <v>5</v>
      </c>
      <c r="I46" s="31"/>
      <c r="J46" s="31">
        <v>2</v>
      </c>
      <c r="K46" s="31"/>
      <c r="L46" s="31">
        <v>1</v>
      </c>
      <c r="M46" s="3">
        <f t="shared" si="1"/>
        <v>22</v>
      </c>
    </row>
    <row r="47" spans="1:13" x14ac:dyDescent="0.3">
      <c r="A47" s="28">
        <v>39</v>
      </c>
      <c r="B47" s="14" t="s">
        <v>303</v>
      </c>
      <c r="C47" s="29" t="s">
        <v>56</v>
      </c>
      <c r="D47" s="30">
        <v>0</v>
      </c>
      <c r="E47" s="31"/>
      <c r="F47" s="31">
        <v>4</v>
      </c>
      <c r="G47" s="31"/>
      <c r="H47" s="31">
        <v>4</v>
      </c>
      <c r="I47" s="31"/>
      <c r="J47" s="31">
        <v>2</v>
      </c>
      <c r="K47" s="31"/>
      <c r="L47" s="31">
        <v>1</v>
      </c>
      <c r="M47" s="3">
        <f t="shared" si="1"/>
        <v>11</v>
      </c>
    </row>
    <row r="48" spans="1:13" x14ac:dyDescent="0.3">
      <c r="A48" s="28">
        <v>40</v>
      </c>
      <c r="B48" s="14" t="s">
        <v>58</v>
      </c>
      <c r="C48" s="29" t="s">
        <v>56</v>
      </c>
      <c r="D48" s="30">
        <v>10</v>
      </c>
      <c r="E48" s="31"/>
      <c r="F48" s="31">
        <v>15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1"/>
        <v>23</v>
      </c>
    </row>
    <row r="49" spans="1:13" x14ac:dyDescent="0.3">
      <c r="A49" s="28">
        <v>41</v>
      </c>
      <c r="B49" s="14" t="s">
        <v>60</v>
      </c>
      <c r="C49" s="29" t="s">
        <v>56</v>
      </c>
      <c r="D49" s="30">
        <v>70</v>
      </c>
      <c r="E49" s="31"/>
      <c r="F49" s="31">
        <v>54</v>
      </c>
      <c r="G49" s="31"/>
      <c r="H49" s="31">
        <v>11</v>
      </c>
      <c r="I49" s="31"/>
      <c r="J49" s="31">
        <v>4</v>
      </c>
      <c r="K49" s="31"/>
      <c r="L49" s="31">
        <v>1</v>
      </c>
      <c r="M49" s="3">
        <f t="shared" si="1"/>
        <v>70</v>
      </c>
    </row>
    <row r="50" spans="1:13" x14ac:dyDescent="0.3">
      <c r="A50" s="28">
        <v>42</v>
      </c>
      <c r="B50" s="14" t="s">
        <v>61</v>
      </c>
      <c r="C50" s="29" t="s">
        <v>62</v>
      </c>
      <c r="D50" s="30">
        <v>0</v>
      </c>
      <c r="E50" s="31"/>
      <c r="F50" s="31">
        <v>7</v>
      </c>
      <c r="G50" s="31"/>
      <c r="H50" s="31">
        <v>3</v>
      </c>
      <c r="I50" s="31"/>
      <c r="J50" s="31">
        <v>1</v>
      </c>
      <c r="K50" s="31"/>
      <c r="L50" s="31">
        <v>0</v>
      </c>
      <c r="M50" s="3">
        <f t="shared" si="1"/>
        <v>11</v>
      </c>
    </row>
    <row r="51" spans="1:13" x14ac:dyDescent="0.3">
      <c r="A51" s="28">
        <v>43</v>
      </c>
      <c r="B51" s="14" t="s">
        <v>63</v>
      </c>
      <c r="C51" s="29" t="s">
        <v>64</v>
      </c>
      <c r="D51" s="30">
        <v>4</v>
      </c>
      <c r="E51" s="31"/>
      <c r="F51" s="31">
        <v>7</v>
      </c>
      <c r="G51" s="31"/>
      <c r="H51" s="31">
        <v>3</v>
      </c>
      <c r="I51" s="31"/>
      <c r="J51" s="31">
        <v>1</v>
      </c>
      <c r="K51" s="31"/>
      <c r="L51" s="31">
        <v>1</v>
      </c>
      <c r="M51" s="3">
        <f t="shared" si="1"/>
        <v>12</v>
      </c>
    </row>
    <row r="52" spans="1:13" x14ac:dyDescent="0.3">
      <c r="A52" s="28">
        <v>44</v>
      </c>
      <c r="B52" s="14" t="s">
        <v>121</v>
      </c>
      <c r="C52" s="29" t="s">
        <v>122</v>
      </c>
      <c r="D52" s="16" t="s">
        <v>123</v>
      </c>
      <c r="E52" s="31"/>
      <c r="F52" s="31">
        <v>1</v>
      </c>
      <c r="G52" s="31"/>
      <c r="H52" s="31">
        <v>1</v>
      </c>
      <c r="I52" s="31"/>
      <c r="J52" s="31">
        <v>0</v>
      </c>
      <c r="K52" s="31"/>
      <c r="L52" s="31">
        <v>0</v>
      </c>
      <c r="M52" s="3">
        <f t="shared" si="1"/>
        <v>2</v>
      </c>
    </row>
    <row r="53" spans="1:13" x14ac:dyDescent="0.3">
      <c r="A53" s="28">
        <v>45</v>
      </c>
      <c r="B53" s="14" t="s">
        <v>289</v>
      </c>
      <c r="C53" s="29" t="s">
        <v>65</v>
      </c>
      <c r="D53" s="30">
        <v>100</v>
      </c>
      <c r="E53" s="31"/>
      <c r="F53" s="31">
        <v>76</v>
      </c>
      <c r="G53" s="31"/>
      <c r="H53" s="31">
        <v>18</v>
      </c>
      <c r="I53" s="31"/>
      <c r="J53" s="31">
        <v>4</v>
      </c>
      <c r="K53" s="31"/>
      <c r="L53" s="31">
        <v>1</v>
      </c>
      <c r="M53" s="3">
        <f t="shared" si="1"/>
        <v>99</v>
      </c>
    </row>
    <row r="54" spans="1:13" x14ac:dyDescent="0.3">
      <c r="A54" s="28">
        <v>46</v>
      </c>
      <c r="B54" s="14" t="s">
        <v>119</v>
      </c>
      <c r="C54" s="29" t="s">
        <v>56</v>
      </c>
      <c r="D54" s="30">
        <v>10</v>
      </c>
      <c r="E54" s="31"/>
      <c r="F54" s="31">
        <v>20</v>
      </c>
      <c r="G54" s="31"/>
      <c r="H54" s="31">
        <v>8</v>
      </c>
      <c r="I54" s="31"/>
      <c r="J54" s="31">
        <v>2</v>
      </c>
      <c r="K54" s="31"/>
      <c r="L54" s="31">
        <v>0</v>
      </c>
      <c r="M54" s="3">
        <f t="shared" si="1"/>
        <v>30</v>
      </c>
    </row>
    <row r="55" spans="1:13" x14ac:dyDescent="0.3">
      <c r="A55" s="28">
        <v>47</v>
      </c>
      <c r="B55" s="14" t="s">
        <v>72</v>
      </c>
      <c r="C55" s="29" t="s">
        <v>73</v>
      </c>
      <c r="D55" s="30">
        <v>0</v>
      </c>
      <c r="E55" s="31"/>
      <c r="F55" s="31">
        <v>6</v>
      </c>
      <c r="G55" s="31"/>
      <c r="H55" s="31">
        <v>5</v>
      </c>
      <c r="I55" s="31"/>
      <c r="J55" s="31">
        <v>1</v>
      </c>
      <c r="K55" s="31"/>
      <c r="L55" s="31">
        <v>0</v>
      </c>
      <c r="M55" s="3">
        <f t="shared" si="1"/>
        <v>12</v>
      </c>
    </row>
    <row r="56" spans="1:13" x14ac:dyDescent="0.3">
      <c r="A56" s="28">
        <v>48</v>
      </c>
      <c r="B56" s="14" t="s">
        <v>66</v>
      </c>
      <c r="C56" s="29" t="s">
        <v>67</v>
      </c>
      <c r="D56" s="30">
        <v>10</v>
      </c>
      <c r="E56" s="31"/>
      <c r="F56" s="31">
        <v>22</v>
      </c>
      <c r="G56" s="31"/>
      <c r="H56" s="31">
        <v>5</v>
      </c>
      <c r="I56" s="31"/>
      <c r="J56" s="31">
        <v>4</v>
      </c>
      <c r="K56" s="31"/>
      <c r="L56" s="31">
        <v>1</v>
      </c>
      <c r="M56" s="3">
        <f t="shared" si="1"/>
        <v>32</v>
      </c>
    </row>
    <row r="57" spans="1:13" x14ac:dyDescent="0.3">
      <c r="A57" s="28">
        <v>49</v>
      </c>
      <c r="B57" s="14" t="s">
        <v>290</v>
      </c>
      <c r="C57" s="29" t="s">
        <v>56</v>
      </c>
      <c r="D57" s="30">
        <v>10</v>
      </c>
      <c r="E57" s="31"/>
      <c r="F57" s="31">
        <v>19</v>
      </c>
      <c r="G57" s="31"/>
      <c r="H57" s="31">
        <v>7</v>
      </c>
      <c r="I57" s="31"/>
      <c r="J57" s="31">
        <v>1</v>
      </c>
      <c r="K57" s="31"/>
      <c r="L57" s="31">
        <v>1</v>
      </c>
      <c r="M57" s="3">
        <f t="shared" si="1"/>
        <v>28</v>
      </c>
    </row>
    <row r="58" spans="1:13" ht="15.6" x14ac:dyDescent="0.3">
      <c r="A58" s="28">
        <v>50</v>
      </c>
      <c r="B58" s="73" t="s">
        <v>291</v>
      </c>
      <c r="C58" s="29" t="s">
        <v>292</v>
      </c>
      <c r="D58" s="30">
        <v>0</v>
      </c>
      <c r="E58" s="31"/>
      <c r="F58" s="31">
        <v>3</v>
      </c>
      <c r="G58" s="31"/>
      <c r="H58" s="31">
        <v>1</v>
      </c>
      <c r="I58" s="31"/>
      <c r="J58" s="31">
        <v>1</v>
      </c>
      <c r="K58" s="31"/>
      <c r="L58" s="31">
        <v>0</v>
      </c>
      <c r="M58" s="3">
        <f t="shared" si="1"/>
        <v>5</v>
      </c>
    </row>
    <row r="59" spans="1:13" x14ac:dyDescent="0.3">
      <c r="A59" s="28">
        <v>51</v>
      </c>
      <c r="B59" s="14" t="s">
        <v>293</v>
      </c>
      <c r="C59" s="29" t="s">
        <v>56</v>
      </c>
      <c r="D59" s="30">
        <v>15</v>
      </c>
      <c r="E59" s="31"/>
      <c r="F59" s="31">
        <v>23</v>
      </c>
      <c r="G59" s="31"/>
      <c r="H59" s="31">
        <v>5</v>
      </c>
      <c r="I59" s="31"/>
      <c r="J59" s="31">
        <v>2</v>
      </c>
      <c r="K59" s="31"/>
      <c r="L59" s="31">
        <v>1</v>
      </c>
      <c r="M59" s="3">
        <f t="shared" si="1"/>
        <v>31</v>
      </c>
    </row>
    <row r="60" spans="1:13" x14ac:dyDescent="0.3">
      <c r="A60" s="28">
        <v>52</v>
      </c>
      <c r="B60" s="14" t="s">
        <v>294</v>
      </c>
      <c r="C60" s="29" t="s">
        <v>56</v>
      </c>
      <c r="D60" s="30">
        <v>0</v>
      </c>
      <c r="E60" s="31"/>
      <c r="F60" s="31">
        <v>5</v>
      </c>
      <c r="G60" s="31"/>
      <c r="H60" s="31">
        <v>4</v>
      </c>
      <c r="I60" s="31"/>
      <c r="J60" s="31">
        <v>1</v>
      </c>
      <c r="K60" s="31"/>
      <c r="L60" s="31">
        <v>0</v>
      </c>
      <c r="M60" s="3">
        <f t="shared" si="1"/>
        <v>10</v>
      </c>
    </row>
    <row r="61" spans="1:13" x14ac:dyDescent="0.3">
      <c r="A61" s="28">
        <v>53</v>
      </c>
      <c r="B61" s="14" t="s">
        <v>76</v>
      </c>
      <c r="C61" s="29" t="s">
        <v>77</v>
      </c>
      <c r="D61" s="30">
        <v>10</v>
      </c>
      <c r="E61" s="31"/>
      <c r="F61" s="31">
        <v>21</v>
      </c>
      <c r="G61" s="31"/>
      <c r="H61" s="31">
        <v>6</v>
      </c>
      <c r="I61" s="31"/>
      <c r="J61" s="31">
        <v>2</v>
      </c>
      <c r="K61" s="31"/>
      <c r="L61" s="31">
        <v>1</v>
      </c>
      <c r="M61" s="3">
        <f t="shared" si="1"/>
        <v>30</v>
      </c>
    </row>
    <row r="62" spans="1:13" x14ac:dyDescent="0.3">
      <c r="A62" s="28">
        <v>54</v>
      </c>
      <c r="B62" s="14" t="s">
        <v>295</v>
      </c>
      <c r="C62" s="29" t="s">
        <v>67</v>
      </c>
      <c r="D62" s="30">
        <v>10</v>
      </c>
      <c r="E62" s="31"/>
      <c r="F62" s="31">
        <v>29</v>
      </c>
      <c r="G62" s="31"/>
      <c r="H62" s="31">
        <v>5</v>
      </c>
      <c r="I62" s="31"/>
      <c r="J62" s="31">
        <v>3</v>
      </c>
      <c r="K62" s="31"/>
      <c r="L62" s="31">
        <v>1</v>
      </c>
      <c r="M62" s="3">
        <f t="shared" si="1"/>
        <v>38</v>
      </c>
    </row>
    <row r="63" spans="1:13" x14ac:dyDescent="0.3">
      <c r="A63" s="28">
        <v>55</v>
      </c>
      <c r="B63" s="14" t="s">
        <v>78</v>
      </c>
      <c r="C63" s="29" t="s">
        <v>77</v>
      </c>
      <c r="D63" s="30">
        <v>0</v>
      </c>
      <c r="E63" s="31"/>
      <c r="F63" s="31">
        <v>5</v>
      </c>
      <c r="G63" s="31"/>
      <c r="H63" s="31">
        <v>4</v>
      </c>
      <c r="I63" s="31"/>
      <c r="J63" s="31">
        <v>1</v>
      </c>
      <c r="K63" s="31"/>
      <c r="L63" s="31">
        <v>0</v>
      </c>
      <c r="M63" s="3">
        <f t="shared" si="1"/>
        <v>10</v>
      </c>
    </row>
    <row r="64" spans="1:13" x14ac:dyDescent="0.3">
      <c r="A64" s="28">
        <v>56</v>
      </c>
      <c r="B64" s="14" t="s">
        <v>79</v>
      </c>
      <c r="C64" s="29" t="s">
        <v>80</v>
      </c>
      <c r="D64" s="30">
        <v>10</v>
      </c>
      <c r="E64" s="31"/>
      <c r="F64" s="31">
        <v>21</v>
      </c>
      <c r="G64" s="31"/>
      <c r="H64" s="31">
        <v>4</v>
      </c>
      <c r="I64" s="31"/>
      <c r="J64" s="31">
        <v>2</v>
      </c>
      <c r="K64" s="31"/>
      <c r="L64" s="31">
        <v>1</v>
      </c>
      <c r="M64" s="3">
        <f t="shared" si="1"/>
        <v>28</v>
      </c>
    </row>
    <row r="65" spans="1:13" x14ac:dyDescent="0.3">
      <c r="A65" s="28">
        <v>57</v>
      </c>
      <c r="B65" s="14" t="s">
        <v>83</v>
      </c>
      <c r="C65" s="29" t="s">
        <v>69</v>
      </c>
      <c r="D65" s="30">
        <v>10</v>
      </c>
      <c r="E65" s="31"/>
      <c r="F65" s="31">
        <v>22</v>
      </c>
      <c r="G65" s="31"/>
      <c r="H65" s="31">
        <v>4</v>
      </c>
      <c r="I65" s="31"/>
      <c r="J65" s="31">
        <v>3</v>
      </c>
      <c r="K65" s="31"/>
      <c r="L65" s="31">
        <v>1</v>
      </c>
      <c r="M65" s="3">
        <f t="shared" si="1"/>
        <v>30</v>
      </c>
    </row>
    <row r="66" spans="1:13" x14ac:dyDescent="0.3">
      <c r="A66" s="28">
        <v>58</v>
      </c>
      <c r="B66" s="14" t="s">
        <v>68</v>
      </c>
      <c r="C66" s="29" t="s">
        <v>69</v>
      </c>
      <c r="D66" s="30">
        <v>15</v>
      </c>
      <c r="E66" s="31"/>
      <c r="F66" s="31">
        <v>14</v>
      </c>
      <c r="G66" s="31"/>
      <c r="H66" s="31">
        <v>6</v>
      </c>
      <c r="I66" s="31"/>
      <c r="J66" s="31">
        <v>3</v>
      </c>
      <c r="K66" s="31"/>
      <c r="L66" s="31">
        <v>0</v>
      </c>
      <c r="M66" s="3">
        <f t="shared" si="1"/>
        <v>23</v>
      </c>
    </row>
    <row r="67" spans="1:13" x14ac:dyDescent="0.3">
      <c r="A67" s="28">
        <v>59</v>
      </c>
      <c r="B67" s="14" t="s">
        <v>109</v>
      </c>
      <c r="C67" s="29" t="s">
        <v>77</v>
      </c>
      <c r="D67" s="30">
        <v>6</v>
      </c>
      <c r="E67" s="31"/>
      <c r="F67" s="31">
        <v>16</v>
      </c>
      <c r="G67" s="31"/>
      <c r="H67" s="31">
        <v>5</v>
      </c>
      <c r="I67" s="31"/>
      <c r="J67" s="31">
        <v>3</v>
      </c>
      <c r="K67" s="31"/>
      <c r="L67" s="31">
        <v>1</v>
      </c>
      <c r="M67" s="3">
        <f t="shared" si="1"/>
        <v>25</v>
      </c>
    </row>
    <row r="68" spans="1:13" x14ac:dyDescent="0.3">
      <c r="A68" s="28">
        <v>60</v>
      </c>
      <c r="B68" s="14" t="s">
        <v>115</v>
      </c>
      <c r="C68" s="29" t="s">
        <v>317</v>
      </c>
      <c r="D68" s="30">
        <v>0</v>
      </c>
      <c r="E68" s="31"/>
      <c r="F68" s="31">
        <v>4</v>
      </c>
      <c r="G68" s="31"/>
      <c r="H68" s="31">
        <v>2</v>
      </c>
      <c r="I68" s="31"/>
      <c r="J68" s="31">
        <v>1</v>
      </c>
      <c r="K68" s="31"/>
      <c r="L68" s="31">
        <v>0</v>
      </c>
      <c r="M68" s="3">
        <f t="shared" si="1"/>
        <v>7</v>
      </c>
    </row>
    <row r="69" spans="1:13" x14ac:dyDescent="0.3">
      <c r="A69" s="28">
        <v>61</v>
      </c>
      <c r="B69" s="14" t="s">
        <v>124</v>
      </c>
      <c r="C69" s="29" t="s">
        <v>125</v>
      </c>
      <c r="D69" s="16" t="s">
        <v>123</v>
      </c>
      <c r="E69" s="31"/>
      <c r="F69" s="31">
        <v>1</v>
      </c>
      <c r="G69" s="31"/>
      <c r="H69" s="31">
        <v>2</v>
      </c>
      <c r="I69" s="31"/>
      <c r="J69" s="31">
        <v>1</v>
      </c>
      <c r="K69" s="31"/>
      <c r="L69" s="31">
        <v>1</v>
      </c>
      <c r="M69" s="3">
        <f t="shared" si="1"/>
        <v>5</v>
      </c>
    </row>
    <row r="70" spans="1:13" x14ac:dyDescent="0.3">
      <c r="A70" s="28">
        <v>62</v>
      </c>
      <c r="B70" s="14" t="s">
        <v>93</v>
      </c>
      <c r="C70" s="29" t="s">
        <v>94</v>
      </c>
      <c r="D70" s="30">
        <v>15</v>
      </c>
      <c r="E70" s="31"/>
      <c r="F70" s="31">
        <v>27</v>
      </c>
      <c r="G70" s="31"/>
      <c r="H70" s="31">
        <v>11</v>
      </c>
      <c r="I70" s="31"/>
      <c r="J70" s="31">
        <v>8</v>
      </c>
      <c r="K70" s="31"/>
      <c r="L70" s="31">
        <v>3</v>
      </c>
      <c r="M70" s="3">
        <f t="shared" si="1"/>
        <v>49</v>
      </c>
    </row>
    <row r="71" spans="1:13" x14ac:dyDescent="0.3">
      <c r="A71" s="28">
        <v>63</v>
      </c>
      <c r="B71" s="14" t="s">
        <v>110</v>
      </c>
      <c r="C71" s="29" t="s">
        <v>94</v>
      </c>
      <c r="D71" s="30">
        <v>10</v>
      </c>
      <c r="E71" s="31"/>
      <c r="F71" s="31">
        <v>24</v>
      </c>
      <c r="G71" s="31"/>
      <c r="H71" s="31">
        <v>5</v>
      </c>
      <c r="I71" s="31"/>
      <c r="J71" s="31">
        <v>3</v>
      </c>
      <c r="K71" s="31"/>
      <c r="L71" s="31">
        <v>1</v>
      </c>
      <c r="M71" s="3">
        <f t="shared" si="1"/>
        <v>33</v>
      </c>
    </row>
    <row r="72" spans="1:13" x14ac:dyDescent="0.3">
      <c r="A72" s="28">
        <v>64</v>
      </c>
      <c r="B72" s="14" t="s">
        <v>84</v>
      </c>
      <c r="C72" s="29" t="s">
        <v>85</v>
      </c>
      <c r="D72" s="30">
        <v>0</v>
      </c>
      <c r="E72" s="31"/>
      <c r="F72" s="31">
        <v>7</v>
      </c>
      <c r="G72" s="31"/>
      <c r="H72" s="31">
        <v>5</v>
      </c>
      <c r="I72" s="31"/>
      <c r="J72" s="31">
        <v>2</v>
      </c>
      <c r="K72" s="31"/>
      <c r="L72" s="31">
        <v>1</v>
      </c>
      <c r="M72" s="3">
        <f t="shared" si="1"/>
        <v>15</v>
      </c>
    </row>
    <row r="73" spans="1:13" x14ac:dyDescent="0.3">
      <c r="A73" s="28">
        <v>65</v>
      </c>
      <c r="B73" s="14" t="s">
        <v>86</v>
      </c>
      <c r="C73" s="29" t="s">
        <v>85</v>
      </c>
      <c r="D73" s="30">
        <v>10</v>
      </c>
      <c r="E73" s="31"/>
      <c r="F73" s="31">
        <v>19</v>
      </c>
      <c r="G73" s="31"/>
      <c r="H73" s="31">
        <v>5</v>
      </c>
      <c r="I73" s="31"/>
      <c r="J73" s="31">
        <v>2</v>
      </c>
      <c r="K73" s="31"/>
      <c r="L73" s="31">
        <v>1</v>
      </c>
      <c r="M73" s="3">
        <f t="shared" si="1"/>
        <v>27</v>
      </c>
    </row>
    <row r="74" spans="1:13" ht="27.6" x14ac:dyDescent="0.3">
      <c r="A74" s="28">
        <v>66</v>
      </c>
      <c r="B74" s="14" t="s">
        <v>107</v>
      </c>
      <c r="C74" s="29" t="s">
        <v>108</v>
      </c>
      <c r="D74" s="30">
        <v>10</v>
      </c>
      <c r="E74" s="31"/>
      <c r="F74" s="31">
        <v>20</v>
      </c>
      <c r="G74" s="31"/>
      <c r="H74" s="31">
        <v>5</v>
      </c>
      <c r="I74" s="31"/>
      <c r="J74" s="31">
        <v>4</v>
      </c>
      <c r="K74" s="31"/>
      <c r="L74" s="31">
        <v>7</v>
      </c>
      <c r="M74" s="3">
        <f t="shared" si="1"/>
        <v>36</v>
      </c>
    </row>
    <row r="75" spans="1:13" x14ac:dyDescent="0.3">
      <c r="A75" s="28">
        <v>67</v>
      </c>
      <c r="B75" s="14" t="s">
        <v>126</v>
      </c>
      <c r="C75" s="29" t="s">
        <v>127</v>
      </c>
      <c r="D75" s="30">
        <v>20</v>
      </c>
      <c r="E75" s="31"/>
      <c r="F75" s="31">
        <v>6</v>
      </c>
      <c r="G75" s="31"/>
      <c r="H75" s="31">
        <v>2</v>
      </c>
      <c r="I75" s="31"/>
      <c r="J75" s="31">
        <v>1</v>
      </c>
      <c r="K75" s="31"/>
      <c r="L75" s="31">
        <v>1</v>
      </c>
      <c r="M75" s="3">
        <f t="shared" si="1"/>
        <v>10</v>
      </c>
    </row>
    <row r="76" spans="1:13" x14ac:dyDescent="0.3">
      <c r="A76" s="28">
        <v>68</v>
      </c>
      <c r="B76" s="14" t="s">
        <v>296</v>
      </c>
      <c r="C76" s="29" t="s">
        <v>85</v>
      </c>
      <c r="D76" s="30">
        <v>0</v>
      </c>
      <c r="E76" s="31"/>
      <c r="F76" s="31">
        <v>5</v>
      </c>
      <c r="G76" s="31"/>
      <c r="H76" s="31">
        <v>3</v>
      </c>
      <c r="I76" s="31"/>
      <c r="J76" s="31">
        <v>2</v>
      </c>
      <c r="K76" s="31"/>
      <c r="L76" s="31">
        <v>2</v>
      </c>
      <c r="M76" s="3">
        <f t="shared" si="1"/>
        <v>12</v>
      </c>
    </row>
    <row r="77" spans="1:13" x14ac:dyDescent="0.3">
      <c r="A77" s="28">
        <v>69</v>
      </c>
      <c r="B77" s="14" t="s">
        <v>297</v>
      </c>
      <c r="C77" s="29" t="s">
        <v>118</v>
      </c>
      <c r="D77" s="30">
        <v>0</v>
      </c>
      <c r="E77" s="31"/>
      <c r="F77" s="31">
        <v>4</v>
      </c>
      <c r="G77" s="31"/>
      <c r="H77" s="31">
        <v>2</v>
      </c>
      <c r="I77" s="31"/>
      <c r="J77" s="31">
        <v>1</v>
      </c>
      <c r="K77" s="31"/>
      <c r="L77" s="31">
        <v>0</v>
      </c>
      <c r="M77" s="3">
        <f t="shared" si="1"/>
        <v>7</v>
      </c>
    </row>
    <row r="78" spans="1:13" x14ac:dyDescent="0.3">
      <c r="A78" s="28">
        <v>70</v>
      </c>
      <c r="B78" s="14" t="s">
        <v>87</v>
      </c>
      <c r="C78" s="29" t="s">
        <v>88</v>
      </c>
      <c r="D78" s="30">
        <v>50</v>
      </c>
      <c r="E78" s="31"/>
      <c r="F78" s="31">
        <v>27</v>
      </c>
      <c r="G78" s="31"/>
      <c r="H78" s="31">
        <v>15</v>
      </c>
      <c r="I78" s="31"/>
      <c r="J78" s="31">
        <v>3</v>
      </c>
      <c r="K78" s="31"/>
      <c r="L78" s="31">
        <v>1</v>
      </c>
      <c r="M78" s="3">
        <f t="shared" si="1"/>
        <v>46</v>
      </c>
    </row>
    <row r="79" spans="1:13" x14ac:dyDescent="0.3">
      <c r="A79" s="28">
        <v>71</v>
      </c>
      <c r="B79" s="14" t="s">
        <v>128</v>
      </c>
      <c r="C79" s="29" t="s">
        <v>88</v>
      </c>
      <c r="D79" s="30">
        <v>20</v>
      </c>
      <c r="E79" s="31"/>
      <c r="F79" s="31">
        <v>6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1"/>
        <v>9</v>
      </c>
    </row>
    <row r="80" spans="1:13" x14ac:dyDescent="0.3">
      <c r="A80" s="28">
        <v>72</v>
      </c>
      <c r="B80" s="14" t="s">
        <v>89</v>
      </c>
      <c r="C80" s="29" t="s">
        <v>90</v>
      </c>
      <c r="D80" s="30">
        <v>70</v>
      </c>
      <c r="E80" s="31"/>
      <c r="F80" s="31">
        <v>43</v>
      </c>
      <c r="G80" s="31"/>
      <c r="H80" s="31">
        <v>20</v>
      </c>
      <c r="I80" s="31"/>
      <c r="J80" s="31">
        <v>6</v>
      </c>
      <c r="K80" s="31"/>
      <c r="L80" s="31">
        <v>1</v>
      </c>
      <c r="M80" s="3">
        <f t="shared" si="1"/>
        <v>70</v>
      </c>
    </row>
    <row r="81" spans="1:13" x14ac:dyDescent="0.3">
      <c r="A81" s="28">
        <v>73</v>
      </c>
      <c r="B81" s="14" t="s">
        <v>298</v>
      </c>
      <c r="C81" s="29" t="s">
        <v>299</v>
      </c>
      <c r="D81" s="30">
        <v>0</v>
      </c>
      <c r="E81" s="31"/>
      <c r="F81" s="31">
        <v>3</v>
      </c>
      <c r="G81" s="31"/>
      <c r="H81" s="31">
        <v>1</v>
      </c>
      <c r="I81" s="31"/>
      <c r="J81" s="31">
        <v>1</v>
      </c>
      <c r="K81" s="31"/>
      <c r="L81" s="31">
        <v>0</v>
      </c>
      <c r="M81" s="3">
        <f t="shared" si="1"/>
        <v>5</v>
      </c>
    </row>
    <row r="82" spans="1:13" x14ac:dyDescent="0.3">
      <c r="A82" s="28">
        <v>74</v>
      </c>
      <c r="B82" s="14" t="s">
        <v>113</v>
      </c>
      <c r="C82" s="29" t="s">
        <v>114</v>
      </c>
      <c r="D82" s="30">
        <v>0</v>
      </c>
      <c r="E82" s="31"/>
      <c r="F82" s="31">
        <v>3</v>
      </c>
      <c r="G82" s="31"/>
      <c r="H82" s="31">
        <v>3</v>
      </c>
      <c r="I82" s="31"/>
      <c r="J82" s="31">
        <v>1</v>
      </c>
      <c r="K82" s="31"/>
      <c r="L82" s="31">
        <v>0</v>
      </c>
      <c r="M82" s="3">
        <f t="shared" si="1"/>
        <v>7</v>
      </c>
    </row>
    <row r="83" spans="1:13" x14ac:dyDescent="0.3">
      <c r="A83" s="28">
        <v>75</v>
      </c>
      <c r="B83" s="14" t="s">
        <v>95</v>
      </c>
      <c r="C83" s="29" t="s">
        <v>96</v>
      </c>
      <c r="D83" s="30">
        <v>10</v>
      </c>
      <c r="E83" s="31"/>
      <c r="F83" s="31">
        <v>23</v>
      </c>
      <c r="G83" s="31"/>
      <c r="H83" s="31">
        <v>9</v>
      </c>
      <c r="I83" s="31"/>
      <c r="J83" s="31">
        <v>9</v>
      </c>
      <c r="K83" s="31"/>
      <c r="L83" s="31">
        <v>1</v>
      </c>
      <c r="M83" s="3">
        <f t="shared" si="1"/>
        <v>42</v>
      </c>
    </row>
    <row r="84" spans="1:13" x14ac:dyDescent="0.3">
      <c r="A84" s="28">
        <v>76</v>
      </c>
      <c r="B84" s="14" t="s">
        <v>91</v>
      </c>
      <c r="C84" s="29" t="s">
        <v>92</v>
      </c>
      <c r="D84" s="30">
        <v>50</v>
      </c>
      <c r="E84" s="31"/>
      <c r="F84" s="31">
        <v>29</v>
      </c>
      <c r="G84" s="31"/>
      <c r="H84" s="31">
        <v>6</v>
      </c>
      <c r="I84" s="31"/>
      <c r="J84" s="31">
        <v>4</v>
      </c>
      <c r="K84" s="31"/>
      <c r="L84" s="31">
        <v>1</v>
      </c>
      <c r="M84" s="3">
        <f t="shared" si="1"/>
        <v>40</v>
      </c>
    </row>
    <row r="85" spans="1:13" x14ac:dyDescent="0.3">
      <c r="A85" s="28">
        <v>77</v>
      </c>
      <c r="B85" s="14" t="s">
        <v>111</v>
      </c>
      <c r="C85" s="29" t="s">
        <v>112</v>
      </c>
      <c r="D85" s="30">
        <v>0</v>
      </c>
      <c r="E85" s="31"/>
      <c r="F85" s="31">
        <v>5</v>
      </c>
      <c r="G85" s="31"/>
      <c r="H85" s="31">
        <v>3</v>
      </c>
      <c r="I85" s="31"/>
      <c r="J85" s="31">
        <v>1</v>
      </c>
      <c r="K85" s="31"/>
      <c r="L85" s="31">
        <v>0</v>
      </c>
      <c r="M85" s="3">
        <f t="shared" si="1"/>
        <v>9</v>
      </c>
    </row>
    <row r="86" spans="1:13" x14ac:dyDescent="0.3">
      <c r="A86" s="28">
        <v>78</v>
      </c>
      <c r="B86" s="14" t="s">
        <v>74</v>
      </c>
      <c r="C86" s="29" t="s">
        <v>75</v>
      </c>
      <c r="D86" s="30">
        <v>10</v>
      </c>
      <c r="E86" s="31"/>
      <c r="F86" s="31">
        <v>21</v>
      </c>
      <c r="G86" s="31"/>
      <c r="H86" s="31">
        <v>4</v>
      </c>
      <c r="I86" s="31"/>
      <c r="J86" s="31">
        <v>3</v>
      </c>
      <c r="K86" s="31"/>
      <c r="L86" s="31">
        <v>1</v>
      </c>
      <c r="M86" s="3">
        <f t="shared" si="1"/>
        <v>29</v>
      </c>
    </row>
    <row r="87" spans="1:13" x14ac:dyDescent="0.3">
      <c r="A87" s="28">
        <v>79</v>
      </c>
      <c r="B87" s="14" t="s">
        <v>81</v>
      </c>
      <c r="C87" s="29" t="s">
        <v>82</v>
      </c>
      <c r="D87" s="30">
        <v>5</v>
      </c>
      <c r="E87" s="31"/>
      <c r="F87" s="31">
        <v>10</v>
      </c>
      <c r="G87" s="31"/>
      <c r="H87" s="31">
        <v>3</v>
      </c>
      <c r="I87" s="31"/>
      <c r="J87" s="31">
        <v>2</v>
      </c>
      <c r="K87" s="31"/>
      <c r="L87" s="31">
        <v>8</v>
      </c>
      <c r="M87" s="3">
        <f t="shared" si="1"/>
        <v>23</v>
      </c>
    </row>
    <row r="88" spans="1:13" x14ac:dyDescent="0.3">
      <c r="A88" s="28">
        <v>80</v>
      </c>
      <c r="B88" s="14" t="s">
        <v>97</v>
      </c>
      <c r="C88" s="29" t="s">
        <v>82</v>
      </c>
      <c r="D88" s="30">
        <v>15</v>
      </c>
      <c r="E88" s="31"/>
      <c r="F88" s="31">
        <v>34</v>
      </c>
      <c r="G88" s="31"/>
      <c r="H88" s="31">
        <v>6</v>
      </c>
      <c r="I88" s="31"/>
      <c r="J88" s="31">
        <v>4</v>
      </c>
      <c r="K88" s="31"/>
      <c r="L88" s="31">
        <v>1</v>
      </c>
      <c r="M88" s="3">
        <f t="shared" si="1"/>
        <v>45</v>
      </c>
    </row>
    <row r="89" spans="1:13" x14ac:dyDescent="0.3">
      <c r="A89" s="28">
        <v>81</v>
      </c>
      <c r="B89" s="14" t="s">
        <v>104</v>
      </c>
      <c r="C89" s="29" t="s">
        <v>105</v>
      </c>
      <c r="D89" s="30">
        <v>0</v>
      </c>
      <c r="E89" s="31"/>
      <c r="F89" s="31">
        <v>7</v>
      </c>
      <c r="G89" s="31"/>
      <c r="H89" s="31">
        <v>10</v>
      </c>
      <c r="I89" s="31"/>
      <c r="J89" s="31">
        <v>7</v>
      </c>
      <c r="K89" s="31"/>
      <c r="L89" s="31">
        <v>2</v>
      </c>
      <c r="M89" s="3">
        <f t="shared" si="1"/>
        <v>26</v>
      </c>
    </row>
    <row r="90" spans="1:13" x14ac:dyDescent="0.3">
      <c r="A90" s="28">
        <v>82</v>
      </c>
      <c r="B90" s="14" t="s">
        <v>98</v>
      </c>
      <c r="C90" s="29" t="s">
        <v>99</v>
      </c>
      <c r="D90" s="30">
        <v>10</v>
      </c>
      <c r="E90" s="31"/>
      <c r="F90" s="31">
        <v>20</v>
      </c>
      <c r="G90" s="31"/>
      <c r="H90" s="31">
        <v>5</v>
      </c>
      <c r="I90" s="31"/>
      <c r="J90" s="31">
        <v>4</v>
      </c>
      <c r="K90" s="31"/>
      <c r="L90" s="31">
        <v>1</v>
      </c>
      <c r="M90" s="3">
        <f t="shared" si="1"/>
        <v>30</v>
      </c>
    </row>
    <row r="91" spans="1:13" x14ac:dyDescent="0.3">
      <c r="A91" s="28">
        <v>83</v>
      </c>
      <c r="B91" s="14" t="s">
        <v>106</v>
      </c>
      <c r="C91" s="29" t="s">
        <v>105</v>
      </c>
      <c r="D91" s="30">
        <v>200</v>
      </c>
      <c r="E91" s="31"/>
      <c r="F91" s="31">
        <v>112</v>
      </c>
      <c r="G91" s="31"/>
      <c r="H91" s="31">
        <v>23</v>
      </c>
      <c r="I91" s="31"/>
      <c r="J91" s="31">
        <v>8</v>
      </c>
      <c r="K91" s="31"/>
      <c r="L91" s="31">
        <v>1</v>
      </c>
      <c r="M91" s="3">
        <f t="shared" si="1"/>
        <v>144</v>
      </c>
    </row>
    <row r="92" spans="1:13" x14ac:dyDescent="0.3">
      <c r="A92" s="28">
        <v>84</v>
      </c>
      <c r="B92" s="14" t="s">
        <v>100</v>
      </c>
      <c r="C92" s="29" t="s">
        <v>101</v>
      </c>
      <c r="D92" s="30">
        <v>15</v>
      </c>
      <c r="E92" s="31"/>
      <c r="F92" s="31">
        <v>33</v>
      </c>
      <c r="G92" s="31"/>
      <c r="H92" s="31">
        <v>8</v>
      </c>
      <c r="I92" s="31"/>
      <c r="J92" s="31">
        <v>3</v>
      </c>
      <c r="K92" s="31"/>
      <c r="L92" s="31">
        <v>1</v>
      </c>
      <c r="M92" s="3">
        <f t="shared" ref="M92:M96" si="2">SUM(F92:L92)</f>
        <v>45</v>
      </c>
    </row>
    <row r="93" spans="1:13" x14ac:dyDescent="0.3">
      <c r="A93" s="28">
        <v>85</v>
      </c>
      <c r="B93" s="14" t="s">
        <v>102</v>
      </c>
      <c r="C93" s="29" t="s">
        <v>103</v>
      </c>
      <c r="D93" s="30">
        <v>10</v>
      </c>
      <c r="E93" s="31"/>
      <c r="F93" s="31">
        <v>31</v>
      </c>
      <c r="G93" s="31"/>
      <c r="H93" s="31">
        <v>7</v>
      </c>
      <c r="I93" s="31"/>
      <c r="J93" s="31">
        <v>7</v>
      </c>
      <c r="K93" s="31"/>
      <c r="L93" s="31">
        <v>1</v>
      </c>
      <c r="M93" s="3">
        <f t="shared" si="2"/>
        <v>46</v>
      </c>
    </row>
    <row r="94" spans="1:13" x14ac:dyDescent="0.3">
      <c r="A94" s="28">
        <v>86</v>
      </c>
      <c r="B94" s="14" t="s">
        <v>116</v>
      </c>
      <c r="C94" s="29" t="s">
        <v>117</v>
      </c>
      <c r="D94" s="30">
        <v>8</v>
      </c>
      <c r="E94" s="31"/>
      <c r="F94" s="31">
        <v>16</v>
      </c>
      <c r="G94" s="31"/>
      <c r="H94" s="31">
        <v>4</v>
      </c>
      <c r="I94" s="31"/>
      <c r="J94" s="31">
        <v>1</v>
      </c>
      <c r="K94" s="31"/>
      <c r="L94" s="31">
        <v>1</v>
      </c>
      <c r="M94" s="3">
        <f t="shared" si="2"/>
        <v>22</v>
      </c>
    </row>
    <row r="95" spans="1:13" x14ac:dyDescent="0.3">
      <c r="A95" s="28">
        <v>87</v>
      </c>
      <c r="B95" s="14" t="s">
        <v>120</v>
      </c>
      <c r="C95" s="29" t="s">
        <v>300</v>
      </c>
      <c r="D95" s="30">
        <v>0</v>
      </c>
      <c r="E95" s="31"/>
      <c r="F95" s="31">
        <v>1</v>
      </c>
      <c r="G95" s="31"/>
      <c r="H95" s="31">
        <v>1</v>
      </c>
      <c r="I95" s="31"/>
      <c r="J95" s="31">
        <v>1</v>
      </c>
      <c r="K95" s="31"/>
      <c r="L95" s="31">
        <v>0</v>
      </c>
      <c r="M95" s="3">
        <f t="shared" si="2"/>
        <v>3</v>
      </c>
    </row>
    <row r="96" spans="1:13" x14ac:dyDescent="0.3">
      <c r="A96" s="28">
        <v>88</v>
      </c>
      <c r="B96" s="14" t="s">
        <v>301</v>
      </c>
      <c r="C96" s="29" t="s">
        <v>302</v>
      </c>
      <c r="D96" s="30">
        <v>5</v>
      </c>
      <c r="E96" s="31"/>
      <c r="F96" s="31">
        <v>17</v>
      </c>
      <c r="G96" s="31"/>
      <c r="H96" s="31">
        <v>4</v>
      </c>
      <c r="I96" s="31"/>
      <c r="J96" s="31">
        <v>1</v>
      </c>
      <c r="K96" s="31"/>
      <c r="L96" s="31">
        <v>0</v>
      </c>
      <c r="M96" s="3">
        <f t="shared" si="2"/>
        <v>22</v>
      </c>
    </row>
    <row r="97" spans="1:13" x14ac:dyDescent="0.3">
      <c r="A97" s="28"/>
      <c r="B97" s="14"/>
      <c r="C97" s="34" t="s">
        <v>246</v>
      </c>
      <c r="D97" s="63">
        <f>SUM(D26:D96)</f>
        <v>1958</v>
      </c>
      <c r="E97" s="9"/>
      <c r="F97" s="9">
        <f>SUM(F26:F96)</f>
        <v>1692</v>
      </c>
      <c r="G97" s="12">
        <f>SUM(G76:G94)</f>
        <v>0</v>
      </c>
      <c r="H97" s="9">
        <f>SUM(H26:H96)</f>
        <v>456</v>
      </c>
      <c r="I97" s="12">
        <f>SUM(I76:I94)</f>
        <v>0</v>
      </c>
      <c r="J97" s="9">
        <f>SUM(J26:J96)</f>
        <v>200</v>
      </c>
      <c r="K97" s="12">
        <f>SUM(K76:K94)</f>
        <v>0</v>
      </c>
      <c r="L97" s="9">
        <f>SUM(L26:L96)</f>
        <v>67</v>
      </c>
      <c r="M97" s="11">
        <f>SUM(M26:M96)</f>
        <v>2415</v>
      </c>
    </row>
    <row r="99" spans="1:13" x14ac:dyDescent="0.25">
      <c r="A99" s="161" t="s">
        <v>131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3"/>
    </row>
    <row r="100" spans="1:13" x14ac:dyDescent="0.25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3"/>
    </row>
    <row r="101" spans="1:13" x14ac:dyDescent="0.25">
      <c r="A101" s="28">
        <v>89</v>
      </c>
      <c r="B101" s="14" t="s">
        <v>279</v>
      </c>
      <c r="C101" s="29" t="s">
        <v>132</v>
      </c>
      <c r="D101" s="30">
        <v>15</v>
      </c>
      <c r="E101" s="31"/>
      <c r="F101" s="31">
        <v>38</v>
      </c>
      <c r="G101" s="31"/>
      <c r="H101" s="31">
        <v>16</v>
      </c>
      <c r="I101" s="31"/>
      <c r="J101" s="31">
        <v>5</v>
      </c>
      <c r="K101" s="31"/>
      <c r="L101" s="31">
        <v>3</v>
      </c>
      <c r="M101" s="3">
        <f>SUM(F101:L101)</f>
        <v>62</v>
      </c>
    </row>
    <row r="102" spans="1:13" x14ac:dyDescent="0.25">
      <c r="A102" s="37">
        <v>90</v>
      </c>
      <c r="B102" s="14" t="s">
        <v>281</v>
      </c>
      <c r="C102" s="29" t="s">
        <v>133</v>
      </c>
      <c r="D102" s="30">
        <v>10</v>
      </c>
      <c r="E102" s="30"/>
      <c r="F102" s="31">
        <v>21</v>
      </c>
      <c r="G102" s="31"/>
      <c r="H102" s="31">
        <v>10</v>
      </c>
      <c r="I102" s="31"/>
      <c r="J102" s="31">
        <v>4</v>
      </c>
      <c r="K102" s="31"/>
      <c r="L102" s="31">
        <v>2</v>
      </c>
      <c r="M102" s="3">
        <f t="shared" ref="M102:M111" si="3">SUM(F102:L102)</f>
        <v>37</v>
      </c>
    </row>
    <row r="103" spans="1:13" x14ac:dyDescent="0.25">
      <c r="A103" s="28">
        <v>91</v>
      </c>
      <c r="B103" s="14" t="s">
        <v>280</v>
      </c>
      <c r="C103" s="29" t="s">
        <v>134</v>
      </c>
      <c r="D103" s="30">
        <v>10</v>
      </c>
      <c r="E103" s="31"/>
      <c r="F103" s="31">
        <v>30</v>
      </c>
      <c r="G103" s="31"/>
      <c r="H103" s="31">
        <v>13</v>
      </c>
      <c r="I103" s="31"/>
      <c r="J103" s="31">
        <v>7</v>
      </c>
      <c r="K103" s="31"/>
      <c r="L103" s="31">
        <v>2</v>
      </c>
      <c r="M103" s="3">
        <f t="shared" si="3"/>
        <v>52</v>
      </c>
    </row>
    <row r="104" spans="1:13" x14ac:dyDescent="0.25">
      <c r="A104" s="37">
        <v>92</v>
      </c>
      <c r="B104" s="14" t="s">
        <v>135</v>
      </c>
      <c r="C104" s="29"/>
      <c r="D104" s="30">
        <v>50</v>
      </c>
      <c r="E104" s="31"/>
      <c r="F104" s="31">
        <v>72</v>
      </c>
      <c r="G104" s="31"/>
      <c r="H104" s="31">
        <v>31</v>
      </c>
      <c r="I104" s="31"/>
      <c r="J104" s="31">
        <v>18</v>
      </c>
      <c r="K104" s="31"/>
      <c r="L104" s="31">
        <v>3</v>
      </c>
      <c r="M104" s="3">
        <f t="shared" si="3"/>
        <v>124</v>
      </c>
    </row>
    <row r="105" spans="1:13" x14ac:dyDescent="0.25">
      <c r="A105" s="28">
        <v>93</v>
      </c>
      <c r="B105" s="14" t="s">
        <v>278</v>
      </c>
      <c r="C105" s="29" t="s">
        <v>136</v>
      </c>
      <c r="D105" s="30">
        <v>13</v>
      </c>
      <c r="E105" s="31"/>
      <c r="F105" s="31">
        <v>27</v>
      </c>
      <c r="G105" s="31"/>
      <c r="H105" s="31">
        <v>11</v>
      </c>
      <c r="I105" s="31"/>
      <c r="J105" s="31">
        <v>4</v>
      </c>
      <c r="K105" s="31"/>
      <c r="L105" s="31">
        <v>0</v>
      </c>
      <c r="M105" s="3">
        <f t="shared" si="3"/>
        <v>42</v>
      </c>
    </row>
    <row r="106" spans="1:13" x14ac:dyDescent="0.25">
      <c r="A106" s="37">
        <v>94</v>
      </c>
      <c r="B106" s="14" t="s">
        <v>137</v>
      </c>
      <c r="C106" s="29" t="s">
        <v>138</v>
      </c>
      <c r="D106" s="30">
        <v>40</v>
      </c>
      <c r="E106" s="31"/>
      <c r="F106" s="31">
        <v>57</v>
      </c>
      <c r="G106" s="31"/>
      <c r="H106" s="31">
        <v>8</v>
      </c>
      <c r="I106" s="31"/>
      <c r="J106" s="31">
        <v>2</v>
      </c>
      <c r="K106" s="31"/>
      <c r="L106" s="31">
        <v>1</v>
      </c>
      <c r="M106" s="3">
        <f t="shared" si="3"/>
        <v>68</v>
      </c>
    </row>
    <row r="107" spans="1:13" x14ac:dyDescent="0.25">
      <c r="A107" s="28">
        <v>95</v>
      </c>
      <c r="B107" s="14" t="s">
        <v>282</v>
      </c>
      <c r="C107" s="29" t="s">
        <v>139</v>
      </c>
      <c r="D107" s="30">
        <v>5</v>
      </c>
      <c r="E107" s="31"/>
      <c r="F107" s="31">
        <v>21</v>
      </c>
      <c r="G107" s="31"/>
      <c r="H107" s="31">
        <v>6</v>
      </c>
      <c r="I107" s="31"/>
      <c r="J107" s="31">
        <v>2</v>
      </c>
      <c r="K107" s="31"/>
      <c r="L107" s="31">
        <v>2</v>
      </c>
      <c r="M107" s="3">
        <f t="shared" si="3"/>
        <v>31</v>
      </c>
    </row>
    <row r="108" spans="1:13" x14ac:dyDescent="0.25">
      <c r="A108" s="37">
        <v>96</v>
      </c>
      <c r="B108" s="14" t="s">
        <v>253</v>
      </c>
      <c r="C108" s="29" t="s">
        <v>140</v>
      </c>
      <c r="D108" s="30">
        <v>7</v>
      </c>
      <c r="E108" s="31"/>
      <c r="F108" s="31">
        <v>15</v>
      </c>
      <c r="G108" s="31"/>
      <c r="H108" s="31">
        <v>4</v>
      </c>
      <c r="I108" s="31"/>
      <c r="J108" s="31">
        <v>3</v>
      </c>
      <c r="K108" s="31"/>
      <c r="L108" s="31">
        <v>0</v>
      </c>
      <c r="M108" s="3">
        <f t="shared" si="3"/>
        <v>22</v>
      </c>
    </row>
    <row r="109" spans="1:13" x14ac:dyDescent="0.25">
      <c r="A109" s="28">
        <v>97</v>
      </c>
      <c r="B109" s="14" t="s">
        <v>141</v>
      </c>
      <c r="C109" s="29" t="s">
        <v>142</v>
      </c>
      <c r="D109" s="30">
        <v>10</v>
      </c>
      <c r="E109" s="31"/>
      <c r="F109" s="31">
        <v>25</v>
      </c>
      <c r="G109" s="31"/>
      <c r="H109" s="31">
        <v>12</v>
      </c>
      <c r="I109" s="31"/>
      <c r="J109" s="31">
        <v>2</v>
      </c>
      <c r="K109" s="31"/>
      <c r="L109" s="31">
        <v>1</v>
      </c>
      <c r="M109" s="3">
        <f t="shared" si="3"/>
        <v>40</v>
      </c>
    </row>
    <row r="110" spans="1:13" x14ac:dyDescent="0.25">
      <c r="A110" s="37">
        <v>98</v>
      </c>
      <c r="B110" s="14" t="s">
        <v>277</v>
      </c>
      <c r="C110" s="29" t="s">
        <v>143</v>
      </c>
      <c r="D110" s="30">
        <v>5</v>
      </c>
      <c r="E110" s="31"/>
      <c r="F110" s="31">
        <v>16</v>
      </c>
      <c r="G110" s="31"/>
      <c r="H110" s="31">
        <v>5</v>
      </c>
      <c r="I110" s="31"/>
      <c r="J110" s="31">
        <v>3</v>
      </c>
      <c r="K110" s="31"/>
      <c r="L110" s="31">
        <v>0</v>
      </c>
      <c r="M110" s="3">
        <f t="shared" si="3"/>
        <v>24</v>
      </c>
    </row>
    <row r="111" spans="1:13" x14ac:dyDescent="0.3">
      <c r="A111" s="28"/>
      <c r="B111" s="28"/>
      <c r="C111" s="34" t="s">
        <v>246</v>
      </c>
      <c r="D111" s="30">
        <f>SUM(D101:D110)</f>
        <v>165</v>
      </c>
      <c r="E111" s="30"/>
      <c r="F111" s="12">
        <f>SUM(F101:F110)</f>
        <v>322</v>
      </c>
      <c r="G111" s="12"/>
      <c r="H111" s="12">
        <f>SUM(H101:H110)</f>
        <v>116</v>
      </c>
      <c r="I111" s="12"/>
      <c r="J111" s="12">
        <f>SUM(J101:J110)</f>
        <v>50</v>
      </c>
      <c r="K111" s="12"/>
      <c r="L111" s="12">
        <f>SUM(L101:L110)</f>
        <v>14</v>
      </c>
      <c r="M111" s="3">
        <f t="shared" si="3"/>
        <v>502</v>
      </c>
    </row>
    <row r="112" spans="1:13" x14ac:dyDescent="0.3">
      <c r="A112" s="4"/>
      <c r="B112" s="5"/>
      <c r="C112" s="25"/>
      <c r="D112" s="6"/>
      <c r="E112" s="6"/>
      <c r="F112" s="26"/>
      <c r="G112" s="26"/>
      <c r="H112" s="26"/>
      <c r="I112" s="26"/>
      <c r="J112" s="26"/>
      <c r="K112" s="26"/>
      <c r="L112" s="26"/>
      <c r="M112" s="27"/>
    </row>
    <row r="113" spans="1:13" x14ac:dyDescent="0.25">
      <c r="A113" s="161" t="s">
        <v>144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3"/>
    </row>
    <row r="114" spans="1:13" x14ac:dyDescent="0.25">
      <c r="A114" s="161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3"/>
    </row>
    <row r="115" spans="1:13" x14ac:dyDescent="0.25">
      <c r="A115" s="28">
        <v>99</v>
      </c>
      <c r="B115" s="38" t="s">
        <v>145</v>
      </c>
      <c r="C115" s="29" t="s">
        <v>146</v>
      </c>
      <c r="D115" s="30">
        <v>10</v>
      </c>
      <c r="E115" s="31"/>
      <c r="F115" s="31">
        <v>27</v>
      </c>
      <c r="G115" s="31"/>
      <c r="H115" s="31">
        <v>7</v>
      </c>
      <c r="I115" s="31"/>
      <c r="J115" s="31">
        <v>1</v>
      </c>
      <c r="K115" s="31"/>
      <c r="L115" s="31">
        <v>1</v>
      </c>
      <c r="M115" s="3">
        <f>SUM(F115:L115)</f>
        <v>36</v>
      </c>
    </row>
    <row r="116" spans="1:13" x14ac:dyDescent="0.25">
      <c r="A116" s="28">
        <v>100</v>
      </c>
      <c r="B116" s="14" t="s">
        <v>147</v>
      </c>
      <c r="C116" s="29" t="s">
        <v>148</v>
      </c>
      <c r="D116" s="30">
        <v>15</v>
      </c>
      <c r="E116" s="31"/>
      <c r="F116" s="31">
        <v>36</v>
      </c>
      <c r="G116" s="31"/>
      <c r="H116" s="31">
        <v>8</v>
      </c>
      <c r="I116" s="31"/>
      <c r="J116" s="31">
        <v>3</v>
      </c>
      <c r="K116" s="31"/>
      <c r="L116" s="31">
        <v>0</v>
      </c>
      <c r="M116" s="3">
        <f t="shared" ref="M116:M117" si="4">SUM(F116:L116)</f>
        <v>47</v>
      </c>
    </row>
    <row r="117" spans="1:13" x14ac:dyDescent="0.3">
      <c r="A117" s="28"/>
      <c r="B117" s="14"/>
      <c r="C117" s="34" t="s">
        <v>246</v>
      </c>
      <c r="D117" s="30">
        <v>25</v>
      </c>
      <c r="E117" s="31"/>
      <c r="F117" s="9">
        <f t="shared" ref="F117:L117" si="5">SUM(F115:F116)</f>
        <v>63</v>
      </c>
      <c r="G117" s="9">
        <f t="shared" si="5"/>
        <v>0</v>
      </c>
      <c r="H117" s="9">
        <f t="shared" si="5"/>
        <v>15</v>
      </c>
      <c r="I117" s="9">
        <f t="shared" si="5"/>
        <v>0</v>
      </c>
      <c r="J117" s="9">
        <f t="shared" si="5"/>
        <v>4</v>
      </c>
      <c r="K117" s="9">
        <f t="shared" si="5"/>
        <v>0</v>
      </c>
      <c r="L117" s="9">
        <f t="shared" si="5"/>
        <v>1</v>
      </c>
      <c r="M117" s="3">
        <f t="shared" si="4"/>
        <v>83</v>
      </c>
    </row>
    <row r="118" spans="1:13" x14ac:dyDescent="0.3">
      <c r="A118" s="4"/>
      <c r="B118" s="5"/>
      <c r="C118" s="25"/>
      <c r="D118" s="6"/>
      <c r="E118" s="8"/>
      <c r="F118" s="35"/>
      <c r="G118" s="35"/>
      <c r="H118" s="35"/>
      <c r="I118" s="35"/>
      <c r="J118" s="35"/>
      <c r="K118" s="35"/>
      <c r="L118" s="35"/>
      <c r="M118" s="36"/>
    </row>
    <row r="119" spans="1:13" x14ac:dyDescent="0.25">
      <c r="A119" s="164" t="s">
        <v>149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1:13" x14ac:dyDescent="0.25">
      <c r="A120" s="164"/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6"/>
    </row>
    <row r="121" spans="1:13" x14ac:dyDescent="0.25">
      <c r="A121" s="28">
        <v>101</v>
      </c>
      <c r="B121" s="14" t="s">
        <v>271</v>
      </c>
      <c r="C121" s="29" t="s">
        <v>150</v>
      </c>
      <c r="D121" s="30">
        <v>50</v>
      </c>
      <c r="E121" s="31"/>
      <c r="F121" s="31">
        <v>87</v>
      </c>
      <c r="G121" s="31"/>
      <c r="H121" s="31">
        <v>37</v>
      </c>
      <c r="I121" s="31"/>
      <c r="J121" s="31">
        <v>14</v>
      </c>
      <c r="K121" s="31"/>
      <c r="L121" s="31">
        <v>3</v>
      </c>
      <c r="M121" s="3">
        <f>SUM(F121:L121)</f>
        <v>141</v>
      </c>
    </row>
    <row r="122" spans="1:13" x14ac:dyDescent="0.25">
      <c r="A122" s="28">
        <v>102</v>
      </c>
      <c r="B122" s="14" t="s">
        <v>272</v>
      </c>
      <c r="C122" s="29" t="s">
        <v>152</v>
      </c>
      <c r="D122" s="30">
        <v>8</v>
      </c>
      <c r="E122" s="31"/>
      <c r="F122" s="31">
        <v>22</v>
      </c>
      <c r="G122" s="31"/>
      <c r="H122" s="31">
        <v>9</v>
      </c>
      <c r="I122" s="31"/>
      <c r="J122" s="31">
        <v>4</v>
      </c>
      <c r="K122" s="31"/>
      <c r="L122" s="31">
        <v>2</v>
      </c>
      <c r="M122" s="3">
        <f t="shared" ref="M122:M133" si="6">SUM(F122:L122)</f>
        <v>37</v>
      </c>
    </row>
    <row r="123" spans="1:13" x14ac:dyDescent="0.25">
      <c r="A123" s="28">
        <v>103</v>
      </c>
      <c r="B123" s="14" t="s">
        <v>270</v>
      </c>
      <c r="C123" s="29" t="s">
        <v>153</v>
      </c>
      <c r="D123" s="30">
        <v>30</v>
      </c>
      <c r="E123" s="31"/>
      <c r="F123" s="31">
        <v>54</v>
      </c>
      <c r="G123" s="31"/>
      <c r="H123" s="31">
        <v>18</v>
      </c>
      <c r="I123" s="31"/>
      <c r="J123" s="31">
        <v>6</v>
      </c>
      <c r="K123" s="31"/>
      <c r="L123" s="31">
        <v>2</v>
      </c>
      <c r="M123" s="3">
        <f t="shared" si="6"/>
        <v>80</v>
      </c>
    </row>
    <row r="124" spans="1:13" x14ac:dyDescent="0.25">
      <c r="A124" s="28">
        <v>104</v>
      </c>
      <c r="B124" s="14" t="s">
        <v>154</v>
      </c>
      <c r="C124" s="29" t="s">
        <v>155</v>
      </c>
      <c r="D124" s="30">
        <v>25</v>
      </c>
      <c r="E124" s="31"/>
      <c r="F124" s="31">
        <v>54</v>
      </c>
      <c r="G124" s="31"/>
      <c r="H124" s="31">
        <v>13</v>
      </c>
      <c r="I124" s="31"/>
      <c r="J124" s="31">
        <v>10</v>
      </c>
      <c r="K124" s="31"/>
      <c r="L124" s="31">
        <v>1</v>
      </c>
      <c r="M124" s="3">
        <f t="shared" si="6"/>
        <v>78</v>
      </c>
    </row>
    <row r="125" spans="1:13" x14ac:dyDescent="0.25">
      <c r="A125" s="28">
        <v>105</v>
      </c>
      <c r="B125" s="14" t="s">
        <v>276</v>
      </c>
      <c r="C125" s="29" t="s">
        <v>156</v>
      </c>
      <c r="D125" s="30">
        <v>0</v>
      </c>
      <c r="E125" s="31"/>
      <c r="F125" s="31">
        <v>16</v>
      </c>
      <c r="G125" s="31"/>
      <c r="H125" s="31">
        <v>6</v>
      </c>
      <c r="I125" s="31"/>
      <c r="J125" s="31">
        <v>3</v>
      </c>
      <c r="K125" s="31"/>
      <c r="L125" s="31">
        <v>6</v>
      </c>
      <c r="M125" s="3">
        <f t="shared" si="6"/>
        <v>31</v>
      </c>
    </row>
    <row r="126" spans="1:13" x14ac:dyDescent="0.25">
      <c r="A126" s="28">
        <v>106</v>
      </c>
      <c r="B126" s="14" t="s">
        <v>157</v>
      </c>
      <c r="C126" s="29" t="s">
        <v>158</v>
      </c>
      <c r="D126" s="30">
        <v>5</v>
      </c>
      <c r="E126" s="31"/>
      <c r="F126" s="31">
        <v>14</v>
      </c>
      <c r="G126" s="31"/>
      <c r="H126" s="31">
        <v>6</v>
      </c>
      <c r="I126" s="31"/>
      <c r="J126" s="31">
        <v>3</v>
      </c>
      <c r="K126" s="31"/>
      <c r="L126" s="31">
        <v>0</v>
      </c>
      <c r="M126" s="3">
        <f t="shared" si="6"/>
        <v>23</v>
      </c>
    </row>
    <row r="127" spans="1:13" x14ac:dyDescent="0.25">
      <c r="A127" s="28">
        <v>107</v>
      </c>
      <c r="B127" s="14" t="s">
        <v>159</v>
      </c>
      <c r="C127" s="29" t="s">
        <v>160</v>
      </c>
      <c r="D127" s="30">
        <v>0</v>
      </c>
      <c r="E127" s="31"/>
      <c r="F127" s="31">
        <v>10</v>
      </c>
      <c r="G127" s="31"/>
      <c r="H127" s="31">
        <v>4</v>
      </c>
      <c r="I127" s="31"/>
      <c r="J127" s="31">
        <v>4</v>
      </c>
      <c r="K127" s="31"/>
      <c r="L127" s="31">
        <v>1</v>
      </c>
      <c r="M127" s="3">
        <f t="shared" si="6"/>
        <v>19</v>
      </c>
    </row>
    <row r="128" spans="1:13" x14ac:dyDescent="0.25">
      <c r="A128" s="28">
        <v>108</v>
      </c>
      <c r="B128" s="14" t="s">
        <v>275</v>
      </c>
      <c r="C128" s="29" t="s">
        <v>161</v>
      </c>
      <c r="D128" s="31">
        <v>0</v>
      </c>
      <c r="E128" s="31"/>
      <c r="F128" s="31">
        <v>24</v>
      </c>
      <c r="G128" s="31"/>
      <c r="H128" s="31">
        <v>5</v>
      </c>
      <c r="I128" s="31"/>
      <c r="J128" s="31">
        <v>5</v>
      </c>
      <c r="K128" s="31"/>
      <c r="L128" s="31">
        <v>0</v>
      </c>
      <c r="M128" s="3">
        <f t="shared" si="6"/>
        <v>34</v>
      </c>
    </row>
    <row r="129" spans="1:18" x14ac:dyDescent="0.25">
      <c r="A129" s="28">
        <v>109</v>
      </c>
      <c r="B129" s="14" t="s">
        <v>273</v>
      </c>
      <c r="C129" s="29" t="s">
        <v>161</v>
      </c>
      <c r="D129" s="30">
        <v>0</v>
      </c>
      <c r="E129" s="31"/>
      <c r="F129" s="31">
        <v>43</v>
      </c>
      <c r="G129" s="31"/>
      <c r="H129" s="31">
        <v>21</v>
      </c>
      <c r="I129" s="31"/>
      <c r="J129" s="31">
        <v>8</v>
      </c>
      <c r="K129" s="31"/>
      <c r="L129" s="31">
        <v>2</v>
      </c>
      <c r="M129" s="3">
        <f t="shared" si="6"/>
        <v>74</v>
      </c>
    </row>
    <row r="130" spans="1:18" x14ac:dyDescent="0.25">
      <c r="A130" s="28">
        <v>110</v>
      </c>
      <c r="B130" s="14" t="s">
        <v>162</v>
      </c>
      <c r="C130" s="29" t="s">
        <v>161</v>
      </c>
      <c r="D130" s="30">
        <v>0</v>
      </c>
      <c r="E130" s="31"/>
      <c r="F130" s="31">
        <v>11</v>
      </c>
      <c r="G130" s="31"/>
      <c r="H130" s="31">
        <v>5</v>
      </c>
      <c r="I130" s="31"/>
      <c r="J130" s="31">
        <v>4</v>
      </c>
      <c r="K130" s="31"/>
      <c r="L130" s="31">
        <v>1</v>
      </c>
      <c r="M130" s="3">
        <f t="shared" si="6"/>
        <v>21</v>
      </c>
    </row>
    <row r="131" spans="1:18" x14ac:dyDescent="0.25">
      <c r="A131" s="28">
        <v>111</v>
      </c>
      <c r="B131" s="14" t="s">
        <v>163</v>
      </c>
      <c r="C131" s="29" t="s">
        <v>164</v>
      </c>
      <c r="D131" s="30">
        <v>0</v>
      </c>
      <c r="E131" s="31"/>
      <c r="F131" s="31">
        <v>32</v>
      </c>
      <c r="G131" s="31"/>
      <c r="H131" s="31">
        <v>16</v>
      </c>
      <c r="I131" s="31"/>
      <c r="J131" s="31">
        <v>5</v>
      </c>
      <c r="K131" s="31"/>
      <c r="L131" s="31">
        <v>1</v>
      </c>
      <c r="M131" s="3">
        <f t="shared" si="6"/>
        <v>54</v>
      </c>
    </row>
    <row r="132" spans="1:18" x14ac:dyDescent="0.25">
      <c r="A132" s="28">
        <v>112</v>
      </c>
      <c r="B132" s="14" t="s">
        <v>274</v>
      </c>
      <c r="C132" s="29" t="s">
        <v>165</v>
      </c>
      <c r="D132" s="32">
        <v>0</v>
      </c>
      <c r="E132" s="31"/>
      <c r="F132" s="31">
        <v>2</v>
      </c>
      <c r="G132" s="31"/>
      <c r="H132" s="31">
        <v>3</v>
      </c>
      <c r="I132" s="31"/>
      <c r="J132" s="31">
        <v>1</v>
      </c>
      <c r="K132" s="31"/>
      <c r="L132" s="31">
        <v>1</v>
      </c>
      <c r="M132" s="3">
        <f t="shared" si="6"/>
        <v>7</v>
      </c>
    </row>
    <row r="133" spans="1:18" x14ac:dyDescent="0.3">
      <c r="A133" s="28"/>
      <c r="B133" s="14"/>
      <c r="C133" s="34" t="s">
        <v>246</v>
      </c>
      <c r="D133" s="32">
        <v>113</v>
      </c>
      <c r="E133" s="31"/>
      <c r="F133" s="9">
        <f>SUM(F121:F132)</f>
        <v>369</v>
      </c>
      <c r="G133" s="9"/>
      <c r="H133" s="9">
        <f>SUM(H121:H132)</f>
        <v>143</v>
      </c>
      <c r="I133" s="9"/>
      <c r="J133" s="9">
        <f>SUM(J121:J132)</f>
        <v>67</v>
      </c>
      <c r="K133" s="9"/>
      <c r="L133" s="9">
        <f>SUM(L121:L132)</f>
        <v>20</v>
      </c>
      <c r="M133" s="3">
        <f t="shared" si="6"/>
        <v>599</v>
      </c>
    </row>
    <row r="134" spans="1:18" x14ac:dyDescent="0.3">
      <c r="A134" s="4"/>
      <c r="B134" s="5"/>
      <c r="C134" s="25"/>
      <c r="D134" s="6"/>
      <c r="E134" s="8"/>
      <c r="F134" s="35"/>
      <c r="G134" s="35"/>
      <c r="H134" s="35"/>
      <c r="I134" s="35"/>
      <c r="J134" s="35"/>
      <c r="K134" s="35"/>
      <c r="L134" s="35"/>
      <c r="M134" s="36"/>
    </row>
    <row r="135" spans="1:18" x14ac:dyDescent="0.25">
      <c r="A135" s="161" t="s">
        <v>166</v>
      </c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3"/>
    </row>
    <row r="136" spans="1:18" x14ac:dyDescent="0.25">
      <c r="A136" s="161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3"/>
    </row>
    <row r="137" spans="1:18" x14ac:dyDescent="0.3">
      <c r="A137" s="28">
        <v>113</v>
      </c>
      <c r="B137" s="14" t="s">
        <v>266</v>
      </c>
      <c r="C137" s="29" t="s">
        <v>247</v>
      </c>
      <c r="D137" s="30">
        <v>10</v>
      </c>
      <c r="E137" s="31"/>
      <c r="F137" s="31">
        <v>37</v>
      </c>
      <c r="G137" s="31"/>
      <c r="H137" s="31">
        <v>7</v>
      </c>
      <c r="I137" s="31"/>
      <c r="J137" s="31">
        <v>3</v>
      </c>
      <c r="K137" s="31"/>
      <c r="L137" s="31">
        <v>1</v>
      </c>
      <c r="M137" s="3">
        <f>SUM(F137:L137)</f>
        <v>48</v>
      </c>
    </row>
    <row r="138" spans="1:18" x14ac:dyDescent="0.3">
      <c r="A138" s="28">
        <v>114</v>
      </c>
      <c r="B138" s="14" t="s">
        <v>167</v>
      </c>
      <c r="C138" s="29" t="s">
        <v>168</v>
      </c>
      <c r="D138" s="30">
        <v>27</v>
      </c>
      <c r="E138" s="31"/>
      <c r="F138" s="31">
        <v>38</v>
      </c>
      <c r="G138" s="31"/>
      <c r="H138" s="31">
        <v>13</v>
      </c>
      <c r="I138" s="31"/>
      <c r="J138" s="31">
        <v>4</v>
      </c>
      <c r="K138" s="31"/>
      <c r="L138" s="31">
        <v>2</v>
      </c>
      <c r="M138" s="3">
        <f t="shared" ref="M138:M146" si="7">SUM(F138:L138)</f>
        <v>57</v>
      </c>
    </row>
    <row r="139" spans="1:18" x14ac:dyDescent="0.3">
      <c r="A139" s="28">
        <v>115</v>
      </c>
      <c r="B139" s="14" t="s">
        <v>251</v>
      </c>
      <c r="C139" s="29" t="s">
        <v>168</v>
      </c>
      <c r="D139" s="30">
        <v>4</v>
      </c>
      <c r="E139" s="31"/>
      <c r="F139" s="31">
        <v>9</v>
      </c>
      <c r="G139" s="31"/>
      <c r="H139" s="31">
        <v>4</v>
      </c>
      <c r="I139" s="31"/>
      <c r="J139" s="31">
        <v>1</v>
      </c>
      <c r="K139" s="31"/>
      <c r="L139" s="31">
        <v>0</v>
      </c>
      <c r="M139" s="3">
        <f t="shared" si="7"/>
        <v>14</v>
      </c>
    </row>
    <row r="140" spans="1:18" x14ac:dyDescent="0.3">
      <c r="A140" s="28">
        <v>116</v>
      </c>
      <c r="B140" s="54" t="s">
        <v>169</v>
      </c>
      <c r="C140" s="29" t="s">
        <v>170</v>
      </c>
      <c r="D140" s="30">
        <v>15</v>
      </c>
      <c r="E140" s="31"/>
      <c r="F140" s="31">
        <v>42</v>
      </c>
      <c r="G140" s="31"/>
      <c r="H140" s="31">
        <v>8</v>
      </c>
      <c r="I140" s="31"/>
      <c r="J140" s="31">
        <v>3</v>
      </c>
      <c r="K140" s="31"/>
      <c r="L140" s="31">
        <v>2</v>
      </c>
      <c r="M140" s="3">
        <f t="shared" si="7"/>
        <v>55</v>
      </c>
    </row>
    <row r="141" spans="1:18" x14ac:dyDescent="0.3">
      <c r="A141" s="28">
        <v>117</v>
      </c>
      <c r="B141" s="14" t="s">
        <v>267</v>
      </c>
      <c r="C141" s="29" t="s">
        <v>171</v>
      </c>
      <c r="D141" s="30">
        <v>10</v>
      </c>
      <c r="E141" s="31"/>
      <c r="F141" s="31">
        <v>23</v>
      </c>
      <c r="G141" s="31"/>
      <c r="H141" s="31">
        <v>7</v>
      </c>
      <c r="I141" s="31"/>
      <c r="J141" s="31">
        <v>4</v>
      </c>
      <c r="K141" s="31"/>
      <c r="L141" s="31">
        <v>1</v>
      </c>
      <c r="M141" s="3">
        <f t="shared" si="7"/>
        <v>35</v>
      </c>
    </row>
    <row r="142" spans="1:18" x14ac:dyDescent="0.3">
      <c r="A142" s="28">
        <v>118</v>
      </c>
      <c r="B142" s="14" t="s">
        <v>172</v>
      </c>
      <c r="C142" s="29" t="s">
        <v>170</v>
      </c>
      <c r="D142" s="30">
        <v>10</v>
      </c>
      <c r="E142" s="31"/>
      <c r="F142" s="31">
        <v>36</v>
      </c>
      <c r="G142" s="31"/>
      <c r="H142" s="31">
        <v>7</v>
      </c>
      <c r="I142" s="31"/>
      <c r="J142" s="31">
        <v>3</v>
      </c>
      <c r="K142" s="31"/>
      <c r="L142" s="31">
        <v>0</v>
      </c>
      <c r="M142" s="3">
        <f t="shared" si="7"/>
        <v>46</v>
      </c>
    </row>
    <row r="143" spans="1:18" ht="21.95" customHeight="1" x14ac:dyDescent="0.3">
      <c r="A143" s="28">
        <v>119</v>
      </c>
      <c r="B143" s="14" t="s">
        <v>269</v>
      </c>
      <c r="C143" s="29" t="s">
        <v>168</v>
      </c>
      <c r="D143" s="34">
        <v>10</v>
      </c>
      <c r="E143" s="33"/>
      <c r="F143" s="33">
        <v>24</v>
      </c>
      <c r="G143" s="33"/>
      <c r="H143" s="33">
        <v>9</v>
      </c>
      <c r="I143" s="33"/>
      <c r="J143" s="33">
        <v>4</v>
      </c>
      <c r="K143" s="33"/>
      <c r="L143" s="33">
        <v>1</v>
      </c>
      <c r="M143" s="3">
        <f t="shared" si="7"/>
        <v>38</v>
      </c>
      <c r="P143" s="4"/>
      <c r="Q143" s="7"/>
      <c r="R143" s="25"/>
    </row>
    <row r="144" spans="1:18" ht="21.95" customHeight="1" x14ac:dyDescent="0.3">
      <c r="A144" s="28">
        <v>120</v>
      </c>
      <c r="B144" s="14" t="s">
        <v>252</v>
      </c>
      <c r="C144" s="29" t="s">
        <v>173</v>
      </c>
      <c r="D144" s="34">
        <v>25</v>
      </c>
      <c r="E144" s="33"/>
      <c r="F144" s="33">
        <v>26</v>
      </c>
      <c r="G144" s="33"/>
      <c r="H144" s="33">
        <v>9</v>
      </c>
      <c r="I144" s="33"/>
      <c r="J144" s="33">
        <v>7</v>
      </c>
      <c r="K144" s="33"/>
      <c r="L144" s="33">
        <v>1</v>
      </c>
      <c r="M144" s="3">
        <f t="shared" si="7"/>
        <v>43</v>
      </c>
    </row>
    <row r="145" spans="1:13" ht="21.95" customHeight="1" x14ac:dyDescent="0.3">
      <c r="A145" s="28">
        <v>121</v>
      </c>
      <c r="B145" s="14" t="s">
        <v>268</v>
      </c>
      <c r="C145" s="29" t="s">
        <v>174</v>
      </c>
      <c r="D145" s="34">
        <v>0</v>
      </c>
      <c r="E145" s="33"/>
      <c r="F145" s="33">
        <v>6</v>
      </c>
      <c r="G145" s="33"/>
      <c r="H145" s="33">
        <v>2</v>
      </c>
      <c r="I145" s="33"/>
      <c r="J145" s="33">
        <v>3</v>
      </c>
      <c r="K145" s="33"/>
      <c r="L145" s="33">
        <v>1</v>
      </c>
      <c r="M145" s="3">
        <f t="shared" si="7"/>
        <v>12</v>
      </c>
    </row>
    <row r="146" spans="1:13" ht="21.95" customHeight="1" x14ac:dyDescent="0.3">
      <c r="A146" s="28"/>
      <c r="B146" s="14"/>
      <c r="C146" s="34" t="s">
        <v>246</v>
      </c>
      <c r="D146" s="34">
        <f>SUM(D137:D145)</f>
        <v>111</v>
      </c>
      <c r="E146" s="33"/>
      <c r="F146" s="10">
        <f>SUM(F137:F145)</f>
        <v>241</v>
      </c>
      <c r="G146" s="10"/>
      <c r="H146" s="10">
        <f>SUM(H137:H145)</f>
        <v>66</v>
      </c>
      <c r="I146" s="10"/>
      <c r="J146" s="10">
        <f>SUM(J137:J145)</f>
        <v>32</v>
      </c>
      <c r="K146" s="10"/>
      <c r="L146" s="10">
        <f>SUM(L137:L145)</f>
        <v>9</v>
      </c>
      <c r="M146" s="3">
        <f t="shared" si="7"/>
        <v>348</v>
      </c>
    </row>
    <row r="147" spans="1:13" ht="21.95" customHeight="1" x14ac:dyDescent="0.3">
      <c r="A147" s="4"/>
      <c r="B147" s="5"/>
      <c r="C147" s="25"/>
      <c r="D147" s="6"/>
      <c r="E147" s="8"/>
      <c r="F147" s="35"/>
      <c r="G147" s="35"/>
      <c r="H147" s="35"/>
      <c r="I147" s="35"/>
      <c r="J147" s="35"/>
      <c r="K147" s="35"/>
      <c r="L147" s="35"/>
      <c r="M147" s="36"/>
    </row>
    <row r="148" spans="1:13" ht="21.95" customHeight="1" x14ac:dyDescent="0.25">
      <c r="A148" s="161" t="s">
        <v>175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3"/>
    </row>
    <row r="149" spans="1:13" ht="21.95" customHeight="1" x14ac:dyDescent="0.25">
      <c r="A149" s="161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3"/>
    </row>
    <row r="150" spans="1:13" ht="21.95" customHeight="1" x14ac:dyDescent="0.3">
      <c r="A150" s="28">
        <v>122</v>
      </c>
      <c r="B150" s="14" t="s">
        <v>264</v>
      </c>
      <c r="C150" s="15" t="s">
        <v>176</v>
      </c>
      <c r="D150" s="77">
        <v>15</v>
      </c>
      <c r="E150" s="80"/>
      <c r="F150" s="80">
        <v>39</v>
      </c>
      <c r="G150" s="80"/>
      <c r="H150" s="80">
        <v>20</v>
      </c>
      <c r="I150" s="80"/>
      <c r="J150" s="80">
        <v>4</v>
      </c>
      <c r="K150" s="80"/>
      <c r="L150" s="80">
        <v>1</v>
      </c>
      <c r="M150" s="75">
        <f>SUM(F150:L150)</f>
        <v>64</v>
      </c>
    </row>
    <row r="151" spans="1:13" ht="21.95" customHeight="1" x14ac:dyDescent="0.3">
      <c r="A151" s="28">
        <v>123</v>
      </c>
      <c r="B151" s="14" t="s">
        <v>177</v>
      </c>
      <c r="C151" s="15" t="s">
        <v>178</v>
      </c>
      <c r="D151" s="77">
        <v>10</v>
      </c>
      <c r="E151" s="80"/>
      <c r="F151" s="80">
        <v>26</v>
      </c>
      <c r="G151" s="80"/>
      <c r="H151" s="80">
        <v>6</v>
      </c>
      <c r="I151" s="80"/>
      <c r="J151" s="80">
        <v>2</v>
      </c>
      <c r="K151" s="80"/>
      <c r="L151" s="80">
        <v>1</v>
      </c>
      <c r="M151" s="75">
        <f t="shared" ref="M151:M158" si="8">SUM(F151:L151)</f>
        <v>35</v>
      </c>
    </row>
    <row r="152" spans="1:13" ht="21.95" customHeight="1" x14ac:dyDescent="0.3">
      <c r="A152" s="28">
        <v>124</v>
      </c>
      <c r="B152" s="14" t="s">
        <v>179</v>
      </c>
      <c r="C152" s="15" t="s">
        <v>180</v>
      </c>
      <c r="D152" s="82">
        <v>10</v>
      </c>
      <c r="E152" s="49"/>
      <c r="F152" s="49">
        <v>25</v>
      </c>
      <c r="G152" s="49"/>
      <c r="H152" s="49">
        <v>11</v>
      </c>
      <c r="I152" s="49"/>
      <c r="J152" s="49">
        <v>5</v>
      </c>
      <c r="K152" s="49"/>
      <c r="L152" s="49">
        <v>2</v>
      </c>
      <c r="M152" s="75">
        <f t="shared" si="8"/>
        <v>43</v>
      </c>
    </row>
    <row r="153" spans="1:13" ht="21.95" customHeight="1" x14ac:dyDescent="0.3">
      <c r="A153" s="28">
        <v>125</v>
      </c>
      <c r="B153" s="14" t="s">
        <v>181</v>
      </c>
      <c r="C153" s="15" t="s">
        <v>182</v>
      </c>
      <c r="D153" s="82">
        <v>10</v>
      </c>
      <c r="E153" s="49"/>
      <c r="F153" s="49">
        <v>29</v>
      </c>
      <c r="G153" s="49"/>
      <c r="H153" s="49">
        <v>6</v>
      </c>
      <c r="I153" s="49"/>
      <c r="J153" s="49">
        <v>3</v>
      </c>
      <c r="K153" s="49"/>
      <c r="L153" s="49">
        <v>2</v>
      </c>
      <c r="M153" s="75">
        <f t="shared" si="8"/>
        <v>40</v>
      </c>
    </row>
    <row r="154" spans="1:13" ht="21.95" customHeight="1" x14ac:dyDescent="0.3">
      <c r="A154" s="28">
        <v>126</v>
      </c>
      <c r="B154" s="14" t="s">
        <v>151</v>
      </c>
      <c r="C154" s="15" t="s">
        <v>183</v>
      </c>
      <c r="D154" s="77">
        <v>20</v>
      </c>
      <c r="E154" s="80"/>
      <c r="F154" s="80">
        <v>41</v>
      </c>
      <c r="G154" s="80"/>
      <c r="H154" s="80">
        <v>15</v>
      </c>
      <c r="I154" s="80"/>
      <c r="J154" s="80">
        <v>6</v>
      </c>
      <c r="K154" s="80"/>
      <c r="L154" s="80">
        <v>1</v>
      </c>
      <c r="M154" s="75">
        <f t="shared" si="8"/>
        <v>63</v>
      </c>
    </row>
    <row r="155" spans="1:13" ht="21.95" customHeight="1" x14ac:dyDescent="0.3">
      <c r="A155" s="28">
        <v>127</v>
      </c>
      <c r="B155" s="14" t="s">
        <v>42</v>
      </c>
      <c r="C155" s="15" t="s">
        <v>184</v>
      </c>
      <c r="D155" s="77">
        <v>10</v>
      </c>
      <c r="E155" s="80"/>
      <c r="F155" s="80">
        <v>25</v>
      </c>
      <c r="G155" s="80"/>
      <c r="H155" s="80">
        <v>6</v>
      </c>
      <c r="I155" s="80"/>
      <c r="J155" s="80">
        <v>2</v>
      </c>
      <c r="K155" s="80"/>
      <c r="L155" s="80">
        <v>1</v>
      </c>
      <c r="M155" s="75">
        <f t="shared" si="8"/>
        <v>34</v>
      </c>
    </row>
    <row r="156" spans="1:13" ht="21.95" customHeight="1" x14ac:dyDescent="0.3">
      <c r="A156" s="28">
        <v>128</v>
      </c>
      <c r="B156" s="14" t="s">
        <v>265</v>
      </c>
      <c r="C156" s="15" t="s">
        <v>185</v>
      </c>
      <c r="D156" s="42" t="s">
        <v>123</v>
      </c>
      <c r="E156" s="80"/>
      <c r="F156" s="80">
        <v>3</v>
      </c>
      <c r="G156" s="80"/>
      <c r="H156" s="80">
        <v>1</v>
      </c>
      <c r="I156" s="80"/>
      <c r="J156" s="80">
        <v>2</v>
      </c>
      <c r="K156" s="80"/>
      <c r="L156" s="80">
        <v>0</v>
      </c>
      <c r="M156" s="75">
        <f t="shared" si="8"/>
        <v>6</v>
      </c>
    </row>
    <row r="157" spans="1:13" ht="21.95" customHeight="1" x14ac:dyDescent="0.3">
      <c r="A157" s="28">
        <v>129</v>
      </c>
      <c r="B157" s="14" t="s">
        <v>186</v>
      </c>
      <c r="C157" s="15" t="s">
        <v>185</v>
      </c>
      <c r="D157" s="42">
        <v>20</v>
      </c>
      <c r="E157" s="80"/>
      <c r="F157" s="80">
        <v>7</v>
      </c>
      <c r="G157" s="80"/>
      <c r="H157" s="80">
        <v>1</v>
      </c>
      <c r="I157" s="80"/>
      <c r="J157" s="80">
        <v>1</v>
      </c>
      <c r="K157" s="80"/>
      <c r="L157" s="80">
        <v>1</v>
      </c>
      <c r="M157" s="75">
        <f t="shared" si="8"/>
        <v>10</v>
      </c>
    </row>
    <row r="158" spans="1:13" ht="21.95" customHeight="1" x14ac:dyDescent="0.3">
      <c r="A158" s="28"/>
      <c r="B158" s="14"/>
      <c r="C158" s="77" t="s">
        <v>246</v>
      </c>
      <c r="D158" s="42">
        <f>SUM(D150:D157)</f>
        <v>95</v>
      </c>
      <c r="E158" s="80"/>
      <c r="F158" s="81">
        <f>SUM(F150:F157)</f>
        <v>195</v>
      </c>
      <c r="G158" s="81"/>
      <c r="H158" s="81">
        <f>SUM(H150:H157)</f>
        <v>66</v>
      </c>
      <c r="I158" s="81"/>
      <c r="J158" s="81">
        <f>SUM(J150:J157)</f>
        <v>25</v>
      </c>
      <c r="K158" s="81"/>
      <c r="L158" s="81">
        <f>SUM(L150:L157)</f>
        <v>9</v>
      </c>
      <c r="M158" s="75">
        <f t="shared" si="8"/>
        <v>295</v>
      </c>
    </row>
    <row r="159" spans="1:13" x14ac:dyDescent="0.3">
      <c r="A159" s="4"/>
      <c r="B159" s="5"/>
      <c r="C159" s="25"/>
      <c r="D159" s="6"/>
      <c r="E159" s="8"/>
      <c r="F159" s="35"/>
      <c r="G159" s="35"/>
      <c r="H159" s="35"/>
      <c r="I159" s="35"/>
      <c r="J159" s="35"/>
      <c r="K159" s="35"/>
      <c r="L159" s="35"/>
      <c r="M159" s="36"/>
    </row>
    <row r="160" spans="1:13" x14ac:dyDescent="0.25">
      <c r="A160" s="167" t="s">
        <v>187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9"/>
    </row>
    <row r="161" spans="1:13" x14ac:dyDescent="0.25">
      <c r="A161" s="167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9"/>
    </row>
    <row r="162" spans="1:13" ht="15.6" x14ac:dyDescent="0.3">
      <c r="A162" s="28">
        <v>130</v>
      </c>
      <c r="B162" s="14" t="s">
        <v>188</v>
      </c>
      <c r="C162" s="15" t="s">
        <v>189</v>
      </c>
      <c r="D162" s="82">
        <v>10</v>
      </c>
      <c r="E162" s="49"/>
      <c r="F162" s="49">
        <v>28</v>
      </c>
      <c r="G162" s="49"/>
      <c r="H162" s="49">
        <v>7</v>
      </c>
      <c r="I162" s="49"/>
      <c r="J162" s="49">
        <v>4</v>
      </c>
      <c r="K162" s="49"/>
      <c r="L162" s="49">
        <v>1</v>
      </c>
      <c r="M162" s="75">
        <f>SUM(F162:L162)</f>
        <v>40</v>
      </c>
    </row>
    <row r="163" spans="1:13" ht="15.6" x14ac:dyDescent="0.3">
      <c r="A163" s="28">
        <v>131</v>
      </c>
      <c r="B163" s="14" t="s">
        <v>262</v>
      </c>
      <c r="C163" s="15" t="s">
        <v>190</v>
      </c>
      <c r="D163" s="82">
        <v>4</v>
      </c>
      <c r="E163" s="49"/>
      <c r="F163" s="49">
        <v>12</v>
      </c>
      <c r="G163" s="49"/>
      <c r="H163" s="49">
        <v>4</v>
      </c>
      <c r="I163" s="49"/>
      <c r="J163" s="49">
        <v>3</v>
      </c>
      <c r="K163" s="49"/>
      <c r="L163" s="49">
        <v>1</v>
      </c>
      <c r="M163" s="75">
        <f t="shared" ref="M163:M167" si="9">SUM(F163:L163)</f>
        <v>20</v>
      </c>
    </row>
    <row r="164" spans="1:13" ht="15.6" x14ac:dyDescent="0.3">
      <c r="A164" s="28">
        <v>132</v>
      </c>
      <c r="B164" s="14" t="s">
        <v>191</v>
      </c>
      <c r="C164" s="15" t="s">
        <v>192</v>
      </c>
      <c r="D164" s="82">
        <v>10</v>
      </c>
      <c r="E164" s="49"/>
      <c r="F164" s="49">
        <v>26</v>
      </c>
      <c r="G164" s="49"/>
      <c r="H164" s="49">
        <v>6</v>
      </c>
      <c r="I164" s="49"/>
      <c r="J164" s="49">
        <v>5</v>
      </c>
      <c r="K164" s="49"/>
      <c r="L164" s="49">
        <v>0</v>
      </c>
      <c r="M164" s="75">
        <f t="shared" si="9"/>
        <v>37</v>
      </c>
    </row>
    <row r="165" spans="1:13" ht="15.6" x14ac:dyDescent="0.3">
      <c r="A165" s="28">
        <v>133</v>
      </c>
      <c r="B165" s="14" t="s">
        <v>193</v>
      </c>
      <c r="C165" s="15" t="s">
        <v>194</v>
      </c>
      <c r="D165" s="82">
        <v>50</v>
      </c>
      <c r="E165" s="49"/>
      <c r="F165" s="49">
        <v>68</v>
      </c>
      <c r="G165" s="49"/>
      <c r="H165" s="49">
        <v>13</v>
      </c>
      <c r="I165" s="49"/>
      <c r="J165" s="49">
        <v>7</v>
      </c>
      <c r="K165" s="49"/>
      <c r="L165" s="49">
        <v>2</v>
      </c>
      <c r="M165" s="75">
        <f t="shared" si="9"/>
        <v>90</v>
      </c>
    </row>
    <row r="166" spans="1:13" ht="15.6" x14ac:dyDescent="0.3">
      <c r="A166" s="28">
        <v>134</v>
      </c>
      <c r="B166" s="14" t="s">
        <v>263</v>
      </c>
      <c r="C166" s="15"/>
      <c r="D166" s="82">
        <v>0</v>
      </c>
      <c r="E166" s="49"/>
      <c r="F166" s="49">
        <v>2</v>
      </c>
      <c r="G166" s="49"/>
      <c r="H166" s="49">
        <v>1</v>
      </c>
      <c r="I166" s="49"/>
      <c r="J166" s="49">
        <v>1</v>
      </c>
      <c r="K166" s="49"/>
      <c r="L166" s="49">
        <v>1</v>
      </c>
      <c r="M166" s="75">
        <f t="shared" si="9"/>
        <v>5</v>
      </c>
    </row>
    <row r="167" spans="1:13" ht="15.6" x14ac:dyDescent="0.3">
      <c r="A167" s="28"/>
      <c r="B167" s="14"/>
      <c r="C167" s="77" t="s">
        <v>246</v>
      </c>
      <c r="D167" s="82">
        <f>SUM(D162:D166)</f>
        <v>74</v>
      </c>
      <c r="E167" s="49"/>
      <c r="F167" s="78">
        <f>SUM(F162:F166)</f>
        <v>136</v>
      </c>
      <c r="G167" s="78"/>
      <c r="H167" s="78">
        <f>SUM(H162:H166)</f>
        <v>31</v>
      </c>
      <c r="I167" s="78"/>
      <c r="J167" s="78">
        <f>SUM(J162:J166)</f>
        <v>20</v>
      </c>
      <c r="K167" s="78"/>
      <c r="L167" s="78">
        <v>6</v>
      </c>
      <c r="M167" s="75">
        <f t="shared" si="9"/>
        <v>193</v>
      </c>
    </row>
    <row r="168" spans="1:13" x14ac:dyDescent="0.3">
      <c r="A168" s="4"/>
      <c r="B168" s="5"/>
      <c r="C168" s="25"/>
      <c r="D168" s="6"/>
      <c r="E168" s="8"/>
      <c r="F168" s="35"/>
      <c r="G168" s="35"/>
      <c r="H168" s="35"/>
      <c r="I168" s="35"/>
      <c r="J168" s="35"/>
      <c r="K168" s="35"/>
      <c r="L168" s="35"/>
      <c r="M168" s="36"/>
    </row>
    <row r="169" spans="1:13" x14ac:dyDescent="0.25">
      <c r="A169" s="170" t="s">
        <v>195</v>
      </c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2"/>
    </row>
    <row r="170" spans="1:13" x14ac:dyDescent="0.25">
      <c r="A170" s="170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2"/>
    </row>
    <row r="171" spans="1:13" ht="15.6" x14ac:dyDescent="0.3">
      <c r="A171" s="28">
        <v>135</v>
      </c>
      <c r="B171" s="14" t="s">
        <v>196</v>
      </c>
      <c r="C171" s="15" t="s">
        <v>197</v>
      </c>
      <c r="D171" s="77">
        <v>20</v>
      </c>
      <c r="E171" s="80"/>
      <c r="F171" s="80">
        <v>11</v>
      </c>
      <c r="G171" s="80"/>
      <c r="H171" s="80">
        <v>3</v>
      </c>
      <c r="I171" s="80"/>
      <c r="J171" s="80">
        <v>1</v>
      </c>
      <c r="K171" s="80"/>
      <c r="L171" s="80">
        <v>1</v>
      </c>
      <c r="M171" s="75">
        <f>SUM(F171:L171)</f>
        <v>16</v>
      </c>
    </row>
    <row r="172" spans="1:13" ht="15.6" x14ac:dyDescent="0.3">
      <c r="A172" s="28">
        <v>136</v>
      </c>
      <c r="B172" s="14" t="s">
        <v>305</v>
      </c>
      <c r="C172" s="15" t="s">
        <v>197</v>
      </c>
      <c r="D172" s="77">
        <v>25</v>
      </c>
      <c r="E172" s="80"/>
      <c r="F172" s="80">
        <v>9</v>
      </c>
      <c r="G172" s="80"/>
      <c r="H172" s="80">
        <v>2</v>
      </c>
      <c r="I172" s="80"/>
      <c r="J172" s="80">
        <v>1</v>
      </c>
      <c r="K172" s="80"/>
      <c r="L172" s="80">
        <v>0</v>
      </c>
      <c r="M172" s="75">
        <f t="shared" ref="M172:M173" si="10">SUM(F172:L172)</f>
        <v>12</v>
      </c>
    </row>
    <row r="173" spans="1:13" ht="15.6" x14ac:dyDescent="0.3">
      <c r="A173" s="28"/>
      <c r="B173" s="28"/>
      <c r="C173" s="77" t="s">
        <v>246</v>
      </c>
      <c r="D173" s="82">
        <v>20</v>
      </c>
      <c r="E173" s="49"/>
      <c r="F173" s="51">
        <f>SUM(F171:F172)</f>
        <v>20</v>
      </c>
      <c r="G173" s="51">
        <f t="shared" ref="G173:L173" si="11">SUM(G171:G172)</f>
        <v>0</v>
      </c>
      <c r="H173" s="51">
        <f t="shared" si="11"/>
        <v>5</v>
      </c>
      <c r="I173" s="51">
        <f t="shared" si="11"/>
        <v>0</v>
      </c>
      <c r="J173" s="51">
        <f t="shared" si="11"/>
        <v>2</v>
      </c>
      <c r="K173" s="51">
        <f t="shared" si="11"/>
        <v>0</v>
      </c>
      <c r="L173" s="51">
        <f t="shared" si="11"/>
        <v>1</v>
      </c>
      <c r="M173" s="75">
        <f t="shared" si="10"/>
        <v>28</v>
      </c>
    </row>
    <row r="174" spans="1:13" x14ac:dyDescent="0.3">
      <c r="A174" s="4"/>
      <c r="B174" s="5"/>
      <c r="C174" s="25"/>
      <c r="D174" s="6"/>
      <c r="E174" s="8"/>
      <c r="F174" s="26"/>
      <c r="G174" s="26"/>
      <c r="H174" s="26"/>
      <c r="I174" s="26"/>
      <c r="J174" s="26"/>
      <c r="K174" s="26"/>
      <c r="L174" s="26"/>
      <c r="M174" s="64"/>
    </row>
    <row r="175" spans="1:13" x14ac:dyDescent="0.3">
      <c r="A175" s="173" t="s">
        <v>306</v>
      </c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5"/>
    </row>
    <row r="176" spans="1:13" x14ac:dyDescent="0.3">
      <c r="A176" s="83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5"/>
    </row>
    <row r="177" spans="1:13" ht="15.6" x14ac:dyDescent="0.3">
      <c r="A177" s="69">
        <v>137</v>
      </c>
      <c r="B177" s="72" t="s">
        <v>307</v>
      </c>
      <c r="C177" s="69" t="s">
        <v>314</v>
      </c>
      <c r="D177" s="30">
        <v>0</v>
      </c>
      <c r="E177" s="31"/>
      <c r="F177" s="49">
        <v>8</v>
      </c>
      <c r="G177" s="49"/>
      <c r="H177" s="49">
        <v>3</v>
      </c>
      <c r="I177" s="49"/>
      <c r="J177" s="49">
        <v>1</v>
      </c>
      <c r="K177" s="49"/>
      <c r="L177" s="49">
        <v>0</v>
      </c>
      <c r="M177" s="75">
        <f>SUM(F177:L177)</f>
        <v>12</v>
      </c>
    </row>
    <row r="178" spans="1:13" ht="15.6" x14ac:dyDescent="0.3">
      <c r="A178" s="69">
        <v>138</v>
      </c>
      <c r="B178" s="71" t="s">
        <v>308</v>
      </c>
      <c r="C178" s="69" t="s">
        <v>314</v>
      </c>
      <c r="D178" s="69">
        <v>0</v>
      </c>
      <c r="E178" s="69"/>
      <c r="F178" s="69">
        <v>6</v>
      </c>
      <c r="G178" s="69"/>
      <c r="H178" s="69">
        <v>1</v>
      </c>
      <c r="I178" s="69"/>
      <c r="J178" s="69">
        <v>1</v>
      </c>
      <c r="K178" s="69"/>
      <c r="L178" s="69">
        <v>0</v>
      </c>
      <c r="M178" s="75">
        <f t="shared" ref="M178:M184" si="12">SUM(F178:L178)</f>
        <v>8</v>
      </c>
    </row>
    <row r="179" spans="1:13" ht="15.6" x14ac:dyDescent="0.3">
      <c r="A179" s="69">
        <v>139</v>
      </c>
      <c r="B179" s="71" t="s">
        <v>309</v>
      </c>
      <c r="C179" s="69" t="s">
        <v>316</v>
      </c>
      <c r="D179" s="69">
        <v>0</v>
      </c>
      <c r="E179" s="69"/>
      <c r="F179" s="69">
        <v>8</v>
      </c>
      <c r="G179" s="69"/>
      <c r="H179" s="69">
        <v>2</v>
      </c>
      <c r="I179" s="69"/>
      <c r="J179" s="69">
        <v>1</v>
      </c>
      <c r="K179" s="69"/>
      <c r="L179" s="69">
        <v>1</v>
      </c>
      <c r="M179" s="75">
        <f t="shared" si="12"/>
        <v>12</v>
      </c>
    </row>
    <row r="180" spans="1:13" ht="15.6" x14ac:dyDescent="0.3">
      <c r="A180" s="69">
        <v>140</v>
      </c>
      <c r="B180" s="71" t="s">
        <v>310</v>
      </c>
      <c r="C180" s="69" t="s">
        <v>316</v>
      </c>
      <c r="D180" s="69">
        <v>0</v>
      </c>
      <c r="E180" s="69"/>
      <c r="F180" s="69">
        <v>9</v>
      </c>
      <c r="G180" s="69"/>
      <c r="H180" s="69">
        <v>2</v>
      </c>
      <c r="I180" s="69"/>
      <c r="J180" s="69">
        <v>1</v>
      </c>
      <c r="K180" s="69"/>
      <c r="L180" s="69">
        <v>0</v>
      </c>
      <c r="M180" s="75">
        <f t="shared" si="12"/>
        <v>12</v>
      </c>
    </row>
    <row r="181" spans="1:13" ht="15.6" x14ac:dyDescent="0.3">
      <c r="A181" s="69">
        <v>141</v>
      </c>
      <c r="B181" s="71" t="s">
        <v>311</v>
      </c>
      <c r="C181" s="69" t="s">
        <v>316</v>
      </c>
      <c r="D181" s="69">
        <v>0</v>
      </c>
      <c r="E181" s="69"/>
      <c r="F181" s="69">
        <v>7</v>
      </c>
      <c r="G181" s="69"/>
      <c r="H181" s="69">
        <v>3</v>
      </c>
      <c r="I181" s="69"/>
      <c r="J181" s="69">
        <v>1</v>
      </c>
      <c r="K181" s="69"/>
      <c r="L181" s="69">
        <v>0</v>
      </c>
      <c r="M181" s="75">
        <f t="shared" si="12"/>
        <v>11</v>
      </c>
    </row>
    <row r="182" spans="1:13" ht="15.6" x14ac:dyDescent="0.3">
      <c r="A182" s="69">
        <v>142</v>
      </c>
      <c r="B182" s="71" t="s">
        <v>312</v>
      </c>
      <c r="C182" s="69" t="s">
        <v>315</v>
      </c>
      <c r="D182" s="69">
        <v>0</v>
      </c>
      <c r="E182" s="69"/>
      <c r="F182" s="49">
        <v>1</v>
      </c>
      <c r="G182" s="49"/>
      <c r="H182" s="49">
        <v>1</v>
      </c>
      <c r="I182" s="49"/>
      <c r="J182" s="49">
        <v>1</v>
      </c>
      <c r="K182" s="49"/>
      <c r="L182" s="49">
        <v>1</v>
      </c>
      <c r="M182" s="75">
        <f t="shared" si="12"/>
        <v>4</v>
      </c>
    </row>
    <row r="183" spans="1:13" ht="15.6" x14ac:dyDescent="0.3">
      <c r="A183" s="69">
        <v>143</v>
      </c>
      <c r="B183" s="71" t="s">
        <v>313</v>
      </c>
      <c r="C183" s="69" t="s">
        <v>314</v>
      </c>
      <c r="D183" s="69">
        <v>0</v>
      </c>
      <c r="E183" s="69"/>
      <c r="F183" s="69">
        <v>2</v>
      </c>
      <c r="G183" s="69"/>
      <c r="H183" s="69">
        <v>1</v>
      </c>
      <c r="I183" s="69"/>
      <c r="J183" s="69">
        <v>0</v>
      </c>
      <c r="K183" s="69"/>
      <c r="L183" s="69">
        <v>1</v>
      </c>
      <c r="M183" s="75">
        <f t="shared" si="12"/>
        <v>4</v>
      </c>
    </row>
    <row r="184" spans="1:13" ht="15.6" x14ac:dyDescent="0.3">
      <c r="A184" s="69"/>
      <c r="B184" s="69"/>
      <c r="C184" s="69"/>
      <c r="D184" s="69"/>
      <c r="E184" s="69"/>
      <c r="F184" s="76">
        <f>SUM(F177:F183)</f>
        <v>41</v>
      </c>
      <c r="G184" s="76"/>
      <c r="H184" s="76">
        <f>SUM(H177:H183)</f>
        <v>13</v>
      </c>
      <c r="I184" s="76"/>
      <c r="J184" s="76">
        <f>SUM(J177:J183)</f>
        <v>6</v>
      </c>
      <c r="K184" s="76"/>
      <c r="L184" s="76">
        <f>SUM(L177:L183)</f>
        <v>3</v>
      </c>
      <c r="M184" s="75">
        <f t="shared" si="12"/>
        <v>63</v>
      </c>
    </row>
    <row r="185" spans="1:13" ht="18" x14ac:dyDescent="0.35">
      <c r="A185" s="28"/>
      <c r="B185" s="65"/>
      <c r="C185" s="34"/>
      <c r="D185" s="30"/>
      <c r="E185" s="31"/>
      <c r="F185" s="70"/>
      <c r="G185" s="70"/>
      <c r="H185" s="70"/>
      <c r="I185" s="70"/>
      <c r="J185" s="70"/>
      <c r="K185" s="70"/>
      <c r="L185" s="70"/>
      <c r="M185" s="70"/>
    </row>
    <row r="186" spans="1:13" x14ac:dyDescent="0.25">
      <c r="A186" s="158" t="s">
        <v>198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60"/>
    </row>
    <row r="187" spans="1:13" x14ac:dyDescent="0.25">
      <c r="A187" s="158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60"/>
    </row>
    <row r="188" spans="1:13" x14ac:dyDescent="0.25">
      <c r="A188" s="28">
        <v>144</v>
      </c>
      <c r="B188" s="14" t="s">
        <v>199</v>
      </c>
      <c r="C188" s="29" t="s">
        <v>200</v>
      </c>
      <c r="D188" s="30">
        <v>30</v>
      </c>
      <c r="E188" s="31"/>
      <c r="F188" s="31">
        <v>78</v>
      </c>
      <c r="G188" s="31"/>
      <c r="H188" s="31">
        <v>43</v>
      </c>
      <c r="I188" s="31"/>
      <c r="J188" s="31">
        <v>23</v>
      </c>
      <c r="K188" s="31"/>
      <c r="L188" s="31">
        <v>5</v>
      </c>
      <c r="M188" s="3">
        <f>SUM(F188:L188)</f>
        <v>149</v>
      </c>
    </row>
    <row r="189" spans="1:13" x14ac:dyDescent="0.25">
      <c r="A189" s="28">
        <v>145</v>
      </c>
      <c r="B189" s="14" t="s">
        <v>201</v>
      </c>
      <c r="C189" s="29" t="s">
        <v>202</v>
      </c>
      <c r="D189" s="30">
        <v>100</v>
      </c>
      <c r="E189" s="31"/>
      <c r="F189" s="31">
        <v>180</v>
      </c>
      <c r="G189" s="31"/>
      <c r="H189" s="31">
        <v>53</v>
      </c>
      <c r="I189" s="31"/>
      <c r="J189" s="31">
        <v>21</v>
      </c>
      <c r="K189" s="31"/>
      <c r="L189" s="31">
        <v>4</v>
      </c>
      <c r="M189" s="3">
        <f t="shared" ref="M189:M198" si="13">SUM(F189:L189)</f>
        <v>258</v>
      </c>
    </row>
    <row r="190" spans="1:13" x14ac:dyDescent="0.25">
      <c r="A190" s="28">
        <v>146</v>
      </c>
      <c r="B190" s="14" t="s">
        <v>203</v>
      </c>
      <c r="C190" s="29" t="s">
        <v>204</v>
      </c>
      <c r="D190" s="30">
        <v>350</v>
      </c>
      <c r="E190" s="31"/>
      <c r="F190" s="31">
        <v>628</v>
      </c>
      <c r="G190" s="31"/>
      <c r="H190" s="31">
        <v>84</v>
      </c>
      <c r="I190" s="31"/>
      <c r="J190" s="31">
        <v>49</v>
      </c>
      <c r="K190" s="31"/>
      <c r="L190" s="31">
        <v>10</v>
      </c>
      <c r="M190" s="3">
        <f t="shared" si="13"/>
        <v>771</v>
      </c>
    </row>
    <row r="191" spans="1:13" x14ac:dyDescent="0.3">
      <c r="A191" s="28">
        <v>147</v>
      </c>
      <c r="B191" s="14" t="s">
        <v>205</v>
      </c>
      <c r="C191" s="29" t="s">
        <v>166</v>
      </c>
      <c r="D191" s="30">
        <v>100</v>
      </c>
      <c r="E191" s="31"/>
      <c r="F191" s="31">
        <v>302</v>
      </c>
      <c r="G191" s="31"/>
      <c r="H191" s="31">
        <v>54</v>
      </c>
      <c r="I191" s="31"/>
      <c r="J191" s="31">
        <v>15</v>
      </c>
      <c r="K191" s="31"/>
      <c r="L191" s="31">
        <v>6</v>
      </c>
      <c r="M191" s="3">
        <f t="shared" si="13"/>
        <v>377</v>
      </c>
    </row>
    <row r="192" spans="1:13" x14ac:dyDescent="0.25">
      <c r="A192" s="28">
        <v>148</v>
      </c>
      <c r="B192" s="14" t="s">
        <v>206</v>
      </c>
      <c r="C192" s="29" t="s">
        <v>207</v>
      </c>
      <c r="D192" s="30">
        <v>50</v>
      </c>
      <c r="E192" s="31"/>
      <c r="F192" s="31">
        <v>106</v>
      </c>
      <c r="G192" s="31"/>
      <c r="H192" s="31">
        <v>13</v>
      </c>
      <c r="I192" s="31"/>
      <c r="J192" s="31">
        <v>8</v>
      </c>
      <c r="K192" s="31"/>
      <c r="L192" s="31">
        <v>3</v>
      </c>
      <c r="M192" s="3">
        <f t="shared" si="13"/>
        <v>130</v>
      </c>
    </row>
    <row r="193" spans="1:13" x14ac:dyDescent="0.25">
      <c r="A193" s="28">
        <v>149</v>
      </c>
      <c r="B193" s="14" t="s">
        <v>208</v>
      </c>
      <c r="C193" s="29" t="s">
        <v>209</v>
      </c>
      <c r="D193" s="30">
        <v>30</v>
      </c>
      <c r="E193" s="31"/>
      <c r="F193" s="31">
        <v>53</v>
      </c>
      <c r="G193" s="31"/>
      <c r="H193" s="31">
        <v>7</v>
      </c>
      <c r="I193" s="31"/>
      <c r="J193" s="31">
        <v>7</v>
      </c>
      <c r="K193" s="31"/>
      <c r="L193" s="31">
        <v>2</v>
      </c>
      <c r="M193" s="3">
        <f t="shared" si="13"/>
        <v>69</v>
      </c>
    </row>
    <row r="194" spans="1:13" x14ac:dyDescent="0.25">
      <c r="A194" s="28">
        <v>150</v>
      </c>
      <c r="B194" s="14" t="s">
        <v>210</v>
      </c>
      <c r="C194" s="29" t="s">
        <v>211</v>
      </c>
      <c r="D194" s="30">
        <v>50</v>
      </c>
      <c r="E194" s="31"/>
      <c r="F194" s="31">
        <v>65</v>
      </c>
      <c r="G194" s="31"/>
      <c r="H194" s="31">
        <v>22</v>
      </c>
      <c r="I194" s="31"/>
      <c r="J194" s="31">
        <v>7</v>
      </c>
      <c r="K194" s="31"/>
      <c r="L194" s="31">
        <v>3</v>
      </c>
      <c r="M194" s="3">
        <f t="shared" si="13"/>
        <v>97</v>
      </c>
    </row>
    <row r="195" spans="1:13" x14ac:dyDescent="0.25">
      <c r="A195" s="28">
        <v>151</v>
      </c>
      <c r="B195" s="14" t="s">
        <v>212</v>
      </c>
      <c r="C195" s="29" t="s">
        <v>213</v>
      </c>
      <c r="D195" s="30">
        <v>100</v>
      </c>
      <c r="E195" s="31"/>
      <c r="F195" s="31">
        <v>202</v>
      </c>
      <c r="G195" s="31"/>
      <c r="H195" s="31">
        <v>37</v>
      </c>
      <c r="I195" s="31"/>
      <c r="J195" s="31">
        <v>15</v>
      </c>
      <c r="K195" s="31"/>
      <c r="L195" s="31">
        <v>5</v>
      </c>
      <c r="M195" s="3">
        <f t="shared" si="13"/>
        <v>259</v>
      </c>
    </row>
    <row r="196" spans="1:13" x14ac:dyDescent="0.25">
      <c r="A196" s="28">
        <v>152</v>
      </c>
      <c r="B196" s="14" t="s">
        <v>214</v>
      </c>
      <c r="C196" s="29" t="s">
        <v>215</v>
      </c>
      <c r="D196" s="30">
        <v>30</v>
      </c>
      <c r="E196" s="31"/>
      <c r="F196" s="31">
        <v>43</v>
      </c>
      <c r="G196" s="31"/>
      <c r="H196" s="31">
        <v>24</v>
      </c>
      <c r="I196" s="31"/>
      <c r="J196" s="31">
        <v>14</v>
      </c>
      <c r="K196" s="31"/>
      <c r="L196" s="31">
        <v>4</v>
      </c>
      <c r="M196" s="3">
        <f t="shared" si="13"/>
        <v>85</v>
      </c>
    </row>
    <row r="197" spans="1:13" x14ac:dyDescent="0.25">
      <c r="A197" s="28">
        <v>153</v>
      </c>
      <c r="B197" s="14" t="s">
        <v>216</v>
      </c>
      <c r="C197" s="29" t="s">
        <v>215</v>
      </c>
      <c r="D197" s="30">
        <v>100</v>
      </c>
      <c r="E197" s="31"/>
      <c r="F197" s="31">
        <v>202</v>
      </c>
      <c r="G197" s="31"/>
      <c r="H197" s="31">
        <v>45</v>
      </c>
      <c r="I197" s="31"/>
      <c r="J197" s="31">
        <v>32</v>
      </c>
      <c r="K197" s="31"/>
      <c r="L197" s="31">
        <v>9</v>
      </c>
      <c r="M197" s="3">
        <f t="shared" si="13"/>
        <v>288</v>
      </c>
    </row>
    <row r="198" spans="1:13" x14ac:dyDescent="0.25">
      <c r="A198" s="28"/>
      <c r="B198" s="28"/>
      <c r="C198" s="34" t="s">
        <v>246</v>
      </c>
      <c r="D198" s="30">
        <f>SUM(D188:D197)</f>
        <v>940</v>
      </c>
      <c r="E198" s="31"/>
      <c r="F198" s="52">
        <f>SUM(F188:F197)</f>
        <v>1859</v>
      </c>
      <c r="G198" s="53"/>
      <c r="H198" s="52">
        <f>SUM(H188:H197)</f>
        <v>382</v>
      </c>
      <c r="I198" s="53"/>
      <c r="J198" s="52">
        <f>SUM(J188:J197)</f>
        <v>191</v>
      </c>
      <c r="K198" s="53"/>
      <c r="L198" s="52">
        <f>SUM(L188:L197)</f>
        <v>51</v>
      </c>
      <c r="M198" s="3">
        <f t="shared" si="13"/>
        <v>2483</v>
      </c>
    </row>
    <row r="199" spans="1:13" x14ac:dyDescent="0.25">
      <c r="A199" s="4"/>
      <c r="B199" s="5"/>
      <c r="C199" s="25"/>
      <c r="D199" s="6"/>
      <c r="E199" s="8"/>
      <c r="F199" s="35"/>
      <c r="G199" s="35"/>
      <c r="H199" s="35"/>
      <c r="I199" s="35"/>
      <c r="J199" s="35"/>
      <c r="K199" s="35"/>
      <c r="L199" s="35"/>
      <c r="M199" s="36"/>
    </row>
    <row r="200" spans="1:13" x14ac:dyDescent="0.25">
      <c r="A200" s="176" t="s">
        <v>217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</row>
    <row r="201" spans="1:13" x14ac:dyDescent="0.25">
      <c r="A201" s="176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</row>
    <row r="202" spans="1:13" ht="15.75" x14ac:dyDescent="0.25">
      <c r="A202" s="41"/>
      <c r="B202" s="42"/>
      <c r="C202" s="82" t="s">
        <v>2</v>
      </c>
      <c r="D202" s="177" t="s">
        <v>3</v>
      </c>
      <c r="E202" s="179" t="s">
        <v>218</v>
      </c>
      <c r="F202" s="178"/>
      <c r="G202" s="178"/>
      <c r="H202" s="178"/>
      <c r="I202" s="178"/>
      <c r="J202" s="178"/>
      <c r="K202" s="178"/>
      <c r="L202" s="178"/>
      <c r="M202" s="87"/>
    </row>
    <row r="203" spans="1:13" ht="15.75" x14ac:dyDescent="0.25">
      <c r="A203" s="28"/>
      <c r="B203" s="45"/>
      <c r="C203" s="82"/>
      <c r="D203" s="178"/>
      <c r="E203" s="180" t="s">
        <v>4</v>
      </c>
      <c r="F203" s="178"/>
      <c r="G203" s="181" t="s">
        <v>5</v>
      </c>
      <c r="H203" s="178"/>
      <c r="I203" s="181" t="s">
        <v>6</v>
      </c>
      <c r="J203" s="178"/>
      <c r="K203" s="181" t="s">
        <v>219</v>
      </c>
      <c r="L203" s="178"/>
      <c r="M203" s="177" t="s">
        <v>8</v>
      </c>
    </row>
    <row r="204" spans="1:13" ht="31.5" x14ac:dyDescent="0.25">
      <c r="A204" s="86" t="s">
        <v>220</v>
      </c>
      <c r="B204" s="2" t="s">
        <v>221</v>
      </c>
      <c r="C204" s="82"/>
      <c r="D204" s="178"/>
      <c r="E204" s="82" t="s">
        <v>9</v>
      </c>
      <c r="F204" s="82" t="s">
        <v>10</v>
      </c>
      <c r="G204" s="82" t="s">
        <v>9</v>
      </c>
      <c r="H204" s="82" t="s">
        <v>10</v>
      </c>
      <c r="I204" s="82" t="s">
        <v>9</v>
      </c>
      <c r="J204" s="82" t="s">
        <v>10</v>
      </c>
      <c r="K204" s="82" t="s">
        <v>9</v>
      </c>
      <c r="L204" s="82" t="s">
        <v>10</v>
      </c>
      <c r="M204" s="178"/>
    </row>
    <row r="205" spans="1:13" ht="15.75" x14ac:dyDescent="0.25">
      <c r="A205" s="48">
        <v>154</v>
      </c>
      <c r="B205" s="14" t="s">
        <v>222</v>
      </c>
      <c r="C205" s="15" t="s">
        <v>223</v>
      </c>
      <c r="D205" s="82">
        <v>0</v>
      </c>
      <c r="E205" s="49"/>
      <c r="F205" s="49">
        <v>307</v>
      </c>
      <c r="G205" s="49"/>
      <c r="H205" s="49">
        <v>296</v>
      </c>
      <c r="I205" s="49"/>
      <c r="J205" s="49">
        <v>67</v>
      </c>
      <c r="K205" s="49"/>
      <c r="L205" s="49">
        <v>74</v>
      </c>
      <c r="M205" s="3">
        <v>744</v>
      </c>
    </row>
    <row r="206" spans="1:13" ht="15.75" x14ac:dyDescent="0.25">
      <c r="A206" s="28">
        <v>155</v>
      </c>
      <c r="B206" s="14" t="s">
        <v>224</v>
      </c>
      <c r="C206" s="15"/>
      <c r="D206" s="82"/>
      <c r="E206" s="49"/>
      <c r="F206" s="49"/>
      <c r="G206" s="49"/>
      <c r="H206" s="49"/>
      <c r="I206" s="49"/>
      <c r="J206" s="49"/>
      <c r="K206" s="49"/>
      <c r="L206" s="49"/>
      <c r="M206" s="3">
        <f t="shared" ref="M206:M223" si="14">SUM(F206:L206)</f>
        <v>0</v>
      </c>
    </row>
    <row r="207" spans="1:13" ht="15.75" x14ac:dyDescent="0.25">
      <c r="A207" s="28"/>
      <c r="B207" s="50" t="s">
        <v>225</v>
      </c>
      <c r="C207" s="15" t="s">
        <v>226</v>
      </c>
      <c r="D207" s="82">
        <v>0</v>
      </c>
      <c r="E207" s="49"/>
      <c r="F207" s="49">
        <v>1623</v>
      </c>
      <c r="G207" s="49"/>
      <c r="H207" s="49">
        <v>943</v>
      </c>
      <c r="I207" s="49"/>
      <c r="J207" s="49">
        <v>378</v>
      </c>
      <c r="K207" s="49"/>
      <c r="L207" s="49">
        <v>205</v>
      </c>
      <c r="M207" s="3">
        <v>3149</v>
      </c>
    </row>
    <row r="208" spans="1:13" ht="15.75" x14ac:dyDescent="0.25">
      <c r="A208" s="28">
        <v>156</v>
      </c>
      <c r="B208" s="50" t="s">
        <v>227</v>
      </c>
      <c r="C208" s="15" t="s">
        <v>226</v>
      </c>
      <c r="D208" s="82">
        <v>0</v>
      </c>
      <c r="E208" s="49"/>
      <c r="F208" s="49">
        <v>372</v>
      </c>
      <c r="G208" s="49"/>
      <c r="H208" s="49">
        <v>221</v>
      </c>
      <c r="I208" s="49"/>
      <c r="J208" s="49">
        <v>278</v>
      </c>
      <c r="K208" s="49"/>
      <c r="L208" s="49">
        <v>31</v>
      </c>
      <c r="M208" s="3">
        <v>902</v>
      </c>
    </row>
    <row r="209" spans="1:13" ht="15.75" x14ac:dyDescent="0.25">
      <c r="A209" s="28">
        <v>157</v>
      </c>
      <c r="B209" s="50" t="s">
        <v>228</v>
      </c>
      <c r="C209" s="15" t="s">
        <v>226</v>
      </c>
      <c r="D209" s="82">
        <v>0</v>
      </c>
      <c r="E209" s="49"/>
      <c r="F209" s="49">
        <v>838</v>
      </c>
      <c r="G209" s="49"/>
      <c r="H209" s="49">
        <v>197</v>
      </c>
      <c r="I209" s="49"/>
      <c r="J209" s="49">
        <v>112</v>
      </c>
      <c r="K209" s="49"/>
      <c r="L209" s="49">
        <v>143</v>
      </c>
      <c r="M209" s="3">
        <v>1290</v>
      </c>
    </row>
    <row r="210" spans="1:13" ht="15.75" x14ac:dyDescent="0.25">
      <c r="A210" s="28">
        <v>158</v>
      </c>
      <c r="B210" s="50" t="s">
        <v>229</v>
      </c>
      <c r="C210" s="15"/>
      <c r="D210" s="82"/>
      <c r="E210" s="49"/>
      <c r="F210" s="49"/>
      <c r="G210" s="49"/>
      <c r="H210" s="49"/>
      <c r="I210" s="49"/>
      <c r="J210" s="49"/>
      <c r="K210" s="49"/>
      <c r="L210" s="49"/>
      <c r="M210" s="3">
        <f t="shared" si="14"/>
        <v>0</v>
      </c>
    </row>
    <row r="211" spans="1:13" ht="15.75" x14ac:dyDescent="0.25">
      <c r="A211" s="28"/>
      <c r="B211" s="50" t="s">
        <v>230</v>
      </c>
      <c r="C211" s="15" t="s">
        <v>226</v>
      </c>
      <c r="D211" s="82">
        <v>0</v>
      </c>
      <c r="E211" s="49"/>
      <c r="F211" s="49">
        <v>305</v>
      </c>
      <c r="G211" s="49"/>
      <c r="H211" s="49">
        <v>226</v>
      </c>
      <c r="I211" s="49"/>
      <c r="J211" s="49">
        <v>78</v>
      </c>
      <c r="K211" s="49"/>
      <c r="L211" s="49">
        <v>61</v>
      </c>
      <c r="M211" s="3">
        <v>670</v>
      </c>
    </row>
    <row r="212" spans="1:13" ht="15.75" x14ac:dyDescent="0.25">
      <c r="A212" s="28">
        <v>159</v>
      </c>
      <c r="B212" s="50" t="s">
        <v>231</v>
      </c>
      <c r="C212" s="15" t="s">
        <v>226</v>
      </c>
      <c r="D212" s="82">
        <v>0</v>
      </c>
      <c r="E212" s="49"/>
      <c r="F212" s="49">
        <v>341</v>
      </c>
      <c r="G212" s="49"/>
      <c r="H212" s="49">
        <v>404</v>
      </c>
      <c r="I212" s="49"/>
      <c r="J212" s="49">
        <v>298</v>
      </c>
      <c r="K212" s="49"/>
      <c r="L212" s="49">
        <v>253</v>
      </c>
      <c r="M212" s="3">
        <v>1296</v>
      </c>
    </row>
    <row r="213" spans="1:13" ht="15.75" x14ac:dyDescent="0.25">
      <c r="A213" s="28">
        <v>160</v>
      </c>
      <c r="B213" s="14" t="s">
        <v>232</v>
      </c>
      <c r="C213" s="15" t="s">
        <v>226</v>
      </c>
      <c r="D213" s="82">
        <v>0</v>
      </c>
      <c r="E213" s="49"/>
      <c r="F213" s="49">
        <v>72</v>
      </c>
      <c r="G213" s="49"/>
      <c r="H213" s="49">
        <v>50</v>
      </c>
      <c r="I213" s="49"/>
      <c r="J213" s="49">
        <v>48</v>
      </c>
      <c r="K213" s="49"/>
      <c r="L213" s="49">
        <v>20</v>
      </c>
      <c r="M213" s="3">
        <v>190</v>
      </c>
    </row>
    <row r="214" spans="1:13" ht="30" x14ac:dyDescent="0.25">
      <c r="A214" s="28">
        <v>161</v>
      </c>
      <c r="B214" s="14" t="s">
        <v>233</v>
      </c>
      <c r="C214" s="15" t="s">
        <v>234</v>
      </c>
      <c r="D214" s="82">
        <v>0</v>
      </c>
      <c r="E214" s="49"/>
      <c r="F214" s="49">
        <v>87</v>
      </c>
      <c r="G214" s="49"/>
      <c r="H214" s="49">
        <v>102</v>
      </c>
      <c r="I214" s="49"/>
      <c r="J214" s="49">
        <v>88</v>
      </c>
      <c r="K214" s="49"/>
      <c r="L214" s="49">
        <v>23</v>
      </c>
      <c r="M214" s="3">
        <v>300</v>
      </c>
    </row>
    <row r="215" spans="1:13" ht="15.75" x14ac:dyDescent="0.25">
      <c r="A215" s="28">
        <v>162</v>
      </c>
      <c r="B215" s="14" t="s">
        <v>235</v>
      </c>
      <c r="C215" s="15" t="s">
        <v>236</v>
      </c>
      <c r="D215" s="82">
        <v>0</v>
      </c>
      <c r="E215" s="49"/>
      <c r="F215" s="49">
        <v>1</v>
      </c>
      <c r="G215" s="49"/>
      <c r="H215" s="49">
        <v>1</v>
      </c>
      <c r="I215" s="49"/>
      <c r="J215" s="49">
        <v>1</v>
      </c>
      <c r="K215" s="49"/>
      <c r="L215" s="49">
        <v>0</v>
      </c>
      <c r="M215" s="3">
        <f t="shared" si="14"/>
        <v>3</v>
      </c>
    </row>
    <row r="216" spans="1:13" ht="15.75" x14ac:dyDescent="0.25">
      <c r="A216" s="28">
        <v>163</v>
      </c>
      <c r="B216" s="14" t="s">
        <v>237</v>
      </c>
      <c r="C216" s="15" t="s">
        <v>238</v>
      </c>
      <c r="D216" s="82">
        <v>0</v>
      </c>
      <c r="E216" s="49"/>
      <c r="F216" s="49">
        <v>162</v>
      </c>
      <c r="G216" s="49"/>
      <c r="H216" s="49">
        <v>148</v>
      </c>
      <c r="I216" s="49"/>
      <c r="J216" s="49">
        <v>72</v>
      </c>
      <c r="K216" s="49"/>
      <c r="L216" s="49">
        <v>33</v>
      </c>
      <c r="M216" s="3">
        <v>415</v>
      </c>
    </row>
    <row r="217" spans="1:13" ht="30" x14ac:dyDescent="0.25">
      <c r="A217" s="28">
        <v>164</v>
      </c>
      <c r="B217" s="14" t="s">
        <v>239</v>
      </c>
      <c r="C217" s="15" t="s">
        <v>240</v>
      </c>
      <c r="D217" s="82">
        <v>0</v>
      </c>
      <c r="E217" s="49"/>
      <c r="F217" s="49">
        <v>2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14"/>
        <v>4</v>
      </c>
    </row>
    <row r="218" spans="1:13" ht="15.75" x14ac:dyDescent="0.25">
      <c r="A218" s="28">
        <v>165</v>
      </c>
      <c r="B218" s="14" t="s">
        <v>255</v>
      </c>
      <c r="C218" s="15" t="s">
        <v>226</v>
      </c>
      <c r="D218" s="82">
        <v>0</v>
      </c>
      <c r="E218" s="49"/>
      <c r="F218" s="49">
        <v>77</v>
      </c>
      <c r="G218" s="49"/>
      <c r="H218" s="49">
        <v>58</v>
      </c>
      <c r="I218" s="49"/>
      <c r="J218" s="49">
        <v>54</v>
      </c>
      <c r="K218" s="49"/>
      <c r="L218" s="49">
        <v>21</v>
      </c>
      <c r="M218" s="3">
        <f t="shared" si="14"/>
        <v>210</v>
      </c>
    </row>
    <row r="219" spans="1:13" ht="15.75" x14ac:dyDescent="0.25">
      <c r="A219" s="28">
        <v>166</v>
      </c>
      <c r="B219" s="14" t="s">
        <v>241</v>
      </c>
      <c r="C219" s="15" t="s">
        <v>223</v>
      </c>
      <c r="D219" s="82">
        <v>0</v>
      </c>
      <c r="E219" s="49"/>
      <c r="F219" s="49">
        <v>1</v>
      </c>
      <c r="G219" s="49"/>
      <c r="H219" s="49">
        <v>1</v>
      </c>
      <c r="I219" s="49"/>
      <c r="J219" s="49">
        <v>0</v>
      </c>
      <c r="K219" s="49"/>
      <c r="L219" s="49">
        <v>0</v>
      </c>
      <c r="M219" s="3">
        <f t="shared" si="14"/>
        <v>2</v>
      </c>
    </row>
    <row r="220" spans="1:13" ht="15.75" x14ac:dyDescent="0.25">
      <c r="A220" s="28">
        <v>167</v>
      </c>
      <c r="B220" s="14" t="s">
        <v>242</v>
      </c>
      <c r="C220" s="15" t="s">
        <v>226</v>
      </c>
      <c r="D220" s="82">
        <v>0</v>
      </c>
      <c r="E220" s="49"/>
      <c r="F220" s="49">
        <v>117</v>
      </c>
      <c r="G220" s="49"/>
      <c r="H220" s="49">
        <v>77</v>
      </c>
      <c r="I220" s="49"/>
      <c r="J220" s="49">
        <v>89</v>
      </c>
      <c r="K220" s="49"/>
      <c r="L220" s="49">
        <v>17</v>
      </c>
      <c r="M220" s="3">
        <v>300</v>
      </c>
    </row>
    <row r="221" spans="1:13" ht="15.75" x14ac:dyDescent="0.25">
      <c r="A221" s="28">
        <v>168</v>
      </c>
      <c r="B221" s="14" t="s">
        <v>243</v>
      </c>
      <c r="C221" s="15" t="s">
        <v>244</v>
      </c>
      <c r="D221" s="82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14"/>
        <v>2</v>
      </c>
    </row>
    <row r="222" spans="1:13" ht="15.75" x14ac:dyDescent="0.25">
      <c r="A222" s="28">
        <v>169</v>
      </c>
      <c r="B222" s="14" t="s">
        <v>245</v>
      </c>
      <c r="C222" s="15" t="s">
        <v>226</v>
      </c>
      <c r="D222" s="82">
        <v>0</v>
      </c>
      <c r="E222" s="49"/>
      <c r="F222" s="49">
        <v>57</v>
      </c>
      <c r="G222" s="49"/>
      <c r="H222" s="49">
        <v>32</v>
      </c>
      <c r="I222" s="49"/>
      <c r="J222" s="49">
        <v>21</v>
      </c>
      <c r="K222" s="49"/>
      <c r="L222" s="49">
        <v>15</v>
      </c>
      <c r="M222" s="3">
        <v>125</v>
      </c>
    </row>
    <row r="223" spans="1:13" ht="15.75" x14ac:dyDescent="0.25">
      <c r="A223" s="28">
        <v>170</v>
      </c>
      <c r="B223" s="14" t="s">
        <v>254</v>
      </c>
      <c r="C223" s="15" t="s">
        <v>223</v>
      </c>
      <c r="D223" s="82">
        <v>25</v>
      </c>
      <c r="E223" s="49"/>
      <c r="F223" s="88">
        <v>2</v>
      </c>
      <c r="G223" s="89"/>
      <c r="H223" s="88">
        <v>5</v>
      </c>
      <c r="I223" s="89"/>
      <c r="J223" s="88">
        <v>7</v>
      </c>
      <c r="K223" s="89"/>
      <c r="L223" s="88">
        <v>1</v>
      </c>
      <c r="M223" s="3">
        <f t="shared" si="14"/>
        <v>15</v>
      </c>
    </row>
    <row r="224" spans="1:13" ht="15.75" x14ac:dyDescent="0.25">
      <c r="A224" s="28"/>
      <c r="B224" s="16"/>
      <c r="C224" s="39" t="s">
        <v>246</v>
      </c>
      <c r="D224" s="24">
        <v>3666</v>
      </c>
      <c r="E224" s="40"/>
      <c r="F224" s="90">
        <f>SUM(F205:F223)</f>
        <v>4365</v>
      </c>
      <c r="G224" s="90"/>
      <c r="H224" s="90">
        <f>SUM(H205:H223)</f>
        <v>2763</v>
      </c>
      <c r="I224" s="90"/>
      <c r="J224" s="90">
        <f>SUM(J205:J223)</f>
        <v>1592</v>
      </c>
      <c r="K224" s="90"/>
      <c r="L224" s="90">
        <f>SUM(L205:L223)</f>
        <v>897</v>
      </c>
      <c r="M224" s="91">
        <f>SUM(M205:M223)</f>
        <v>9617</v>
      </c>
    </row>
    <row r="225" spans="1:13" x14ac:dyDescent="0.25">
      <c r="A225" s="4"/>
      <c r="B225" s="5"/>
      <c r="C225" s="25"/>
      <c r="D225" s="6"/>
      <c r="E225" s="8"/>
      <c r="F225" s="35"/>
      <c r="G225" s="35"/>
      <c r="H225" s="35"/>
      <c r="I225" s="35"/>
      <c r="J225" s="35"/>
      <c r="K225" s="35"/>
      <c r="L225" s="35"/>
      <c r="M225" s="36"/>
    </row>
    <row r="226" spans="1:13" x14ac:dyDescent="0.25">
      <c r="A226" s="13"/>
      <c r="B226" s="20"/>
      <c r="C226" s="21" t="s">
        <v>248</v>
      </c>
      <c r="D226" s="22"/>
      <c r="E226" s="22"/>
      <c r="F226" s="23">
        <f t="shared" ref="F226:M226" si="15">SUM(F224,F198,F184,F173,F167,F158,F146,F133,F117,F111,F97,F22)</f>
        <v>9576</v>
      </c>
      <c r="G226" s="23">
        <f t="shared" si="15"/>
        <v>0</v>
      </c>
      <c r="H226" s="23">
        <f t="shared" si="15"/>
        <v>4120</v>
      </c>
      <c r="I226" s="23">
        <f t="shared" si="15"/>
        <v>0</v>
      </c>
      <c r="J226" s="23">
        <f t="shared" si="15"/>
        <v>2217</v>
      </c>
      <c r="K226" s="23">
        <f t="shared" si="15"/>
        <v>0</v>
      </c>
      <c r="L226" s="23">
        <f t="shared" si="15"/>
        <v>1089</v>
      </c>
      <c r="M226" s="23">
        <f t="shared" si="15"/>
        <v>17002</v>
      </c>
    </row>
    <row r="227" spans="1:13" x14ac:dyDescent="0.25">
      <c r="A227" s="13"/>
      <c r="B227" s="13"/>
      <c r="C227" s="21" t="s">
        <v>320</v>
      </c>
      <c r="D227" s="22"/>
      <c r="E227" s="22"/>
      <c r="F227" s="23">
        <f>F226/LEFT($M$2,2)</f>
        <v>308.90322580645159</v>
      </c>
      <c r="G227" s="23">
        <f t="shared" ref="G227:M227" si="16">G226/LEFT($M$2,2)</f>
        <v>0</v>
      </c>
      <c r="H227" s="23">
        <f t="shared" si="16"/>
        <v>132.90322580645162</v>
      </c>
      <c r="I227" s="23">
        <f t="shared" si="16"/>
        <v>0</v>
      </c>
      <c r="J227" s="23">
        <f t="shared" si="16"/>
        <v>71.516129032258064</v>
      </c>
      <c r="K227" s="23">
        <f t="shared" si="16"/>
        <v>0</v>
      </c>
      <c r="L227" s="23">
        <f t="shared" si="16"/>
        <v>35.12903225806452</v>
      </c>
      <c r="M227" s="23">
        <f t="shared" si="16"/>
        <v>548.45161290322585</v>
      </c>
    </row>
    <row r="229" spans="1:13" x14ac:dyDescent="0.25">
      <c r="A229" s="1">
        <v>1</v>
      </c>
      <c r="B229" s="55" t="s">
        <v>347</v>
      </c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</row>
    <row r="230" spans="1:13" x14ac:dyDescent="0.25">
      <c r="B230" s="17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1:13" x14ac:dyDescent="0.25">
      <c r="A231" s="1">
        <v>2</v>
      </c>
      <c r="B231" s="128" t="s">
        <v>321</v>
      </c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</row>
    <row r="232" spans="1:13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3" x14ac:dyDescent="0.25">
      <c r="A233" s="1">
        <v>3</v>
      </c>
      <c r="B233" s="59" t="s">
        <v>323</v>
      </c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x14ac:dyDescent="0.25">
      <c r="B234" s="19"/>
      <c r="C234" s="19"/>
      <c r="D234" s="19"/>
      <c r="E234" s="19"/>
      <c r="F234" s="19"/>
      <c r="G234" s="19"/>
      <c r="H234" s="19"/>
      <c r="I234" s="19"/>
      <c r="J234" s="19"/>
    </row>
    <row r="235" spans="1:13" x14ac:dyDescent="0.25">
      <c r="A235" s="1">
        <v>4</v>
      </c>
      <c r="B235" s="61" t="s">
        <v>322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</row>
  </sheetData>
  <mergeCells count="30">
    <mergeCell ref="A200:M201"/>
    <mergeCell ref="D202:D204"/>
    <mergeCell ref="E202:L202"/>
    <mergeCell ref="E203:F203"/>
    <mergeCell ref="G203:H203"/>
    <mergeCell ref="I203:J203"/>
    <mergeCell ref="K203:L203"/>
    <mergeCell ref="M203:M204"/>
    <mergeCell ref="A186:M187"/>
    <mergeCell ref="A24:M25"/>
    <mergeCell ref="A99:M100"/>
    <mergeCell ref="A113:M114"/>
    <mergeCell ref="A119:M120"/>
    <mergeCell ref="A135:M136"/>
    <mergeCell ref="A148:M149"/>
    <mergeCell ref="A160:M161"/>
    <mergeCell ref="A169:M170"/>
    <mergeCell ref="A175:M175"/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I4:J4"/>
    <mergeCell ref="K4:L4"/>
  </mergeCells>
  <pageMargins left="0.7" right="0.7" top="0.75" bottom="0.75" header="0.3" footer="0.3"/>
  <pageSetup paperSize="9" scale="65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opLeftCell="A169" workbookViewId="0">
      <selection activeCell="E204" sqref="E204:L204"/>
    </sheetView>
  </sheetViews>
  <sheetFormatPr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3" width="9.7109375" style="1" customWidth="1"/>
  </cols>
  <sheetData>
    <row r="1" spans="1:13" ht="77.45" customHeight="1" x14ac:dyDescent="0.3">
      <c r="A1" s="135" t="s">
        <v>318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5">
      <c r="A2" s="138" t="s">
        <v>0</v>
      </c>
      <c r="B2" s="141" t="s">
        <v>1</v>
      </c>
      <c r="C2" s="144" t="s">
        <v>2</v>
      </c>
      <c r="D2" s="148" t="s">
        <v>3</v>
      </c>
      <c r="E2" s="192"/>
      <c r="F2" s="193"/>
      <c r="G2" s="193"/>
      <c r="H2" s="193"/>
      <c r="I2" s="193"/>
      <c r="J2" s="193"/>
      <c r="K2" s="193"/>
      <c r="L2" s="155"/>
      <c r="M2" s="112" t="s">
        <v>346</v>
      </c>
    </row>
    <row r="3" spans="1:13" x14ac:dyDescent="0.25">
      <c r="A3" s="139"/>
      <c r="B3" s="142"/>
      <c r="C3" s="142"/>
      <c r="D3" s="142"/>
      <c r="E3" s="150" t="s">
        <v>4</v>
      </c>
      <c r="F3" s="155"/>
      <c r="G3" s="156" t="s">
        <v>5</v>
      </c>
      <c r="H3" s="155"/>
      <c r="I3" s="156" t="s">
        <v>6</v>
      </c>
      <c r="J3" s="155"/>
      <c r="K3" s="156" t="s">
        <v>7</v>
      </c>
      <c r="L3" s="155"/>
      <c r="M3" s="153" t="s">
        <v>8</v>
      </c>
    </row>
    <row r="4" spans="1:13" ht="30" x14ac:dyDescent="0.25">
      <c r="A4" s="140"/>
      <c r="B4" s="143"/>
      <c r="C4" s="143"/>
      <c r="D4" s="143"/>
      <c r="E4" s="113"/>
      <c r="F4" s="113" t="s">
        <v>10</v>
      </c>
      <c r="G4" s="113"/>
      <c r="H4" s="113" t="s">
        <v>10</v>
      </c>
      <c r="I4" s="113"/>
      <c r="J4" s="113" t="s">
        <v>10</v>
      </c>
      <c r="K4" s="113"/>
      <c r="L4" s="113" t="s">
        <v>10</v>
      </c>
      <c r="M4" s="154"/>
    </row>
    <row r="5" spans="1:13" x14ac:dyDescent="0.25">
      <c r="A5" s="186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x14ac:dyDescent="0.25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1"/>
    </row>
    <row r="7" spans="1:13" x14ac:dyDescent="0.25">
      <c r="A7" s="28">
        <v>1</v>
      </c>
      <c r="B7" s="14" t="s">
        <v>12</v>
      </c>
      <c r="C7" s="29" t="s">
        <v>13</v>
      </c>
      <c r="D7" s="30">
        <v>20</v>
      </c>
      <c r="E7" s="31"/>
      <c r="F7" s="31">
        <v>42</v>
      </c>
      <c r="G7" s="31"/>
      <c r="H7" s="31">
        <v>9</v>
      </c>
      <c r="I7" s="31"/>
      <c r="J7" s="31">
        <v>3</v>
      </c>
      <c r="K7" s="31"/>
      <c r="L7" s="31">
        <v>2</v>
      </c>
      <c r="M7" s="3">
        <v>53</v>
      </c>
    </row>
    <row r="8" spans="1:13" x14ac:dyDescent="0.25">
      <c r="A8" s="28">
        <v>2</v>
      </c>
      <c r="B8" s="14" t="s">
        <v>54</v>
      </c>
      <c r="C8" s="29" t="s">
        <v>14</v>
      </c>
      <c r="D8" s="30">
        <v>10</v>
      </c>
      <c r="E8" s="31"/>
      <c r="F8" s="31">
        <v>20</v>
      </c>
      <c r="G8" s="31"/>
      <c r="H8" s="31">
        <v>3</v>
      </c>
      <c r="I8" s="31"/>
      <c r="J8" s="31">
        <v>1</v>
      </c>
      <c r="K8" s="31"/>
      <c r="L8" s="31">
        <v>0</v>
      </c>
      <c r="M8" s="3">
        <v>32</v>
      </c>
    </row>
    <row r="9" spans="1:13" x14ac:dyDescent="0.25">
      <c r="A9" s="28">
        <v>3</v>
      </c>
      <c r="B9" s="14" t="s">
        <v>258</v>
      </c>
      <c r="C9" s="29" t="s">
        <v>15</v>
      </c>
      <c r="D9" s="30">
        <v>10</v>
      </c>
      <c r="E9" s="31"/>
      <c r="F9" s="31">
        <v>25</v>
      </c>
      <c r="G9" s="31"/>
      <c r="H9" s="31">
        <v>6</v>
      </c>
      <c r="I9" s="31"/>
      <c r="J9" s="31">
        <v>2</v>
      </c>
      <c r="K9" s="31"/>
      <c r="L9" s="31">
        <v>1</v>
      </c>
      <c r="M9" s="3">
        <v>33</v>
      </c>
    </row>
    <row r="10" spans="1:13" x14ac:dyDescent="0.3">
      <c r="A10" s="28">
        <v>4</v>
      </c>
      <c r="B10" s="14" t="s">
        <v>256</v>
      </c>
      <c r="C10" s="29" t="s">
        <v>16</v>
      </c>
      <c r="D10" s="30">
        <v>16</v>
      </c>
      <c r="E10" s="31"/>
      <c r="F10" s="31">
        <v>30</v>
      </c>
      <c r="G10" s="31"/>
      <c r="H10" s="31">
        <v>7</v>
      </c>
      <c r="I10" s="31"/>
      <c r="J10" s="31">
        <v>3</v>
      </c>
      <c r="K10" s="31"/>
      <c r="L10" s="31">
        <v>1</v>
      </c>
      <c r="M10" s="3">
        <v>41</v>
      </c>
    </row>
    <row r="11" spans="1:13" x14ac:dyDescent="0.3">
      <c r="A11" s="28">
        <v>5</v>
      </c>
      <c r="B11" s="14" t="s">
        <v>261</v>
      </c>
      <c r="C11" s="29" t="s">
        <v>249</v>
      </c>
      <c r="D11" s="30">
        <v>0</v>
      </c>
      <c r="E11" s="31"/>
      <c r="F11" s="31">
        <v>13</v>
      </c>
      <c r="G11" s="31"/>
      <c r="H11" s="31">
        <v>4</v>
      </c>
      <c r="I11" s="31"/>
      <c r="J11" s="31">
        <v>1</v>
      </c>
      <c r="K11" s="31"/>
      <c r="L11" s="31">
        <v>0</v>
      </c>
      <c r="M11" s="3">
        <v>18</v>
      </c>
    </row>
    <row r="12" spans="1:13" x14ac:dyDescent="0.25">
      <c r="A12" s="28">
        <v>6</v>
      </c>
      <c r="B12" s="14" t="s">
        <v>18</v>
      </c>
      <c r="C12" s="29" t="s">
        <v>17</v>
      </c>
      <c r="D12" s="30">
        <v>20</v>
      </c>
      <c r="E12" s="31"/>
      <c r="F12" s="31">
        <v>36</v>
      </c>
      <c r="G12" s="31"/>
      <c r="H12" s="31">
        <v>5</v>
      </c>
      <c r="I12" s="31"/>
      <c r="J12" s="31">
        <v>3</v>
      </c>
      <c r="K12" s="31"/>
      <c r="L12" s="31">
        <v>0</v>
      </c>
      <c r="M12" s="3">
        <v>45</v>
      </c>
    </row>
    <row r="13" spans="1:13" x14ac:dyDescent="0.25">
      <c r="A13" s="28">
        <v>7</v>
      </c>
      <c r="B13" s="14" t="s">
        <v>257</v>
      </c>
      <c r="C13" s="29" t="s">
        <v>19</v>
      </c>
      <c r="D13" s="30">
        <v>5</v>
      </c>
      <c r="E13" s="31"/>
      <c r="F13" s="31">
        <v>11</v>
      </c>
      <c r="G13" s="31"/>
      <c r="H13" s="31">
        <v>5</v>
      </c>
      <c r="I13" s="31"/>
      <c r="J13" s="31">
        <v>2</v>
      </c>
      <c r="K13" s="31"/>
      <c r="L13" s="31">
        <v>0</v>
      </c>
      <c r="M13" s="3">
        <v>19</v>
      </c>
    </row>
    <row r="14" spans="1:13" x14ac:dyDescent="0.25">
      <c r="A14" s="28">
        <v>8</v>
      </c>
      <c r="B14" s="14" t="s">
        <v>20</v>
      </c>
      <c r="C14" s="29" t="s">
        <v>21</v>
      </c>
      <c r="D14" s="30">
        <v>15</v>
      </c>
      <c r="E14" s="31"/>
      <c r="F14" s="31">
        <v>35</v>
      </c>
      <c r="G14" s="31"/>
      <c r="H14" s="31">
        <v>6</v>
      </c>
      <c r="I14" s="31"/>
      <c r="J14" s="31">
        <v>3</v>
      </c>
      <c r="K14" s="31"/>
      <c r="L14" s="31">
        <v>1</v>
      </c>
      <c r="M14" s="3">
        <v>46</v>
      </c>
    </row>
    <row r="15" spans="1:13" x14ac:dyDescent="0.3">
      <c r="A15" s="28">
        <v>9</v>
      </c>
      <c r="B15" s="14" t="s">
        <v>259</v>
      </c>
      <c r="C15" s="29" t="s">
        <v>22</v>
      </c>
      <c r="D15" s="30">
        <v>10</v>
      </c>
      <c r="E15" s="31"/>
      <c r="F15" s="31">
        <v>17</v>
      </c>
      <c r="G15" s="31"/>
      <c r="H15" s="31">
        <v>5</v>
      </c>
      <c r="I15" s="31"/>
      <c r="J15" s="31">
        <v>2</v>
      </c>
      <c r="K15" s="31"/>
      <c r="L15" s="31">
        <v>1</v>
      </c>
      <c r="M15" s="3">
        <v>25</v>
      </c>
    </row>
    <row r="16" spans="1:13" x14ac:dyDescent="0.25">
      <c r="A16" s="28">
        <v>10</v>
      </c>
      <c r="B16" s="14" t="s">
        <v>23</v>
      </c>
      <c r="C16" s="29" t="s">
        <v>24</v>
      </c>
      <c r="D16" s="30">
        <v>0</v>
      </c>
      <c r="E16" s="31"/>
      <c r="F16" s="31">
        <v>5</v>
      </c>
      <c r="G16" s="31"/>
      <c r="H16" s="31">
        <v>2</v>
      </c>
      <c r="I16" s="31"/>
      <c r="J16" s="31">
        <v>1</v>
      </c>
      <c r="K16" s="31"/>
      <c r="L16" s="31">
        <v>0</v>
      </c>
      <c r="M16" s="3">
        <v>7</v>
      </c>
    </row>
    <row r="17" spans="1:13" x14ac:dyDescent="0.3">
      <c r="A17" s="28">
        <v>11</v>
      </c>
      <c r="B17" s="14" t="s">
        <v>250</v>
      </c>
      <c r="C17" s="29" t="s">
        <v>25</v>
      </c>
      <c r="D17" s="30">
        <v>0</v>
      </c>
      <c r="E17" s="31"/>
      <c r="F17" s="31">
        <v>3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v>5</v>
      </c>
    </row>
    <row r="18" spans="1:13" x14ac:dyDescent="0.25">
      <c r="A18" s="28">
        <v>12</v>
      </c>
      <c r="B18" s="14" t="s">
        <v>26</v>
      </c>
      <c r="C18" s="29" t="s">
        <v>27</v>
      </c>
      <c r="D18" s="30">
        <v>5</v>
      </c>
      <c r="E18" s="31"/>
      <c r="F18" s="31">
        <v>10</v>
      </c>
      <c r="G18" s="31"/>
      <c r="H18" s="31">
        <v>3</v>
      </c>
      <c r="I18" s="31"/>
      <c r="J18" s="31">
        <v>1</v>
      </c>
      <c r="K18" s="31"/>
      <c r="L18" s="31">
        <v>0</v>
      </c>
      <c r="M18" s="3">
        <v>16</v>
      </c>
    </row>
    <row r="19" spans="1:13" x14ac:dyDescent="0.25">
      <c r="A19" s="28">
        <v>13</v>
      </c>
      <c r="B19" s="14" t="s">
        <v>260</v>
      </c>
      <c r="C19" s="29" t="s">
        <v>28</v>
      </c>
      <c r="D19" s="32">
        <v>0</v>
      </c>
      <c r="E19" s="31"/>
      <c r="F19" s="31">
        <v>3</v>
      </c>
      <c r="G19" s="31"/>
      <c r="H19" s="31">
        <v>1</v>
      </c>
      <c r="I19" s="31"/>
      <c r="J19" s="31">
        <v>1</v>
      </c>
      <c r="K19" s="31"/>
      <c r="L19" s="31">
        <v>0</v>
      </c>
      <c r="M19" s="3">
        <v>3</v>
      </c>
    </row>
    <row r="20" spans="1:13" x14ac:dyDescent="0.25">
      <c r="A20" s="28">
        <v>14</v>
      </c>
      <c r="B20" s="14" t="s">
        <v>29</v>
      </c>
      <c r="C20" s="29" t="s">
        <v>28</v>
      </c>
      <c r="D20" s="32">
        <v>0</v>
      </c>
      <c r="E20" s="31"/>
      <c r="F20" s="31">
        <v>2</v>
      </c>
      <c r="G20" s="31"/>
      <c r="H20" s="31">
        <v>1</v>
      </c>
      <c r="I20" s="31"/>
      <c r="J20" s="31">
        <v>1</v>
      </c>
      <c r="K20" s="31"/>
      <c r="L20" s="31">
        <v>0</v>
      </c>
      <c r="M20" s="3">
        <v>3</v>
      </c>
    </row>
    <row r="21" spans="1:13" x14ac:dyDescent="0.25">
      <c r="A21" s="28">
        <v>15</v>
      </c>
      <c r="B21" s="14" t="s">
        <v>30</v>
      </c>
      <c r="C21" s="29" t="s">
        <v>28</v>
      </c>
      <c r="D21" s="32">
        <v>20</v>
      </c>
      <c r="E21" s="31"/>
      <c r="F21" s="31">
        <v>7</v>
      </c>
      <c r="G21" s="31"/>
      <c r="H21" s="31">
        <v>2</v>
      </c>
      <c r="I21" s="31"/>
      <c r="J21" s="31">
        <v>1</v>
      </c>
      <c r="K21" s="31"/>
      <c r="L21" s="31">
        <v>0</v>
      </c>
      <c r="M21" s="3">
        <v>12</v>
      </c>
    </row>
    <row r="22" spans="1:13" x14ac:dyDescent="0.3">
      <c r="A22" s="28">
        <v>16</v>
      </c>
      <c r="B22" s="14" t="s">
        <v>31</v>
      </c>
      <c r="C22" s="29" t="s">
        <v>32</v>
      </c>
      <c r="D22" s="32">
        <v>0</v>
      </c>
      <c r="E22" s="31"/>
      <c r="F22" s="31">
        <v>2</v>
      </c>
      <c r="G22" s="31"/>
      <c r="H22" s="31">
        <v>1</v>
      </c>
      <c r="I22" s="31"/>
      <c r="J22" s="31">
        <v>1</v>
      </c>
      <c r="K22" s="31"/>
      <c r="L22" s="31">
        <v>0</v>
      </c>
      <c r="M22" s="3">
        <v>4</v>
      </c>
    </row>
    <row r="23" spans="1:13" x14ac:dyDescent="0.25">
      <c r="A23" s="28">
        <v>17</v>
      </c>
      <c r="B23" s="14" t="s">
        <v>33</v>
      </c>
      <c r="C23" s="29" t="s">
        <v>28</v>
      </c>
      <c r="D23" s="32">
        <v>0</v>
      </c>
      <c r="E23" s="31"/>
      <c r="F23" s="31">
        <v>8</v>
      </c>
      <c r="G23" s="31"/>
      <c r="H23" s="31">
        <v>1</v>
      </c>
      <c r="I23" s="31"/>
      <c r="J23" s="31">
        <v>1</v>
      </c>
      <c r="K23" s="31"/>
      <c r="L23" s="31">
        <v>0</v>
      </c>
      <c r="M23" s="3">
        <v>3</v>
      </c>
    </row>
    <row r="24" spans="1:13" x14ac:dyDescent="0.3">
      <c r="A24" s="28"/>
      <c r="B24" s="28"/>
      <c r="C24" s="34" t="s">
        <v>246</v>
      </c>
      <c r="D24" s="30">
        <f>SUM(D7:D23)</f>
        <v>131</v>
      </c>
      <c r="E24" s="31"/>
      <c r="F24" s="12">
        <f>SUM(F7:F23)</f>
        <v>269</v>
      </c>
      <c r="G24" s="12"/>
      <c r="H24" s="12">
        <f>SUM(H7:H23)</f>
        <v>62</v>
      </c>
      <c r="I24" s="12"/>
      <c r="J24" s="12">
        <f>SUM(J7:J23)</f>
        <v>28</v>
      </c>
      <c r="K24" s="12"/>
      <c r="L24" s="12">
        <f>SUM(L7:L23)</f>
        <v>6</v>
      </c>
      <c r="M24" s="11">
        <f>SUM(M7:M23)</f>
        <v>365</v>
      </c>
    </row>
    <row r="25" spans="1:13" x14ac:dyDescent="0.3">
      <c r="A25" s="4"/>
      <c r="B25" s="5"/>
      <c r="C25" s="25"/>
      <c r="D25" s="6"/>
      <c r="E25" s="8"/>
      <c r="F25" s="35"/>
      <c r="G25" s="35"/>
      <c r="H25" s="35"/>
      <c r="I25" s="35"/>
      <c r="J25" s="35"/>
      <c r="K25" s="35"/>
      <c r="L25" s="35"/>
      <c r="M25" s="36"/>
    </row>
    <row r="26" spans="1:13" x14ac:dyDescent="0.25">
      <c r="A26" s="161" t="s">
        <v>34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3"/>
    </row>
    <row r="27" spans="1:13" x14ac:dyDescent="0.25">
      <c r="A27" s="161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3"/>
    </row>
    <row r="28" spans="1:13" x14ac:dyDescent="0.3">
      <c r="A28" s="28">
        <v>18</v>
      </c>
      <c r="B28" s="14" t="s">
        <v>35</v>
      </c>
      <c r="C28" s="29" t="s">
        <v>36</v>
      </c>
      <c r="D28" s="30">
        <v>900</v>
      </c>
      <c r="E28" s="31"/>
      <c r="F28" s="31">
        <v>418</v>
      </c>
      <c r="G28" s="31"/>
      <c r="H28" s="31">
        <v>71</v>
      </c>
      <c r="I28" s="31"/>
      <c r="J28" s="31">
        <v>22</v>
      </c>
      <c r="K28" s="31"/>
      <c r="L28" s="31">
        <v>4</v>
      </c>
      <c r="M28" s="3">
        <f t="shared" ref="M28:M93" si="0">SUM(F28:L28)</f>
        <v>515</v>
      </c>
    </row>
    <row r="29" spans="1:13" x14ac:dyDescent="0.3">
      <c r="A29" s="28">
        <v>19</v>
      </c>
      <c r="B29" s="14" t="s">
        <v>37</v>
      </c>
      <c r="C29" s="29" t="s">
        <v>36</v>
      </c>
      <c r="D29" s="30">
        <v>30</v>
      </c>
      <c r="E29" s="31"/>
      <c r="F29" s="31">
        <v>13</v>
      </c>
      <c r="G29" s="31"/>
      <c r="H29" s="31">
        <v>3</v>
      </c>
      <c r="I29" s="31"/>
      <c r="J29" s="31">
        <v>2</v>
      </c>
      <c r="K29" s="31"/>
      <c r="L29" s="31">
        <v>1</v>
      </c>
      <c r="M29" s="3">
        <f t="shared" si="0"/>
        <v>19</v>
      </c>
    </row>
    <row r="30" spans="1:13" x14ac:dyDescent="0.3">
      <c r="A30" s="28">
        <v>20</v>
      </c>
      <c r="B30" s="14" t="s">
        <v>38</v>
      </c>
      <c r="C30" s="29" t="s">
        <v>36</v>
      </c>
      <c r="D30" s="30">
        <v>0</v>
      </c>
      <c r="E30" s="31"/>
      <c r="F30" s="31">
        <v>14</v>
      </c>
      <c r="G30" s="31"/>
      <c r="H30" s="31">
        <v>6</v>
      </c>
      <c r="I30" s="31"/>
      <c r="J30" s="31">
        <v>4</v>
      </c>
      <c r="K30" s="31"/>
      <c r="L30" s="31">
        <v>1</v>
      </c>
      <c r="M30" s="3">
        <f t="shared" si="0"/>
        <v>25</v>
      </c>
    </row>
    <row r="31" spans="1:13" x14ac:dyDescent="0.3">
      <c r="A31" s="28">
        <v>21</v>
      </c>
      <c r="B31" s="14" t="s">
        <v>283</v>
      </c>
      <c r="C31" s="29" t="s">
        <v>36</v>
      </c>
      <c r="D31" s="30">
        <v>20</v>
      </c>
      <c r="E31" s="31"/>
      <c r="F31" s="31">
        <v>28</v>
      </c>
      <c r="G31" s="31"/>
      <c r="H31" s="31">
        <v>6</v>
      </c>
      <c r="I31" s="31"/>
      <c r="J31" s="31">
        <v>2</v>
      </c>
      <c r="K31" s="31"/>
      <c r="L31" s="31">
        <v>0</v>
      </c>
      <c r="M31" s="3">
        <f t="shared" si="0"/>
        <v>36</v>
      </c>
    </row>
    <row r="32" spans="1:13" x14ac:dyDescent="0.3">
      <c r="A32" s="28">
        <v>22</v>
      </c>
      <c r="B32" s="14" t="s">
        <v>39</v>
      </c>
      <c r="C32" s="29" t="s">
        <v>40</v>
      </c>
      <c r="D32" s="30">
        <v>10</v>
      </c>
      <c r="E32" s="31"/>
      <c r="F32" s="31">
        <v>13</v>
      </c>
      <c r="G32" s="31"/>
      <c r="H32" s="31">
        <v>5</v>
      </c>
      <c r="I32" s="31"/>
      <c r="J32" s="31">
        <v>2</v>
      </c>
      <c r="K32" s="31"/>
      <c r="L32" s="31">
        <v>1</v>
      </c>
      <c r="M32" s="3">
        <f t="shared" si="0"/>
        <v>21</v>
      </c>
    </row>
    <row r="33" spans="1:13" ht="27.6" x14ac:dyDescent="0.3">
      <c r="A33" s="28">
        <v>23</v>
      </c>
      <c r="B33" s="14" t="s">
        <v>284</v>
      </c>
      <c r="C33" s="29" t="s">
        <v>41</v>
      </c>
      <c r="D33" s="30">
        <v>10</v>
      </c>
      <c r="E33" s="31"/>
      <c r="F33" s="31">
        <v>20</v>
      </c>
      <c r="G33" s="31"/>
      <c r="H33" s="31">
        <v>6</v>
      </c>
      <c r="I33" s="31"/>
      <c r="J33" s="31">
        <v>2</v>
      </c>
      <c r="K33" s="31"/>
      <c r="L33" s="31">
        <v>1</v>
      </c>
      <c r="M33" s="3">
        <f t="shared" si="0"/>
        <v>29</v>
      </c>
    </row>
    <row r="34" spans="1:13" x14ac:dyDescent="0.25">
      <c r="A34" s="28">
        <v>24</v>
      </c>
      <c r="B34" s="14" t="s">
        <v>42</v>
      </c>
      <c r="C34" s="29" t="s">
        <v>43</v>
      </c>
      <c r="D34" s="30">
        <v>15</v>
      </c>
      <c r="E34" s="31"/>
      <c r="F34" s="31">
        <v>31</v>
      </c>
      <c r="G34" s="31"/>
      <c r="H34" s="31">
        <v>7</v>
      </c>
      <c r="I34" s="31"/>
      <c r="J34" s="31">
        <v>4</v>
      </c>
      <c r="K34" s="31"/>
      <c r="L34" s="31">
        <v>1</v>
      </c>
      <c r="M34" s="3">
        <f t="shared" si="0"/>
        <v>43</v>
      </c>
    </row>
    <row r="35" spans="1:13" ht="28.5" x14ac:dyDescent="0.25">
      <c r="A35" s="28">
        <v>25</v>
      </c>
      <c r="B35" s="14" t="s">
        <v>44</v>
      </c>
      <c r="C35" s="29" t="s">
        <v>45</v>
      </c>
      <c r="D35" s="30">
        <v>15</v>
      </c>
      <c r="E35" s="31"/>
      <c r="F35" s="31">
        <v>28</v>
      </c>
      <c r="G35" s="31"/>
      <c r="H35" s="31">
        <v>7</v>
      </c>
      <c r="I35" s="31"/>
      <c r="J35" s="31">
        <v>2</v>
      </c>
      <c r="K35" s="31"/>
      <c r="L35" s="31">
        <v>1</v>
      </c>
      <c r="M35" s="3">
        <f t="shared" si="0"/>
        <v>38</v>
      </c>
    </row>
    <row r="36" spans="1:13" x14ac:dyDescent="0.25">
      <c r="A36" s="28">
        <v>26</v>
      </c>
      <c r="B36" s="14" t="s">
        <v>46</v>
      </c>
      <c r="C36" s="29" t="s">
        <v>47</v>
      </c>
      <c r="D36" s="30">
        <v>0</v>
      </c>
      <c r="E36" s="31"/>
      <c r="F36" s="31">
        <v>9</v>
      </c>
      <c r="G36" s="31"/>
      <c r="H36" s="31">
        <v>3</v>
      </c>
      <c r="I36" s="31"/>
      <c r="J36" s="31">
        <v>1</v>
      </c>
      <c r="K36" s="31"/>
      <c r="L36" s="31">
        <v>0</v>
      </c>
      <c r="M36" s="3">
        <f t="shared" si="0"/>
        <v>13</v>
      </c>
    </row>
    <row r="37" spans="1:13" x14ac:dyDescent="0.25">
      <c r="A37" s="28">
        <v>27</v>
      </c>
      <c r="B37" s="14" t="s">
        <v>48</v>
      </c>
      <c r="C37" s="29" t="s">
        <v>49</v>
      </c>
      <c r="D37" s="30">
        <v>5</v>
      </c>
      <c r="E37" s="31"/>
      <c r="F37" s="31">
        <v>9</v>
      </c>
      <c r="G37" s="31"/>
      <c r="H37" s="31">
        <v>5</v>
      </c>
      <c r="I37" s="31"/>
      <c r="J37" s="31">
        <v>4</v>
      </c>
      <c r="K37" s="31"/>
      <c r="L37" s="31">
        <v>1</v>
      </c>
      <c r="M37" s="3">
        <f t="shared" si="0"/>
        <v>19</v>
      </c>
    </row>
    <row r="38" spans="1:13" x14ac:dyDescent="0.25">
      <c r="A38" s="28">
        <v>28</v>
      </c>
      <c r="B38" s="14" t="s">
        <v>286</v>
      </c>
      <c r="C38" s="29" t="s">
        <v>49</v>
      </c>
      <c r="D38" s="30">
        <v>10</v>
      </c>
      <c r="E38" s="31"/>
      <c r="F38" s="31">
        <v>14</v>
      </c>
      <c r="G38" s="31"/>
      <c r="H38" s="31">
        <v>8</v>
      </c>
      <c r="I38" s="31"/>
      <c r="J38" s="31">
        <v>4</v>
      </c>
      <c r="K38" s="31"/>
      <c r="L38" s="31">
        <v>0</v>
      </c>
      <c r="M38" s="3">
        <f t="shared" si="0"/>
        <v>26</v>
      </c>
    </row>
    <row r="39" spans="1:13" ht="28.5" x14ac:dyDescent="0.25">
      <c r="A39" s="28">
        <v>29</v>
      </c>
      <c r="B39" s="14" t="s">
        <v>50</v>
      </c>
      <c r="C39" s="29" t="s">
        <v>51</v>
      </c>
      <c r="D39" s="30">
        <v>50</v>
      </c>
      <c r="E39" s="31"/>
      <c r="F39" s="31">
        <v>28</v>
      </c>
      <c r="G39" s="31"/>
      <c r="H39" s="31">
        <v>5</v>
      </c>
      <c r="I39" s="31"/>
      <c r="J39" s="31">
        <v>2</v>
      </c>
      <c r="K39" s="31"/>
      <c r="L39" s="31">
        <v>1</v>
      </c>
      <c r="M39" s="3">
        <f t="shared" si="0"/>
        <v>36</v>
      </c>
    </row>
    <row r="40" spans="1:13" x14ac:dyDescent="0.25">
      <c r="A40" s="28">
        <v>30</v>
      </c>
      <c r="B40" s="14" t="s">
        <v>285</v>
      </c>
      <c r="C40" s="29" t="s">
        <v>40</v>
      </c>
      <c r="D40" s="30">
        <v>0</v>
      </c>
      <c r="E40" s="31"/>
      <c r="F40" s="31">
        <v>8</v>
      </c>
      <c r="G40" s="31"/>
      <c r="H40" s="31">
        <v>4</v>
      </c>
      <c r="I40" s="31"/>
      <c r="J40" s="31">
        <v>1</v>
      </c>
      <c r="K40" s="31"/>
      <c r="L40" s="31">
        <v>0</v>
      </c>
      <c r="M40" s="3">
        <f t="shared" si="0"/>
        <v>13</v>
      </c>
    </row>
    <row r="41" spans="1:13" ht="28.5" x14ac:dyDescent="0.25">
      <c r="A41" s="28">
        <v>31</v>
      </c>
      <c r="B41" s="14" t="s">
        <v>70</v>
      </c>
      <c r="C41" s="29" t="s">
        <v>71</v>
      </c>
      <c r="D41" s="30">
        <v>10</v>
      </c>
      <c r="E41" s="31"/>
      <c r="F41" s="31">
        <v>20</v>
      </c>
      <c r="G41" s="31"/>
      <c r="H41" s="31">
        <v>4</v>
      </c>
      <c r="I41" s="31"/>
      <c r="J41" s="31">
        <v>3</v>
      </c>
      <c r="K41" s="31"/>
      <c r="L41" s="31">
        <v>0</v>
      </c>
      <c r="M41" s="3">
        <f t="shared" si="0"/>
        <v>27</v>
      </c>
    </row>
    <row r="42" spans="1:13" x14ac:dyDescent="0.25">
      <c r="A42" s="28">
        <v>32</v>
      </c>
      <c r="B42" s="14" t="s">
        <v>54</v>
      </c>
      <c r="C42" s="29" t="s">
        <v>55</v>
      </c>
      <c r="D42" s="30">
        <v>10</v>
      </c>
      <c r="E42" s="31"/>
      <c r="F42" s="31">
        <v>12</v>
      </c>
      <c r="G42" s="31"/>
      <c r="H42" s="31">
        <v>3</v>
      </c>
      <c r="I42" s="31"/>
      <c r="J42" s="31">
        <v>1</v>
      </c>
      <c r="K42" s="31"/>
      <c r="L42" s="31">
        <v>0</v>
      </c>
      <c r="M42" s="3">
        <f t="shared" si="0"/>
        <v>16</v>
      </c>
    </row>
    <row r="43" spans="1:13" x14ac:dyDescent="0.25">
      <c r="A43" s="28">
        <v>33</v>
      </c>
      <c r="B43" s="14" t="s">
        <v>52</v>
      </c>
      <c r="C43" s="29" t="s">
        <v>53</v>
      </c>
      <c r="D43" s="30">
        <v>15</v>
      </c>
      <c r="E43" s="31"/>
      <c r="F43" s="31">
        <v>14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0"/>
        <v>20</v>
      </c>
    </row>
    <row r="44" spans="1:13" x14ac:dyDescent="0.25">
      <c r="A44" s="28">
        <v>34</v>
      </c>
      <c r="B44" s="14" t="s">
        <v>129</v>
      </c>
      <c r="C44" s="29" t="s">
        <v>130</v>
      </c>
      <c r="D44" s="16" t="s">
        <v>123</v>
      </c>
      <c r="E44" s="31"/>
      <c r="F44" s="31">
        <v>1</v>
      </c>
      <c r="G44" s="31"/>
      <c r="H44" s="31">
        <v>1</v>
      </c>
      <c r="I44" s="31"/>
      <c r="J44" s="31">
        <v>0</v>
      </c>
      <c r="K44" s="31"/>
      <c r="L44" s="31">
        <v>1</v>
      </c>
      <c r="M44" s="3">
        <f t="shared" si="0"/>
        <v>3</v>
      </c>
    </row>
    <row r="45" spans="1:13" x14ac:dyDescent="0.25">
      <c r="A45" s="28">
        <v>35</v>
      </c>
      <c r="B45" s="14" t="s">
        <v>304</v>
      </c>
      <c r="C45" s="29" t="s">
        <v>287</v>
      </c>
      <c r="D45" s="16">
        <v>0</v>
      </c>
      <c r="E45" s="31"/>
      <c r="F45" s="31">
        <v>7</v>
      </c>
      <c r="G45" s="31"/>
      <c r="H45" s="31">
        <v>3</v>
      </c>
      <c r="I45" s="31"/>
      <c r="J45" s="31">
        <v>1</v>
      </c>
      <c r="K45" s="31"/>
      <c r="L45" s="31">
        <v>0</v>
      </c>
      <c r="M45" s="3">
        <f t="shared" si="0"/>
        <v>11</v>
      </c>
    </row>
    <row r="46" spans="1:13" x14ac:dyDescent="0.25">
      <c r="A46" s="28">
        <v>36</v>
      </c>
      <c r="B46" s="14" t="s">
        <v>288</v>
      </c>
      <c r="C46" s="29" t="s">
        <v>56</v>
      </c>
      <c r="D46" s="30">
        <v>10</v>
      </c>
      <c r="E46" s="31"/>
      <c r="F46" s="31">
        <v>20</v>
      </c>
      <c r="G46" s="31"/>
      <c r="H46" s="31">
        <v>4</v>
      </c>
      <c r="I46" s="31"/>
      <c r="J46" s="31">
        <v>3</v>
      </c>
      <c r="K46" s="31"/>
      <c r="L46" s="31">
        <v>1</v>
      </c>
      <c r="M46" s="3">
        <f t="shared" si="0"/>
        <v>28</v>
      </c>
    </row>
    <row r="47" spans="1:13" x14ac:dyDescent="0.25">
      <c r="A47" s="28">
        <v>37</v>
      </c>
      <c r="B47" s="14" t="s">
        <v>57</v>
      </c>
      <c r="C47" s="29" t="s">
        <v>56</v>
      </c>
      <c r="D47" s="30">
        <v>5</v>
      </c>
      <c r="E47" s="31"/>
      <c r="F47" s="31">
        <v>9</v>
      </c>
      <c r="G47" s="31"/>
      <c r="H47" s="31">
        <v>5</v>
      </c>
      <c r="I47" s="31"/>
      <c r="J47" s="31">
        <v>2</v>
      </c>
      <c r="K47" s="31"/>
      <c r="L47" s="31">
        <v>0</v>
      </c>
      <c r="M47" s="3">
        <f t="shared" si="0"/>
        <v>16</v>
      </c>
    </row>
    <row r="48" spans="1:13" x14ac:dyDescent="0.25">
      <c r="A48" s="28">
        <v>38</v>
      </c>
      <c r="B48" s="14" t="s">
        <v>59</v>
      </c>
      <c r="C48" s="29" t="s">
        <v>56</v>
      </c>
      <c r="D48" s="30">
        <v>10</v>
      </c>
      <c r="E48" s="31"/>
      <c r="F48" s="31">
        <v>14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0"/>
        <v>22</v>
      </c>
    </row>
    <row r="49" spans="1:13" x14ac:dyDescent="0.25">
      <c r="A49" s="28">
        <v>39</v>
      </c>
      <c r="B49" s="14" t="s">
        <v>303</v>
      </c>
      <c r="C49" s="29" t="s">
        <v>56</v>
      </c>
      <c r="D49" s="30">
        <v>0</v>
      </c>
      <c r="E49" s="31"/>
      <c r="F49" s="31">
        <v>4</v>
      </c>
      <c r="G49" s="31"/>
      <c r="H49" s="31">
        <v>4</v>
      </c>
      <c r="I49" s="31"/>
      <c r="J49" s="31">
        <v>2</v>
      </c>
      <c r="K49" s="31"/>
      <c r="L49" s="31">
        <v>1</v>
      </c>
      <c r="M49" s="3">
        <f t="shared" si="0"/>
        <v>11</v>
      </c>
    </row>
    <row r="50" spans="1:13" x14ac:dyDescent="0.25">
      <c r="A50" s="28">
        <v>40</v>
      </c>
      <c r="B50" s="14" t="s">
        <v>58</v>
      </c>
      <c r="C50" s="29" t="s">
        <v>56</v>
      </c>
      <c r="D50" s="30">
        <v>10</v>
      </c>
      <c r="E50" s="31"/>
      <c r="F50" s="31">
        <v>15</v>
      </c>
      <c r="G50" s="31"/>
      <c r="H50" s="31">
        <v>5</v>
      </c>
      <c r="I50" s="31"/>
      <c r="J50" s="31">
        <v>2</v>
      </c>
      <c r="K50" s="31"/>
      <c r="L50" s="31">
        <v>1</v>
      </c>
      <c r="M50" s="3">
        <f t="shared" si="0"/>
        <v>23</v>
      </c>
    </row>
    <row r="51" spans="1:13" x14ac:dyDescent="0.25">
      <c r="A51" s="28">
        <v>41</v>
      </c>
      <c r="B51" s="14" t="s">
        <v>60</v>
      </c>
      <c r="C51" s="29" t="s">
        <v>56</v>
      </c>
      <c r="D51" s="30">
        <v>70</v>
      </c>
      <c r="E51" s="31"/>
      <c r="F51" s="31">
        <v>54</v>
      </c>
      <c r="G51" s="31"/>
      <c r="H51" s="31">
        <v>11</v>
      </c>
      <c r="I51" s="31"/>
      <c r="J51" s="31">
        <v>4</v>
      </c>
      <c r="K51" s="31"/>
      <c r="L51" s="31">
        <v>1</v>
      </c>
      <c r="M51" s="3">
        <f t="shared" si="0"/>
        <v>70</v>
      </c>
    </row>
    <row r="52" spans="1:13" x14ac:dyDescent="0.25">
      <c r="A52" s="28">
        <v>42</v>
      </c>
      <c r="B52" s="14" t="s">
        <v>61</v>
      </c>
      <c r="C52" s="29" t="s">
        <v>62</v>
      </c>
      <c r="D52" s="30">
        <v>0</v>
      </c>
      <c r="E52" s="31"/>
      <c r="F52" s="31">
        <v>7</v>
      </c>
      <c r="G52" s="31"/>
      <c r="H52" s="31">
        <v>3</v>
      </c>
      <c r="I52" s="31"/>
      <c r="J52" s="31">
        <v>1</v>
      </c>
      <c r="K52" s="31"/>
      <c r="L52" s="31">
        <v>0</v>
      </c>
      <c r="M52" s="3">
        <f t="shared" si="0"/>
        <v>11</v>
      </c>
    </row>
    <row r="53" spans="1:13" x14ac:dyDescent="0.25">
      <c r="A53" s="28">
        <v>43</v>
      </c>
      <c r="B53" s="14" t="s">
        <v>63</v>
      </c>
      <c r="C53" s="29" t="s">
        <v>64</v>
      </c>
      <c r="D53" s="30">
        <v>4</v>
      </c>
      <c r="E53" s="31"/>
      <c r="F53" s="31">
        <v>7</v>
      </c>
      <c r="G53" s="31"/>
      <c r="H53" s="31">
        <v>3</v>
      </c>
      <c r="I53" s="31"/>
      <c r="J53" s="31">
        <v>1</v>
      </c>
      <c r="K53" s="31"/>
      <c r="L53" s="31">
        <v>0</v>
      </c>
      <c r="M53" s="3">
        <f t="shared" si="0"/>
        <v>11</v>
      </c>
    </row>
    <row r="54" spans="1:13" x14ac:dyDescent="0.25">
      <c r="A54" s="28">
        <v>44</v>
      </c>
      <c r="B54" s="14" t="s">
        <v>121</v>
      </c>
      <c r="C54" s="29" t="s">
        <v>122</v>
      </c>
      <c r="D54" s="16" t="s">
        <v>123</v>
      </c>
      <c r="E54" s="31"/>
      <c r="F54" s="31">
        <v>1</v>
      </c>
      <c r="G54" s="31"/>
      <c r="H54" s="31">
        <v>1</v>
      </c>
      <c r="I54" s="31"/>
      <c r="J54" s="31">
        <v>0</v>
      </c>
      <c r="K54" s="31"/>
      <c r="L54" s="31">
        <v>0</v>
      </c>
      <c r="M54" s="3">
        <f t="shared" si="0"/>
        <v>2</v>
      </c>
    </row>
    <row r="55" spans="1:13" x14ac:dyDescent="0.25">
      <c r="A55" s="28">
        <v>45</v>
      </c>
      <c r="B55" s="14" t="s">
        <v>289</v>
      </c>
      <c r="C55" s="29" t="s">
        <v>65</v>
      </c>
      <c r="D55" s="30">
        <v>100</v>
      </c>
      <c r="E55" s="31"/>
      <c r="F55" s="31">
        <v>62</v>
      </c>
      <c r="G55" s="31"/>
      <c r="H55" s="31">
        <v>14</v>
      </c>
      <c r="I55" s="31"/>
      <c r="J55" s="31">
        <v>4</v>
      </c>
      <c r="K55" s="31"/>
      <c r="L55" s="31">
        <v>1</v>
      </c>
      <c r="M55" s="3">
        <f t="shared" si="0"/>
        <v>81</v>
      </c>
    </row>
    <row r="56" spans="1:13" x14ac:dyDescent="0.25">
      <c r="A56" s="28">
        <v>46</v>
      </c>
      <c r="B56" s="14" t="s">
        <v>119</v>
      </c>
      <c r="C56" s="29" t="s">
        <v>56</v>
      </c>
      <c r="D56" s="30">
        <v>10</v>
      </c>
      <c r="E56" s="31"/>
      <c r="F56" s="31">
        <v>20</v>
      </c>
      <c r="G56" s="31"/>
      <c r="H56" s="31">
        <v>8</v>
      </c>
      <c r="I56" s="31"/>
      <c r="J56" s="31">
        <v>2</v>
      </c>
      <c r="K56" s="31"/>
      <c r="L56" s="31">
        <v>0</v>
      </c>
      <c r="M56" s="3">
        <f t="shared" si="0"/>
        <v>30</v>
      </c>
    </row>
    <row r="57" spans="1:13" x14ac:dyDescent="0.25">
      <c r="A57" s="28">
        <v>47</v>
      </c>
      <c r="B57" s="14" t="s">
        <v>72</v>
      </c>
      <c r="C57" s="29" t="s">
        <v>73</v>
      </c>
      <c r="D57" s="30">
        <v>0</v>
      </c>
      <c r="E57" s="31"/>
      <c r="F57" s="31">
        <v>6</v>
      </c>
      <c r="G57" s="31"/>
      <c r="H57" s="31">
        <v>5</v>
      </c>
      <c r="I57" s="31"/>
      <c r="J57" s="31">
        <v>1</v>
      </c>
      <c r="K57" s="31"/>
      <c r="L57" s="31">
        <v>0</v>
      </c>
      <c r="M57" s="3">
        <f t="shared" si="0"/>
        <v>12</v>
      </c>
    </row>
    <row r="58" spans="1:13" x14ac:dyDescent="0.25">
      <c r="A58" s="28">
        <v>48</v>
      </c>
      <c r="B58" s="14" t="s">
        <v>66</v>
      </c>
      <c r="C58" s="29" t="s">
        <v>67</v>
      </c>
      <c r="D58" s="30">
        <v>10</v>
      </c>
      <c r="E58" s="31"/>
      <c r="F58" s="31">
        <v>22</v>
      </c>
      <c r="G58" s="31"/>
      <c r="H58" s="31">
        <v>5</v>
      </c>
      <c r="I58" s="31"/>
      <c r="J58" s="31">
        <v>4</v>
      </c>
      <c r="K58" s="31"/>
      <c r="L58" s="31">
        <v>1</v>
      </c>
      <c r="M58" s="3">
        <f t="shared" si="0"/>
        <v>32</v>
      </c>
    </row>
    <row r="59" spans="1:13" x14ac:dyDescent="0.25">
      <c r="A59" s="28">
        <v>49</v>
      </c>
      <c r="B59" s="14" t="s">
        <v>290</v>
      </c>
      <c r="C59" s="29" t="s">
        <v>56</v>
      </c>
      <c r="D59" s="30">
        <v>10</v>
      </c>
      <c r="E59" s="31"/>
      <c r="F59" s="31">
        <v>19</v>
      </c>
      <c r="G59" s="31"/>
      <c r="H59" s="31">
        <v>7</v>
      </c>
      <c r="I59" s="31"/>
      <c r="J59" s="31">
        <v>1</v>
      </c>
      <c r="K59" s="31"/>
      <c r="L59" s="31">
        <v>1</v>
      </c>
      <c r="M59" s="3">
        <f t="shared" si="0"/>
        <v>28</v>
      </c>
    </row>
    <row r="60" spans="1:13" ht="15.75" x14ac:dyDescent="0.25">
      <c r="A60" s="28">
        <v>50</v>
      </c>
      <c r="B60" s="73" t="s">
        <v>291</v>
      </c>
      <c r="C60" s="29" t="s">
        <v>292</v>
      </c>
      <c r="D60" s="30">
        <v>0</v>
      </c>
      <c r="E60" s="31"/>
      <c r="F60" s="31">
        <v>3</v>
      </c>
      <c r="G60" s="31"/>
      <c r="H60" s="31">
        <v>1</v>
      </c>
      <c r="I60" s="31"/>
      <c r="J60" s="31">
        <v>1</v>
      </c>
      <c r="K60" s="31"/>
      <c r="L60" s="31">
        <v>0</v>
      </c>
      <c r="M60" s="3">
        <f t="shared" si="0"/>
        <v>5</v>
      </c>
    </row>
    <row r="61" spans="1:13" x14ac:dyDescent="0.25">
      <c r="A61" s="28">
        <v>51</v>
      </c>
      <c r="B61" s="14" t="s">
        <v>293</v>
      </c>
      <c r="C61" s="29" t="s">
        <v>56</v>
      </c>
      <c r="D61" s="30">
        <v>15</v>
      </c>
      <c r="E61" s="31"/>
      <c r="F61" s="31">
        <v>20</v>
      </c>
      <c r="G61" s="31"/>
      <c r="H61" s="31">
        <v>5</v>
      </c>
      <c r="I61" s="31"/>
      <c r="J61" s="31">
        <v>2</v>
      </c>
      <c r="K61" s="31"/>
      <c r="L61" s="31">
        <v>1</v>
      </c>
      <c r="M61" s="3">
        <f t="shared" si="0"/>
        <v>28</v>
      </c>
    </row>
    <row r="62" spans="1:13" x14ac:dyDescent="0.25">
      <c r="A62" s="28">
        <v>52</v>
      </c>
      <c r="B62" s="14" t="s">
        <v>294</v>
      </c>
      <c r="C62" s="29" t="s">
        <v>56</v>
      </c>
      <c r="D62" s="30">
        <v>0</v>
      </c>
      <c r="E62" s="31"/>
      <c r="F62" s="31">
        <v>5</v>
      </c>
      <c r="G62" s="31"/>
      <c r="H62" s="31">
        <v>4</v>
      </c>
      <c r="I62" s="31"/>
      <c r="J62" s="31">
        <v>1</v>
      </c>
      <c r="K62" s="31"/>
      <c r="L62" s="31">
        <v>0</v>
      </c>
      <c r="M62" s="3">
        <f t="shared" si="0"/>
        <v>10</v>
      </c>
    </row>
    <row r="63" spans="1:13" x14ac:dyDescent="0.25">
      <c r="A63" s="28">
        <v>53</v>
      </c>
      <c r="B63" s="14" t="s">
        <v>76</v>
      </c>
      <c r="C63" s="29" t="s">
        <v>77</v>
      </c>
      <c r="D63" s="30">
        <v>10</v>
      </c>
      <c r="E63" s="31"/>
      <c r="F63" s="31">
        <v>21</v>
      </c>
      <c r="G63" s="31"/>
      <c r="H63" s="31">
        <v>6</v>
      </c>
      <c r="I63" s="31"/>
      <c r="J63" s="31">
        <v>2</v>
      </c>
      <c r="K63" s="31"/>
      <c r="L63" s="31">
        <v>1</v>
      </c>
      <c r="M63" s="3">
        <f t="shared" si="0"/>
        <v>30</v>
      </c>
    </row>
    <row r="64" spans="1:13" x14ac:dyDescent="0.25">
      <c r="A64" s="28">
        <v>54</v>
      </c>
      <c r="B64" s="14" t="s">
        <v>295</v>
      </c>
      <c r="C64" s="29" t="s">
        <v>67</v>
      </c>
      <c r="D64" s="30">
        <v>10</v>
      </c>
      <c r="E64" s="31"/>
      <c r="F64" s="31">
        <v>22</v>
      </c>
      <c r="G64" s="31"/>
      <c r="H64" s="31">
        <v>5</v>
      </c>
      <c r="I64" s="31"/>
      <c r="J64" s="31">
        <v>3</v>
      </c>
      <c r="K64" s="31"/>
      <c r="L64" s="31">
        <v>1</v>
      </c>
      <c r="M64" s="3">
        <f t="shared" si="0"/>
        <v>31</v>
      </c>
    </row>
    <row r="65" spans="1:13" x14ac:dyDescent="0.25">
      <c r="A65" s="28">
        <v>55</v>
      </c>
      <c r="B65" s="14" t="s">
        <v>78</v>
      </c>
      <c r="C65" s="29" t="s">
        <v>77</v>
      </c>
      <c r="D65" s="30">
        <v>0</v>
      </c>
      <c r="E65" s="31"/>
      <c r="F65" s="31">
        <v>5</v>
      </c>
      <c r="G65" s="31"/>
      <c r="H65" s="31">
        <v>4</v>
      </c>
      <c r="I65" s="31"/>
      <c r="J65" s="31">
        <v>1</v>
      </c>
      <c r="K65" s="31"/>
      <c r="L65" s="31">
        <v>0</v>
      </c>
      <c r="M65" s="3">
        <f t="shared" si="0"/>
        <v>10</v>
      </c>
    </row>
    <row r="66" spans="1:13" x14ac:dyDescent="0.25">
      <c r="A66" s="28">
        <v>56</v>
      </c>
      <c r="B66" s="14" t="s">
        <v>79</v>
      </c>
      <c r="C66" s="29" t="s">
        <v>80</v>
      </c>
      <c r="D66" s="30">
        <v>10</v>
      </c>
      <c r="E66" s="31"/>
      <c r="F66" s="31">
        <v>21</v>
      </c>
      <c r="G66" s="31"/>
      <c r="H66" s="31">
        <v>4</v>
      </c>
      <c r="I66" s="31"/>
      <c r="J66" s="31">
        <v>2</v>
      </c>
      <c r="K66" s="31"/>
      <c r="L66" s="31">
        <v>1</v>
      </c>
      <c r="M66" s="3">
        <f t="shared" si="0"/>
        <v>28</v>
      </c>
    </row>
    <row r="67" spans="1:13" x14ac:dyDescent="0.25">
      <c r="A67" s="28">
        <v>57</v>
      </c>
      <c r="B67" s="14" t="s">
        <v>83</v>
      </c>
      <c r="C67" s="29" t="s">
        <v>69</v>
      </c>
      <c r="D67" s="30">
        <v>10</v>
      </c>
      <c r="E67" s="31"/>
      <c r="F67" s="31">
        <v>22</v>
      </c>
      <c r="G67" s="31"/>
      <c r="H67" s="31">
        <v>4</v>
      </c>
      <c r="I67" s="31"/>
      <c r="J67" s="31">
        <v>2</v>
      </c>
      <c r="K67" s="31"/>
      <c r="L67" s="31">
        <v>1</v>
      </c>
      <c r="M67" s="3">
        <f t="shared" si="0"/>
        <v>29</v>
      </c>
    </row>
    <row r="68" spans="1:13" x14ac:dyDescent="0.25">
      <c r="A68" s="28">
        <v>58</v>
      </c>
      <c r="B68" s="14" t="s">
        <v>68</v>
      </c>
      <c r="C68" s="29" t="s">
        <v>69</v>
      </c>
      <c r="D68" s="30">
        <v>15</v>
      </c>
      <c r="E68" s="31"/>
      <c r="F68" s="31">
        <v>14</v>
      </c>
      <c r="G68" s="31"/>
      <c r="H68" s="31">
        <v>6</v>
      </c>
      <c r="I68" s="31"/>
      <c r="J68" s="31">
        <v>3</v>
      </c>
      <c r="K68" s="31"/>
      <c r="L68" s="31">
        <v>0</v>
      </c>
      <c r="M68" s="3">
        <f t="shared" si="0"/>
        <v>23</v>
      </c>
    </row>
    <row r="69" spans="1:13" x14ac:dyDescent="0.25">
      <c r="A69" s="28">
        <v>59</v>
      </c>
      <c r="B69" s="14" t="s">
        <v>109</v>
      </c>
      <c r="C69" s="29" t="s">
        <v>77</v>
      </c>
      <c r="D69" s="30">
        <v>6</v>
      </c>
      <c r="E69" s="31"/>
      <c r="F69" s="31">
        <v>16</v>
      </c>
      <c r="G69" s="31"/>
      <c r="H69" s="31">
        <v>5</v>
      </c>
      <c r="I69" s="31"/>
      <c r="J69" s="31">
        <v>3</v>
      </c>
      <c r="K69" s="31"/>
      <c r="L69" s="31">
        <v>1</v>
      </c>
      <c r="M69" s="3">
        <f t="shared" si="0"/>
        <v>25</v>
      </c>
    </row>
    <row r="70" spans="1:13" x14ac:dyDescent="0.25">
      <c r="A70" s="28">
        <v>60</v>
      </c>
      <c r="B70" s="14" t="s">
        <v>115</v>
      </c>
      <c r="C70" s="29" t="s">
        <v>317</v>
      </c>
      <c r="D70" s="30">
        <v>0</v>
      </c>
      <c r="E70" s="31"/>
      <c r="F70" s="31">
        <v>4</v>
      </c>
      <c r="G70" s="31"/>
      <c r="H70" s="31">
        <v>2</v>
      </c>
      <c r="I70" s="31"/>
      <c r="J70" s="31">
        <v>1</v>
      </c>
      <c r="K70" s="31"/>
      <c r="L70" s="31">
        <v>0</v>
      </c>
      <c r="M70" s="3">
        <f t="shared" si="0"/>
        <v>7</v>
      </c>
    </row>
    <row r="71" spans="1:13" x14ac:dyDescent="0.25">
      <c r="A71" s="28">
        <v>61</v>
      </c>
      <c r="B71" s="14" t="s">
        <v>124</v>
      </c>
      <c r="C71" s="29" t="s">
        <v>125</v>
      </c>
      <c r="D71" s="16" t="s">
        <v>123</v>
      </c>
      <c r="E71" s="31"/>
      <c r="F71" s="31">
        <v>1</v>
      </c>
      <c r="G71" s="31"/>
      <c r="H71" s="31">
        <v>2</v>
      </c>
      <c r="I71" s="31"/>
      <c r="J71" s="31">
        <v>1</v>
      </c>
      <c r="K71" s="31"/>
      <c r="L71" s="31">
        <v>1</v>
      </c>
      <c r="M71" s="3">
        <f t="shared" si="0"/>
        <v>5</v>
      </c>
    </row>
    <row r="72" spans="1:13" x14ac:dyDescent="0.25">
      <c r="A72" s="28">
        <v>62</v>
      </c>
      <c r="B72" s="14" t="s">
        <v>93</v>
      </c>
      <c r="C72" s="29" t="s">
        <v>94</v>
      </c>
      <c r="D72" s="30">
        <v>15</v>
      </c>
      <c r="E72" s="31"/>
      <c r="F72" s="31">
        <v>27</v>
      </c>
      <c r="G72" s="31"/>
      <c r="H72" s="31">
        <v>11</v>
      </c>
      <c r="I72" s="31"/>
      <c r="J72" s="31">
        <v>8</v>
      </c>
      <c r="K72" s="31"/>
      <c r="L72" s="31">
        <v>3</v>
      </c>
      <c r="M72" s="3">
        <f t="shared" si="0"/>
        <v>49</v>
      </c>
    </row>
    <row r="73" spans="1:13" x14ac:dyDescent="0.25">
      <c r="A73" s="28">
        <v>63</v>
      </c>
      <c r="B73" s="14" t="s">
        <v>110</v>
      </c>
      <c r="C73" s="29" t="s">
        <v>94</v>
      </c>
      <c r="D73" s="30">
        <v>10</v>
      </c>
      <c r="E73" s="31"/>
      <c r="F73" s="31">
        <v>24</v>
      </c>
      <c r="G73" s="31"/>
      <c r="H73" s="31">
        <v>5</v>
      </c>
      <c r="I73" s="31"/>
      <c r="J73" s="31">
        <v>3</v>
      </c>
      <c r="K73" s="31"/>
      <c r="L73" s="31">
        <v>1</v>
      </c>
      <c r="M73" s="3">
        <f t="shared" si="0"/>
        <v>33</v>
      </c>
    </row>
    <row r="74" spans="1:13" x14ac:dyDescent="0.25">
      <c r="A74" s="28">
        <v>64</v>
      </c>
      <c r="B74" s="14" t="s">
        <v>84</v>
      </c>
      <c r="C74" s="29" t="s">
        <v>85</v>
      </c>
      <c r="D74" s="30">
        <v>0</v>
      </c>
      <c r="E74" s="31"/>
      <c r="F74" s="31">
        <v>7</v>
      </c>
      <c r="G74" s="31"/>
      <c r="H74" s="31">
        <v>5</v>
      </c>
      <c r="I74" s="31"/>
      <c r="J74" s="31">
        <v>2</v>
      </c>
      <c r="K74" s="31"/>
      <c r="L74" s="31">
        <v>1</v>
      </c>
      <c r="M74" s="3">
        <f t="shared" si="0"/>
        <v>15</v>
      </c>
    </row>
    <row r="75" spans="1:13" x14ac:dyDescent="0.25">
      <c r="A75" s="28">
        <v>65</v>
      </c>
      <c r="B75" s="14" t="s">
        <v>86</v>
      </c>
      <c r="C75" s="29" t="s">
        <v>85</v>
      </c>
      <c r="D75" s="30">
        <v>10</v>
      </c>
      <c r="E75" s="31"/>
      <c r="F75" s="31">
        <v>19</v>
      </c>
      <c r="G75" s="31"/>
      <c r="H75" s="31">
        <v>5</v>
      </c>
      <c r="I75" s="31"/>
      <c r="J75" s="31">
        <v>2</v>
      </c>
      <c r="K75" s="31"/>
      <c r="L75" s="31">
        <v>1</v>
      </c>
      <c r="M75" s="3">
        <f t="shared" si="0"/>
        <v>27</v>
      </c>
    </row>
    <row r="76" spans="1:13" ht="28.5" x14ac:dyDescent="0.25">
      <c r="A76" s="28">
        <v>66</v>
      </c>
      <c r="B76" s="14" t="s">
        <v>107</v>
      </c>
      <c r="C76" s="29" t="s">
        <v>108</v>
      </c>
      <c r="D76" s="30">
        <v>10</v>
      </c>
      <c r="E76" s="31"/>
      <c r="F76" s="31">
        <v>20</v>
      </c>
      <c r="G76" s="31"/>
      <c r="H76" s="31">
        <v>5</v>
      </c>
      <c r="I76" s="31"/>
      <c r="J76" s="31">
        <v>4</v>
      </c>
      <c r="K76" s="31"/>
      <c r="L76" s="31">
        <v>7</v>
      </c>
      <c r="M76" s="3">
        <f t="shared" si="0"/>
        <v>36</v>
      </c>
    </row>
    <row r="77" spans="1:13" x14ac:dyDescent="0.25">
      <c r="A77" s="28">
        <v>67</v>
      </c>
      <c r="B77" s="14" t="s">
        <v>126</v>
      </c>
      <c r="C77" s="29" t="s">
        <v>127</v>
      </c>
      <c r="D77" s="30">
        <v>20</v>
      </c>
      <c r="E77" s="31"/>
      <c r="F77" s="31">
        <v>6</v>
      </c>
      <c r="G77" s="31"/>
      <c r="H77" s="31">
        <v>2</v>
      </c>
      <c r="I77" s="31"/>
      <c r="J77" s="31">
        <v>1</v>
      </c>
      <c r="K77" s="31"/>
      <c r="L77" s="31">
        <v>1</v>
      </c>
      <c r="M77" s="3">
        <f t="shared" si="0"/>
        <v>10</v>
      </c>
    </row>
    <row r="78" spans="1:13" x14ac:dyDescent="0.25">
      <c r="A78" s="28">
        <v>68</v>
      </c>
      <c r="B78" s="14" t="s">
        <v>296</v>
      </c>
      <c r="C78" s="29" t="s">
        <v>85</v>
      </c>
      <c r="D78" s="30">
        <v>0</v>
      </c>
      <c r="E78" s="31"/>
      <c r="F78" s="31">
        <v>5</v>
      </c>
      <c r="G78" s="31"/>
      <c r="H78" s="31">
        <v>3</v>
      </c>
      <c r="I78" s="31"/>
      <c r="J78" s="31">
        <v>2</v>
      </c>
      <c r="K78" s="31"/>
      <c r="L78" s="31">
        <v>1</v>
      </c>
      <c r="M78" s="3">
        <f t="shared" si="0"/>
        <v>11</v>
      </c>
    </row>
    <row r="79" spans="1:13" x14ac:dyDescent="0.25">
      <c r="A79" s="28">
        <v>69</v>
      </c>
      <c r="B79" s="14" t="s">
        <v>297</v>
      </c>
      <c r="C79" s="29" t="s">
        <v>118</v>
      </c>
      <c r="D79" s="30">
        <v>0</v>
      </c>
      <c r="E79" s="31"/>
      <c r="F79" s="31">
        <v>4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0"/>
        <v>7</v>
      </c>
    </row>
    <row r="80" spans="1:13" x14ac:dyDescent="0.25">
      <c r="A80" s="28">
        <v>70</v>
      </c>
      <c r="B80" s="14" t="s">
        <v>87</v>
      </c>
      <c r="C80" s="29" t="s">
        <v>88</v>
      </c>
      <c r="D80" s="30">
        <v>50</v>
      </c>
      <c r="E80" s="31"/>
      <c r="F80" s="31">
        <v>27</v>
      </c>
      <c r="G80" s="31"/>
      <c r="H80" s="31">
        <v>15</v>
      </c>
      <c r="I80" s="31"/>
      <c r="J80" s="31">
        <v>3</v>
      </c>
      <c r="K80" s="31"/>
      <c r="L80" s="31">
        <v>1</v>
      </c>
      <c r="M80" s="3">
        <f t="shared" si="0"/>
        <v>46</v>
      </c>
    </row>
    <row r="81" spans="1:13" x14ac:dyDescent="0.25">
      <c r="A81" s="28">
        <v>71</v>
      </c>
      <c r="B81" s="14" t="s">
        <v>128</v>
      </c>
      <c r="C81" s="29" t="s">
        <v>88</v>
      </c>
      <c r="D81" s="30">
        <v>20</v>
      </c>
      <c r="E81" s="31"/>
      <c r="F81" s="31">
        <v>6</v>
      </c>
      <c r="G81" s="31"/>
      <c r="H81" s="31">
        <v>2</v>
      </c>
      <c r="I81" s="31"/>
      <c r="J81" s="31">
        <v>1</v>
      </c>
      <c r="K81" s="31"/>
      <c r="L81" s="31">
        <v>0</v>
      </c>
      <c r="M81" s="3">
        <f t="shared" si="0"/>
        <v>9</v>
      </c>
    </row>
    <row r="82" spans="1:13" x14ac:dyDescent="0.25">
      <c r="A82" s="28">
        <v>72</v>
      </c>
      <c r="B82" s="14" t="s">
        <v>89</v>
      </c>
      <c r="C82" s="29" t="s">
        <v>90</v>
      </c>
      <c r="D82" s="30">
        <v>70</v>
      </c>
      <c r="E82" s="31"/>
      <c r="F82" s="31">
        <v>48</v>
      </c>
      <c r="G82" s="31"/>
      <c r="H82" s="31">
        <v>18</v>
      </c>
      <c r="I82" s="31"/>
      <c r="J82" s="31">
        <v>6</v>
      </c>
      <c r="K82" s="31"/>
      <c r="L82" s="31">
        <v>1</v>
      </c>
      <c r="M82" s="3">
        <f t="shared" si="0"/>
        <v>73</v>
      </c>
    </row>
    <row r="83" spans="1:13" x14ac:dyDescent="0.25">
      <c r="A83" s="28">
        <v>73</v>
      </c>
      <c r="B83" s="14" t="s">
        <v>298</v>
      </c>
      <c r="C83" s="29" t="s">
        <v>299</v>
      </c>
      <c r="D83" s="30">
        <v>0</v>
      </c>
      <c r="E83" s="31"/>
      <c r="F83" s="31">
        <v>3</v>
      </c>
      <c r="G83" s="31"/>
      <c r="H83" s="31">
        <v>1</v>
      </c>
      <c r="I83" s="31"/>
      <c r="J83" s="31">
        <v>1</v>
      </c>
      <c r="K83" s="31"/>
      <c r="L83" s="31">
        <v>0</v>
      </c>
      <c r="M83" s="3">
        <f t="shared" si="0"/>
        <v>5</v>
      </c>
    </row>
    <row r="84" spans="1:13" x14ac:dyDescent="0.25">
      <c r="A84" s="28">
        <v>74</v>
      </c>
      <c r="B84" s="14" t="s">
        <v>113</v>
      </c>
      <c r="C84" s="29" t="s">
        <v>114</v>
      </c>
      <c r="D84" s="30">
        <v>0</v>
      </c>
      <c r="E84" s="31"/>
      <c r="F84" s="31">
        <v>3</v>
      </c>
      <c r="G84" s="31"/>
      <c r="H84" s="31">
        <v>3</v>
      </c>
      <c r="I84" s="31"/>
      <c r="J84" s="31">
        <v>1</v>
      </c>
      <c r="K84" s="31"/>
      <c r="L84" s="31">
        <v>0</v>
      </c>
      <c r="M84" s="3">
        <f t="shared" si="0"/>
        <v>7</v>
      </c>
    </row>
    <row r="85" spans="1:13" x14ac:dyDescent="0.25">
      <c r="A85" s="28">
        <v>75</v>
      </c>
      <c r="B85" s="14" t="s">
        <v>95</v>
      </c>
      <c r="C85" s="29" t="s">
        <v>96</v>
      </c>
      <c r="D85" s="30">
        <v>10</v>
      </c>
      <c r="E85" s="31"/>
      <c r="F85" s="31">
        <v>23</v>
      </c>
      <c r="G85" s="31"/>
      <c r="H85" s="31">
        <v>9</v>
      </c>
      <c r="I85" s="31"/>
      <c r="J85" s="31">
        <v>9</v>
      </c>
      <c r="K85" s="31"/>
      <c r="L85" s="31">
        <v>1</v>
      </c>
      <c r="M85" s="3">
        <f t="shared" si="0"/>
        <v>42</v>
      </c>
    </row>
    <row r="86" spans="1:13" x14ac:dyDescent="0.25">
      <c r="A86" s="28">
        <v>76</v>
      </c>
      <c r="B86" s="14" t="s">
        <v>91</v>
      </c>
      <c r="C86" s="29" t="s">
        <v>92</v>
      </c>
      <c r="D86" s="30">
        <v>50</v>
      </c>
      <c r="E86" s="31"/>
      <c r="F86" s="31">
        <v>29</v>
      </c>
      <c r="G86" s="31"/>
      <c r="H86" s="31">
        <v>6</v>
      </c>
      <c r="I86" s="31"/>
      <c r="J86" s="31">
        <v>4</v>
      </c>
      <c r="K86" s="31"/>
      <c r="L86" s="31">
        <v>1</v>
      </c>
      <c r="M86" s="3">
        <f t="shared" si="0"/>
        <v>40</v>
      </c>
    </row>
    <row r="87" spans="1:13" x14ac:dyDescent="0.25">
      <c r="A87" s="28">
        <v>77</v>
      </c>
      <c r="B87" s="14" t="s">
        <v>111</v>
      </c>
      <c r="C87" s="29" t="s">
        <v>112</v>
      </c>
      <c r="D87" s="30">
        <v>0</v>
      </c>
      <c r="E87" s="31"/>
      <c r="F87" s="31">
        <v>5</v>
      </c>
      <c r="G87" s="31"/>
      <c r="H87" s="31">
        <v>3</v>
      </c>
      <c r="I87" s="31"/>
      <c r="J87" s="31">
        <v>1</v>
      </c>
      <c r="K87" s="31"/>
      <c r="L87" s="31">
        <v>0</v>
      </c>
      <c r="M87" s="3">
        <f t="shared" si="0"/>
        <v>9</v>
      </c>
    </row>
    <row r="88" spans="1:13" x14ac:dyDescent="0.25">
      <c r="A88" s="28">
        <v>78</v>
      </c>
      <c r="B88" s="14" t="s">
        <v>74</v>
      </c>
      <c r="C88" s="29" t="s">
        <v>75</v>
      </c>
      <c r="D88" s="30">
        <v>10</v>
      </c>
      <c r="E88" s="31"/>
      <c r="F88" s="31">
        <v>21</v>
      </c>
      <c r="G88" s="31"/>
      <c r="H88" s="31">
        <v>4</v>
      </c>
      <c r="I88" s="31"/>
      <c r="J88" s="31">
        <v>3</v>
      </c>
      <c r="K88" s="31"/>
      <c r="L88" s="31">
        <v>1</v>
      </c>
      <c r="M88" s="3">
        <f t="shared" si="0"/>
        <v>29</v>
      </c>
    </row>
    <row r="89" spans="1:13" x14ac:dyDescent="0.25">
      <c r="A89" s="28">
        <v>79</v>
      </c>
      <c r="B89" s="14" t="s">
        <v>81</v>
      </c>
      <c r="C89" s="29" t="s">
        <v>82</v>
      </c>
      <c r="D89" s="30">
        <v>5</v>
      </c>
      <c r="E89" s="31"/>
      <c r="F89" s="31">
        <v>10</v>
      </c>
      <c r="G89" s="31"/>
      <c r="H89" s="31">
        <v>3</v>
      </c>
      <c r="I89" s="31"/>
      <c r="J89" s="31">
        <v>2</v>
      </c>
      <c r="K89" s="31"/>
      <c r="L89" s="31">
        <v>8</v>
      </c>
      <c r="M89" s="3">
        <f t="shared" si="0"/>
        <v>23</v>
      </c>
    </row>
    <row r="90" spans="1:13" x14ac:dyDescent="0.25">
      <c r="A90" s="28">
        <v>80</v>
      </c>
      <c r="B90" s="14" t="s">
        <v>97</v>
      </c>
      <c r="C90" s="29" t="s">
        <v>82</v>
      </c>
      <c r="D90" s="30">
        <v>15</v>
      </c>
      <c r="E90" s="31"/>
      <c r="F90" s="31">
        <v>34</v>
      </c>
      <c r="G90" s="31"/>
      <c r="H90" s="31">
        <v>6</v>
      </c>
      <c r="I90" s="31"/>
      <c r="J90" s="31">
        <v>4</v>
      </c>
      <c r="K90" s="31"/>
      <c r="L90" s="31">
        <v>1</v>
      </c>
      <c r="M90" s="3">
        <f t="shared" si="0"/>
        <v>45</v>
      </c>
    </row>
    <row r="91" spans="1:13" x14ac:dyDescent="0.25">
      <c r="A91" s="28">
        <v>81</v>
      </c>
      <c r="B91" s="14" t="s">
        <v>104</v>
      </c>
      <c r="C91" s="29" t="s">
        <v>105</v>
      </c>
      <c r="D91" s="30">
        <v>0</v>
      </c>
      <c r="E91" s="31"/>
      <c r="F91" s="31">
        <v>7</v>
      </c>
      <c r="G91" s="31"/>
      <c r="H91" s="31">
        <v>13</v>
      </c>
      <c r="I91" s="31"/>
      <c r="J91" s="31">
        <v>7</v>
      </c>
      <c r="K91" s="31"/>
      <c r="L91" s="31">
        <v>2</v>
      </c>
      <c r="M91" s="3">
        <f t="shared" si="0"/>
        <v>29</v>
      </c>
    </row>
    <row r="92" spans="1:13" x14ac:dyDescent="0.25">
      <c r="A92" s="28">
        <v>82</v>
      </c>
      <c r="B92" s="14" t="s">
        <v>98</v>
      </c>
      <c r="C92" s="29" t="s">
        <v>99</v>
      </c>
      <c r="D92" s="30">
        <v>10</v>
      </c>
      <c r="E92" s="31"/>
      <c r="F92" s="31">
        <v>20</v>
      </c>
      <c r="G92" s="31"/>
      <c r="H92" s="31">
        <v>5</v>
      </c>
      <c r="I92" s="31"/>
      <c r="J92" s="31">
        <v>4</v>
      </c>
      <c r="K92" s="31"/>
      <c r="L92" s="31">
        <v>1</v>
      </c>
      <c r="M92" s="3">
        <f t="shared" si="0"/>
        <v>30</v>
      </c>
    </row>
    <row r="93" spans="1:13" x14ac:dyDescent="0.25">
      <c r="A93" s="28">
        <v>83</v>
      </c>
      <c r="B93" s="14" t="s">
        <v>106</v>
      </c>
      <c r="C93" s="29" t="s">
        <v>105</v>
      </c>
      <c r="D93" s="30">
        <v>200</v>
      </c>
      <c r="E93" s="31"/>
      <c r="F93" s="31">
        <v>112</v>
      </c>
      <c r="G93" s="31"/>
      <c r="H93" s="31">
        <v>23</v>
      </c>
      <c r="I93" s="31"/>
      <c r="J93" s="31">
        <v>8</v>
      </c>
      <c r="K93" s="31"/>
      <c r="L93" s="31">
        <v>1</v>
      </c>
      <c r="M93" s="3">
        <f t="shared" si="0"/>
        <v>144</v>
      </c>
    </row>
    <row r="94" spans="1:13" x14ac:dyDescent="0.25">
      <c r="A94" s="28">
        <v>84</v>
      </c>
      <c r="B94" s="14" t="s">
        <v>100</v>
      </c>
      <c r="C94" s="29" t="s">
        <v>101</v>
      </c>
      <c r="D94" s="30">
        <v>15</v>
      </c>
      <c r="E94" s="31"/>
      <c r="F94" s="31">
        <v>33</v>
      </c>
      <c r="G94" s="31"/>
      <c r="H94" s="31">
        <v>8</v>
      </c>
      <c r="I94" s="31"/>
      <c r="J94" s="31">
        <v>3</v>
      </c>
      <c r="K94" s="31"/>
      <c r="L94" s="31">
        <v>1</v>
      </c>
      <c r="M94" s="3">
        <f t="shared" ref="M94:M98" si="1">SUM(F94:L94)</f>
        <v>45</v>
      </c>
    </row>
    <row r="95" spans="1:13" x14ac:dyDescent="0.25">
      <c r="A95" s="28">
        <v>85</v>
      </c>
      <c r="B95" s="14" t="s">
        <v>102</v>
      </c>
      <c r="C95" s="29" t="s">
        <v>103</v>
      </c>
      <c r="D95" s="30">
        <v>10</v>
      </c>
      <c r="E95" s="31"/>
      <c r="F95" s="31">
        <v>31</v>
      </c>
      <c r="G95" s="31"/>
      <c r="H95" s="31">
        <v>7</v>
      </c>
      <c r="I95" s="31"/>
      <c r="J95" s="31">
        <v>7</v>
      </c>
      <c r="K95" s="31"/>
      <c r="L95" s="31">
        <v>1</v>
      </c>
      <c r="M95" s="3">
        <f t="shared" si="1"/>
        <v>46</v>
      </c>
    </row>
    <row r="96" spans="1:13" x14ac:dyDescent="0.25">
      <c r="A96" s="28">
        <v>86</v>
      </c>
      <c r="B96" s="14" t="s">
        <v>116</v>
      </c>
      <c r="C96" s="29" t="s">
        <v>117</v>
      </c>
      <c r="D96" s="30">
        <v>8</v>
      </c>
      <c r="E96" s="31"/>
      <c r="F96" s="31">
        <v>16</v>
      </c>
      <c r="G96" s="31"/>
      <c r="H96" s="31">
        <v>4</v>
      </c>
      <c r="I96" s="31"/>
      <c r="J96" s="31">
        <v>1</v>
      </c>
      <c r="K96" s="31"/>
      <c r="L96" s="31">
        <v>1</v>
      </c>
      <c r="M96" s="3">
        <f t="shared" si="1"/>
        <v>22</v>
      </c>
    </row>
    <row r="97" spans="1:13" x14ac:dyDescent="0.25">
      <c r="A97" s="28">
        <v>87</v>
      </c>
      <c r="B97" s="14" t="s">
        <v>120</v>
      </c>
      <c r="C97" s="29" t="s">
        <v>300</v>
      </c>
      <c r="D97" s="30">
        <v>0</v>
      </c>
      <c r="E97" s="31"/>
      <c r="F97" s="31">
        <v>1</v>
      </c>
      <c r="G97" s="31"/>
      <c r="H97" s="31">
        <v>1</v>
      </c>
      <c r="I97" s="31"/>
      <c r="J97" s="31">
        <v>1</v>
      </c>
      <c r="K97" s="31"/>
      <c r="L97" s="31">
        <v>0</v>
      </c>
      <c r="M97" s="3">
        <f t="shared" si="1"/>
        <v>3</v>
      </c>
    </row>
    <row r="98" spans="1:13" x14ac:dyDescent="0.25">
      <c r="A98" s="28">
        <v>88</v>
      </c>
      <c r="B98" s="14" t="s">
        <v>301</v>
      </c>
      <c r="C98" s="29" t="s">
        <v>302</v>
      </c>
      <c r="D98" s="30">
        <v>5</v>
      </c>
      <c r="E98" s="31"/>
      <c r="F98" s="31">
        <v>15</v>
      </c>
      <c r="G98" s="31"/>
      <c r="H98" s="31">
        <v>4</v>
      </c>
      <c r="I98" s="31"/>
      <c r="J98" s="31">
        <v>1</v>
      </c>
      <c r="K98" s="31"/>
      <c r="L98" s="31">
        <v>0</v>
      </c>
      <c r="M98" s="3">
        <f t="shared" si="1"/>
        <v>20</v>
      </c>
    </row>
    <row r="99" spans="1:13" x14ac:dyDescent="0.25">
      <c r="A99" s="28"/>
      <c r="B99" s="14"/>
      <c r="C99" s="34" t="s">
        <v>246</v>
      </c>
      <c r="D99" s="63">
        <f>SUM(D28:D98)</f>
        <v>1958</v>
      </c>
      <c r="E99" s="9"/>
      <c r="F99" s="9">
        <f>SUM(F28:F98)</f>
        <v>1657</v>
      </c>
      <c r="G99" s="12">
        <f>SUM(G78:G96)</f>
        <v>0</v>
      </c>
      <c r="H99" s="9">
        <f>SUM(H28:H98)</f>
        <v>453</v>
      </c>
      <c r="I99" s="12">
        <f>SUM(I78:I96)</f>
        <v>0</v>
      </c>
      <c r="J99" s="9">
        <f>SUM(J28:J98)</f>
        <v>199</v>
      </c>
      <c r="K99" s="12">
        <f>SUM(K78:K96)</f>
        <v>0</v>
      </c>
      <c r="L99" s="9">
        <f>SUM(L28:L98)</f>
        <v>64</v>
      </c>
      <c r="M99" s="11">
        <f>SUM(M28:M98)</f>
        <v>2373</v>
      </c>
    </row>
    <row r="101" spans="1:13" x14ac:dyDescent="0.25">
      <c r="A101" s="161" t="s">
        <v>131</v>
      </c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3"/>
    </row>
    <row r="102" spans="1:13" x14ac:dyDescent="0.25">
      <c r="A102" s="161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3"/>
    </row>
    <row r="103" spans="1:13" x14ac:dyDescent="0.25">
      <c r="A103" s="28">
        <v>89</v>
      </c>
      <c r="B103" s="14" t="s">
        <v>279</v>
      </c>
      <c r="C103" s="29" t="s">
        <v>132</v>
      </c>
      <c r="D103" s="30">
        <v>15</v>
      </c>
      <c r="E103" s="31"/>
      <c r="F103" s="31">
        <v>61</v>
      </c>
      <c r="G103" s="31"/>
      <c r="H103" s="31">
        <v>16</v>
      </c>
      <c r="I103" s="31"/>
      <c r="J103" s="31">
        <v>6</v>
      </c>
      <c r="K103" s="31"/>
      <c r="L103" s="31">
        <v>2</v>
      </c>
      <c r="M103" s="3">
        <v>65</v>
      </c>
    </row>
    <row r="104" spans="1:13" x14ac:dyDescent="0.25">
      <c r="A104" s="37">
        <v>90</v>
      </c>
      <c r="B104" s="14" t="s">
        <v>281</v>
      </c>
      <c r="C104" s="29" t="s">
        <v>133</v>
      </c>
      <c r="D104" s="30">
        <v>10</v>
      </c>
      <c r="E104" s="30"/>
      <c r="F104" s="31">
        <v>29</v>
      </c>
      <c r="G104" s="31"/>
      <c r="H104" s="31">
        <v>10</v>
      </c>
      <c r="I104" s="31"/>
      <c r="J104" s="31">
        <v>3</v>
      </c>
      <c r="K104" s="31"/>
      <c r="L104" s="31">
        <v>8</v>
      </c>
      <c r="M104" s="3">
        <v>41</v>
      </c>
    </row>
    <row r="105" spans="1:13" x14ac:dyDescent="0.25">
      <c r="A105" s="28">
        <v>91</v>
      </c>
      <c r="B105" s="14" t="s">
        <v>280</v>
      </c>
      <c r="C105" s="29" t="s">
        <v>134</v>
      </c>
      <c r="D105" s="30">
        <v>10</v>
      </c>
      <c r="E105" s="31"/>
      <c r="F105" s="31">
        <v>28</v>
      </c>
      <c r="G105" s="31"/>
      <c r="H105" s="31">
        <v>11</v>
      </c>
      <c r="I105" s="31"/>
      <c r="J105" s="31">
        <v>6</v>
      </c>
      <c r="K105" s="31"/>
      <c r="L105" s="31">
        <v>1</v>
      </c>
      <c r="M105" s="3">
        <v>49</v>
      </c>
    </row>
    <row r="106" spans="1:13" x14ac:dyDescent="0.25">
      <c r="A106" s="37">
        <v>92</v>
      </c>
      <c r="B106" s="14" t="s">
        <v>135</v>
      </c>
      <c r="C106" s="29"/>
      <c r="D106" s="30">
        <v>50</v>
      </c>
      <c r="E106" s="31"/>
      <c r="F106" s="31">
        <v>68</v>
      </c>
      <c r="G106" s="31"/>
      <c r="H106" s="31">
        <v>32</v>
      </c>
      <c r="I106" s="31"/>
      <c r="J106" s="31">
        <v>22</v>
      </c>
      <c r="K106" s="31"/>
      <c r="L106" s="31">
        <v>2</v>
      </c>
      <c r="M106" s="3">
        <v>124</v>
      </c>
    </row>
    <row r="107" spans="1:13" x14ac:dyDescent="0.25">
      <c r="A107" s="28">
        <v>93</v>
      </c>
      <c r="B107" s="14" t="s">
        <v>278</v>
      </c>
      <c r="C107" s="29" t="s">
        <v>136</v>
      </c>
      <c r="D107" s="30">
        <v>13</v>
      </c>
      <c r="E107" s="31"/>
      <c r="F107" s="31">
        <v>32</v>
      </c>
      <c r="G107" s="31"/>
      <c r="H107" s="31">
        <v>10</v>
      </c>
      <c r="I107" s="31"/>
      <c r="J107" s="31">
        <v>3</v>
      </c>
      <c r="K107" s="31"/>
      <c r="L107" s="31">
        <v>1</v>
      </c>
      <c r="M107" s="3">
        <v>42</v>
      </c>
    </row>
    <row r="108" spans="1:13" x14ac:dyDescent="0.25">
      <c r="A108" s="37">
        <v>94</v>
      </c>
      <c r="B108" s="14" t="s">
        <v>137</v>
      </c>
      <c r="C108" s="29" t="s">
        <v>138</v>
      </c>
      <c r="D108" s="30">
        <v>40</v>
      </c>
      <c r="E108" s="31"/>
      <c r="F108" s="31">
        <v>41</v>
      </c>
      <c r="G108" s="31"/>
      <c r="H108" s="31">
        <v>11</v>
      </c>
      <c r="I108" s="31"/>
      <c r="J108" s="31">
        <v>3</v>
      </c>
      <c r="K108" s="31"/>
      <c r="L108" s="31">
        <v>2</v>
      </c>
      <c r="M108" s="3">
        <v>76</v>
      </c>
    </row>
    <row r="109" spans="1:13" x14ac:dyDescent="0.25">
      <c r="A109" s="28">
        <v>95</v>
      </c>
      <c r="B109" s="14" t="s">
        <v>282</v>
      </c>
      <c r="C109" s="29" t="s">
        <v>139</v>
      </c>
      <c r="D109" s="30">
        <v>5</v>
      </c>
      <c r="E109" s="31"/>
      <c r="F109" s="31">
        <v>22</v>
      </c>
      <c r="G109" s="31"/>
      <c r="H109" s="31">
        <v>8</v>
      </c>
      <c r="I109" s="31"/>
      <c r="J109" s="31">
        <v>3</v>
      </c>
      <c r="K109" s="31"/>
      <c r="L109" s="31">
        <v>1</v>
      </c>
      <c r="M109" s="3">
        <v>33</v>
      </c>
    </row>
    <row r="110" spans="1:13" x14ac:dyDescent="0.25">
      <c r="A110" s="37">
        <v>96</v>
      </c>
      <c r="B110" s="14" t="s">
        <v>253</v>
      </c>
      <c r="C110" s="29" t="s">
        <v>140</v>
      </c>
      <c r="D110" s="30">
        <v>7</v>
      </c>
      <c r="E110" s="31"/>
      <c r="F110" s="31">
        <v>15</v>
      </c>
      <c r="G110" s="31"/>
      <c r="H110" s="31">
        <v>5</v>
      </c>
      <c r="I110" s="31"/>
      <c r="J110" s="31">
        <v>2</v>
      </c>
      <c r="K110" s="31"/>
      <c r="L110" s="31">
        <v>0</v>
      </c>
      <c r="M110" s="3">
        <v>21</v>
      </c>
    </row>
    <row r="111" spans="1:13" x14ac:dyDescent="0.25">
      <c r="A111" s="28">
        <v>97</v>
      </c>
      <c r="B111" s="14" t="s">
        <v>141</v>
      </c>
      <c r="C111" s="29" t="s">
        <v>142</v>
      </c>
      <c r="D111" s="30">
        <v>10</v>
      </c>
      <c r="E111" s="31"/>
      <c r="F111" s="31">
        <v>20</v>
      </c>
      <c r="G111" s="31"/>
      <c r="H111" s="31">
        <v>9</v>
      </c>
      <c r="I111" s="31"/>
      <c r="J111" s="31">
        <v>3</v>
      </c>
      <c r="K111" s="31"/>
      <c r="L111" s="31">
        <v>0</v>
      </c>
      <c r="M111" s="3">
        <v>42</v>
      </c>
    </row>
    <row r="112" spans="1:13" x14ac:dyDescent="0.25">
      <c r="A112" s="37">
        <v>98</v>
      </c>
      <c r="B112" s="14" t="s">
        <v>277</v>
      </c>
      <c r="C112" s="29" t="s">
        <v>143</v>
      </c>
      <c r="D112" s="30">
        <v>5</v>
      </c>
      <c r="E112" s="31"/>
      <c r="F112" s="31">
        <v>14</v>
      </c>
      <c r="G112" s="31"/>
      <c r="H112" s="31">
        <v>4</v>
      </c>
      <c r="I112" s="31"/>
      <c r="J112" s="31">
        <v>2</v>
      </c>
      <c r="K112" s="31"/>
      <c r="L112" s="31">
        <v>1</v>
      </c>
      <c r="M112" s="3">
        <v>22</v>
      </c>
    </row>
    <row r="113" spans="1:15" x14ac:dyDescent="0.25">
      <c r="A113" s="28"/>
      <c r="B113" s="28"/>
      <c r="C113" s="34" t="s">
        <v>246</v>
      </c>
      <c r="D113" s="30">
        <f>SUM(D103:D112)</f>
        <v>165</v>
      </c>
      <c r="E113" s="30"/>
      <c r="F113" s="12">
        <f>SUM(F103:F112)</f>
        <v>330</v>
      </c>
      <c r="G113" s="12"/>
      <c r="H113" s="12">
        <f>SUM(H103:H112)</f>
        <v>116</v>
      </c>
      <c r="I113" s="12"/>
      <c r="J113" s="12">
        <f>SUM(J103:J112)</f>
        <v>53</v>
      </c>
      <c r="K113" s="12"/>
      <c r="L113" s="12">
        <f>SUM(L103:L112)</f>
        <v>18</v>
      </c>
      <c r="M113" s="11">
        <f>SUM(M103:M112)</f>
        <v>515</v>
      </c>
      <c r="O113">
        <v>39</v>
      </c>
    </row>
    <row r="114" spans="1:15" x14ac:dyDescent="0.25">
      <c r="A114" s="4"/>
      <c r="B114" s="5"/>
      <c r="C114" s="25"/>
      <c r="D114" s="6"/>
      <c r="E114" s="6"/>
      <c r="F114" s="26"/>
      <c r="G114" s="26"/>
      <c r="H114" s="26"/>
      <c r="I114" s="26"/>
      <c r="J114" s="26"/>
      <c r="K114" s="26"/>
      <c r="L114" s="26"/>
      <c r="M114" s="27"/>
    </row>
    <row r="115" spans="1:15" x14ac:dyDescent="0.25">
      <c r="A115" s="161" t="s">
        <v>144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3"/>
    </row>
    <row r="116" spans="1:15" x14ac:dyDescent="0.25">
      <c r="A116" s="161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3"/>
    </row>
    <row r="117" spans="1:15" x14ac:dyDescent="0.25">
      <c r="A117" s="28">
        <v>99</v>
      </c>
      <c r="B117" s="38" t="s">
        <v>145</v>
      </c>
      <c r="C117" s="29" t="s">
        <v>146</v>
      </c>
      <c r="D117" s="30">
        <v>10</v>
      </c>
      <c r="E117" s="31"/>
      <c r="F117" s="31">
        <v>32</v>
      </c>
      <c r="G117" s="31"/>
      <c r="H117" s="31">
        <v>8</v>
      </c>
      <c r="I117" s="31"/>
      <c r="J117" s="31">
        <v>4</v>
      </c>
      <c r="K117" s="31"/>
      <c r="L117" s="31">
        <v>2</v>
      </c>
      <c r="M117" s="3">
        <v>44</v>
      </c>
    </row>
    <row r="118" spans="1:15" x14ac:dyDescent="0.25">
      <c r="A118" s="28">
        <v>100</v>
      </c>
      <c r="B118" s="14" t="s">
        <v>147</v>
      </c>
      <c r="C118" s="29" t="s">
        <v>148</v>
      </c>
      <c r="D118" s="30">
        <v>15</v>
      </c>
      <c r="E118" s="31"/>
      <c r="F118" s="31">
        <v>36</v>
      </c>
      <c r="G118" s="31"/>
      <c r="H118" s="31">
        <v>7</v>
      </c>
      <c r="I118" s="31"/>
      <c r="J118" s="31">
        <v>1</v>
      </c>
      <c r="K118" s="31"/>
      <c r="L118" s="31">
        <v>0</v>
      </c>
      <c r="M118" s="3">
        <v>46</v>
      </c>
    </row>
    <row r="119" spans="1:15" x14ac:dyDescent="0.25">
      <c r="A119" s="28"/>
      <c r="B119" s="14"/>
      <c r="C119" s="34" t="s">
        <v>246</v>
      </c>
      <c r="D119" s="30">
        <v>25</v>
      </c>
      <c r="E119" s="31"/>
      <c r="F119" s="9">
        <f t="shared" ref="F119:M119" si="2">SUM(F117:F118)</f>
        <v>68</v>
      </c>
      <c r="G119" s="9">
        <f t="shared" si="2"/>
        <v>0</v>
      </c>
      <c r="H119" s="9">
        <f t="shared" si="2"/>
        <v>15</v>
      </c>
      <c r="I119" s="9">
        <f t="shared" si="2"/>
        <v>0</v>
      </c>
      <c r="J119" s="9">
        <f t="shared" si="2"/>
        <v>5</v>
      </c>
      <c r="K119" s="9">
        <f t="shared" si="2"/>
        <v>0</v>
      </c>
      <c r="L119" s="9">
        <f t="shared" si="2"/>
        <v>2</v>
      </c>
      <c r="M119" s="11">
        <f t="shared" si="2"/>
        <v>90</v>
      </c>
    </row>
    <row r="120" spans="1:15" x14ac:dyDescent="0.25">
      <c r="A120" s="4"/>
      <c r="B120" s="5"/>
      <c r="C120" s="25"/>
      <c r="D120" s="6"/>
      <c r="E120" s="8"/>
      <c r="F120" s="35"/>
      <c r="G120" s="35"/>
      <c r="H120" s="35"/>
      <c r="I120" s="35"/>
      <c r="J120" s="35"/>
      <c r="K120" s="35"/>
      <c r="L120" s="35"/>
      <c r="M120" s="36"/>
    </row>
    <row r="121" spans="1:15" x14ac:dyDescent="0.25">
      <c r="A121" s="164" t="s">
        <v>149</v>
      </c>
      <c r="B121" s="165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6"/>
    </row>
    <row r="122" spans="1:15" x14ac:dyDescent="0.25">
      <c r="A122" s="164"/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6"/>
    </row>
    <row r="123" spans="1:15" x14ac:dyDescent="0.25">
      <c r="A123" s="28">
        <v>101</v>
      </c>
      <c r="B123" s="14" t="s">
        <v>271</v>
      </c>
      <c r="C123" s="29" t="s">
        <v>150</v>
      </c>
      <c r="D123" s="30">
        <v>50</v>
      </c>
      <c r="E123" s="31"/>
      <c r="F123" s="31">
        <v>75</v>
      </c>
      <c r="G123" s="31"/>
      <c r="H123" s="31">
        <v>39</v>
      </c>
      <c r="I123" s="31"/>
      <c r="J123" s="31">
        <v>10</v>
      </c>
      <c r="K123" s="31"/>
      <c r="L123" s="31">
        <v>3</v>
      </c>
      <c r="M123" s="3">
        <v>149</v>
      </c>
    </row>
    <row r="124" spans="1:15" x14ac:dyDescent="0.25">
      <c r="A124" s="28">
        <v>102</v>
      </c>
      <c r="B124" s="14" t="s">
        <v>272</v>
      </c>
      <c r="C124" s="29" t="s">
        <v>152</v>
      </c>
      <c r="D124" s="30">
        <v>8</v>
      </c>
      <c r="E124" s="31"/>
      <c r="F124" s="31">
        <v>27</v>
      </c>
      <c r="G124" s="31"/>
      <c r="H124" s="31">
        <v>10</v>
      </c>
      <c r="I124" s="31"/>
      <c r="J124" s="31">
        <v>9</v>
      </c>
      <c r="K124" s="31"/>
      <c r="L124" s="31">
        <v>1</v>
      </c>
      <c r="M124" s="3">
        <v>35</v>
      </c>
    </row>
    <row r="125" spans="1:15" x14ac:dyDescent="0.25">
      <c r="A125" s="28">
        <v>103</v>
      </c>
      <c r="B125" s="14" t="s">
        <v>270</v>
      </c>
      <c r="C125" s="29" t="s">
        <v>153</v>
      </c>
      <c r="D125" s="30">
        <v>30</v>
      </c>
      <c r="E125" s="31"/>
      <c r="F125" s="31">
        <v>53</v>
      </c>
      <c r="G125" s="31"/>
      <c r="H125" s="31">
        <v>17</v>
      </c>
      <c r="I125" s="31"/>
      <c r="J125" s="31">
        <v>6</v>
      </c>
      <c r="K125" s="31"/>
      <c r="L125" s="31">
        <v>1</v>
      </c>
      <c r="M125" s="3">
        <v>79</v>
      </c>
    </row>
    <row r="126" spans="1:15" x14ac:dyDescent="0.25">
      <c r="A126" s="28">
        <v>104</v>
      </c>
      <c r="B126" s="14" t="s">
        <v>154</v>
      </c>
      <c r="C126" s="29" t="s">
        <v>155</v>
      </c>
      <c r="D126" s="30">
        <v>25</v>
      </c>
      <c r="E126" s="31"/>
      <c r="F126" s="31">
        <v>50</v>
      </c>
      <c r="G126" s="31"/>
      <c r="H126" s="31">
        <v>20</v>
      </c>
      <c r="I126" s="31"/>
      <c r="J126" s="31">
        <v>10</v>
      </c>
      <c r="K126" s="31"/>
      <c r="L126" s="31">
        <v>2</v>
      </c>
      <c r="M126" s="3">
        <v>89</v>
      </c>
    </row>
    <row r="127" spans="1:15" x14ac:dyDescent="0.25">
      <c r="A127" s="28">
        <v>105</v>
      </c>
      <c r="B127" s="14" t="s">
        <v>276</v>
      </c>
      <c r="C127" s="29" t="s">
        <v>156</v>
      </c>
      <c r="D127" s="30">
        <v>0</v>
      </c>
      <c r="E127" s="31"/>
      <c r="F127" s="31">
        <v>16</v>
      </c>
      <c r="G127" s="31"/>
      <c r="H127" s="31">
        <v>5</v>
      </c>
      <c r="I127" s="31"/>
      <c r="J127" s="31">
        <v>2</v>
      </c>
      <c r="K127" s="31"/>
      <c r="L127" s="31">
        <v>7</v>
      </c>
      <c r="M127" s="3">
        <v>31</v>
      </c>
    </row>
    <row r="128" spans="1:15" x14ac:dyDescent="0.25">
      <c r="A128" s="28">
        <v>106</v>
      </c>
      <c r="B128" s="14" t="s">
        <v>157</v>
      </c>
      <c r="C128" s="29" t="s">
        <v>158</v>
      </c>
      <c r="D128" s="30">
        <v>5</v>
      </c>
      <c r="E128" s="31"/>
      <c r="F128" s="31">
        <v>16</v>
      </c>
      <c r="G128" s="31"/>
      <c r="H128" s="31">
        <v>7</v>
      </c>
      <c r="I128" s="31"/>
      <c r="J128" s="31">
        <v>4</v>
      </c>
      <c r="K128" s="31"/>
      <c r="L128" s="31">
        <v>0</v>
      </c>
      <c r="M128" s="3">
        <v>29</v>
      </c>
    </row>
    <row r="129" spans="1:13" x14ac:dyDescent="0.25">
      <c r="A129" s="28">
        <v>107</v>
      </c>
      <c r="B129" s="14" t="s">
        <v>159</v>
      </c>
      <c r="C129" s="29" t="s">
        <v>160</v>
      </c>
      <c r="D129" s="30">
        <v>0</v>
      </c>
      <c r="E129" s="31"/>
      <c r="F129" s="31">
        <v>12</v>
      </c>
      <c r="G129" s="31"/>
      <c r="H129" s="31">
        <v>5</v>
      </c>
      <c r="I129" s="31"/>
      <c r="J129" s="31">
        <v>2</v>
      </c>
      <c r="K129" s="31"/>
      <c r="L129" s="31">
        <v>1</v>
      </c>
      <c r="M129" s="3">
        <v>19</v>
      </c>
    </row>
    <row r="130" spans="1:13" x14ac:dyDescent="0.25">
      <c r="A130" s="28">
        <v>108</v>
      </c>
      <c r="B130" s="14" t="s">
        <v>275</v>
      </c>
      <c r="C130" s="29" t="s">
        <v>161</v>
      </c>
      <c r="D130" s="31">
        <v>0</v>
      </c>
      <c r="E130" s="31"/>
      <c r="F130" s="31">
        <v>23</v>
      </c>
      <c r="G130" s="31"/>
      <c r="H130" s="31">
        <v>6</v>
      </c>
      <c r="I130" s="31"/>
      <c r="J130" s="31">
        <v>8</v>
      </c>
      <c r="K130" s="31"/>
      <c r="L130" s="31">
        <v>0</v>
      </c>
      <c r="M130" s="3">
        <v>34</v>
      </c>
    </row>
    <row r="131" spans="1:13" x14ac:dyDescent="0.25">
      <c r="A131" s="28">
        <v>109</v>
      </c>
      <c r="B131" s="14" t="s">
        <v>273</v>
      </c>
      <c r="C131" s="29" t="s">
        <v>161</v>
      </c>
      <c r="D131" s="30">
        <v>0</v>
      </c>
      <c r="E131" s="31"/>
      <c r="F131" s="31">
        <v>44</v>
      </c>
      <c r="G131" s="31"/>
      <c r="H131" s="31">
        <v>20</v>
      </c>
      <c r="I131" s="31"/>
      <c r="J131" s="31">
        <v>9</v>
      </c>
      <c r="K131" s="31"/>
      <c r="L131" s="31">
        <v>2</v>
      </c>
      <c r="M131" s="3">
        <v>77</v>
      </c>
    </row>
    <row r="132" spans="1:13" x14ac:dyDescent="0.25">
      <c r="A132" s="28">
        <v>110</v>
      </c>
      <c r="B132" s="14" t="s">
        <v>162</v>
      </c>
      <c r="C132" s="29" t="s">
        <v>161</v>
      </c>
      <c r="D132" s="30">
        <v>0</v>
      </c>
      <c r="E132" s="31"/>
      <c r="F132" s="31">
        <v>19</v>
      </c>
      <c r="G132" s="31"/>
      <c r="H132" s="31">
        <v>6</v>
      </c>
      <c r="I132" s="31"/>
      <c r="J132" s="31">
        <v>3</v>
      </c>
      <c r="K132" s="31"/>
      <c r="L132" s="31">
        <v>0</v>
      </c>
      <c r="M132" s="3">
        <v>18</v>
      </c>
    </row>
    <row r="133" spans="1:13" x14ac:dyDescent="0.25">
      <c r="A133" s="28">
        <v>111</v>
      </c>
      <c r="B133" s="14" t="s">
        <v>163</v>
      </c>
      <c r="C133" s="29" t="s">
        <v>164</v>
      </c>
      <c r="D133" s="30">
        <v>0</v>
      </c>
      <c r="E133" s="31"/>
      <c r="F133" s="31">
        <v>30</v>
      </c>
      <c r="G133" s="31"/>
      <c r="H133" s="31">
        <v>18</v>
      </c>
      <c r="I133" s="31"/>
      <c r="J133" s="31">
        <v>8</v>
      </c>
      <c r="K133" s="31"/>
      <c r="L133" s="31">
        <v>2</v>
      </c>
      <c r="M133" s="3">
        <v>67</v>
      </c>
    </row>
    <row r="134" spans="1:13" x14ac:dyDescent="0.25">
      <c r="A134" s="28">
        <v>112</v>
      </c>
      <c r="B134" s="14" t="s">
        <v>274</v>
      </c>
      <c r="C134" s="29" t="s">
        <v>165</v>
      </c>
      <c r="D134" s="32">
        <v>0</v>
      </c>
      <c r="E134" s="31"/>
      <c r="F134" s="31">
        <v>11</v>
      </c>
      <c r="G134" s="31"/>
      <c r="H134" s="31">
        <v>8</v>
      </c>
      <c r="I134" s="31"/>
      <c r="J134" s="31">
        <v>2</v>
      </c>
      <c r="K134" s="31"/>
      <c r="L134" s="31">
        <v>1</v>
      </c>
      <c r="M134" s="3">
        <v>2</v>
      </c>
    </row>
    <row r="135" spans="1:13" x14ac:dyDescent="0.25">
      <c r="A135" s="28"/>
      <c r="B135" s="14"/>
      <c r="C135" s="34" t="s">
        <v>246</v>
      </c>
      <c r="D135" s="32">
        <v>113</v>
      </c>
      <c r="E135" s="31"/>
      <c r="F135" s="9">
        <f>SUM(F123:F134)</f>
        <v>376</v>
      </c>
      <c r="G135" s="9"/>
      <c r="H135" s="9">
        <f>SUM(H123:H134)</f>
        <v>161</v>
      </c>
      <c r="I135" s="9"/>
      <c r="J135" s="9">
        <f>SUM(J123:J134)</f>
        <v>73</v>
      </c>
      <c r="K135" s="9"/>
      <c r="L135" s="9">
        <f>SUM(L123:L134)</f>
        <v>20</v>
      </c>
      <c r="M135" s="11">
        <f>SUM(M123:M134)</f>
        <v>629</v>
      </c>
    </row>
    <row r="136" spans="1:13" x14ac:dyDescent="0.25">
      <c r="A136" s="4"/>
      <c r="B136" s="5"/>
      <c r="C136" s="25"/>
      <c r="D136" s="6"/>
      <c r="E136" s="8"/>
      <c r="F136" s="35"/>
      <c r="G136" s="35"/>
      <c r="H136" s="35"/>
      <c r="I136" s="35"/>
      <c r="J136" s="35"/>
      <c r="K136" s="35"/>
      <c r="L136" s="35"/>
      <c r="M136" s="36"/>
    </row>
    <row r="137" spans="1:13" x14ac:dyDescent="0.25">
      <c r="A137" s="161" t="s">
        <v>166</v>
      </c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3"/>
    </row>
    <row r="138" spans="1:13" x14ac:dyDescent="0.25">
      <c r="A138" s="161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3"/>
    </row>
    <row r="139" spans="1:13" x14ac:dyDescent="0.25">
      <c r="A139" s="28">
        <v>113</v>
      </c>
      <c r="B139" s="14" t="s">
        <v>266</v>
      </c>
      <c r="C139" s="29" t="s">
        <v>247</v>
      </c>
      <c r="D139" s="30">
        <v>10</v>
      </c>
      <c r="E139" s="31"/>
      <c r="F139" s="31">
        <v>39</v>
      </c>
      <c r="G139" s="31"/>
      <c r="H139" s="31">
        <v>10</v>
      </c>
      <c r="I139" s="31"/>
      <c r="J139" s="31">
        <v>7</v>
      </c>
      <c r="K139" s="31"/>
      <c r="L139" s="31">
        <v>2</v>
      </c>
      <c r="M139" s="3">
        <v>48</v>
      </c>
    </row>
    <row r="140" spans="1:13" x14ac:dyDescent="0.25">
      <c r="A140" s="28">
        <v>114</v>
      </c>
      <c r="B140" s="14" t="s">
        <v>167</v>
      </c>
      <c r="C140" s="29" t="s">
        <v>168</v>
      </c>
      <c r="D140" s="30">
        <v>27</v>
      </c>
      <c r="E140" s="31"/>
      <c r="F140" s="31">
        <v>40</v>
      </c>
      <c r="G140" s="31"/>
      <c r="H140" s="31">
        <v>10</v>
      </c>
      <c r="I140" s="31"/>
      <c r="J140" s="31">
        <v>4</v>
      </c>
      <c r="K140" s="31"/>
      <c r="L140" s="31">
        <v>2</v>
      </c>
      <c r="M140" s="3">
        <v>60</v>
      </c>
    </row>
    <row r="141" spans="1:13" x14ac:dyDescent="0.25">
      <c r="A141" s="28">
        <v>115</v>
      </c>
      <c r="B141" s="14" t="s">
        <v>251</v>
      </c>
      <c r="C141" s="29" t="s">
        <v>168</v>
      </c>
      <c r="D141" s="30">
        <v>4</v>
      </c>
      <c r="E141" s="31"/>
      <c r="F141" s="31">
        <v>10</v>
      </c>
      <c r="G141" s="31"/>
      <c r="H141" s="31">
        <v>7</v>
      </c>
      <c r="I141" s="31"/>
      <c r="J141" s="31">
        <v>3</v>
      </c>
      <c r="K141" s="31"/>
      <c r="L141" s="31">
        <v>0</v>
      </c>
      <c r="M141" s="3">
        <v>14</v>
      </c>
    </row>
    <row r="142" spans="1:13" x14ac:dyDescent="0.25">
      <c r="A142" s="28">
        <v>116</v>
      </c>
      <c r="B142" s="54" t="s">
        <v>169</v>
      </c>
      <c r="C142" s="29" t="s">
        <v>170</v>
      </c>
      <c r="D142" s="30">
        <v>15</v>
      </c>
      <c r="E142" s="31"/>
      <c r="F142" s="31">
        <v>39</v>
      </c>
      <c r="G142" s="31"/>
      <c r="H142" s="31">
        <v>10</v>
      </c>
      <c r="I142" s="31"/>
      <c r="J142" s="31">
        <v>4</v>
      </c>
      <c r="K142" s="31"/>
      <c r="L142" s="31">
        <v>1</v>
      </c>
      <c r="M142" s="3">
        <v>53</v>
      </c>
    </row>
    <row r="143" spans="1:13" x14ac:dyDescent="0.25">
      <c r="A143" s="28">
        <v>117</v>
      </c>
      <c r="B143" s="14" t="s">
        <v>267</v>
      </c>
      <c r="C143" s="29" t="s">
        <v>171</v>
      </c>
      <c r="D143" s="30">
        <v>10</v>
      </c>
      <c r="E143" s="31"/>
      <c r="F143" s="31">
        <v>24</v>
      </c>
      <c r="G143" s="31"/>
      <c r="H143" s="31">
        <v>4</v>
      </c>
      <c r="I143" s="31"/>
      <c r="J143" s="31">
        <v>3</v>
      </c>
      <c r="K143" s="31"/>
      <c r="L143" s="31">
        <v>1</v>
      </c>
      <c r="M143" s="3">
        <v>35</v>
      </c>
    </row>
    <row r="144" spans="1:13" x14ac:dyDescent="0.25">
      <c r="A144" s="28">
        <v>118</v>
      </c>
      <c r="B144" s="14" t="s">
        <v>172</v>
      </c>
      <c r="C144" s="29" t="s">
        <v>170</v>
      </c>
      <c r="D144" s="30">
        <v>10</v>
      </c>
      <c r="E144" s="31"/>
      <c r="F144" s="31">
        <v>25</v>
      </c>
      <c r="G144" s="31"/>
      <c r="H144" s="31">
        <v>8</v>
      </c>
      <c r="I144" s="31"/>
      <c r="J144" s="31">
        <v>4</v>
      </c>
      <c r="K144" s="31"/>
      <c r="L144" s="31">
        <v>2</v>
      </c>
      <c r="M144" s="3">
        <v>40</v>
      </c>
    </row>
    <row r="145" spans="1:13" x14ac:dyDescent="0.25">
      <c r="A145" s="28">
        <v>119</v>
      </c>
      <c r="B145" s="14" t="s">
        <v>269</v>
      </c>
      <c r="C145" s="29" t="s">
        <v>168</v>
      </c>
      <c r="D145" s="34">
        <v>10</v>
      </c>
      <c r="E145" s="33"/>
      <c r="F145" s="33">
        <v>20</v>
      </c>
      <c r="G145" s="33"/>
      <c r="H145" s="33">
        <v>9</v>
      </c>
      <c r="I145" s="33"/>
      <c r="J145" s="33">
        <v>4</v>
      </c>
      <c r="K145" s="33"/>
      <c r="L145" s="33">
        <v>1</v>
      </c>
      <c r="M145" s="3">
        <v>38</v>
      </c>
    </row>
    <row r="146" spans="1:13" x14ac:dyDescent="0.25">
      <c r="A146" s="28">
        <v>120</v>
      </c>
      <c r="B146" s="14" t="s">
        <v>252</v>
      </c>
      <c r="C146" s="29" t="s">
        <v>173</v>
      </c>
      <c r="D146" s="34">
        <v>25</v>
      </c>
      <c r="E146" s="33"/>
      <c r="F146" s="33">
        <v>27</v>
      </c>
      <c r="G146" s="33"/>
      <c r="H146" s="33">
        <v>6</v>
      </c>
      <c r="I146" s="33"/>
      <c r="J146" s="33">
        <v>1</v>
      </c>
      <c r="K146" s="33"/>
      <c r="L146" s="33">
        <v>1</v>
      </c>
      <c r="M146" s="3">
        <v>43</v>
      </c>
    </row>
    <row r="147" spans="1:13" x14ac:dyDescent="0.25">
      <c r="A147" s="28">
        <v>121</v>
      </c>
      <c r="B147" s="14" t="s">
        <v>268</v>
      </c>
      <c r="C147" s="29" t="s">
        <v>174</v>
      </c>
      <c r="D147" s="34">
        <v>0</v>
      </c>
      <c r="E147" s="33"/>
      <c r="F147" s="33">
        <v>10</v>
      </c>
      <c r="G147" s="33"/>
      <c r="H147" s="33">
        <v>4</v>
      </c>
      <c r="I147" s="33"/>
      <c r="J147" s="33">
        <v>2</v>
      </c>
      <c r="K147" s="33"/>
      <c r="L147" s="33">
        <v>0</v>
      </c>
      <c r="M147" s="3">
        <v>13</v>
      </c>
    </row>
    <row r="148" spans="1:13" x14ac:dyDescent="0.25">
      <c r="A148" s="28"/>
      <c r="B148" s="14"/>
      <c r="C148" s="34" t="s">
        <v>246</v>
      </c>
      <c r="D148" s="34">
        <f>SUM(D139:D147)</f>
        <v>111</v>
      </c>
      <c r="E148" s="33"/>
      <c r="F148" s="10">
        <f>SUM(F139:F147)</f>
        <v>234</v>
      </c>
      <c r="G148" s="10"/>
      <c r="H148" s="10">
        <f>SUM(H139:H147)</f>
        <v>68</v>
      </c>
      <c r="I148" s="10"/>
      <c r="J148" s="10">
        <f>SUM(J139:J147)</f>
        <v>32</v>
      </c>
      <c r="K148" s="10"/>
      <c r="L148" s="10">
        <f>SUM(L139:L147)</f>
        <v>10</v>
      </c>
      <c r="M148" s="11">
        <v>344</v>
      </c>
    </row>
    <row r="149" spans="1:13" x14ac:dyDescent="0.25">
      <c r="A149" s="4"/>
      <c r="B149" s="5"/>
      <c r="C149" s="25"/>
      <c r="D149" s="6"/>
      <c r="E149" s="8"/>
      <c r="F149" s="35"/>
      <c r="G149" s="35"/>
      <c r="H149" s="35"/>
      <c r="I149" s="35"/>
      <c r="J149" s="35"/>
      <c r="K149" s="35"/>
      <c r="L149" s="35"/>
      <c r="M149" s="36"/>
    </row>
    <row r="150" spans="1:13" x14ac:dyDescent="0.25">
      <c r="A150" s="161" t="s">
        <v>175</v>
      </c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3"/>
    </row>
    <row r="151" spans="1:13" x14ac:dyDescent="0.25">
      <c r="A151" s="161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3"/>
    </row>
    <row r="152" spans="1:13" ht="15.75" x14ac:dyDescent="0.25">
      <c r="A152" s="28">
        <v>122</v>
      </c>
      <c r="B152" s="14" t="s">
        <v>264</v>
      </c>
      <c r="C152" s="15" t="s">
        <v>176</v>
      </c>
      <c r="D152" s="77">
        <v>15</v>
      </c>
      <c r="E152" s="80"/>
      <c r="F152" s="80">
        <v>39</v>
      </c>
      <c r="G152" s="80"/>
      <c r="H152" s="80">
        <v>19</v>
      </c>
      <c r="I152" s="80"/>
      <c r="J152" s="80">
        <v>5</v>
      </c>
      <c r="K152" s="80"/>
      <c r="L152" s="80">
        <v>1</v>
      </c>
      <c r="M152" s="75">
        <v>250</v>
      </c>
    </row>
    <row r="153" spans="1:13" ht="15.75" x14ac:dyDescent="0.25">
      <c r="A153" s="28">
        <v>123</v>
      </c>
      <c r="B153" s="14" t="s">
        <v>177</v>
      </c>
      <c r="C153" s="15" t="s">
        <v>178</v>
      </c>
      <c r="D153" s="77">
        <v>10</v>
      </c>
      <c r="E153" s="80"/>
      <c r="F153" s="80">
        <v>23</v>
      </c>
      <c r="G153" s="80"/>
      <c r="H153" s="80">
        <v>6</v>
      </c>
      <c r="I153" s="80"/>
      <c r="J153" s="80">
        <v>4</v>
      </c>
      <c r="K153" s="80"/>
      <c r="L153" s="80">
        <v>1</v>
      </c>
      <c r="M153" s="75">
        <v>32</v>
      </c>
    </row>
    <row r="154" spans="1:13" ht="15.75" x14ac:dyDescent="0.25">
      <c r="A154" s="28">
        <v>124</v>
      </c>
      <c r="B154" s="14" t="s">
        <v>179</v>
      </c>
      <c r="C154" s="15" t="s">
        <v>180</v>
      </c>
      <c r="D154" s="108">
        <v>10</v>
      </c>
      <c r="E154" s="49"/>
      <c r="F154" s="49">
        <v>26</v>
      </c>
      <c r="G154" s="49"/>
      <c r="H154" s="49">
        <v>10</v>
      </c>
      <c r="I154" s="49"/>
      <c r="J154" s="49">
        <v>4</v>
      </c>
      <c r="K154" s="49"/>
      <c r="L154" s="49">
        <v>1</v>
      </c>
      <c r="M154" s="75">
        <v>74</v>
      </c>
    </row>
    <row r="155" spans="1:13" ht="15.75" x14ac:dyDescent="0.25">
      <c r="A155" s="28">
        <v>125</v>
      </c>
      <c r="B155" s="14" t="s">
        <v>181</v>
      </c>
      <c r="C155" s="15" t="s">
        <v>182</v>
      </c>
      <c r="D155" s="108">
        <v>10</v>
      </c>
      <c r="E155" s="49"/>
      <c r="F155" s="49">
        <v>30</v>
      </c>
      <c r="G155" s="49"/>
      <c r="H155" s="49">
        <v>7</v>
      </c>
      <c r="I155" s="49"/>
      <c r="J155" s="49">
        <v>3</v>
      </c>
      <c r="K155" s="49"/>
      <c r="L155" s="49">
        <v>1</v>
      </c>
      <c r="M155" s="75">
        <v>35</v>
      </c>
    </row>
    <row r="156" spans="1:13" ht="15.75" x14ac:dyDescent="0.25">
      <c r="A156" s="28">
        <v>126</v>
      </c>
      <c r="B156" s="14" t="s">
        <v>151</v>
      </c>
      <c r="C156" s="15" t="s">
        <v>183</v>
      </c>
      <c r="D156" s="77">
        <v>20</v>
      </c>
      <c r="E156" s="80"/>
      <c r="F156" s="80">
        <v>30</v>
      </c>
      <c r="G156" s="80"/>
      <c r="H156" s="80">
        <v>9</v>
      </c>
      <c r="I156" s="80"/>
      <c r="J156" s="80">
        <v>3</v>
      </c>
      <c r="K156" s="80"/>
      <c r="L156" s="80">
        <v>1</v>
      </c>
      <c r="M156" s="75">
        <v>61</v>
      </c>
    </row>
    <row r="157" spans="1:13" ht="15.75" x14ac:dyDescent="0.25">
      <c r="A157" s="28">
        <v>127</v>
      </c>
      <c r="B157" s="14" t="s">
        <v>42</v>
      </c>
      <c r="C157" s="15" t="s">
        <v>184</v>
      </c>
      <c r="D157" s="77">
        <v>10</v>
      </c>
      <c r="E157" s="80"/>
      <c r="F157" s="80">
        <v>20</v>
      </c>
      <c r="G157" s="80"/>
      <c r="H157" s="80">
        <v>6</v>
      </c>
      <c r="I157" s="80"/>
      <c r="J157" s="80">
        <v>2</v>
      </c>
      <c r="K157" s="80"/>
      <c r="L157" s="80">
        <v>1</v>
      </c>
      <c r="M157" s="75">
        <v>34</v>
      </c>
    </row>
    <row r="158" spans="1:13" ht="15.75" x14ac:dyDescent="0.25">
      <c r="A158" s="28">
        <v>128</v>
      </c>
      <c r="B158" s="14" t="s">
        <v>265</v>
      </c>
      <c r="C158" s="15" t="s">
        <v>185</v>
      </c>
      <c r="D158" s="42" t="s">
        <v>123</v>
      </c>
      <c r="E158" s="80"/>
      <c r="F158" s="80">
        <v>6</v>
      </c>
      <c r="G158" s="80"/>
      <c r="H158" s="80">
        <v>3</v>
      </c>
      <c r="I158" s="80"/>
      <c r="J158" s="80">
        <v>1</v>
      </c>
      <c r="K158" s="80"/>
      <c r="L158" s="80">
        <v>1</v>
      </c>
      <c r="M158" s="75">
        <v>5</v>
      </c>
    </row>
    <row r="159" spans="1:13" ht="15.75" x14ac:dyDescent="0.25">
      <c r="A159" s="28">
        <v>129</v>
      </c>
      <c r="B159" s="14" t="s">
        <v>186</v>
      </c>
      <c r="C159" s="15" t="s">
        <v>185</v>
      </c>
      <c r="D159" s="42">
        <v>20</v>
      </c>
      <c r="E159" s="80"/>
      <c r="F159" s="80">
        <v>12</v>
      </c>
      <c r="G159" s="80"/>
      <c r="H159" s="80">
        <v>5</v>
      </c>
      <c r="I159" s="80"/>
      <c r="J159" s="80">
        <v>1</v>
      </c>
      <c r="K159" s="80"/>
      <c r="L159" s="80">
        <v>1</v>
      </c>
      <c r="M159" s="75">
        <v>10</v>
      </c>
    </row>
    <row r="160" spans="1:13" ht="15.75" x14ac:dyDescent="0.25">
      <c r="A160" s="28"/>
      <c r="B160" s="14"/>
      <c r="C160" s="77" t="s">
        <v>246</v>
      </c>
      <c r="D160" s="42">
        <f>SUM(D152:D159)</f>
        <v>95</v>
      </c>
      <c r="E160" s="80"/>
      <c r="F160" s="81">
        <f>SUM(F152:F159)</f>
        <v>186</v>
      </c>
      <c r="G160" s="81"/>
      <c r="H160" s="81">
        <f>SUM(H152:H159)</f>
        <v>65</v>
      </c>
      <c r="I160" s="81"/>
      <c r="J160" s="81">
        <f>SUM(J152:J159)</f>
        <v>23</v>
      </c>
      <c r="K160" s="81"/>
      <c r="L160" s="81">
        <f>SUM(L152:L159)</f>
        <v>8</v>
      </c>
      <c r="M160" s="79">
        <f>SUM(M152:M159)</f>
        <v>501</v>
      </c>
    </row>
    <row r="161" spans="1:13" x14ac:dyDescent="0.25">
      <c r="A161" s="4"/>
      <c r="B161" s="5"/>
      <c r="C161" s="25"/>
      <c r="D161" s="6"/>
      <c r="E161" s="8"/>
      <c r="F161" s="35"/>
      <c r="G161" s="35"/>
      <c r="H161" s="35"/>
      <c r="I161" s="35"/>
      <c r="J161" s="35"/>
      <c r="K161" s="35"/>
      <c r="L161" s="35"/>
      <c r="M161" s="36"/>
    </row>
    <row r="162" spans="1:13" x14ac:dyDescent="0.25">
      <c r="A162" s="167" t="s">
        <v>187</v>
      </c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9"/>
    </row>
    <row r="163" spans="1:13" x14ac:dyDescent="0.25">
      <c r="A163" s="167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9"/>
    </row>
    <row r="164" spans="1:13" ht="15.75" x14ac:dyDescent="0.25">
      <c r="A164" s="28">
        <v>130</v>
      </c>
      <c r="B164" s="14" t="s">
        <v>188</v>
      </c>
      <c r="C164" s="15" t="s">
        <v>189</v>
      </c>
      <c r="D164" s="108">
        <v>10</v>
      </c>
      <c r="E164" s="49"/>
      <c r="F164" s="49">
        <v>26</v>
      </c>
      <c r="G164" s="49"/>
      <c r="H164" s="49">
        <v>7</v>
      </c>
      <c r="I164" s="49"/>
      <c r="J164" s="49">
        <v>4</v>
      </c>
      <c r="K164" s="49"/>
      <c r="L164" s="49">
        <v>1</v>
      </c>
      <c r="M164" s="75">
        <v>38</v>
      </c>
    </row>
    <row r="165" spans="1:13" ht="15.75" x14ac:dyDescent="0.25">
      <c r="A165" s="28">
        <v>131</v>
      </c>
      <c r="B165" s="14" t="s">
        <v>262</v>
      </c>
      <c r="C165" s="15" t="s">
        <v>190</v>
      </c>
      <c r="D165" s="108">
        <v>4</v>
      </c>
      <c r="E165" s="49"/>
      <c r="F165" s="49">
        <v>12</v>
      </c>
      <c r="G165" s="49"/>
      <c r="H165" s="49">
        <v>4</v>
      </c>
      <c r="I165" s="49"/>
      <c r="J165" s="49">
        <v>3</v>
      </c>
      <c r="K165" s="49"/>
      <c r="L165" s="49">
        <v>1</v>
      </c>
      <c r="M165" s="75">
        <v>20</v>
      </c>
    </row>
    <row r="166" spans="1:13" ht="15.75" x14ac:dyDescent="0.25">
      <c r="A166" s="28">
        <v>132</v>
      </c>
      <c r="B166" s="14" t="s">
        <v>191</v>
      </c>
      <c r="C166" s="15" t="s">
        <v>192</v>
      </c>
      <c r="D166" s="108">
        <v>10</v>
      </c>
      <c r="E166" s="49"/>
      <c r="F166" s="49">
        <v>26</v>
      </c>
      <c r="G166" s="49"/>
      <c r="H166" s="49">
        <v>6</v>
      </c>
      <c r="I166" s="49"/>
      <c r="J166" s="49">
        <v>5</v>
      </c>
      <c r="K166" s="49"/>
      <c r="L166" s="49">
        <v>1</v>
      </c>
      <c r="M166" s="75">
        <v>38</v>
      </c>
    </row>
    <row r="167" spans="1:13" ht="15.75" x14ac:dyDescent="0.25">
      <c r="A167" s="28">
        <v>133</v>
      </c>
      <c r="B167" s="14" t="s">
        <v>193</v>
      </c>
      <c r="C167" s="15" t="s">
        <v>194</v>
      </c>
      <c r="D167" s="108">
        <v>50</v>
      </c>
      <c r="E167" s="49"/>
      <c r="F167" s="49">
        <v>73</v>
      </c>
      <c r="G167" s="49"/>
      <c r="H167" s="49">
        <v>16</v>
      </c>
      <c r="I167" s="49"/>
      <c r="J167" s="49">
        <v>7</v>
      </c>
      <c r="K167" s="49"/>
      <c r="L167" s="49">
        <v>2</v>
      </c>
      <c r="M167" s="75">
        <v>98</v>
      </c>
    </row>
    <row r="168" spans="1:13" ht="15.75" x14ac:dyDescent="0.25">
      <c r="A168" s="28">
        <v>134</v>
      </c>
      <c r="B168" s="14" t="s">
        <v>263</v>
      </c>
      <c r="C168" s="15"/>
      <c r="D168" s="108">
        <v>0</v>
      </c>
      <c r="E168" s="49"/>
      <c r="F168" s="49">
        <v>2</v>
      </c>
      <c r="G168" s="49"/>
      <c r="H168" s="49">
        <v>1</v>
      </c>
      <c r="I168" s="49"/>
      <c r="J168" s="49">
        <v>1</v>
      </c>
      <c r="K168" s="49"/>
      <c r="L168" s="49">
        <v>1</v>
      </c>
      <c r="M168" s="75">
        <v>5</v>
      </c>
    </row>
    <row r="169" spans="1:13" ht="15.75" x14ac:dyDescent="0.25">
      <c r="A169" s="28"/>
      <c r="B169" s="14"/>
      <c r="C169" s="77" t="s">
        <v>246</v>
      </c>
      <c r="D169" s="108">
        <f>SUM(D164:D168)</f>
        <v>74</v>
      </c>
      <c r="E169" s="49"/>
      <c r="F169" s="78">
        <f>SUM(F164:F168)</f>
        <v>139</v>
      </c>
      <c r="G169" s="78"/>
      <c r="H169" s="78">
        <f>SUM(H164:H168)</f>
        <v>34</v>
      </c>
      <c r="I169" s="78"/>
      <c r="J169" s="78">
        <f>SUM(J164:J168)</f>
        <v>20</v>
      </c>
      <c r="K169" s="78"/>
      <c r="L169" s="78">
        <v>6</v>
      </c>
      <c r="M169" s="79">
        <v>199</v>
      </c>
    </row>
    <row r="170" spans="1:13" x14ac:dyDescent="0.25">
      <c r="A170" s="4"/>
      <c r="B170" s="5"/>
      <c r="C170" s="25"/>
      <c r="D170" s="6"/>
      <c r="E170" s="8"/>
      <c r="F170" s="35"/>
      <c r="G170" s="35"/>
      <c r="H170" s="35"/>
      <c r="I170" s="35"/>
      <c r="J170" s="35"/>
      <c r="K170" s="35"/>
      <c r="L170" s="35"/>
      <c r="M170" s="36"/>
    </row>
    <row r="171" spans="1:13" x14ac:dyDescent="0.25">
      <c r="A171" s="170" t="s">
        <v>195</v>
      </c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2"/>
    </row>
    <row r="172" spans="1:13" x14ac:dyDescent="0.25">
      <c r="A172" s="170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</row>
    <row r="173" spans="1:13" ht="15.75" x14ac:dyDescent="0.25">
      <c r="A173" s="28">
        <v>135</v>
      </c>
      <c r="B173" s="14" t="s">
        <v>196</v>
      </c>
      <c r="C173" s="15" t="s">
        <v>197</v>
      </c>
      <c r="D173" s="77">
        <v>20</v>
      </c>
      <c r="E173" s="80"/>
      <c r="F173" s="80">
        <v>5</v>
      </c>
      <c r="G173" s="80"/>
      <c r="H173" s="80">
        <v>5</v>
      </c>
      <c r="I173" s="80"/>
      <c r="J173" s="80">
        <v>1</v>
      </c>
      <c r="K173" s="80"/>
      <c r="L173" s="80">
        <v>2</v>
      </c>
      <c r="M173" s="75">
        <v>12</v>
      </c>
    </row>
    <row r="174" spans="1:13" ht="15.75" x14ac:dyDescent="0.25">
      <c r="A174" s="28">
        <v>136</v>
      </c>
      <c r="B174" s="14" t="s">
        <v>305</v>
      </c>
      <c r="C174" s="15" t="s">
        <v>197</v>
      </c>
      <c r="D174" s="77">
        <v>25</v>
      </c>
      <c r="E174" s="80"/>
      <c r="F174" s="80">
        <v>11</v>
      </c>
      <c r="G174" s="80"/>
      <c r="H174" s="80">
        <v>0</v>
      </c>
      <c r="I174" s="80"/>
      <c r="J174" s="80">
        <v>1</v>
      </c>
      <c r="K174" s="80"/>
      <c r="L174" s="80">
        <v>0</v>
      </c>
      <c r="M174" s="75">
        <v>13</v>
      </c>
    </row>
    <row r="175" spans="1:13" ht="15.75" x14ac:dyDescent="0.25">
      <c r="A175" s="28"/>
      <c r="B175" s="28"/>
      <c r="C175" s="77" t="s">
        <v>246</v>
      </c>
      <c r="D175" s="108">
        <v>20</v>
      </c>
      <c r="E175" s="49"/>
      <c r="F175" s="51">
        <v>16</v>
      </c>
      <c r="G175" s="51"/>
      <c r="H175" s="51">
        <v>5</v>
      </c>
      <c r="I175" s="51"/>
      <c r="J175" s="51">
        <v>2</v>
      </c>
      <c r="K175" s="51"/>
      <c r="L175" s="51">
        <v>2</v>
      </c>
      <c r="M175" s="79">
        <v>25</v>
      </c>
    </row>
    <row r="176" spans="1:13" x14ac:dyDescent="0.25">
      <c r="A176" s="4"/>
      <c r="B176" s="5"/>
      <c r="C176" s="25"/>
      <c r="D176" s="6"/>
      <c r="E176" s="8"/>
      <c r="F176" s="26"/>
      <c r="G176" s="26"/>
      <c r="H176" s="26"/>
      <c r="I176" s="26"/>
      <c r="J176" s="26"/>
      <c r="K176" s="26"/>
      <c r="L176" s="26"/>
      <c r="M176" s="64"/>
    </row>
    <row r="177" spans="1:13" x14ac:dyDescent="0.25">
      <c r="A177" s="173" t="s">
        <v>306</v>
      </c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5"/>
    </row>
    <row r="178" spans="1:13" x14ac:dyDescent="0.25">
      <c r="A178" s="109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1"/>
    </row>
    <row r="179" spans="1:13" ht="15.75" x14ac:dyDescent="0.25">
      <c r="A179" s="69">
        <v>137</v>
      </c>
      <c r="B179" s="72" t="s">
        <v>307</v>
      </c>
      <c r="C179" s="69" t="s">
        <v>314</v>
      </c>
      <c r="D179" s="30">
        <v>0</v>
      </c>
      <c r="E179" s="31"/>
      <c r="F179" s="49">
        <v>8</v>
      </c>
      <c r="G179" s="49"/>
      <c r="H179" s="49">
        <v>3</v>
      </c>
      <c r="I179" s="49"/>
      <c r="J179" s="49">
        <v>1</v>
      </c>
      <c r="K179" s="49"/>
      <c r="L179" s="49">
        <v>0</v>
      </c>
      <c r="M179" s="75">
        <f t="shared" ref="M179" si="3">SUM(F179:L179)</f>
        <v>12</v>
      </c>
    </row>
    <row r="180" spans="1:13" ht="15.75" x14ac:dyDescent="0.25">
      <c r="A180" s="69">
        <v>138</v>
      </c>
      <c r="B180" s="71" t="s">
        <v>308</v>
      </c>
      <c r="C180" s="69" t="s">
        <v>314</v>
      </c>
      <c r="D180" s="69">
        <v>0</v>
      </c>
      <c r="E180" s="69"/>
      <c r="F180" s="69">
        <v>6</v>
      </c>
      <c r="G180" s="69"/>
      <c r="H180" s="69">
        <v>1</v>
      </c>
      <c r="I180" s="69"/>
      <c r="J180" s="69">
        <v>1</v>
      </c>
      <c r="K180" s="69"/>
      <c r="L180" s="69">
        <v>0</v>
      </c>
      <c r="M180" s="74">
        <v>8</v>
      </c>
    </row>
    <row r="181" spans="1:13" ht="15.75" x14ac:dyDescent="0.25">
      <c r="A181" s="69">
        <v>139</v>
      </c>
      <c r="B181" s="71" t="s">
        <v>309</v>
      </c>
      <c r="C181" s="69" t="s">
        <v>316</v>
      </c>
      <c r="D181" s="69">
        <v>0</v>
      </c>
      <c r="E181" s="69"/>
      <c r="F181" s="69">
        <v>10</v>
      </c>
      <c r="G181" s="69"/>
      <c r="H181" s="69">
        <v>3</v>
      </c>
      <c r="I181" s="69"/>
      <c r="J181" s="69">
        <v>1</v>
      </c>
      <c r="K181" s="69"/>
      <c r="L181" s="69">
        <v>1</v>
      </c>
      <c r="M181" s="74">
        <v>13</v>
      </c>
    </row>
    <row r="182" spans="1:13" ht="15.75" x14ac:dyDescent="0.25">
      <c r="A182" s="69">
        <v>140</v>
      </c>
      <c r="B182" s="71" t="s">
        <v>310</v>
      </c>
      <c r="C182" s="69" t="s">
        <v>316</v>
      </c>
      <c r="D182" s="69">
        <v>0</v>
      </c>
      <c r="E182" s="69"/>
      <c r="F182" s="69">
        <v>6</v>
      </c>
      <c r="G182" s="69"/>
      <c r="H182" s="69">
        <v>2</v>
      </c>
      <c r="I182" s="69"/>
      <c r="J182" s="69">
        <v>1</v>
      </c>
      <c r="K182" s="69"/>
      <c r="L182" s="69">
        <v>0</v>
      </c>
      <c r="M182" s="74">
        <v>9</v>
      </c>
    </row>
    <row r="183" spans="1:13" ht="15.75" x14ac:dyDescent="0.25">
      <c r="A183" s="69">
        <v>141</v>
      </c>
      <c r="B183" s="71" t="s">
        <v>311</v>
      </c>
      <c r="C183" s="69" t="s">
        <v>316</v>
      </c>
      <c r="D183" s="69">
        <v>0</v>
      </c>
      <c r="E183" s="69"/>
      <c r="F183" s="69">
        <v>5</v>
      </c>
      <c r="G183" s="69"/>
      <c r="H183" s="69">
        <v>3</v>
      </c>
      <c r="I183" s="69"/>
      <c r="J183" s="69">
        <v>1</v>
      </c>
      <c r="K183" s="69"/>
      <c r="L183" s="69">
        <v>0</v>
      </c>
      <c r="M183" s="74">
        <v>11</v>
      </c>
    </row>
    <row r="184" spans="1:13" ht="15.75" x14ac:dyDescent="0.25">
      <c r="A184" s="69">
        <v>142</v>
      </c>
      <c r="B184" s="71" t="s">
        <v>312</v>
      </c>
      <c r="C184" s="69" t="s">
        <v>315</v>
      </c>
      <c r="D184" s="69">
        <v>0</v>
      </c>
      <c r="E184" s="69"/>
      <c r="F184" s="49">
        <v>4</v>
      </c>
      <c r="G184" s="49"/>
      <c r="H184" s="49">
        <v>1</v>
      </c>
      <c r="I184" s="49"/>
      <c r="J184" s="49">
        <v>1</v>
      </c>
      <c r="K184" s="49"/>
      <c r="L184" s="49">
        <v>1</v>
      </c>
      <c r="M184" s="75">
        <v>5</v>
      </c>
    </row>
    <row r="185" spans="1:13" ht="15.75" x14ac:dyDescent="0.25">
      <c r="A185" s="69">
        <v>143</v>
      </c>
      <c r="B185" s="71" t="s">
        <v>313</v>
      </c>
      <c r="C185" s="69" t="s">
        <v>314</v>
      </c>
      <c r="D185" s="69">
        <v>0</v>
      </c>
      <c r="E185" s="69"/>
      <c r="F185" s="69">
        <v>0</v>
      </c>
      <c r="G185" s="69"/>
      <c r="H185" s="69">
        <v>1</v>
      </c>
      <c r="I185" s="69"/>
      <c r="J185" s="69">
        <v>0</v>
      </c>
      <c r="K185" s="69"/>
      <c r="L185" s="69">
        <v>1</v>
      </c>
      <c r="M185" s="74">
        <v>4</v>
      </c>
    </row>
    <row r="186" spans="1:13" x14ac:dyDescent="0.25">
      <c r="A186" s="69"/>
      <c r="B186" s="69"/>
      <c r="C186" s="69"/>
      <c r="D186" s="69"/>
      <c r="E186" s="69"/>
      <c r="F186" s="76">
        <f>SUM(F179:F185)</f>
        <v>39</v>
      </c>
      <c r="G186" s="76"/>
      <c r="H186" s="76">
        <f>SUM(H179:H185)</f>
        <v>14</v>
      </c>
      <c r="I186" s="76"/>
      <c r="J186" s="76">
        <f>SUM(J179:J185)</f>
        <v>6</v>
      </c>
      <c r="K186" s="76"/>
      <c r="L186" s="76">
        <f>SUM(L179:L185)</f>
        <v>3</v>
      </c>
      <c r="M186" s="76">
        <f>SUM(M179:M185)</f>
        <v>62</v>
      </c>
    </row>
    <row r="187" spans="1:13" ht="18.75" x14ac:dyDescent="0.3">
      <c r="A187" s="28"/>
      <c r="B187" s="65"/>
      <c r="C187" s="34"/>
      <c r="D187" s="30"/>
      <c r="E187" s="31"/>
      <c r="F187" s="70"/>
      <c r="G187" s="70"/>
      <c r="H187" s="70"/>
      <c r="I187" s="70"/>
      <c r="J187" s="70"/>
      <c r="K187" s="70"/>
      <c r="L187" s="70"/>
      <c r="M187" s="70"/>
    </row>
    <row r="188" spans="1:13" x14ac:dyDescent="0.25">
      <c r="A188" s="158" t="s">
        <v>198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60"/>
    </row>
    <row r="189" spans="1:13" x14ac:dyDescent="0.25">
      <c r="A189" s="158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60"/>
    </row>
    <row r="190" spans="1:13" x14ac:dyDescent="0.25">
      <c r="A190" s="28">
        <v>144</v>
      </c>
      <c r="B190" s="14" t="s">
        <v>199</v>
      </c>
      <c r="C190" s="29" t="s">
        <v>200</v>
      </c>
      <c r="D190" s="30">
        <v>30</v>
      </c>
      <c r="E190" s="31"/>
      <c r="F190" s="31">
        <v>77</v>
      </c>
      <c r="G190" s="31"/>
      <c r="H190" s="31">
        <v>43</v>
      </c>
      <c r="I190" s="31"/>
      <c r="J190" s="31">
        <v>23</v>
      </c>
      <c r="K190" s="31"/>
      <c r="L190" s="31">
        <v>3</v>
      </c>
      <c r="M190" s="3">
        <v>146</v>
      </c>
    </row>
    <row r="191" spans="1:13" x14ac:dyDescent="0.25">
      <c r="A191" s="28">
        <v>145</v>
      </c>
      <c r="B191" s="14" t="s">
        <v>201</v>
      </c>
      <c r="C191" s="29" t="s">
        <v>202</v>
      </c>
      <c r="D191" s="30">
        <v>100</v>
      </c>
      <c r="E191" s="31"/>
      <c r="F191" s="31">
        <v>181</v>
      </c>
      <c r="G191" s="31"/>
      <c r="H191" s="31">
        <v>70</v>
      </c>
      <c r="I191" s="31"/>
      <c r="J191" s="31">
        <v>21</v>
      </c>
      <c r="K191" s="31"/>
      <c r="L191" s="31">
        <v>4</v>
      </c>
      <c r="M191" s="3">
        <v>276</v>
      </c>
    </row>
    <row r="192" spans="1:13" x14ac:dyDescent="0.25">
      <c r="A192" s="28">
        <v>146</v>
      </c>
      <c r="B192" s="14" t="s">
        <v>203</v>
      </c>
      <c r="C192" s="29" t="s">
        <v>204</v>
      </c>
      <c r="D192" s="30">
        <v>350</v>
      </c>
      <c r="E192" s="31"/>
      <c r="F192" s="31">
        <v>634</v>
      </c>
      <c r="G192" s="31"/>
      <c r="H192" s="31">
        <v>84</v>
      </c>
      <c r="I192" s="31"/>
      <c r="J192" s="31">
        <v>49</v>
      </c>
      <c r="K192" s="31"/>
      <c r="L192" s="31">
        <v>12</v>
      </c>
      <c r="M192" s="3">
        <v>779</v>
      </c>
    </row>
    <row r="193" spans="1:13" x14ac:dyDescent="0.25">
      <c r="A193" s="28">
        <v>147</v>
      </c>
      <c r="B193" s="14" t="s">
        <v>205</v>
      </c>
      <c r="C193" s="29" t="s">
        <v>166</v>
      </c>
      <c r="D193" s="30">
        <v>100</v>
      </c>
      <c r="E193" s="31"/>
      <c r="F193" s="31">
        <v>302</v>
      </c>
      <c r="G193" s="31"/>
      <c r="H193" s="31">
        <v>54</v>
      </c>
      <c r="I193" s="31"/>
      <c r="J193" s="31">
        <v>15</v>
      </c>
      <c r="K193" s="31"/>
      <c r="L193" s="31">
        <v>6</v>
      </c>
      <c r="M193" s="3">
        <v>377</v>
      </c>
    </row>
    <row r="194" spans="1:13" x14ac:dyDescent="0.25">
      <c r="A194" s="28">
        <v>148</v>
      </c>
      <c r="B194" s="14" t="s">
        <v>206</v>
      </c>
      <c r="C194" s="29" t="s">
        <v>207</v>
      </c>
      <c r="D194" s="30">
        <v>50</v>
      </c>
      <c r="E194" s="31"/>
      <c r="F194" s="31">
        <v>104</v>
      </c>
      <c r="G194" s="31"/>
      <c r="H194" s="31">
        <v>13</v>
      </c>
      <c r="I194" s="31"/>
      <c r="J194" s="31">
        <v>8</v>
      </c>
      <c r="K194" s="31"/>
      <c r="L194" s="31">
        <v>3</v>
      </c>
      <c r="M194" s="3">
        <v>128</v>
      </c>
    </row>
    <row r="195" spans="1:13" x14ac:dyDescent="0.25">
      <c r="A195" s="28">
        <v>149</v>
      </c>
      <c r="B195" s="14" t="s">
        <v>208</v>
      </c>
      <c r="C195" s="29" t="s">
        <v>209</v>
      </c>
      <c r="D195" s="30">
        <v>30</v>
      </c>
      <c r="E195" s="31"/>
      <c r="F195" s="31">
        <v>53</v>
      </c>
      <c r="G195" s="31"/>
      <c r="H195" s="31">
        <v>7</v>
      </c>
      <c r="I195" s="31"/>
      <c r="J195" s="31">
        <v>7</v>
      </c>
      <c r="K195" s="31"/>
      <c r="L195" s="31">
        <v>2</v>
      </c>
      <c r="M195" s="3">
        <v>69</v>
      </c>
    </row>
    <row r="196" spans="1:13" x14ac:dyDescent="0.25">
      <c r="A196" s="28">
        <v>150</v>
      </c>
      <c r="B196" s="14" t="s">
        <v>210</v>
      </c>
      <c r="C196" s="29" t="s">
        <v>211</v>
      </c>
      <c r="D196" s="30">
        <v>50</v>
      </c>
      <c r="E196" s="31"/>
      <c r="F196" s="31">
        <v>65</v>
      </c>
      <c r="G196" s="31"/>
      <c r="H196" s="31">
        <v>22</v>
      </c>
      <c r="I196" s="31"/>
      <c r="J196" s="31">
        <v>7</v>
      </c>
      <c r="K196" s="31"/>
      <c r="L196" s="31">
        <v>3</v>
      </c>
      <c r="M196" s="3">
        <v>97</v>
      </c>
    </row>
    <row r="197" spans="1:13" x14ac:dyDescent="0.25">
      <c r="A197" s="28">
        <v>151</v>
      </c>
      <c r="B197" s="14" t="s">
        <v>212</v>
      </c>
      <c r="C197" s="29" t="s">
        <v>213</v>
      </c>
      <c r="D197" s="30">
        <v>100</v>
      </c>
      <c r="E197" s="31"/>
      <c r="F197" s="31">
        <v>202</v>
      </c>
      <c r="G197" s="31"/>
      <c r="H197" s="31">
        <v>37</v>
      </c>
      <c r="I197" s="31"/>
      <c r="J197" s="31">
        <v>15</v>
      </c>
      <c r="K197" s="31"/>
      <c r="L197" s="31">
        <v>5</v>
      </c>
      <c r="M197" s="3">
        <v>259</v>
      </c>
    </row>
    <row r="198" spans="1:13" x14ac:dyDescent="0.25">
      <c r="A198" s="28">
        <v>152</v>
      </c>
      <c r="B198" s="14" t="s">
        <v>214</v>
      </c>
      <c r="C198" s="29" t="s">
        <v>215</v>
      </c>
      <c r="D198" s="30">
        <v>30</v>
      </c>
      <c r="E198" s="31"/>
      <c r="F198" s="31">
        <v>43</v>
      </c>
      <c r="G198" s="31"/>
      <c r="H198" s="31">
        <v>24</v>
      </c>
      <c r="I198" s="31"/>
      <c r="J198" s="31">
        <v>17</v>
      </c>
      <c r="K198" s="31"/>
      <c r="L198" s="31">
        <v>4</v>
      </c>
      <c r="M198" s="3">
        <v>88</v>
      </c>
    </row>
    <row r="199" spans="1:13" x14ac:dyDescent="0.25">
      <c r="A199" s="28">
        <v>153</v>
      </c>
      <c r="B199" s="14" t="s">
        <v>216</v>
      </c>
      <c r="C199" s="29" t="s">
        <v>215</v>
      </c>
      <c r="D199" s="30">
        <v>100</v>
      </c>
      <c r="E199" s="31"/>
      <c r="F199" s="31">
        <v>202</v>
      </c>
      <c r="G199" s="31"/>
      <c r="H199" s="31">
        <v>45</v>
      </c>
      <c r="I199" s="31"/>
      <c r="J199" s="31">
        <v>41</v>
      </c>
      <c r="K199" s="31"/>
      <c r="L199" s="31">
        <v>9</v>
      </c>
      <c r="M199" s="3">
        <v>297</v>
      </c>
    </row>
    <row r="200" spans="1:13" x14ac:dyDescent="0.25">
      <c r="A200" s="28"/>
      <c r="B200" s="28"/>
      <c r="C200" s="34" t="s">
        <v>246</v>
      </c>
      <c r="D200" s="30">
        <f>SUM(D190:D199)</f>
        <v>940</v>
      </c>
      <c r="E200" s="31"/>
      <c r="F200" s="52">
        <f>SUM(F190:F199)</f>
        <v>1863</v>
      </c>
      <c r="G200" s="53"/>
      <c r="H200" s="52">
        <f>SUM(H190:H199)</f>
        <v>399</v>
      </c>
      <c r="I200" s="53"/>
      <c r="J200" s="52">
        <f>SUM(J190:J199)</f>
        <v>203</v>
      </c>
      <c r="K200" s="53"/>
      <c r="L200" s="52">
        <f>SUM(L190:L199)</f>
        <v>51</v>
      </c>
      <c r="M200" s="62">
        <f>SUM(M190:M199)</f>
        <v>2516</v>
      </c>
    </row>
    <row r="201" spans="1:13" x14ac:dyDescent="0.25">
      <c r="A201" s="4"/>
      <c r="B201" s="5"/>
      <c r="C201" s="25"/>
      <c r="D201" s="6"/>
      <c r="E201" s="8"/>
      <c r="F201" s="35"/>
      <c r="G201" s="35"/>
      <c r="H201" s="35"/>
      <c r="I201" s="35"/>
      <c r="J201" s="35"/>
      <c r="K201" s="35"/>
      <c r="L201" s="35"/>
      <c r="M201" s="36"/>
    </row>
    <row r="202" spans="1:13" x14ac:dyDescent="0.25">
      <c r="A202" s="176" t="s">
        <v>217</v>
      </c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</row>
    <row r="203" spans="1:13" x14ac:dyDescent="0.25">
      <c r="A203" s="176"/>
      <c r="B203" s="176"/>
      <c r="C203" s="176"/>
      <c r="D203" s="176"/>
      <c r="E203" s="176"/>
      <c r="F203" s="176"/>
      <c r="G203" s="176"/>
      <c r="H203" s="176"/>
      <c r="I203" s="176"/>
      <c r="J203" s="176"/>
      <c r="K203" s="176"/>
      <c r="L203" s="176"/>
      <c r="M203" s="176"/>
    </row>
    <row r="204" spans="1:13" ht="15.75" x14ac:dyDescent="0.25">
      <c r="A204" s="41"/>
      <c r="B204" s="42"/>
      <c r="C204" s="108" t="s">
        <v>2</v>
      </c>
      <c r="D204" s="177" t="s">
        <v>3</v>
      </c>
      <c r="E204" s="179" t="s">
        <v>409</v>
      </c>
      <c r="F204" s="178"/>
      <c r="G204" s="178"/>
      <c r="H204" s="178"/>
      <c r="I204" s="178"/>
      <c r="J204" s="178"/>
      <c r="K204" s="178"/>
      <c r="L204" s="178"/>
      <c r="M204" s="107"/>
    </row>
    <row r="205" spans="1:13" ht="15.75" x14ac:dyDescent="0.25">
      <c r="A205" s="28"/>
      <c r="B205" s="45"/>
      <c r="C205" s="108"/>
      <c r="D205" s="178"/>
      <c r="E205" s="180" t="s">
        <v>4</v>
      </c>
      <c r="F205" s="178"/>
      <c r="G205" s="181" t="s">
        <v>5</v>
      </c>
      <c r="H205" s="178"/>
      <c r="I205" s="181" t="s">
        <v>6</v>
      </c>
      <c r="J205" s="178"/>
      <c r="K205" s="181" t="s">
        <v>219</v>
      </c>
      <c r="L205" s="178"/>
      <c r="M205" s="177" t="s">
        <v>8</v>
      </c>
    </row>
    <row r="206" spans="1:13" ht="31.5" x14ac:dyDescent="0.25">
      <c r="A206" s="106" t="s">
        <v>220</v>
      </c>
      <c r="B206" s="2" t="s">
        <v>221</v>
      </c>
      <c r="C206" s="108"/>
      <c r="D206" s="178"/>
      <c r="E206" s="108" t="s">
        <v>9</v>
      </c>
      <c r="F206" s="108" t="s">
        <v>10</v>
      </c>
      <c r="G206" s="108" t="s">
        <v>9</v>
      </c>
      <c r="H206" s="108" t="s">
        <v>10</v>
      </c>
      <c r="I206" s="108" t="s">
        <v>9</v>
      </c>
      <c r="J206" s="108" t="s">
        <v>10</v>
      </c>
      <c r="K206" s="108" t="s">
        <v>9</v>
      </c>
      <c r="L206" s="108" t="s">
        <v>10</v>
      </c>
      <c r="M206" s="178"/>
    </row>
    <row r="207" spans="1:13" ht="15.75" x14ac:dyDescent="0.25">
      <c r="A207" s="48">
        <v>154</v>
      </c>
      <c r="B207" s="14" t="s">
        <v>222</v>
      </c>
      <c r="C207" s="15" t="s">
        <v>223</v>
      </c>
      <c r="D207" s="108">
        <v>0</v>
      </c>
      <c r="E207" s="49"/>
      <c r="F207" s="49">
        <v>311</v>
      </c>
      <c r="G207" s="49"/>
      <c r="H207" s="49">
        <v>186</v>
      </c>
      <c r="I207" s="49"/>
      <c r="J207" s="49">
        <v>93</v>
      </c>
      <c r="K207" s="49"/>
      <c r="L207" s="49">
        <v>32</v>
      </c>
      <c r="M207" s="3">
        <v>622</v>
      </c>
    </row>
    <row r="208" spans="1:13" ht="15.75" x14ac:dyDescent="0.25">
      <c r="A208" s="28">
        <v>155</v>
      </c>
      <c r="B208" s="14" t="s">
        <v>224</v>
      </c>
      <c r="C208" s="15"/>
      <c r="D208" s="108"/>
      <c r="E208" s="49"/>
      <c r="F208" s="49"/>
      <c r="G208" s="49"/>
      <c r="H208" s="49"/>
      <c r="I208" s="49"/>
      <c r="J208" s="49"/>
      <c r="K208" s="49"/>
      <c r="L208" s="49"/>
      <c r="M208" s="3"/>
    </row>
    <row r="209" spans="1:13" ht="15.75" x14ac:dyDescent="0.25">
      <c r="A209" s="28"/>
      <c r="B209" s="50" t="s">
        <v>225</v>
      </c>
      <c r="C209" s="15" t="s">
        <v>226</v>
      </c>
      <c r="D209" s="108">
        <v>0</v>
      </c>
      <c r="E209" s="49"/>
      <c r="F209" s="49">
        <v>1824</v>
      </c>
      <c r="G209" s="49"/>
      <c r="H209" s="49">
        <v>912</v>
      </c>
      <c r="I209" s="49"/>
      <c r="J209" s="49">
        <v>365</v>
      </c>
      <c r="K209" s="49"/>
      <c r="L209" s="49">
        <v>547</v>
      </c>
      <c r="M209" s="3">
        <v>3648</v>
      </c>
    </row>
    <row r="210" spans="1:13" ht="15.75" x14ac:dyDescent="0.25">
      <c r="A210" s="28">
        <v>156</v>
      </c>
      <c r="B210" s="50" t="s">
        <v>227</v>
      </c>
      <c r="C210" s="15" t="s">
        <v>226</v>
      </c>
      <c r="D210" s="108">
        <v>0</v>
      </c>
      <c r="E210" s="49"/>
      <c r="F210" s="49">
        <v>359</v>
      </c>
      <c r="G210" s="49"/>
      <c r="H210" s="49">
        <v>269</v>
      </c>
      <c r="I210" s="49"/>
      <c r="J210" s="49">
        <v>181</v>
      </c>
      <c r="K210" s="49"/>
      <c r="L210" s="49">
        <v>90</v>
      </c>
      <c r="M210" s="3">
        <v>899</v>
      </c>
    </row>
    <row r="211" spans="1:13" ht="15.75" x14ac:dyDescent="0.25">
      <c r="A211" s="28">
        <v>157</v>
      </c>
      <c r="B211" s="50" t="s">
        <v>228</v>
      </c>
      <c r="C211" s="15" t="s">
        <v>226</v>
      </c>
      <c r="D211" s="108">
        <v>0</v>
      </c>
      <c r="E211" s="49"/>
      <c r="F211" s="49">
        <v>86</v>
      </c>
      <c r="G211" s="49"/>
      <c r="H211" s="49">
        <v>115</v>
      </c>
      <c r="I211" s="49"/>
      <c r="J211" s="49">
        <v>57</v>
      </c>
      <c r="K211" s="49"/>
      <c r="L211" s="49">
        <v>31</v>
      </c>
      <c r="M211" s="3">
        <v>289</v>
      </c>
    </row>
    <row r="212" spans="1:13" ht="15.75" x14ac:dyDescent="0.25">
      <c r="A212" s="28">
        <v>158</v>
      </c>
      <c r="B212" s="50" t="s">
        <v>229</v>
      </c>
      <c r="C212" s="15"/>
      <c r="D212" s="108"/>
      <c r="E212" s="49"/>
      <c r="F212" s="49"/>
      <c r="G212" s="49"/>
      <c r="H212" s="49"/>
      <c r="I212" s="49"/>
      <c r="J212" s="49"/>
      <c r="K212" s="49"/>
      <c r="L212" s="49"/>
      <c r="M212" s="3"/>
    </row>
    <row r="213" spans="1:13" ht="15.75" x14ac:dyDescent="0.25">
      <c r="A213" s="28"/>
      <c r="B213" s="50" t="s">
        <v>230</v>
      </c>
      <c r="C213" s="15" t="s">
        <v>226</v>
      </c>
      <c r="D213" s="108">
        <v>0</v>
      </c>
      <c r="E213" s="49"/>
      <c r="F213" s="49">
        <v>345</v>
      </c>
      <c r="G213" s="49"/>
      <c r="H213" s="49">
        <v>140</v>
      </c>
      <c r="I213" s="49"/>
      <c r="J213" s="49">
        <v>136</v>
      </c>
      <c r="K213" s="49"/>
      <c r="L213" s="49">
        <v>69</v>
      </c>
      <c r="M213" s="3">
        <v>690</v>
      </c>
    </row>
    <row r="214" spans="1:13" ht="15.75" x14ac:dyDescent="0.25">
      <c r="A214" s="28">
        <v>159</v>
      </c>
      <c r="B214" s="50" t="s">
        <v>231</v>
      </c>
      <c r="C214" s="15" t="s">
        <v>226</v>
      </c>
      <c r="D214" s="108">
        <v>0</v>
      </c>
      <c r="E214" s="49"/>
      <c r="F214" s="49">
        <v>588</v>
      </c>
      <c r="G214" s="49"/>
      <c r="H214" s="49">
        <v>441</v>
      </c>
      <c r="I214" s="49"/>
      <c r="J214" s="49">
        <v>295</v>
      </c>
      <c r="K214" s="49"/>
      <c r="L214" s="49">
        <v>147</v>
      </c>
      <c r="M214" s="3">
        <v>1471</v>
      </c>
    </row>
    <row r="215" spans="1:13" ht="15.75" x14ac:dyDescent="0.25">
      <c r="A215" s="28">
        <v>160</v>
      </c>
      <c r="B215" s="14" t="s">
        <v>232</v>
      </c>
      <c r="C215" s="15" t="s">
        <v>226</v>
      </c>
      <c r="D215" s="108">
        <v>0</v>
      </c>
      <c r="E215" s="49"/>
      <c r="F215" s="49">
        <v>121</v>
      </c>
      <c r="G215" s="49"/>
      <c r="H215" s="49">
        <v>50</v>
      </c>
      <c r="I215" s="49"/>
      <c r="J215" s="49">
        <v>48</v>
      </c>
      <c r="K215" s="49"/>
      <c r="L215" s="49">
        <v>24</v>
      </c>
      <c r="M215" s="3">
        <v>243</v>
      </c>
    </row>
    <row r="216" spans="1:13" ht="30" x14ac:dyDescent="0.25">
      <c r="A216" s="28">
        <v>161</v>
      </c>
      <c r="B216" s="14" t="s">
        <v>233</v>
      </c>
      <c r="C216" s="15" t="s">
        <v>234</v>
      </c>
      <c r="D216" s="108">
        <v>0</v>
      </c>
      <c r="E216" s="49"/>
      <c r="F216" s="49">
        <v>105</v>
      </c>
      <c r="G216" s="49"/>
      <c r="H216" s="49">
        <v>79</v>
      </c>
      <c r="I216" s="49"/>
      <c r="J216" s="49">
        <v>28</v>
      </c>
      <c r="K216" s="49"/>
      <c r="L216" s="49">
        <v>52</v>
      </c>
      <c r="M216" s="3">
        <v>264</v>
      </c>
    </row>
    <row r="217" spans="1:13" ht="15.75" x14ac:dyDescent="0.25">
      <c r="A217" s="28">
        <v>162</v>
      </c>
      <c r="B217" s="14" t="s">
        <v>235</v>
      </c>
      <c r="C217" s="15" t="s">
        <v>236</v>
      </c>
      <c r="D217" s="108">
        <v>0</v>
      </c>
      <c r="E217" s="49"/>
      <c r="F217" s="49">
        <v>1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v>3</v>
      </c>
    </row>
    <row r="218" spans="1:13" ht="15.75" x14ac:dyDescent="0.25">
      <c r="A218" s="28">
        <v>163</v>
      </c>
      <c r="B218" s="14" t="s">
        <v>237</v>
      </c>
      <c r="C218" s="15" t="s">
        <v>238</v>
      </c>
      <c r="D218" s="108">
        <v>0</v>
      </c>
      <c r="E218" s="49"/>
      <c r="F218" s="49">
        <v>240</v>
      </c>
      <c r="G218" s="49"/>
      <c r="H218" s="49">
        <v>144</v>
      </c>
      <c r="I218" s="49"/>
      <c r="J218" s="49">
        <v>72</v>
      </c>
      <c r="K218" s="49"/>
      <c r="L218" s="49">
        <v>24</v>
      </c>
      <c r="M218" s="3">
        <v>480</v>
      </c>
    </row>
    <row r="219" spans="1:13" ht="30" x14ac:dyDescent="0.25">
      <c r="A219" s="28">
        <v>164</v>
      </c>
      <c r="B219" s="14" t="s">
        <v>239</v>
      </c>
      <c r="C219" s="15" t="s">
        <v>240</v>
      </c>
      <c r="D219" s="108">
        <v>0</v>
      </c>
      <c r="E219" s="49"/>
      <c r="F219" s="49">
        <v>2</v>
      </c>
      <c r="G219" s="49"/>
      <c r="H219" s="49">
        <v>1</v>
      </c>
      <c r="I219" s="49"/>
      <c r="J219" s="49">
        <v>1</v>
      </c>
      <c r="K219" s="49"/>
      <c r="L219" s="49">
        <v>0</v>
      </c>
      <c r="M219" s="3">
        <v>4</v>
      </c>
    </row>
    <row r="220" spans="1:13" ht="15.75" x14ac:dyDescent="0.25">
      <c r="A220" s="28">
        <v>165</v>
      </c>
      <c r="B220" s="14" t="s">
        <v>255</v>
      </c>
      <c r="C220" s="15" t="s">
        <v>226</v>
      </c>
      <c r="D220" s="108">
        <v>0</v>
      </c>
      <c r="E220" s="49"/>
      <c r="F220" s="49">
        <v>86</v>
      </c>
      <c r="G220" s="49"/>
      <c r="H220" s="49">
        <v>64</v>
      </c>
      <c r="I220" s="49"/>
      <c r="J220" s="49">
        <v>43</v>
      </c>
      <c r="K220" s="49"/>
      <c r="L220" s="49">
        <v>22</v>
      </c>
      <c r="M220" s="114">
        <v>215</v>
      </c>
    </row>
    <row r="221" spans="1:13" ht="15.75" x14ac:dyDescent="0.25">
      <c r="A221" s="28">
        <v>166</v>
      </c>
      <c r="B221" s="14" t="s">
        <v>241</v>
      </c>
      <c r="C221" s="15" t="s">
        <v>223</v>
      </c>
      <c r="D221" s="108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114">
        <v>2</v>
      </c>
    </row>
    <row r="222" spans="1:13" ht="15.75" x14ac:dyDescent="0.25">
      <c r="A222" s="28">
        <v>167</v>
      </c>
      <c r="B222" s="14" t="s">
        <v>242</v>
      </c>
      <c r="C222" s="15" t="s">
        <v>226</v>
      </c>
      <c r="D222" s="108">
        <v>0</v>
      </c>
      <c r="E222" s="49"/>
      <c r="F222" s="49">
        <v>211</v>
      </c>
      <c r="G222" s="49"/>
      <c r="H222" s="49">
        <v>69</v>
      </c>
      <c r="I222" s="49"/>
      <c r="J222" s="49">
        <v>91</v>
      </c>
      <c r="K222" s="49"/>
      <c r="L222" s="49">
        <v>30</v>
      </c>
      <c r="M222" s="114">
        <v>401</v>
      </c>
    </row>
    <row r="223" spans="1:13" ht="15.75" x14ac:dyDescent="0.25">
      <c r="A223" s="28">
        <v>168</v>
      </c>
      <c r="B223" s="14" t="s">
        <v>243</v>
      </c>
      <c r="C223" s="15" t="s">
        <v>244</v>
      </c>
      <c r="D223" s="108">
        <v>0</v>
      </c>
      <c r="E223" s="49"/>
      <c r="F223" s="49">
        <v>1</v>
      </c>
      <c r="G223" s="49"/>
      <c r="H223" s="49">
        <v>1</v>
      </c>
      <c r="I223" s="49"/>
      <c r="J223" s="49">
        <v>0</v>
      </c>
      <c r="K223" s="49"/>
      <c r="L223" s="49">
        <v>0</v>
      </c>
      <c r="M223" s="114">
        <v>2</v>
      </c>
    </row>
    <row r="224" spans="1:13" ht="15.75" x14ac:dyDescent="0.25">
      <c r="A224" s="28">
        <v>169</v>
      </c>
      <c r="B224" s="14" t="s">
        <v>245</v>
      </c>
      <c r="C224" s="15" t="s">
        <v>226</v>
      </c>
      <c r="D224" s="108">
        <v>0</v>
      </c>
      <c r="E224" s="49"/>
      <c r="F224" s="49">
        <v>114</v>
      </c>
      <c r="G224" s="49"/>
      <c r="H224" s="49">
        <v>87</v>
      </c>
      <c r="I224" s="49"/>
      <c r="J224" s="49">
        <v>57</v>
      </c>
      <c r="K224" s="49"/>
      <c r="L224" s="49">
        <v>28</v>
      </c>
      <c r="M224" s="114">
        <v>286</v>
      </c>
    </row>
    <row r="225" spans="1:13" ht="15.75" x14ac:dyDescent="0.25">
      <c r="A225" s="28">
        <v>170</v>
      </c>
      <c r="B225" s="14" t="s">
        <v>254</v>
      </c>
      <c r="C225" s="15" t="s">
        <v>223</v>
      </c>
      <c r="D225" s="108">
        <v>25</v>
      </c>
      <c r="E225" s="49"/>
      <c r="F225" s="88">
        <v>2</v>
      </c>
      <c r="G225" s="89"/>
      <c r="H225" s="88">
        <v>5</v>
      </c>
      <c r="I225" s="89"/>
      <c r="J225" s="88">
        <v>7</v>
      </c>
      <c r="K225" s="89"/>
      <c r="L225" s="88">
        <v>1</v>
      </c>
      <c r="M225" s="115">
        <v>15</v>
      </c>
    </row>
    <row r="226" spans="1:13" x14ac:dyDescent="0.25">
      <c r="A226" s="28"/>
      <c r="B226" s="14"/>
      <c r="C226" s="15"/>
      <c r="E226" s="49"/>
    </row>
    <row r="227" spans="1:13" ht="15.75" x14ac:dyDescent="0.25">
      <c r="A227" s="28"/>
      <c r="B227" s="16"/>
      <c r="C227" s="39" t="s">
        <v>246</v>
      </c>
      <c r="D227" s="24">
        <v>3666</v>
      </c>
      <c r="E227" s="40"/>
      <c r="F227" s="90">
        <f>SUM(F207:F225)</f>
        <v>4397</v>
      </c>
      <c r="G227" s="90"/>
      <c r="H227" s="90">
        <f>SUM(H207:H225)</f>
        <v>2565</v>
      </c>
      <c r="I227" s="90"/>
      <c r="J227" s="90">
        <f>SUM(J207:J225)</f>
        <v>1475</v>
      </c>
      <c r="K227" s="90"/>
      <c r="L227" s="90">
        <f>SUM(L207:L225)</f>
        <v>1097</v>
      </c>
      <c r="M227" s="91">
        <f>SUM(M207:M225)</f>
        <v>9534</v>
      </c>
    </row>
    <row r="228" spans="1:13" x14ac:dyDescent="0.25">
      <c r="A228" s="4"/>
      <c r="B228" s="5"/>
      <c r="C228" s="25"/>
      <c r="D228" s="6"/>
      <c r="E228" s="8"/>
      <c r="F228" s="35"/>
      <c r="G228" s="35"/>
      <c r="H228" s="35"/>
      <c r="I228" s="35"/>
      <c r="J228" s="35"/>
      <c r="K228" s="35"/>
      <c r="L228" s="35"/>
      <c r="M228" s="36"/>
    </row>
    <row r="229" spans="1:13" x14ac:dyDescent="0.25">
      <c r="A229" s="13"/>
      <c r="B229" s="20"/>
      <c r="C229" s="21" t="s">
        <v>248</v>
      </c>
      <c r="D229" s="22"/>
      <c r="E229" s="22"/>
      <c r="F229" s="23">
        <v>9574</v>
      </c>
      <c r="G229" s="116"/>
      <c r="H229" s="23">
        <v>3958</v>
      </c>
      <c r="I229" s="116"/>
      <c r="J229" s="23">
        <v>2116</v>
      </c>
      <c r="K229" s="116"/>
      <c r="L229" s="117">
        <v>1288</v>
      </c>
      <c r="M229" s="23">
        <v>16936</v>
      </c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2" spans="1:13" x14ac:dyDescent="0.25">
      <c r="A232" s="1">
        <v>1</v>
      </c>
      <c r="B232" s="55" t="s">
        <v>341</v>
      </c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</row>
    <row r="233" spans="1:13" x14ac:dyDescent="0.25">
      <c r="B233" s="17"/>
      <c r="C233" s="18"/>
      <c r="D233" s="18"/>
      <c r="E233" s="18"/>
      <c r="F233" s="18"/>
      <c r="G233" s="18"/>
      <c r="H233" s="18"/>
      <c r="I233" s="18"/>
      <c r="J233" s="18"/>
      <c r="K233" s="18"/>
    </row>
    <row r="234" spans="1:13" x14ac:dyDescent="0.25">
      <c r="A234" s="1">
        <v>2</v>
      </c>
      <c r="B234" s="57" t="s">
        <v>342</v>
      </c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</row>
    <row r="235" spans="1:13" x14ac:dyDescent="0.25">
      <c r="B235" s="17"/>
      <c r="C235" s="17"/>
      <c r="D235" s="17"/>
      <c r="E235" s="17"/>
      <c r="F235" s="17"/>
      <c r="G235" s="17"/>
      <c r="H235" s="17"/>
      <c r="I235" s="17"/>
      <c r="J235" s="17"/>
      <c r="K235" s="17"/>
    </row>
    <row r="236" spans="1:13" x14ac:dyDescent="0.25">
      <c r="A236" s="1">
        <v>3</v>
      </c>
      <c r="B236" s="59" t="s">
        <v>343</v>
      </c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</row>
    <row r="237" spans="1:13" x14ac:dyDescent="0.25"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3" x14ac:dyDescent="0.25">
      <c r="A238" s="1">
        <v>4</v>
      </c>
      <c r="B238" s="61" t="s">
        <v>344</v>
      </c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</row>
  </sheetData>
  <mergeCells count="30">
    <mergeCell ref="A202:M203"/>
    <mergeCell ref="D204:D206"/>
    <mergeCell ref="E204:L204"/>
    <mergeCell ref="E205:F205"/>
    <mergeCell ref="G205:H205"/>
    <mergeCell ref="I205:J205"/>
    <mergeCell ref="K205:L205"/>
    <mergeCell ref="M205:M206"/>
    <mergeCell ref="A188:M189"/>
    <mergeCell ref="M3:M4"/>
    <mergeCell ref="A5:M6"/>
    <mergeCell ref="A26:M27"/>
    <mergeCell ref="A101:M102"/>
    <mergeCell ref="A115:M116"/>
    <mergeCell ref="A121:M122"/>
    <mergeCell ref="A137:M138"/>
    <mergeCell ref="A150:M151"/>
    <mergeCell ref="A162:M163"/>
    <mergeCell ref="A171:M172"/>
    <mergeCell ref="A177:M177"/>
    <mergeCell ref="A1:M1"/>
    <mergeCell ref="A2:A4"/>
    <mergeCell ref="B2:B4"/>
    <mergeCell ref="C2:C4"/>
    <mergeCell ref="D2:D4"/>
    <mergeCell ref="E2:L2"/>
    <mergeCell ref="E3:F3"/>
    <mergeCell ref="G3:H3"/>
    <mergeCell ref="I3:J3"/>
    <mergeCell ref="K3:L3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opLeftCell="A181" zoomScaleNormal="100" workbookViewId="0">
      <selection activeCell="E204" sqref="E204:L204"/>
    </sheetView>
  </sheetViews>
  <sheetFormatPr defaultRowHeight="15" x14ac:dyDescent="0.25"/>
  <cols>
    <col min="1" max="1" width="9.7109375" customWidth="1"/>
    <col min="2" max="2" width="30.85546875" customWidth="1"/>
    <col min="3" max="3" width="28.5703125" customWidth="1"/>
    <col min="4" max="4" width="9.7109375" customWidth="1"/>
    <col min="5" max="5" width="9.7109375" hidden="1" customWidth="1"/>
    <col min="6" max="6" width="9.7109375" customWidth="1"/>
    <col min="7" max="7" width="9.7109375" hidden="1" customWidth="1"/>
    <col min="8" max="8" width="9.7109375" customWidth="1"/>
    <col min="9" max="9" width="9.7109375" hidden="1" customWidth="1"/>
    <col min="10" max="10" width="9.7109375" customWidth="1"/>
    <col min="11" max="11" width="9.7109375" hidden="1" customWidth="1"/>
    <col min="12" max="12" width="12" customWidth="1"/>
    <col min="13" max="13" width="9.7109375" customWidth="1"/>
    <col min="15" max="15" width="11" bestFit="1" customWidth="1"/>
  </cols>
  <sheetData>
    <row r="1" spans="1:13" s="1" customFormat="1" ht="68.25" customHeight="1" x14ac:dyDescent="0.3">
      <c r="A1" s="135" t="s">
        <v>373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ht="21.95" customHeight="1" x14ac:dyDescent="0.25">
      <c r="A2" s="138" t="s">
        <v>0</v>
      </c>
      <c r="B2" s="141" t="s">
        <v>1</v>
      </c>
      <c r="C2" s="144" t="s">
        <v>2</v>
      </c>
      <c r="D2" s="145">
        <v>43405</v>
      </c>
      <c r="E2" s="146"/>
      <c r="F2" s="146"/>
      <c r="G2" s="146"/>
      <c r="H2" s="146"/>
      <c r="I2" s="146"/>
      <c r="J2" s="146"/>
      <c r="K2" s="146"/>
      <c r="L2" s="147"/>
      <c r="M2" s="104" t="s">
        <v>345</v>
      </c>
    </row>
    <row r="3" spans="1:13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9.2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ht="21.75" customHeight="1" x14ac:dyDescent="0.25">
      <c r="A5" s="186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ht="21.95" customHeight="1" x14ac:dyDescent="0.25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1"/>
    </row>
    <row r="7" spans="1:13" ht="21.95" customHeight="1" x14ac:dyDescent="0.25">
      <c r="A7" s="28">
        <v>1</v>
      </c>
      <c r="B7" s="14" t="s">
        <v>12</v>
      </c>
      <c r="C7" s="29" t="s">
        <v>13</v>
      </c>
      <c r="D7" s="30">
        <v>20</v>
      </c>
      <c r="E7" s="31"/>
      <c r="F7" s="31">
        <v>39</v>
      </c>
      <c r="G7" s="31"/>
      <c r="H7" s="31">
        <v>10</v>
      </c>
      <c r="I7" s="31"/>
      <c r="J7" s="31">
        <v>4</v>
      </c>
      <c r="K7" s="31"/>
      <c r="L7" s="31">
        <v>2</v>
      </c>
      <c r="M7" s="3">
        <f>SUM(F7:L7)</f>
        <v>55</v>
      </c>
    </row>
    <row r="8" spans="1:13" ht="21.95" customHeight="1" x14ac:dyDescent="0.25">
      <c r="A8" s="28">
        <v>2</v>
      </c>
      <c r="B8" s="14" t="s">
        <v>54</v>
      </c>
      <c r="C8" s="29" t="s">
        <v>14</v>
      </c>
      <c r="D8" s="30">
        <v>10</v>
      </c>
      <c r="E8" s="31"/>
      <c r="F8" s="31">
        <v>14</v>
      </c>
      <c r="G8" s="31"/>
      <c r="H8" s="31">
        <v>3</v>
      </c>
      <c r="I8" s="31"/>
      <c r="J8" s="31">
        <v>1</v>
      </c>
      <c r="K8" s="31"/>
      <c r="L8" s="31">
        <v>0</v>
      </c>
      <c r="M8" s="3">
        <f t="shared" ref="M8:M24" si="0">SUM(F8:L8)</f>
        <v>18</v>
      </c>
    </row>
    <row r="9" spans="1:13" ht="21.95" customHeight="1" x14ac:dyDescent="0.25">
      <c r="A9" s="28">
        <v>3</v>
      </c>
      <c r="B9" s="14" t="s">
        <v>258</v>
      </c>
      <c r="C9" s="29" t="s">
        <v>15</v>
      </c>
      <c r="D9" s="30">
        <v>10</v>
      </c>
      <c r="E9" s="31"/>
      <c r="F9" s="31">
        <v>20</v>
      </c>
      <c r="G9" s="31"/>
      <c r="H9" s="31">
        <v>4</v>
      </c>
      <c r="I9" s="31"/>
      <c r="J9" s="31">
        <v>2</v>
      </c>
      <c r="K9" s="31"/>
      <c r="L9" s="31">
        <v>1</v>
      </c>
      <c r="M9" s="3">
        <f t="shared" si="0"/>
        <v>27</v>
      </c>
    </row>
    <row r="10" spans="1:13" ht="21.95" customHeight="1" x14ac:dyDescent="0.25">
      <c r="A10" s="28">
        <v>4</v>
      </c>
      <c r="B10" s="14" t="s">
        <v>256</v>
      </c>
      <c r="C10" s="29" t="s">
        <v>16</v>
      </c>
      <c r="D10" s="30">
        <v>16</v>
      </c>
      <c r="E10" s="31"/>
      <c r="F10" s="31">
        <v>35</v>
      </c>
      <c r="G10" s="31"/>
      <c r="H10" s="31">
        <v>13</v>
      </c>
      <c r="I10" s="31"/>
      <c r="J10" s="31">
        <v>2</v>
      </c>
      <c r="K10" s="31"/>
      <c r="L10" s="31">
        <v>2</v>
      </c>
      <c r="M10" s="3">
        <f t="shared" si="0"/>
        <v>52</v>
      </c>
    </row>
    <row r="11" spans="1:13" ht="21.95" customHeight="1" x14ac:dyDescent="0.25">
      <c r="A11" s="28">
        <v>5</v>
      </c>
      <c r="B11" s="14" t="s">
        <v>261</v>
      </c>
      <c r="C11" s="29" t="s">
        <v>249</v>
      </c>
      <c r="D11" s="30">
        <v>0</v>
      </c>
      <c r="E11" s="31"/>
      <c r="F11" s="31">
        <v>20</v>
      </c>
      <c r="G11" s="31"/>
      <c r="H11" s="31">
        <v>5</v>
      </c>
      <c r="I11" s="31"/>
      <c r="J11" s="31">
        <v>1</v>
      </c>
      <c r="K11" s="31"/>
      <c r="L11" s="31">
        <v>0</v>
      </c>
      <c r="M11" s="3">
        <f t="shared" si="0"/>
        <v>26</v>
      </c>
    </row>
    <row r="12" spans="1:13" ht="21.95" customHeight="1" x14ac:dyDescent="0.25">
      <c r="A12" s="28">
        <v>6</v>
      </c>
      <c r="B12" s="14" t="s">
        <v>18</v>
      </c>
      <c r="C12" s="29" t="s">
        <v>17</v>
      </c>
      <c r="D12" s="30">
        <v>20</v>
      </c>
      <c r="E12" s="31"/>
      <c r="F12" s="31">
        <v>40</v>
      </c>
      <c r="G12" s="31"/>
      <c r="H12" s="31">
        <v>5</v>
      </c>
      <c r="I12" s="31"/>
      <c r="J12" s="31">
        <v>3</v>
      </c>
      <c r="K12" s="31"/>
      <c r="L12" s="31">
        <v>2</v>
      </c>
      <c r="M12" s="3">
        <f t="shared" si="0"/>
        <v>50</v>
      </c>
    </row>
    <row r="13" spans="1:13" ht="21.95" customHeight="1" x14ac:dyDescent="0.25">
      <c r="A13" s="28">
        <v>7</v>
      </c>
      <c r="B13" s="14" t="s">
        <v>257</v>
      </c>
      <c r="C13" s="29" t="s">
        <v>19</v>
      </c>
      <c r="D13" s="30">
        <v>5</v>
      </c>
      <c r="E13" s="31"/>
      <c r="F13" s="31">
        <v>14</v>
      </c>
      <c r="G13" s="31"/>
      <c r="H13" s="31">
        <v>6</v>
      </c>
      <c r="I13" s="31"/>
      <c r="J13" s="31">
        <v>3</v>
      </c>
      <c r="K13" s="31"/>
      <c r="L13" s="31">
        <v>0</v>
      </c>
      <c r="M13" s="3">
        <f t="shared" si="0"/>
        <v>23</v>
      </c>
    </row>
    <row r="14" spans="1:13" ht="21.95" customHeight="1" x14ac:dyDescent="0.25">
      <c r="A14" s="28">
        <v>8</v>
      </c>
      <c r="B14" s="14" t="s">
        <v>20</v>
      </c>
      <c r="C14" s="29" t="s">
        <v>21</v>
      </c>
      <c r="D14" s="30">
        <v>15</v>
      </c>
      <c r="E14" s="31"/>
      <c r="F14" s="31">
        <v>20</v>
      </c>
      <c r="G14" s="31"/>
      <c r="H14" s="31">
        <v>6</v>
      </c>
      <c r="I14" s="31"/>
      <c r="J14" s="31">
        <v>3</v>
      </c>
      <c r="K14" s="31"/>
      <c r="L14" s="31">
        <v>1</v>
      </c>
      <c r="M14" s="3">
        <f t="shared" si="0"/>
        <v>30</v>
      </c>
    </row>
    <row r="15" spans="1:13" ht="21.95" customHeight="1" x14ac:dyDescent="0.3">
      <c r="A15" s="28">
        <v>9</v>
      </c>
      <c r="B15" s="14" t="s">
        <v>259</v>
      </c>
      <c r="C15" s="29" t="s">
        <v>22</v>
      </c>
      <c r="D15" s="30">
        <v>10</v>
      </c>
      <c r="E15" s="31"/>
      <c r="F15" s="31">
        <v>15</v>
      </c>
      <c r="G15" s="31"/>
      <c r="H15" s="31">
        <v>5</v>
      </c>
      <c r="I15" s="31"/>
      <c r="J15" s="31">
        <v>2</v>
      </c>
      <c r="K15" s="31"/>
      <c r="L15" s="31">
        <v>1</v>
      </c>
      <c r="M15" s="3">
        <f t="shared" si="0"/>
        <v>23</v>
      </c>
    </row>
    <row r="16" spans="1:13" ht="21.95" customHeight="1" x14ac:dyDescent="0.25">
      <c r="A16" s="28">
        <v>10</v>
      </c>
      <c r="B16" s="14" t="s">
        <v>23</v>
      </c>
      <c r="C16" s="29" t="s">
        <v>24</v>
      </c>
      <c r="D16" s="30">
        <v>0</v>
      </c>
      <c r="E16" s="31"/>
      <c r="F16" s="31">
        <v>15</v>
      </c>
      <c r="G16" s="31"/>
      <c r="H16" s="31">
        <v>2</v>
      </c>
      <c r="I16" s="31"/>
      <c r="J16" s="31">
        <v>1</v>
      </c>
      <c r="K16" s="31"/>
      <c r="L16" s="31">
        <v>0</v>
      </c>
      <c r="M16" s="3">
        <f t="shared" si="0"/>
        <v>18</v>
      </c>
    </row>
    <row r="17" spans="1:13" ht="21.95" customHeight="1" x14ac:dyDescent="0.25">
      <c r="A17" s="28">
        <v>11</v>
      </c>
      <c r="B17" s="14" t="s">
        <v>250</v>
      </c>
      <c r="C17" s="29" t="s">
        <v>25</v>
      </c>
      <c r="D17" s="30">
        <v>0</v>
      </c>
      <c r="E17" s="31"/>
      <c r="F17" s="31">
        <v>9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f t="shared" si="0"/>
        <v>11</v>
      </c>
    </row>
    <row r="18" spans="1:13" ht="21.95" customHeight="1" x14ac:dyDescent="0.3">
      <c r="A18" s="28">
        <v>12</v>
      </c>
      <c r="B18" s="14" t="s">
        <v>26</v>
      </c>
      <c r="C18" s="29" t="s">
        <v>27</v>
      </c>
      <c r="D18" s="30">
        <v>5</v>
      </c>
      <c r="E18" s="31"/>
      <c r="F18" s="31">
        <v>13</v>
      </c>
      <c r="G18" s="31"/>
      <c r="H18" s="31">
        <v>4</v>
      </c>
      <c r="I18" s="31"/>
      <c r="J18" s="31">
        <v>1</v>
      </c>
      <c r="K18" s="31"/>
      <c r="L18" s="31">
        <v>1</v>
      </c>
      <c r="M18" s="3">
        <f t="shared" si="0"/>
        <v>19</v>
      </c>
    </row>
    <row r="19" spans="1:13" ht="21.95" customHeight="1" x14ac:dyDescent="0.25">
      <c r="A19" s="28">
        <v>13</v>
      </c>
      <c r="B19" s="14" t="s">
        <v>260</v>
      </c>
      <c r="C19" s="29" t="s">
        <v>28</v>
      </c>
      <c r="D19" s="32">
        <v>0</v>
      </c>
      <c r="E19" s="31"/>
      <c r="F19" s="31">
        <v>7</v>
      </c>
      <c r="G19" s="31"/>
      <c r="H19" s="31">
        <v>1</v>
      </c>
      <c r="I19" s="31"/>
      <c r="J19" s="31">
        <v>1</v>
      </c>
      <c r="K19" s="31"/>
      <c r="L19" s="31">
        <v>0</v>
      </c>
      <c r="M19" s="3">
        <f t="shared" si="0"/>
        <v>9</v>
      </c>
    </row>
    <row r="20" spans="1:13" ht="21.95" customHeight="1" x14ac:dyDescent="0.3">
      <c r="A20" s="28">
        <v>14</v>
      </c>
      <c r="B20" s="14" t="s">
        <v>29</v>
      </c>
      <c r="C20" s="29" t="s">
        <v>28</v>
      </c>
      <c r="D20" s="32">
        <v>0</v>
      </c>
      <c r="E20" s="31"/>
      <c r="F20" s="31">
        <v>1</v>
      </c>
      <c r="G20" s="31"/>
      <c r="H20" s="31">
        <v>1</v>
      </c>
      <c r="I20" s="31"/>
      <c r="J20" s="31">
        <v>0</v>
      </c>
      <c r="K20" s="31"/>
      <c r="L20" s="31">
        <v>0</v>
      </c>
      <c r="M20" s="3">
        <f t="shared" si="0"/>
        <v>2</v>
      </c>
    </row>
    <row r="21" spans="1:13" ht="21.95" customHeight="1" x14ac:dyDescent="0.25">
      <c r="A21" s="28">
        <v>15</v>
      </c>
      <c r="B21" s="14" t="s">
        <v>30</v>
      </c>
      <c r="C21" s="29" t="s">
        <v>28</v>
      </c>
      <c r="D21" s="32">
        <v>20</v>
      </c>
      <c r="E21" s="31"/>
      <c r="F21" s="31">
        <v>2</v>
      </c>
      <c r="G21" s="31"/>
      <c r="H21" s="31">
        <v>2</v>
      </c>
      <c r="I21" s="31"/>
      <c r="J21" s="31">
        <v>0</v>
      </c>
      <c r="K21" s="31"/>
      <c r="L21" s="31">
        <v>1</v>
      </c>
      <c r="M21" s="3">
        <f t="shared" si="0"/>
        <v>5</v>
      </c>
    </row>
    <row r="22" spans="1:13" ht="21.95" customHeight="1" x14ac:dyDescent="0.25">
      <c r="A22" s="28">
        <v>16</v>
      </c>
      <c r="B22" s="14" t="s">
        <v>31</v>
      </c>
      <c r="C22" s="29" t="s">
        <v>32</v>
      </c>
      <c r="D22" s="32">
        <v>0</v>
      </c>
      <c r="E22" s="31"/>
      <c r="F22" s="31">
        <v>2</v>
      </c>
      <c r="G22" s="31"/>
      <c r="H22" s="31">
        <v>0</v>
      </c>
      <c r="I22" s="31"/>
      <c r="J22" s="31">
        <v>1</v>
      </c>
      <c r="K22" s="31"/>
      <c r="L22" s="31">
        <v>0</v>
      </c>
      <c r="M22" s="3">
        <f t="shared" si="0"/>
        <v>3</v>
      </c>
    </row>
    <row r="23" spans="1:13" ht="21.95" customHeight="1" x14ac:dyDescent="0.25">
      <c r="A23" s="28">
        <v>17</v>
      </c>
      <c r="B23" s="14" t="s">
        <v>33</v>
      </c>
      <c r="C23" s="29" t="s">
        <v>28</v>
      </c>
      <c r="D23" s="32">
        <v>0</v>
      </c>
      <c r="E23" s="31"/>
      <c r="F23" s="31">
        <v>3</v>
      </c>
      <c r="G23" s="31"/>
      <c r="H23" s="31">
        <v>0</v>
      </c>
      <c r="I23" s="31"/>
      <c r="J23" s="31">
        <v>1</v>
      </c>
      <c r="K23" s="31"/>
      <c r="L23" s="31">
        <v>0</v>
      </c>
      <c r="M23" s="3">
        <f t="shared" si="0"/>
        <v>4</v>
      </c>
    </row>
    <row r="24" spans="1:13" s="1" customFormat="1" ht="21.95" customHeight="1" x14ac:dyDescent="0.3">
      <c r="A24" s="28"/>
      <c r="B24" s="28"/>
      <c r="C24" s="34" t="s">
        <v>246</v>
      </c>
      <c r="D24" s="30">
        <f>SUM(D7:D23)</f>
        <v>131</v>
      </c>
      <c r="E24" s="31"/>
      <c r="F24" s="12">
        <f>SUM(F7:F23)</f>
        <v>269</v>
      </c>
      <c r="G24" s="12"/>
      <c r="H24" s="12">
        <f>SUM(H7:H23)</f>
        <v>68</v>
      </c>
      <c r="I24" s="12"/>
      <c r="J24" s="12">
        <f>SUM(J7:J23)</f>
        <v>27</v>
      </c>
      <c r="K24" s="12"/>
      <c r="L24" s="12">
        <f>SUM(L7:L23)</f>
        <v>11</v>
      </c>
      <c r="M24" s="3">
        <f t="shared" si="0"/>
        <v>375</v>
      </c>
    </row>
    <row r="25" spans="1:13" s="1" customFormat="1" ht="21.95" customHeight="1" x14ac:dyDescent="0.3">
      <c r="A25" s="4"/>
      <c r="B25" s="5"/>
      <c r="C25" s="25"/>
      <c r="D25" s="6"/>
      <c r="E25" s="8"/>
      <c r="F25" s="35"/>
      <c r="G25" s="35"/>
      <c r="H25" s="35"/>
      <c r="I25" s="35"/>
      <c r="J25" s="35"/>
      <c r="K25" s="35"/>
      <c r="L25" s="35"/>
      <c r="M25" s="36"/>
    </row>
    <row r="26" spans="1:13" ht="21.95" customHeight="1" x14ac:dyDescent="0.25">
      <c r="A26" s="161" t="s">
        <v>34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3"/>
    </row>
    <row r="27" spans="1:13" ht="21.95" customHeight="1" x14ac:dyDescent="0.25">
      <c r="A27" s="161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3"/>
    </row>
    <row r="28" spans="1:13" ht="21.95" customHeight="1" x14ac:dyDescent="0.25">
      <c r="A28" s="28">
        <v>18</v>
      </c>
      <c r="B28" s="14" t="s">
        <v>35</v>
      </c>
      <c r="C28" s="29" t="s">
        <v>36</v>
      </c>
      <c r="D28" s="30">
        <v>900</v>
      </c>
      <c r="E28" s="31"/>
      <c r="F28" s="31">
        <v>400</v>
      </c>
      <c r="G28" s="31"/>
      <c r="H28" s="31">
        <v>60</v>
      </c>
      <c r="I28" s="31"/>
      <c r="J28" s="31">
        <v>26</v>
      </c>
      <c r="K28" s="31"/>
      <c r="L28" s="31">
        <v>5</v>
      </c>
      <c r="M28" s="3">
        <f t="shared" ref="M28:M93" si="1">SUM(F28:L28)</f>
        <v>491</v>
      </c>
    </row>
    <row r="29" spans="1:13" s="1" customFormat="1" ht="21.95" customHeight="1" x14ac:dyDescent="0.25">
      <c r="A29" s="28">
        <v>19</v>
      </c>
      <c r="B29" s="14" t="s">
        <v>37</v>
      </c>
      <c r="C29" s="29" t="s">
        <v>36</v>
      </c>
      <c r="D29" s="30">
        <v>30</v>
      </c>
      <c r="E29" s="31"/>
      <c r="F29" s="31">
        <v>23</v>
      </c>
      <c r="G29" s="31"/>
      <c r="H29" s="31">
        <v>18</v>
      </c>
      <c r="I29" s="31"/>
      <c r="J29" s="31">
        <v>2</v>
      </c>
      <c r="K29" s="31"/>
      <c r="L29" s="31">
        <v>1</v>
      </c>
      <c r="M29" s="3">
        <f t="shared" si="1"/>
        <v>44</v>
      </c>
    </row>
    <row r="30" spans="1:13" s="1" customFormat="1" ht="21.95" customHeight="1" x14ac:dyDescent="0.25">
      <c r="A30" s="28">
        <v>20</v>
      </c>
      <c r="B30" s="14" t="s">
        <v>38</v>
      </c>
      <c r="C30" s="29" t="s">
        <v>36</v>
      </c>
      <c r="D30" s="30">
        <v>0</v>
      </c>
      <c r="E30" s="31"/>
      <c r="F30" s="31">
        <v>18</v>
      </c>
      <c r="G30" s="31"/>
      <c r="H30" s="31">
        <v>7</v>
      </c>
      <c r="I30" s="31"/>
      <c r="J30" s="31">
        <v>7</v>
      </c>
      <c r="K30" s="31"/>
      <c r="L30" s="31">
        <v>1</v>
      </c>
      <c r="M30" s="3">
        <f t="shared" si="1"/>
        <v>33</v>
      </c>
    </row>
    <row r="31" spans="1:13" s="1" customFormat="1" ht="21.95" customHeight="1" x14ac:dyDescent="0.3">
      <c r="A31" s="28">
        <v>21</v>
      </c>
      <c r="B31" s="14" t="s">
        <v>283</v>
      </c>
      <c r="C31" s="29" t="s">
        <v>36</v>
      </c>
      <c r="D31" s="30">
        <v>20</v>
      </c>
      <c r="E31" s="31"/>
      <c r="F31" s="31">
        <v>25</v>
      </c>
      <c r="G31" s="31"/>
      <c r="H31" s="31">
        <v>6</v>
      </c>
      <c r="I31" s="31"/>
      <c r="J31" s="31">
        <v>2</v>
      </c>
      <c r="K31" s="31"/>
      <c r="L31" s="31">
        <v>0</v>
      </c>
      <c r="M31" s="3">
        <f t="shared" si="1"/>
        <v>33</v>
      </c>
    </row>
    <row r="32" spans="1:13" s="1" customFormat="1" ht="21.95" customHeight="1" x14ac:dyDescent="0.25">
      <c r="A32" s="28">
        <v>22</v>
      </c>
      <c r="B32" s="14" t="s">
        <v>39</v>
      </c>
      <c r="C32" s="29" t="s">
        <v>40</v>
      </c>
      <c r="D32" s="30">
        <v>10</v>
      </c>
      <c r="E32" s="31"/>
      <c r="F32" s="31">
        <v>19</v>
      </c>
      <c r="G32" s="31"/>
      <c r="H32" s="31">
        <v>5</v>
      </c>
      <c r="I32" s="31"/>
      <c r="J32" s="31">
        <v>2</v>
      </c>
      <c r="K32" s="31"/>
      <c r="L32" s="31">
        <v>1</v>
      </c>
      <c r="M32" s="3">
        <f t="shared" si="1"/>
        <v>27</v>
      </c>
    </row>
    <row r="33" spans="1:13" s="1" customFormat="1" ht="21.95" customHeight="1" x14ac:dyDescent="0.3">
      <c r="A33" s="28">
        <v>23</v>
      </c>
      <c r="B33" s="14" t="s">
        <v>284</v>
      </c>
      <c r="C33" s="29" t="s">
        <v>41</v>
      </c>
      <c r="D33" s="30">
        <v>10</v>
      </c>
      <c r="E33" s="31"/>
      <c r="F33" s="31">
        <v>20</v>
      </c>
      <c r="G33" s="31"/>
      <c r="H33" s="31">
        <v>8</v>
      </c>
      <c r="I33" s="31"/>
      <c r="J33" s="31">
        <v>2</v>
      </c>
      <c r="K33" s="31"/>
      <c r="L33" s="31">
        <v>1</v>
      </c>
      <c r="M33" s="3">
        <f t="shared" si="1"/>
        <v>31</v>
      </c>
    </row>
    <row r="34" spans="1:13" s="1" customFormat="1" ht="21.95" customHeight="1" x14ac:dyDescent="0.3">
      <c r="A34" s="28">
        <v>24</v>
      </c>
      <c r="B34" s="14" t="s">
        <v>42</v>
      </c>
      <c r="C34" s="29" t="s">
        <v>43</v>
      </c>
      <c r="D34" s="30">
        <v>15</v>
      </c>
      <c r="E34" s="31"/>
      <c r="F34" s="31">
        <v>36</v>
      </c>
      <c r="G34" s="31"/>
      <c r="H34" s="31">
        <v>7</v>
      </c>
      <c r="I34" s="31"/>
      <c r="J34" s="31">
        <v>4</v>
      </c>
      <c r="K34" s="31"/>
      <c r="L34" s="31">
        <v>1</v>
      </c>
      <c r="M34" s="3">
        <f t="shared" si="1"/>
        <v>48</v>
      </c>
    </row>
    <row r="35" spans="1:13" s="1" customFormat="1" ht="21.95" customHeight="1" x14ac:dyDescent="0.3">
      <c r="A35" s="28">
        <v>25</v>
      </c>
      <c r="B35" s="14" t="s">
        <v>44</v>
      </c>
      <c r="C35" s="29" t="s">
        <v>45</v>
      </c>
      <c r="D35" s="30">
        <v>15</v>
      </c>
      <c r="E35" s="31"/>
      <c r="F35" s="31">
        <v>33</v>
      </c>
      <c r="G35" s="31"/>
      <c r="H35" s="31">
        <v>7</v>
      </c>
      <c r="I35" s="31"/>
      <c r="J35" s="31">
        <v>2</v>
      </c>
      <c r="K35" s="31"/>
      <c r="L35" s="31">
        <v>1</v>
      </c>
      <c r="M35" s="3">
        <f t="shared" si="1"/>
        <v>43</v>
      </c>
    </row>
    <row r="36" spans="1:13" s="1" customFormat="1" ht="21.95" customHeight="1" x14ac:dyDescent="0.3">
      <c r="A36" s="28">
        <v>26</v>
      </c>
      <c r="B36" s="14" t="s">
        <v>46</v>
      </c>
      <c r="C36" s="29" t="s">
        <v>47</v>
      </c>
      <c r="D36" s="30">
        <v>0</v>
      </c>
      <c r="E36" s="31"/>
      <c r="F36" s="31">
        <v>12</v>
      </c>
      <c r="G36" s="31"/>
      <c r="H36" s="31">
        <v>3</v>
      </c>
      <c r="I36" s="31"/>
      <c r="J36" s="31">
        <v>1</v>
      </c>
      <c r="K36" s="31"/>
      <c r="L36" s="31">
        <v>0</v>
      </c>
      <c r="M36" s="3">
        <f t="shared" si="1"/>
        <v>16</v>
      </c>
    </row>
    <row r="37" spans="1:13" s="1" customFormat="1" ht="21.95" customHeight="1" x14ac:dyDescent="0.3">
      <c r="A37" s="28">
        <v>27</v>
      </c>
      <c r="B37" s="14" t="s">
        <v>48</v>
      </c>
      <c r="C37" s="29" t="s">
        <v>49</v>
      </c>
      <c r="D37" s="30">
        <v>5</v>
      </c>
      <c r="E37" s="31"/>
      <c r="F37" s="31">
        <v>7</v>
      </c>
      <c r="G37" s="31"/>
      <c r="H37" s="31">
        <v>5</v>
      </c>
      <c r="I37" s="31"/>
      <c r="J37" s="31">
        <v>4</v>
      </c>
      <c r="K37" s="31"/>
      <c r="L37" s="31">
        <v>1</v>
      </c>
      <c r="M37" s="3">
        <f t="shared" si="1"/>
        <v>17</v>
      </c>
    </row>
    <row r="38" spans="1:13" ht="21.95" customHeight="1" x14ac:dyDescent="0.3">
      <c r="A38" s="28">
        <v>28</v>
      </c>
      <c r="B38" s="14" t="s">
        <v>286</v>
      </c>
      <c r="C38" s="29" t="s">
        <v>49</v>
      </c>
      <c r="D38" s="30">
        <v>10</v>
      </c>
      <c r="E38" s="31"/>
      <c r="F38" s="31">
        <v>11</v>
      </c>
      <c r="G38" s="31"/>
      <c r="H38" s="31">
        <v>8</v>
      </c>
      <c r="I38" s="31"/>
      <c r="J38" s="31">
        <v>4</v>
      </c>
      <c r="K38" s="31"/>
      <c r="L38" s="31">
        <v>0</v>
      </c>
      <c r="M38" s="3">
        <f t="shared" si="1"/>
        <v>23</v>
      </c>
    </row>
    <row r="39" spans="1:13" ht="21.95" customHeight="1" x14ac:dyDescent="0.3">
      <c r="A39" s="28">
        <v>29</v>
      </c>
      <c r="B39" s="14" t="s">
        <v>50</v>
      </c>
      <c r="C39" s="29" t="s">
        <v>51</v>
      </c>
      <c r="D39" s="30">
        <v>50</v>
      </c>
      <c r="E39" s="31"/>
      <c r="F39" s="31">
        <v>27</v>
      </c>
      <c r="G39" s="31"/>
      <c r="H39" s="31">
        <v>5</v>
      </c>
      <c r="I39" s="31"/>
      <c r="J39" s="31">
        <v>2</v>
      </c>
      <c r="K39" s="31"/>
      <c r="L39" s="31">
        <v>1</v>
      </c>
      <c r="M39" s="3">
        <f t="shared" si="1"/>
        <v>35</v>
      </c>
    </row>
    <row r="40" spans="1:13" ht="21.95" customHeight="1" x14ac:dyDescent="0.3">
      <c r="A40" s="28">
        <v>30</v>
      </c>
      <c r="B40" s="14" t="s">
        <v>285</v>
      </c>
      <c r="C40" s="29" t="s">
        <v>40</v>
      </c>
      <c r="D40" s="30">
        <v>0</v>
      </c>
      <c r="E40" s="31"/>
      <c r="F40" s="31">
        <v>8</v>
      </c>
      <c r="G40" s="31"/>
      <c r="H40" s="31">
        <v>4</v>
      </c>
      <c r="I40" s="31"/>
      <c r="J40" s="31">
        <v>1</v>
      </c>
      <c r="K40" s="31"/>
      <c r="L40" s="31">
        <v>0</v>
      </c>
      <c r="M40" s="3">
        <f t="shared" si="1"/>
        <v>13</v>
      </c>
    </row>
    <row r="41" spans="1:13" ht="21.95" customHeight="1" x14ac:dyDescent="0.3">
      <c r="A41" s="28">
        <v>31</v>
      </c>
      <c r="B41" s="14" t="s">
        <v>70</v>
      </c>
      <c r="C41" s="29" t="s">
        <v>71</v>
      </c>
      <c r="D41" s="30">
        <v>10</v>
      </c>
      <c r="E41" s="31"/>
      <c r="F41" s="31">
        <v>22</v>
      </c>
      <c r="G41" s="31"/>
      <c r="H41" s="31">
        <v>4</v>
      </c>
      <c r="I41" s="31"/>
      <c r="J41" s="31">
        <v>3</v>
      </c>
      <c r="K41" s="31"/>
      <c r="L41" s="31">
        <v>0</v>
      </c>
      <c r="M41" s="3">
        <f t="shared" si="1"/>
        <v>29</v>
      </c>
    </row>
    <row r="42" spans="1:13" ht="21.95" customHeight="1" x14ac:dyDescent="0.3">
      <c r="A42" s="28">
        <v>32</v>
      </c>
      <c r="B42" s="14" t="s">
        <v>54</v>
      </c>
      <c r="C42" s="29" t="s">
        <v>55</v>
      </c>
      <c r="D42" s="30">
        <v>10</v>
      </c>
      <c r="E42" s="31"/>
      <c r="F42" s="31">
        <v>15</v>
      </c>
      <c r="G42" s="31"/>
      <c r="H42" s="31">
        <v>3</v>
      </c>
      <c r="I42" s="31"/>
      <c r="J42" s="31">
        <v>1</v>
      </c>
      <c r="K42" s="31"/>
      <c r="L42" s="31">
        <v>0</v>
      </c>
      <c r="M42" s="3">
        <f t="shared" si="1"/>
        <v>19</v>
      </c>
    </row>
    <row r="43" spans="1:13" ht="21.95" customHeight="1" x14ac:dyDescent="0.3">
      <c r="A43" s="28">
        <v>33</v>
      </c>
      <c r="B43" s="14" t="s">
        <v>52</v>
      </c>
      <c r="C43" s="29" t="s">
        <v>53</v>
      </c>
      <c r="D43" s="30">
        <v>15</v>
      </c>
      <c r="E43" s="31"/>
      <c r="F43" s="31">
        <v>15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1"/>
        <v>21</v>
      </c>
    </row>
    <row r="44" spans="1:13" ht="21.95" customHeight="1" x14ac:dyDescent="0.3">
      <c r="A44" s="28">
        <v>34</v>
      </c>
      <c r="B44" s="14" t="s">
        <v>129</v>
      </c>
      <c r="C44" s="29" t="s">
        <v>130</v>
      </c>
      <c r="D44" s="16" t="s">
        <v>123</v>
      </c>
      <c r="E44" s="31"/>
      <c r="F44" s="31">
        <v>5</v>
      </c>
      <c r="G44" s="31"/>
      <c r="H44" s="31">
        <v>1</v>
      </c>
      <c r="I44" s="31"/>
      <c r="J44" s="31">
        <v>0</v>
      </c>
      <c r="K44" s="31"/>
      <c r="L44" s="31">
        <v>1</v>
      </c>
      <c r="M44" s="3">
        <f t="shared" si="1"/>
        <v>7</v>
      </c>
    </row>
    <row r="45" spans="1:13" ht="21.95" customHeight="1" x14ac:dyDescent="0.3">
      <c r="A45" s="28">
        <v>35</v>
      </c>
      <c r="B45" s="14" t="s">
        <v>304</v>
      </c>
      <c r="C45" s="29" t="s">
        <v>287</v>
      </c>
      <c r="D45" s="16">
        <v>0</v>
      </c>
      <c r="E45" s="31"/>
      <c r="F45" s="31">
        <v>4</v>
      </c>
      <c r="G45" s="31"/>
      <c r="H45" s="31">
        <v>3</v>
      </c>
      <c r="I45" s="31"/>
      <c r="J45" s="31">
        <v>1</v>
      </c>
      <c r="K45" s="31"/>
      <c r="L45" s="31">
        <v>0</v>
      </c>
      <c r="M45" s="3">
        <f t="shared" si="1"/>
        <v>8</v>
      </c>
    </row>
    <row r="46" spans="1:13" ht="21.95" customHeight="1" x14ac:dyDescent="0.3">
      <c r="A46" s="28">
        <v>36</v>
      </c>
      <c r="B46" s="14" t="s">
        <v>288</v>
      </c>
      <c r="C46" s="29" t="s">
        <v>56</v>
      </c>
      <c r="D46" s="30">
        <v>10</v>
      </c>
      <c r="E46" s="31"/>
      <c r="F46" s="31">
        <v>18</v>
      </c>
      <c r="G46" s="31"/>
      <c r="H46" s="31">
        <v>4</v>
      </c>
      <c r="I46" s="31"/>
      <c r="J46" s="31">
        <v>3</v>
      </c>
      <c r="K46" s="31"/>
      <c r="L46" s="31">
        <v>1</v>
      </c>
      <c r="M46" s="3">
        <f t="shared" si="1"/>
        <v>26</v>
      </c>
    </row>
    <row r="47" spans="1:13" ht="21.95" customHeight="1" x14ac:dyDescent="0.3">
      <c r="A47" s="28">
        <v>37</v>
      </c>
      <c r="B47" s="14" t="s">
        <v>57</v>
      </c>
      <c r="C47" s="29" t="s">
        <v>56</v>
      </c>
      <c r="D47" s="30">
        <v>5</v>
      </c>
      <c r="E47" s="31"/>
      <c r="F47" s="31">
        <v>7</v>
      </c>
      <c r="G47" s="31"/>
      <c r="H47" s="31">
        <v>5</v>
      </c>
      <c r="I47" s="31"/>
      <c r="J47" s="31">
        <v>2</v>
      </c>
      <c r="K47" s="31"/>
      <c r="L47" s="31">
        <v>0</v>
      </c>
      <c r="M47" s="3">
        <f t="shared" si="1"/>
        <v>14</v>
      </c>
    </row>
    <row r="48" spans="1:13" ht="21.95" customHeight="1" x14ac:dyDescent="0.3">
      <c r="A48" s="28">
        <v>38</v>
      </c>
      <c r="B48" s="14" t="s">
        <v>59</v>
      </c>
      <c r="C48" s="29" t="s">
        <v>56</v>
      </c>
      <c r="D48" s="30">
        <v>10</v>
      </c>
      <c r="E48" s="31"/>
      <c r="F48" s="31">
        <v>12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1"/>
        <v>20</v>
      </c>
    </row>
    <row r="49" spans="1:13" ht="21.95" customHeight="1" x14ac:dyDescent="0.3">
      <c r="A49" s="28">
        <v>39</v>
      </c>
      <c r="B49" s="14" t="s">
        <v>303</v>
      </c>
      <c r="C49" s="29" t="s">
        <v>56</v>
      </c>
      <c r="D49" s="30">
        <v>0</v>
      </c>
      <c r="E49" s="31"/>
      <c r="F49" s="31">
        <v>4</v>
      </c>
      <c r="G49" s="31"/>
      <c r="H49" s="31">
        <v>4</v>
      </c>
      <c r="I49" s="31"/>
      <c r="J49" s="31">
        <v>2</v>
      </c>
      <c r="K49" s="31"/>
      <c r="L49" s="31">
        <v>1</v>
      </c>
      <c r="M49" s="3">
        <f t="shared" si="1"/>
        <v>11</v>
      </c>
    </row>
    <row r="50" spans="1:13" ht="21.95" customHeight="1" x14ac:dyDescent="0.3">
      <c r="A50" s="28">
        <v>40</v>
      </c>
      <c r="B50" s="14" t="s">
        <v>58</v>
      </c>
      <c r="C50" s="29" t="s">
        <v>56</v>
      </c>
      <c r="D50" s="30">
        <v>10</v>
      </c>
      <c r="E50" s="31"/>
      <c r="F50" s="31">
        <v>18</v>
      </c>
      <c r="G50" s="31"/>
      <c r="H50" s="31">
        <v>5</v>
      </c>
      <c r="I50" s="31"/>
      <c r="J50" s="31">
        <v>2</v>
      </c>
      <c r="K50" s="31"/>
      <c r="L50" s="31">
        <v>1</v>
      </c>
      <c r="M50" s="3">
        <f t="shared" si="1"/>
        <v>26</v>
      </c>
    </row>
    <row r="51" spans="1:13" ht="21.95" customHeight="1" x14ac:dyDescent="0.3">
      <c r="A51" s="28">
        <v>41</v>
      </c>
      <c r="B51" s="14" t="s">
        <v>60</v>
      </c>
      <c r="C51" s="29" t="s">
        <v>56</v>
      </c>
      <c r="D51" s="30">
        <v>70</v>
      </c>
      <c r="E51" s="31"/>
      <c r="F51" s="31">
        <v>48</v>
      </c>
      <c r="G51" s="31"/>
      <c r="H51" s="31">
        <v>11</v>
      </c>
      <c r="I51" s="31"/>
      <c r="J51" s="31">
        <v>4</v>
      </c>
      <c r="K51" s="31"/>
      <c r="L51" s="31">
        <v>1</v>
      </c>
      <c r="M51" s="3">
        <f t="shared" si="1"/>
        <v>64</v>
      </c>
    </row>
    <row r="52" spans="1:13" ht="21.95" customHeight="1" x14ac:dyDescent="0.3">
      <c r="A52" s="28">
        <v>42</v>
      </c>
      <c r="B52" s="14" t="s">
        <v>61</v>
      </c>
      <c r="C52" s="29" t="s">
        <v>62</v>
      </c>
      <c r="D52" s="30">
        <v>0</v>
      </c>
      <c r="E52" s="31"/>
      <c r="F52" s="31">
        <v>9</v>
      </c>
      <c r="G52" s="31"/>
      <c r="H52" s="31">
        <v>3</v>
      </c>
      <c r="I52" s="31"/>
      <c r="J52" s="31">
        <v>1</v>
      </c>
      <c r="K52" s="31"/>
      <c r="L52" s="31">
        <v>0</v>
      </c>
      <c r="M52" s="3">
        <f t="shared" si="1"/>
        <v>13</v>
      </c>
    </row>
    <row r="53" spans="1:13" ht="21.95" customHeight="1" x14ac:dyDescent="0.3">
      <c r="A53" s="28">
        <v>43</v>
      </c>
      <c r="B53" s="14" t="s">
        <v>63</v>
      </c>
      <c r="C53" s="29" t="s">
        <v>64</v>
      </c>
      <c r="D53" s="30">
        <v>4</v>
      </c>
      <c r="E53" s="31"/>
      <c r="F53" s="31">
        <v>9</v>
      </c>
      <c r="G53" s="31"/>
      <c r="H53" s="31">
        <v>3</v>
      </c>
      <c r="I53" s="31"/>
      <c r="J53" s="31">
        <v>1</v>
      </c>
      <c r="K53" s="31"/>
      <c r="L53" s="31">
        <v>0</v>
      </c>
      <c r="M53" s="3">
        <f t="shared" si="1"/>
        <v>13</v>
      </c>
    </row>
    <row r="54" spans="1:13" ht="21.95" customHeight="1" x14ac:dyDescent="0.3">
      <c r="A54" s="28">
        <v>44</v>
      </c>
      <c r="B54" s="14" t="s">
        <v>121</v>
      </c>
      <c r="C54" s="29" t="s">
        <v>122</v>
      </c>
      <c r="D54" s="16" t="s">
        <v>123</v>
      </c>
      <c r="E54" s="31"/>
      <c r="F54" s="31">
        <v>3</v>
      </c>
      <c r="G54" s="31"/>
      <c r="H54" s="31">
        <v>1</v>
      </c>
      <c r="I54" s="31"/>
      <c r="J54" s="31">
        <v>0</v>
      </c>
      <c r="K54" s="31"/>
      <c r="L54" s="31">
        <v>0</v>
      </c>
      <c r="M54" s="3">
        <f t="shared" si="1"/>
        <v>4</v>
      </c>
    </row>
    <row r="55" spans="1:13" ht="21.95" customHeight="1" x14ac:dyDescent="0.3">
      <c r="A55" s="28">
        <v>45</v>
      </c>
      <c r="B55" s="14" t="s">
        <v>289</v>
      </c>
      <c r="C55" s="29" t="s">
        <v>65</v>
      </c>
      <c r="D55" s="30">
        <v>100</v>
      </c>
      <c r="E55" s="31"/>
      <c r="F55" s="31">
        <v>55</v>
      </c>
      <c r="G55" s="31"/>
      <c r="H55" s="31">
        <v>17</v>
      </c>
      <c r="I55" s="31"/>
      <c r="J55" s="31">
        <v>4</v>
      </c>
      <c r="K55" s="31"/>
      <c r="L55" s="31">
        <v>1</v>
      </c>
      <c r="M55" s="3">
        <f t="shared" si="1"/>
        <v>77</v>
      </c>
    </row>
    <row r="56" spans="1:13" ht="21.95" customHeight="1" x14ac:dyDescent="0.3">
      <c r="A56" s="28">
        <v>46</v>
      </c>
      <c r="B56" s="14" t="s">
        <v>119</v>
      </c>
      <c r="C56" s="29" t="s">
        <v>56</v>
      </c>
      <c r="D56" s="30">
        <v>10</v>
      </c>
      <c r="E56" s="31"/>
      <c r="F56" s="31">
        <v>18</v>
      </c>
      <c r="G56" s="31"/>
      <c r="H56" s="31">
        <v>8</v>
      </c>
      <c r="I56" s="31"/>
      <c r="J56" s="31">
        <v>2</v>
      </c>
      <c r="K56" s="31"/>
      <c r="L56" s="31">
        <v>0</v>
      </c>
      <c r="M56" s="3">
        <f t="shared" si="1"/>
        <v>28</v>
      </c>
    </row>
    <row r="57" spans="1:13" ht="21.95" customHeight="1" x14ac:dyDescent="0.3">
      <c r="A57" s="28">
        <v>47</v>
      </c>
      <c r="B57" s="14" t="s">
        <v>72</v>
      </c>
      <c r="C57" s="29" t="s">
        <v>73</v>
      </c>
      <c r="D57" s="30">
        <v>0</v>
      </c>
      <c r="E57" s="31"/>
      <c r="F57" s="31">
        <v>6</v>
      </c>
      <c r="G57" s="31"/>
      <c r="H57" s="31">
        <v>5</v>
      </c>
      <c r="I57" s="31"/>
      <c r="J57" s="31">
        <v>1</v>
      </c>
      <c r="K57" s="31"/>
      <c r="L57" s="31">
        <v>0</v>
      </c>
      <c r="M57" s="3">
        <f t="shared" si="1"/>
        <v>12</v>
      </c>
    </row>
    <row r="58" spans="1:13" ht="21.95" customHeight="1" x14ac:dyDescent="0.3">
      <c r="A58" s="28">
        <v>48</v>
      </c>
      <c r="B58" s="14" t="s">
        <v>66</v>
      </c>
      <c r="C58" s="29" t="s">
        <v>67</v>
      </c>
      <c r="D58" s="30">
        <v>10</v>
      </c>
      <c r="E58" s="31"/>
      <c r="F58" s="31">
        <v>18</v>
      </c>
      <c r="G58" s="31"/>
      <c r="H58" s="31">
        <v>5</v>
      </c>
      <c r="I58" s="31"/>
      <c r="J58" s="31">
        <v>4</v>
      </c>
      <c r="K58" s="31"/>
      <c r="L58" s="31">
        <v>1</v>
      </c>
      <c r="M58" s="3">
        <f t="shared" si="1"/>
        <v>28</v>
      </c>
    </row>
    <row r="59" spans="1:13" ht="21.95" customHeight="1" x14ac:dyDescent="0.3">
      <c r="A59" s="28">
        <v>49</v>
      </c>
      <c r="B59" s="14" t="s">
        <v>290</v>
      </c>
      <c r="C59" s="29" t="s">
        <v>56</v>
      </c>
      <c r="D59" s="30">
        <v>10</v>
      </c>
      <c r="E59" s="31"/>
      <c r="F59" s="31">
        <v>17</v>
      </c>
      <c r="G59" s="31"/>
      <c r="H59" s="31">
        <v>7</v>
      </c>
      <c r="I59" s="31"/>
      <c r="J59" s="31">
        <v>1</v>
      </c>
      <c r="K59" s="31"/>
      <c r="L59" s="31">
        <v>1</v>
      </c>
      <c r="M59" s="3">
        <f t="shared" si="1"/>
        <v>26</v>
      </c>
    </row>
    <row r="60" spans="1:13" ht="21.95" customHeight="1" x14ac:dyDescent="0.3">
      <c r="A60" s="28">
        <v>50</v>
      </c>
      <c r="B60" s="73" t="s">
        <v>291</v>
      </c>
      <c r="C60" s="29" t="s">
        <v>292</v>
      </c>
      <c r="D60" s="30">
        <v>0</v>
      </c>
      <c r="E60" s="31"/>
      <c r="F60" s="31">
        <v>5</v>
      </c>
      <c r="G60" s="31"/>
      <c r="H60" s="31">
        <v>1</v>
      </c>
      <c r="I60" s="31"/>
      <c r="J60" s="31">
        <v>1</v>
      </c>
      <c r="K60" s="31"/>
      <c r="L60" s="31">
        <v>0</v>
      </c>
      <c r="M60" s="3">
        <f t="shared" si="1"/>
        <v>7</v>
      </c>
    </row>
    <row r="61" spans="1:13" ht="21.95" customHeight="1" x14ac:dyDescent="0.3">
      <c r="A61" s="28">
        <v>51</v>
      </c>
      <c r="B61" s="14" t="s">
        <v>293</v>
      </c>
      <c r="C61" s="29" t="s">
        <v>56</v>
      </c>
      <c r="D61" s="30">
        <v>15</v>
      </c>
      <c r="E61" s="31"/>
      <c r="F61" s="31">
        <v>22</v>
      </c>
      <c r="G61" s="31"/>
      <c r="H61" s="31">
        <v>5</v>
      </c>
      <c r="I61" s="31"/>
      <c r="J61" s="31">
        <v>2</v>
      </c>
      <c r="K61" s="31"/>
      <c r="L61" s="31">
        <v>1</v>
      </c>
      <c r="M61" s="3">
        <f t="shared" si="1"/>
        <v>30</v>
      </c>
    </row>
    <row r="62" spans="1:13" ht="21.95" customHeight="1" x14ac:dyDescent="0.3">
      <c r="A62" s="28">
        <v>52</v>
      </c>
      <c r="B62" s="14" t="s">
        <v>294</v>
      </c>
      <c r="C62" s="29" t="s">
        <v>56</v>
      </c>
      <c r="D62" s="30">
        <v>0</v>
      </c>
      <c r="E62" s="31"/>
      <c r="F62" s="31">
        <v>5</v>
      </c>
      <c r="G62" s="31"/>
      <c r="H62" s="31">
        <v>4</v>
      </c>
      <c r="I62" s="31"/>
      <c r="J62" s="31">
        <v>1</v>
      </c>
      <c r="K62" s="31"/>
      <c r="L62" s="31">
        <v>0</v>
      </c>
      <c r="M62" s="3">
        <f t="shared" si="1"/>
        <v>10</v>
      </c>
    </row>
    <row r="63" spans="1:13" ht="21.95" customHeight="1" x14ac:dyDescent="0.3">
      <c r="A63" s="28">
        <v>53</v>
      </c>
      <c r="B63" s="14" t="s">
        <v>76</v>
      </c>
      <c r="C63" s="29" t="s">
        <v>77</v>
      </c>
      <c r="D63" s="30">
        <v>10</v>
      </c>
      <c r="E63" s="31"/>
      <c r="F63" s="31">
        <v>18</v>
      </c>
      <c r="G63" s="31"/>
      <c r="H63" s="31">
        <v>6</v>
      </c>
      <c r="I63" s="31"/>
      <c r="J63" s="31">
        <v>2</v>
      </c>
      <c r="K63" s="31"/>
      <c r="L63" s="31">
        <v>1</v>
      </c>
      <c r="M63" s="3">
        <f t="shared" si="1"/>
        <v>27</v>
      </c>
    </row>
    <row r="64" spans="1:13" ht="21.95" customHeight="1" x14ac:dyDescent="0.3">
      <c r="A64" s="28">
        <v>54</v>
      </c>
      <c r="B64" s="14" t="s">
        <v>295</v>
      </c>
      <c r="C64" s="29" t="s">
        <v>67</v>
      </c>
      <c r="D64" s="30">
        <v>10</v>
      </c>
      <c r="E64" s="31"/>
      <c r="F64" s="31">
        <v>23</v>
      </c>
      <c r="G64" s="31"/>
      <c r="H64" s="31">
        <v>5</v>
      </c>
      <c r="I64" s="31"/>
      <c r="J64" s="31">
        <v>3</v>
      </c>
      <c r="K64" s="31"/>
      <c r="L64" s="31">
        <v>1</v>
      </c>
      <c r="M64" s="3">
        <f t="shared" si="1"/>
        <v>32</v>
      </c>
    </row>
    <row r="65" spans="1:13" ht="21.95" customHeight="1" x14ac:dyDescent="0.3">
      <c r="A65" s="28">
        <v>55</v>
      </c>
      <c r="B65" s="14" t="s">
        <v>78</v>
      </c>
      <c r="C65" s="29" t="s">
        <v>77</v>
      </c>
      <c r="D65" s="30">
        <v>0</v>
      </c>
      <c r="E65" s="31"/>
      <c r="F65" s="31">
        <v>7</v>
      </c>
      <c r="G65" s="31"/>
      <c r="H65" s="31">
        <v>4</v>
      </c>
      <c r="I65" s="31"/>
      <c r="J65" s="31">
        <v>1</v>
      </c>
      <c r="K65" s="31"/>
      <c r="L65" s="31">
        <v>0</v>
      </c>
      <c r="M65" s="3">
        <f t="shared" si="1"/>
        <v>12</v>
      </c>
    </row>
    <row r="66" spans="1:13" ht="21.95" customHeight="1" x14ac:dyDescent="0.3">
      <c r="A66" s="28">
        <v>56</v>
      </c>
      <c r="B66" s="14" t="s">
        <v>79</v>
      </c>
      <c r="C66" s="29" t="s">
        <v>80</v>
      </c>
      <c r="D66" s="30">
        <v>10</v>
      </c>
      <c r="E66" s="31"/>
      <c r="F66" s="31">
        <v>25</v>
      </c>
      <c r="G66" s="31"/>
      <c r="H66" s="31">
        <v>4</v>
      </c>
      <c r="I66" s="31"/>
      <c r="J66" s="31">
        <v>2</v>
      </c>
      <c r="K66" s="31"/>
      <c r="L66" s="31">
        <v>1</v>
      </c>
      <c r="M66" s="3">
        <f t="shared" si="1"/>
        <v>32</v>
      </c>
    </row>
    <row r="67" spans="1:13" ht="21.95" customHeight="1" x14ac:dyDescent="0.3">
      <c r="A67" s="28">
        <v>57</v>
      </c>
      <c r="B67" s="14" t="s">
        <v>83</v>
      </c>
      <c r="C67" s="29" t="s">
        <v>69</v>
      </c>
      <c r="D67" s="30">
        <v>10</v>
      </c>
      <c r="E67" s="31"/>
      <c r="F67" s="31">
        <v>27</v>
      </c>
      <c r="G67" s="31"/>
      <c r="H67" s="31">
        <v>4</v>
      </c>
      <c r="I67" s="31"/>
      <c r="J67" s="31">
        <v>2</v>
      </c>
      <c r="K67" s="31"/>
      <c r="L67" s="31">
        <v>1</v>
      </c>
      <c r="M67" s="3">
        <f t="shared" si="1"/>
        <v>34</v>
      </c>
    </row>
    <row r="68" spans="1:13" ht="21.95" customHeight="1" x14ac:dyDescent="0.3">
      <c r="A68" s="28">
        <v>58</v>
      </c>
      <c r="B68" s="14" t="s">
        <v>68</v>
      </c>
      <c r="C68" s="29" t="s">
        <v>69</v>
      </c>
      <c r="D68" s="30">
        <v>15</v>
      </c>
      <c r="E68" s="31"/>
      <c r="F68" s="31">
        <v>11</v>
      </c>
      <c r="G68" s="31"/>
      <c r="H68" s="31">
        <v>6</v>
      </c>
      <c r="I68" s="31"/>
      <c r="J68" s="31">
        <v>3</v>
      </c>
      <c r="K68" s="31"/>
      <c r="L68" s="31">
        <v>0</v>
      </c>
      <c r="M68" s="3">
        <f t="shared" si="1"/>
        <v>20</v>
      </c>
    </row>
    <row r="69" spans="1:13" ht="21.95" customHeight="1" x14ac:dyDescent="0.3">
      <c r="A69" s="28">
        <v>59</v>
      </c>
      <c r="B69" s="14" t="s">
        <v>109</v>
      </c>
      <c r="C69" s="29" t="s">
        <v>77</v>
      </c>
      <c r="D69" s="30">
        <v>6</v>
      </c>
      <c r="E69" s="31"/>
      <c r="F69" s="31">
        <v>10</v>
      </c>
      <c r="G69" s="31"/>
      <c r="H69" s="31">
        <v>5</v>
      </c>
      <c r="I69" s="31"/>
      <c r="J69" s="31">
        <v>3</v>
      </c>
      <c r="K69" s="31"/>
      <c r="L69" s="31">
        <v>1</v>
      </c>
      <c r="M69" s="3">
        <f t="shared" si="1"/>
        <v>19</v>
      </c>
    </row>
    <row r="70" spans="1:13" ht="21.95" customHeight="1" x14ac:dyDescent="0.3">
      <c r="A70" s="28">
        <v>60</v>
      </c>
      <c r="B70" s="14" t="s">
        <v>115</v>
      </c>
      <c r="C70" s="29" t="s">
        <v>317</v>
      </c>
      <c r="D70" s="30">
        <v>0</v>
      </c>
      <c r="E70" s="31"/>
      <c r="F70" s="31">
        <v>6</v>
      </c>
      <c r="G70" s="31"/>
      <c r="H70" s="31">
        <v>2</v>
      </c>
      <c r="I70" s="31"/>
      <c r="J70" s="31">
        <v>1</v>
      </c>
      <c r="K70" s="31"/>
      <c r="L70" s="31">
        <v>0</v>
      </c>
      <c r="M70" s="3">
        <f t="shared" si="1"/>
        <v>9</v>
      </c>
    </row>
    <row r="71" spans="1:13" ht="21.95" customHeight="1" x14ac:dyDescent="0.3">
      <c r="A71" s="28">
        <v>61</v>
      </c>
      <c r="B71" s="14" t="s">
        <v>124</v>
      </c>
      <c r="C71" s="29" t="s">
        <v>125</v>
      </c>
      <c r="D71" s="16" t="s">
        <v>123</v>
      </c>
      <c r="E71" s="31"/>
      <c r="F71" s="31">
        <v>2</v>
      </c>
      <c r="G71" s="31"/>
      <c r="H71" s="31">
        <v>2</v>
      </c>
      <c r="I71" s="31"/>
      <c r="J71" s="31">
        <v>1</v>
      </c>
      <c r="K71" s="31"/>
      <c r="L71" s="31">
        <v>1</v>
      </c>
      <c r="M71" s="3">
        <f t="shared" si="1"/>
        <v>6</v>
      </c>
    </row>
    <row r="72" spans="1:13" ht="21.95" customHeight="1" x14ac:dyDescent="0.3">
      <c r="A72" s="28">
        <v>62</v>
      </c>
      <c r="B72" s="14" t="s">
        <v>93</v>
      </c>
      <c r="C72" s="29" t="s">
        <v>94</v>
      </c>
      <c r="D72" s="30">
        <v>15</v>
      </c>
      <c r="E72" s="31"/>
      <c r="F72" s="31">
        <v>18</v>
      </c>
      <c r="G72" s="31"/>
      <c r="H72" s="31">
        <v>11</v>
      </c>
      <c r="I72" s="31"/>
      <c r="J72" s="31">
        <v>8</v>
      </c>
      <c r="K72" s="31"/>
      <c r="L72" s="31">
        <v>3</v>
      </c>
      <c r="M72" s="3">
        <f t="shared" si="1"/>
        <v>40</v>
      </c>
    </row>
    <row r="73" spans="1:13" ht="21.95" customHeight="1" x14ac:dyDescent="0.3">
      <c r="A73" s="28">
        <v>63</v>
      </c>
      <c r="B73" s="14" t="s">
        <v>110</v>
      </c>
      <c r="C73" s="29" t="s">
        <v>94</v>
      </c>
      <c r="D73" s="30">
        <v>10</v>
      </c>
      <c r="E73" s="31"/>
      <c r="F73" s="31">
        <v>28</v>
      </c>
      <c r="G73" s="31"/>
      <c r="H73" s="31">
        <v>5</v>
      </c>
      <c r="I73" s="31"/>
      <c r="J73" s="31">
        <v>3</v>
      </c>
      <c r="K73" s="31"/>
      <c r="L73" s="31">
        <v>1</v>
      </c>
      <c r="M73" s="3">
        <f t="shared" si="1"/>
        <v>37</v>
      </c>
    </row>
    <row r="74" spans="1:13" ht="21.95" customHeight="1" x14ac:dyDescent="0.3">
      <c r="A74" s="28">
        <v>64</v>
      </c>
      <c r="B74" s="14" t="s">
        <v>84</v>
      </c>
      <c r="C74" s="29" t="s">
        <v>85</v>
      </c>
      <c r="D74" s="30">
        <v>0</v>
      </c>
      <c r="E74" s="31"/>
      <c r="F74" s="31">
        <v>9</v>
      </c>
      <c r="G74" s="31"/>
      <c r="H74" s="31">
        <v>5</v>
      </c>
      <c r="I74" s="31"/>
      <c r="J74" s="31">
        <v>2</v>
      </c>
      <c r="K74" s="31"/>
      <c r="L74" s="31">
        <v>1</v>
      </c>
      <c r="M74" s="3">
        <f t="shared" si="1"/>
        <v>17</v>
      </c>
    </row>
    <row r="75" spans="1:13" ht="21.95" customHeight="1" x14ac:dyDescent="0.3">
      <c r="A75" s="28">
        <v>65</v>
      </c>
      <c r="B75" s="14" t="s">
        <v>86</v>
      </c>
      <c r="C75" s="29" t="s">
        <v>85</v>
      </c>
      <c r="D75" s="30">
        <v>10</v>
      </c>
      <c r="E75" s="31"/>
      <c r="F75" s="31">
        <v>21</v>
      </c>
      <c r="G75" s="31"/>
      <c r="H75" s="31">
        <v>5</v>
      </c>
      <c r="I75" s="31"/>
      <c r="J75" s="31">
        <v>2</v>
      </c>
      <c r="K75" s="31"/>
      <c r="L75" s="31">
        <v>1</v>
      </c>
      <c r="M75" s="3">
        <f t="shared" si="1"/>
        <v>29</v>
      </c>
    </row>
    <row r="76" spans="1:13" ht="21.95" customHeight="1" x14ac:dyDescent="0.3">
      <c r="A76" s="28">
        <v>66</v>
      </c>
      <c r="B76" s="14" t="s">
        <v>107</v>
      </c>
      <c r="C76" s="29" t="s">
        <v>108</v>
      </c>
      <c r="D76" s="30">
        <v>10</v>
      </c>
      <c r="E76" s="31"/>
      <c r="F76" s="31">
        <v>8</v>
      </c>
      <c r="G76" s="31"/>
      <c r="H76" s="31">
        <v>5</v>
      </c>
      <c r="I76" s="31"/>
      <c r="J76" s="31">
        <v>4</v>
      </c>
      <c r="K76" s="31"/>
      <c r="L76" s="31">
        <v>7</v>
      </c>
      <c r="M76" s="3">
        <f t="shared" si="1"/>
        <v>24</v>
      </c>
    </row>
    <row r="77" spans="1:13" ht="21.95" customHeight="1" x14ac:dyDescent="0.3">
      <c r="A77" s="28">
        <v>67</v>
      </c>
      <c r="B77" s="14" t="s">
        <v>126</v>
      </c>
      <c r="C77" s="29" t="s">
        <v>127</v>
      </c>
      <c r="D77" s="30">
        <v>20</v>
      </c>
      <c r="E77" s="31"/>
      <c r="F77" s="31">
        <v>6</v>
      </c>
      <c r="G77" s="31"/>
      <c r="H77" s="31">
        <v>2</v>
      </c>
      <c r="I77" s="31"/>
      <c r="J77" s="31">
        <v>1</v>
      </c>
      <c r="K77" s="31"/>
      <c r="L77" s="31">
        <v>1</v>
      </c>
      <c r="M77" s="3">
        <f t="shared" si="1"/>
        <v>10</v>
      </c>
    </row>
    <row r="78" spans="1:13" ht="21.95" customHeight="1" x14ac:dyDescent="0.3">
      <c r="A78" s="28">
        <v>68</v>
      </c>
      <c r="B78" s="14" t="s">
        <v>296</v>
      </c>
      <c r="C78" s="29" t="s">
        <v>85</v>
      </c>
      <c r="D78" s="30">
        <v>0</v>
      </c>
      <c r="E78" s="31"/>
      <c r="F78" s="31">
        <v>7</v>
      </c>
      <c r="G78" s="31"/>
      <c r="H78" s="31">
        <v>3</v>
      </c>
      <c r="I78" s="31"/>
      <c r="J78" s="31">
        <v>2</v>
      </c>
      <c r="K78" s="31"/>
      <c r="L78" s="31">
        <v>1</v>
      </c>
      <c r="M78" s="3">
        <f t="shared" si="1"/>
        <v>13</v>
      </c>
    </row>
    <row r="79" spans="1:13" ht="21.95" customHeight="1" x14ac:dyDescent="0.3">
      <c r="A79" s="28">
        <v>69</v>
      </c>
      <c r="B79" s="14" t="s">
        <v>297</v>
      </c>
      <c r="C79" s="29" t="s">
        <v>118</v>
      </c>
      <c r="D79" s="30">
        <v>0</v>
      </c>
      <c r="E79" s="31"/>
      <c r="F79" s="31">
        <v>5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1"/>
        <v>8</v>
      </c>
    </row>
    <row r="80" spans="1:13" ht="21.95" customHeight="1" x14ac:dyDescent="0.3">
      <c r="A80" s="28">
        <v>70</v>
      </c>
      <c r="B80" s="14" t="s">
        <v>87</v>
      </c>
      <c r="C80" s="29" t="s">
        <v>88</v>
      </c>
      <c r="D80" s="30">
        <v>50</v>
      </c>
      <c r="E80" s="31"/>
      <c r="F80" s="31">
        <v>22</v>
      </c>
      <c r="G80" s="31"/>
      <c r="H80" s="31">
        <v>15</v>
      </c>
      <c r="I80" s="31"/>
      <c r="J80" s="31">
        <v>3</v>
      </c>
      <c r="K80" s="31"/>
      <c r="L80" s="31">
        <v>1</v>
      </c>
      <c r="M80" s="3">
        <f t="shared" si="1"/>
        <v>41</v>
      </c>
    </row>
    <row r="81" spans="1:13" ht="21.95" customHeight="1" x14ac:dyDescent="0.3">
      <c r="A81" s="28">
        <v>71</v>
      </c>
      <c r="B81" s="14" t="s">
        <v>128</v>
      </c>
      <c r="C81" s="29" t="s">
        <v>88</v>
      </c>
      <c r="D81" s="30">
        <v>20</v>
      </c>
      <c r="E81" s="31"/>
      <c r="F81" s="31">
        <v>9</v>
      </c>
      <c r="G81" s="31"/>
      <c r="H81" s="31">
        <v>2</v>
      </c>
      <c r="I81" s="31"/>
      <c r="J81" s="31">
        <v>1</v>
      </c>
      <c r="K81" s="31"/>
      <c r="L81" s="31">
        <v>0</v>
      </c>
      <c r="M81" s="3">
        <f t="shared" si="1"/>
        <v>12</v>
      </c>
    </row>
    <row r="82" spans="1:13" ht="21.95" customHeight="1" x14ac:dyDescent="0.3">
      <c r="A82" s="28">
        <v>72</v>
      </c>
      <c r="B82" s="14" t="s">
        <v>89</v>
      </c>
      <c r="C82" s="29" t="s">
        <v>90</v>
      </c>
      <c r="D82" s="30">
        <v>70</v>
      </c>
      <c r="E82" s="31"/>
      <c r="F82" s="31">
        <v>46</v>
      </c>
      <c r="G82" s="31"/>
      <c r="H82" s="31">
        <v>18</v>
      </c>
      <c r="I82" s="31"/>
      <c r="J82" s="31">
        <v>6</v>
      </c>
      <c r="K82" s="31"/>
      <c r="L82" s="31">
        <v>1</v>
      </c>
      <c r="M82" s="3">
        <f t="shared" si="1"/>
        <v>71</v>
      </c>
    </row>
    <row r="83" spans="1:13" ht="21.95" customHeight="1" x14ac:dyDescent="0.3">
      <c r="A83" s="28">
        <v>73</v>
      </c>
      <c r="B83" s="14" t="s">
        <v>298</v>
      </c>
      <c r="C83" s="29" t="s">
        <v>299</v>
      </c>
      <c r="D83" s="30">
        <v>0</v>
      </c>
      <c r="E83" s="31"/>
      <c r="F83" s="31">
        <v>5</v>
      </c>
      <c r="G83" s="31"/>
      <c r="H83" s="31">
        <v>1</v>
      </c>
      <c r="I83" s="31"/>
      <c r="J83" s="31">
        <v>1</v>
      </c>
      <c r="K83" s="31"/>
      <c r="L83" s="31">
        <v>0</v>
      </c>
      <c r="M83" s="3">
        <f t="shared" si="1"/>
        <v>7</v>
      </c>
    </row>
    <row r="84" spans="1:13" ht="21.95" customHeight="1" x14ac:dyDescent="0.3">
      <c r="A84" s="28">
        <v>74</v>
      </c>
      <c r="B84" s="14" t="s">
        <v>113</v>
      </c>
      <c r="C84" s="29" t="s">
        <v>114</v>
      </c>
      <c r="D84" s="30">
        <v>0</v>
      </c>
      <c r="E84" s="31"/>
      <c r="F84" s="31">
        <v>5</v>
      </c>
      <c r="G84" s="31"/>
      <c r="H84" s="31">
        <v>3</v>
      </c>
      <c r="I84" s="31"/>
      <c r="J84" s="31">
        <v>1</v>
      </c>
      <c r="K84" s="31"/>
      <c r="L84" s="31">
        <v>0</v>
      </c>
      <c r="M84" s="3">
        <f t="shared" si="1"/>
        <v>9</v>
      </c>
    </row>
    <row r="85" spans="1:13" ht="21.95" customHeight="1" x14ac:dyDescent="0.3">
      <c r="A85" s="28">
        <v>75</v>
      </c>
      <c r="B85" s="14" t="s">
        <v>95</v>
      </c>
      <c r="C85" s="29" t="s">
        <v>96</v>
      </c>
      <c r="D85" s="30">
        <v>10</v>
      </c>
      <c r="E85" s="31"/>
      <c r="F85" s="31">
        <v>25</v>
      </c>
      <c r="G85" s="31"/>
      <c r="H85" s="31">
        <v>9</v>
      </c>
      <c r="I85" s="31"/>
      <c r="J85" s="31">
        <v>9</v>
      </c>
      <c r="K85" s="31"/>
      <c r="L85" s="31">
        <v>1</v>
      </c>
      <c r="M85" s="3">
        <f t="shared" si="1"/>
        <v>44</v>
      </c>
    </row>
    <row r="86" spans="1:13" ht="21.95" customHeight="1" x14ac:dyDescent="0.3">
      <c r="A86" s="28">
        <v>76</v>
      </c>
      <c r="B86" s="14" t="s">
        <v>91</v>
      </c>
      <c r="C86" s="29" t="s">
        <v>92</v>
      </c>
      <c r="D86" s="30">
        <v>50</v>
      </c>
      <c r="E86" s="31"/>
      <c r="F86" s="31">
        <v>31</v>
      </c>
      <c r="G86" s="31"/>
      <c r="H86" s="31">
        <v>6</v>
      </c>
      <c r="I86" s="31"/>
      <c r="J86" s="31">
        <v>4</v>
      </c>
      <c r="K86" s="31"/>
      <c r="L86" s="31">
        <v>1</v>
      </c>
      <c r="M86" s="3">
        <f t="shared" si="1"/>
        <v>42</v>
      </c>
    </row>
    <row r="87" spans="1:13" ht="21.95" customHeight="1" x14ac:dyDescent="0.3">
      <c r="A87" s="28">
        <v>77</v>
      </c>
      <c r="B87" s="14" t="s">
        <v>111</v>
      </c>
      <c r="C87" s="29" t="s">
        <v>112</v>
      </c>
      <c r="D87" s="30">
        <v>0</v>
      </c>
      <c r="E87" s="31"/>
      <c r="F87" s="31">
        <v>5</v>
      </c>
      <c r="G87" s="31"/>
      <c r="H87" s="31">
        <v>3</v>
      </c>
      <c r="I87" s="31"/>
      <c r="J87" s="31">
        <v>1</v>
      </c>
      <c r="K87" s="31"/>
      <c r="L87" s="31">
        <v>0</v>
      </c>
      <c r="M87" s="3">
        <f t="shared" si="1"/>
        <v>9</v>
      </c>
    </row>
    <row r="88" spans="1:13" ht="21.95" customHeight="1" x14ac:dyDescent="0.3">
      <c r="A88" s="28">
        <v>78</v>
      </c>
      <c r="B88" s="14" t="s">
        <v>74</v>
      </c>
      <c r="C88" s="29" t="s">
        <v>75</v>
      </c>
      <c r="D88" s="30">
        <v>10</v>
      </c>
      <c r="E88" s="31"/>
      <c r="F88" s="31">
        <v>18</v>
      </c>
      <c r="G88" s="31"/>
      <c r="H88" s="31">
        <v>4</v>
      </c>
      <c r="I88" s="31"/>
      <c r="J88" s="31">
        <v>3</v>
      </c>
      <c r="K88" s="31"/>
      <c r="L88" s="31">
        <v>1</v>
      </c>
      <c r="M88" s="3">
        <f t="shared" si="1"/>
        <v>26</v>
      </c>
    </row>
    <row r="89" spans="1:13" ht="21.95" customHeight="1" x14ac:dyDescent="0.3">
      <c r="A89" s="28">
        <v>79</v>
      </c>
      <c r="B89" s="14" t="s">
        <v>81</v>
      </c>
      <c r="C89" s="29" t="s">
        <v>82</v>
      </c>
      <c r="D89" s="30">
        <v>5</v>
      </c>
      <c r="E89" s="31"/>
      <c r="F89" s="31">
        <v>9</v>
      </c>
      <c r="G89" s="31"/>
      <c r="H89" s="31">
        <v>3</v>
      </c>
      <c r="I89" s="31"/>
      <c r="J89" s="31">
        <v>2</v>
      </c>
      <c r="K89" s="31"/>
      <c r="L89" s="31">
        <v>8</v>
      </c>
      <c r="M89" s="3">
        <f t="shared" si="1"/>
        <v>22</v>
      </c>
    </row>
    <row r="90" spans="1:13" ht="21.95" customHeight="1" x14ac:dyDescent="0.3">
      <c r="A90" s="28">
        <v>80</v>
      </c>
      <c r="B90" s="14" t="s">
        <v>97</v>
      </c>
      <c r="C90" s="29" t="s">
        <v>82</v>
      </c>
      <c r="D90" s="30">
        <v>15</v>
      </c>
      <c r="E90" s="31"/>
      <c r="F90" s="31">
        <v>31</v>
      </c>
      <c r="G90" s="31"/>
      <c r="H90" s="31">
        <v>6</v>
      </c>
      <c r="I90" s="31"/>
      <c r="J90" s="31">
        <v>4</v>
      </c>
      <c r="K90" s="31"/>
      <c r="L90" s="31">
        <v>1</v>
      </c>
      <c r="M90" s="3">
        <f t="shared" si="1"/>
        <v>42</v>
      </c>
    </row>
    <row r="91" spans="1:13" ht="21.95" customHeight="1" x14ac:dyDescent="0.3">
      <c r="A91" s="28">
        <v>81</v>
      </c>
      <c r="B91" s="14" t="s">
        <v>104</v>
      </c>
      <c r="C91" s="29" t="s">
        <v>105</v>
      </c>
      <c r="D91" s="30">
        <v>0</v>
      </c>
      <c r="E91" s="31"/>
      <c r="F91" s="31">
        <v>0</v>
      </c>
      <c r="G91" s="31"/>
      <c r="H91" s="31">
        <v>13</v>
      </c>
      <c r="I91" s="31"/>
      <c r="J91" s="31">
        <v>7</v>
      </c>
      <c r="K91" s="31"/>
      <c r="L91" s="31">
        <v>2</v>
      </c>
      <c r="M91" s="3">
        <f t="shared" si="1"/>
        <v>22</v>
      </c>
    </row>
    <row r="92" spans="1:13" ht="21.95" customHeight="1" x14ac:dyDescent="0.3">
      <c r="A92" s="28">
        <v>82</v>
      </c>
      <c r="B92" s="14" t="s">
        <v>98</v>
      </c>
      <c r="C92" s="29" t="s">
        <v>99</v>
      </c>
      <c r="D92" s="30">
        <v>10</v>
      </c>
      <c r="E92" s="31"/>
      <c r="F92" s="31">
        <v>7</v>
      </c>
      <c r="G92" s="31"/>
      <c r="H92" s="31">
        <v>5</v>
      </c>
      <c r="I92" s="31"/>
      <c r="J92" s="31">
        <v>4</v>
      </c>
      <c r="K92" s="31"/>
      <c r="L92" s="31">
        <v>1</v>
      </c>
      <c r="M92" s="3">
        <f t="shared" si="1"/>
        <v>17</v>
      </c>
    </row>
    <row r="93" spans="1:13" ht="21.95" customHeight="1" x14ac:dyDescent="0.3">
      <c r="A93" s="28">
        <v>83</v>
      </c>
      <c r="B93" s="14" t="s">
        <v>106</v>
      </c>
      <c r="C93" s="29" t="s">
        <v>105</v>
      </c>
      <c r="D93" s="30">
        <v>200</v>
      </c>
      <c r="E93" s="31"/>
      <c r="F93" s="31">
        <v>100</v>
      </c>
      <c r="G93" s="31"/>
      <c r="H93" s="31">
        <v>23</v>
      </c>
      <c r="I93" s="31"/>
      <c r="J93" s="31">
        <v>8</v>
      </c>
      <c r="K93" s="31"/>
      <c r="L93" s="31">
        <v>1</v>
      </c>
      <c r="M93" s="3">
        <f t="shared" si="1"/>
        <v>132</v>
      </c>
    </row>
    <row r="94" spans="1:13" ht="21.95" customHeight="1" x14ac:dyDescent="0.3">
      <c r="A94" s="28">
        <v>84</v>
      </c>
      <c r="B94" s="14" t="s">
        <v>100</v>
      </c>
      <c r="C94" s="29" t="s">
        <v>101</v>
      </c>
      <c r="D94" s="30">
        <v>15</v>
      </c>
      <c r="E94" s="31"/>
      <c r="F94" s="31">
        <v>40</v>
      </c>
      <c r="G94" s="31"/>
      <c r="H94" s="31">
        <v>8</v>
      </c>
      <c r="I94" s="31"/>
      <c r="J94" s="31">
        <v>3</v>
      </c>
      <c r="K94" s="31"/>
      <c r="L94" s="31">
        <v>1</v>
      </c>
      <c r="M94" s="3">
        <f t="shared" ref="M94:M98" si="2">SUM(F94:L94)</f>
        <v>52</v>
      </c>
    </row>
    <row r="95" spans="1:13" ht="21.95" customHeight="1" x14ac:dyDescent="0.3">
      <c r="A95" s="28">
        <v>85</v>
      </c>
      <c r="B95" s="14" t="s">
        <v>102</v>
      </c>
      <c r="C95" s="29" t="s">
        <v>103</v>
      </c>
      <c r="D95" s="30">
        <v>10</v>
      </c>
      <c r="E95" s="31"/>
      <c r="F95" s="31">
        <v>37</v>
      </c>
      <c r="G95" s="31"/>
      <c r="H95" s="31">
        <v>7</v>
      </c>
      <c r="I95" s="31"/>
      <c r="J95" s="31">
        <v>7</v>
      </c>
      <c r="K95" s="31"/>
      <c r="L95" s="31">
        <v>1</v>
      </c>
      <c r="M95" s="3">
        <f t="shared" si="2"/>
        <v>52</v>
      </c>
    </row>
    <row r="96" spans="1:13" ht="21.95" customHeight="1" x14ac:dyDescent="0.3">
      <c r="A96" s="28">
        <v>86</v>
      </c>
      <c r="B96" s="14" t="s">
        <v>116</v>
      </c>
      <c r="C96" s="29" t="s">
        <v>117</v>
      </c>
      <c r="D96" s="30">
        <v>8</v>
      </c>
      <c r="E96" s="31"/>
      <c r="F96" s="31">
        <v>15</v>
      </c>
      <c r="G96" s="31"/>
      <c r="H96" s="31">
        <v>4</v>
      </c>
      <c r="I96" s="31"/>
      <c r="J96" s="31">
        <v>1</v>
      </c>
      <c r="K96" s="31"/>
      <c r="L96" s="31">
        <v>1</v>
      </c>
      <c r="M96" s="3">
        <f t="shared" si="2"/>
        <v>21</v>
      </c>
    </row>
    <row r="97" spans="1:13" ht="21.95" customHeight="1" x14ac:dyDescent="0.3">
      <c r="A97" s="28">
        <v>87</v>
      </c>
      <c r="B97" s="14" t="s">
        <v>120</v>
      </c>
      <c r="C97" s="29" t="s">
        <v>300</v>
      </c>
      <c r="D97" s="30">
        <v>0</v>
      </c>
      <c r="E97" s="31"/>
      <c r="F97" s="31">
        <v>1</v>
      </c>
      <c r="G97" s="31"/>
      <c r="H97" s="31">
        <v>1</v>
      </c>
      <c r="I97" s="31"/>
      <c r="J97" s="31">
        <v>1</v>
      </c>
      <c r="K97" s="31"/>
      <c r="L97" s="31">
        <v>0</v>
      </c>
      <c r="M97" s="3">
        <f t="shared" si="2"/>
        <v>3</v>
      </c>
    </row>
    <row r="98" spans="1:13" ht="21.95" customHeight="1" x14ac:dyDescent="0.3">
      <c r="A98" s="28">
        <v>88</v>
      </c>
      <c r="B98" s="14" t="s">
        <v>301</v>
      </c>
      <c r="C98" s="29" t="s">
        <v>302</v>
      </c>
      <c r="D98" s="30">
        <v>5</v>
      </c>
      <c r="E98" s="31"/>
      <c r="F98" s="31">
        <v>17</v>
      </c>
      <c r="G98" s="31"/>
      <c r="H98" s="31">
        <v>4</v>
      </c>
      <c r="I98" s="31"/>
      <c r="J98" s="31">
        <v>1</v>
      </c>
      <c r="K98" s="31"/>
      <c r="L98" s="31">
        <v>0</v>
      </c>
      <c r="M98" s="3">
        <f t="shared" si="2"/>
        <v>22</v>
      </c>
    </row>
    <row r="99" spans="1:13" ht="21.95" customHeight="1" x14ac:dyDescent="0.3">
      <c r="A99" s="28"/>
      <c r="B99" s="14"/>
      <c r="C99" s="34" t="s">
        <v>246</v>
      </c>
      <c r="D99" s="63">
        <f>SUM(D28:D98)</f>
        <v>1958</v>
      </c>
      <c r="E99" s="9"/>
      <c r="F99" s="9">
        <f>SUM(F28:F98)</f>
        <v>1628</v>
      </c>
      <c r="G99" s="12">
        <f>SUM(G78:G96)</f>
        <v>0</v>
      </c>
      <c r="H99" s="9">
        <f>SUM(H28:H98)</f>
        <v>463</v>
      </c>
      <c r="I99" s="12">
        <f>SUM(I78:I96)</f>
        <v>0</v>
      </c>
      <c r="J99" s="9">
        <f>SUM(J28:J98)</f>
        <v>206</v>
      </c>
      <c r="K99" s="12">
        <f>SUM(K78:K96)</f>
        <v>0</v>
      </c>
      <c r="L99" s="9">
        <f>SUM(L28:L98)</f>
        <v>65</v>
      </c>
      <c r="M99" s="11">
        <f>SUM(M28:M98)</f>
        <v>2362</v>
      </c>
    </row>
    <row r="100" spans="1:13" ht="21.9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21.95" customHeight="1" x14ac:dyDescent="0.25">
      <c r="A101" s="161" t="s">
        <v>131</v>
      </c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3"/>
    </row>
    <row r="102" spans="1:13" ht="21.95" customHeight="1" x14ac:dyDescent="0.25">
      <c r="A102" s="161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3"/>
    </row>
    <row r="103" spans="1:13" ht="21.95" customHeight="1" x14ac:dyDescent="0.3">
      <c r="A103" s="28">
        <v>89</v>
      </c>
      <c r="B103" s="14" t="s">
        <v>279</v>
      </c>
      <c r="C103" s="29" t="s">
        <v>132</v>
      </c>
      <c r="D103" s="30">
        <v>15</v>
      </c>
      <c r="E103" s="31"/>
      <c r="F103" s="31">
        <v>39</v>
      </c>
      <c r="G103" s="31"/>
      <c r="H103" s="31">
        <v>9</v>
      </c>
      <c r="I103" s="31"/>
      <c r="J103" s="31">
        <v>6</v>
      </c>
      <c r="K103" s="31"/>
      <c r="L103" s="31">
        <v>2</v>
      </c>
      <c r="M103" s="3">
        <f>SUM(F103:L103)</f>
        <v>56</v>
      </c>
    </row>
    <row r="104" spans="1:13" ht="21.95" customHeight="1" x14ac:dyDescent="0.3">
      <c r="A104" s="37">
        <v>90</v>
      </c>
      <c r="B104" s="14" t="s">
        <v>281</v>
      </c>
      <c r="C104" s="29" t="s">
        <v>133</v>
      </c>
      <c r="D104" s="30">
        <v>10</v>
      </c>
      <c r="E104" s="30"/>
      <c r="F104" s="31">
        <v>20</v>
      </c>
      <c r="G104" s="31"/>
      <c r="H104" s="31">
        <v>18</v>
      </c>
      <c r="I104" s="31"/>
      <c r="J104" s="31">
        <v>3</v>
      </c>
      <c r="K104" s="31"/>
      <c r="L104" s="31">
        <v>3</v>
      </c>
      <c r="M104" s="3">
        <f t="shared" ref="M104:M113" si="3">SUM(F104:L104)</f>
        <v>44</v>
      </c>
    </row>
    <row r="105" spans="1:13" ht="21.95" customHeight="1" x14ac:dyDescent="0.3">
      <c r="A105" s="28">
        <v>91</v>
      </c>
      <c r="B105" s="14" t="s">
        <v>280</v>
      </c>
      <c r="C105" s="29" t="s">
        <v>134</v>
      </c>
      <c r="D105" s="30">
        <v>10</v>
      </c>
      <c r="E105" s="31"/>
      <c r="F105" s="31">
        <v>31</v>
      </c>
      <c r="G105" s="31"/>
      <c r="H105" s="31">
        <v>12</v>
      </c>
      <c r="I105" s="31"/>
      <c r="J105" s="31">
        <v>6</v>
      </c>
      <c r="K105" s="31"/>
      <c r="L105" s="31">
        <v>1</v>
      </c>
      <c r="M105" s="3">
        <f t="shared" si="3"/>
        <v>50</v>
      </c>
    </row>
    <row r="106" spans="1:13" ht="21.95" customHeight="1" x14ac:dyDescent="0.3">
      <c r="A106" s="37">
        <v>92</v>
      </c>
      <c r="B106" s="14" t="s">
        <v>135</v>
      </c>
      <c r="C106" s="29"/>
      <c r="D106" s="30">
        <v>50</v>
      </c>
      <c r="E106" s="31"/>
      <c r="F106" s="31">
        <v>93</v>
      </c>
      <c r="G106" s="31"/>
      <c r="H106" s="31">
        <v>23</v>
      </c>
      <c r="I106" s="31"/>
      <c r="J106" s="31">
        <v>19</v>
      </c>
      <c r="K106" s="31"/>
      <c r="L106" s="31">
        <v>4</v>
      </c>
      <c r="M106" s="3">
        <f t="shared" si="3"/>
        <v>139</v>
      </c>
    </row>
    <row r="107" spans="1:13" ht="21.95" customHeight="1" x14ac:dyDescent="0.3">
      <c r="A107" s="28">
        <v>93</v>
      </c>
      <c r="B107" s="14" t="s">
        <v>278</v>
      </c>
      <c r="C107" s="29" t="s">
        <v>136</v>
      </c>
      <c r="D107" s="30">
        <v>13</v>
      </c>
      <c r="E107" s="31"/>
      <c r="F107" s="31">
        <v>28</v>
      </c>
      <c r="G107" s="31"/>
      <c r="H107" s="31">
        <v>10</v>
      </c>
      <c r="I107" s="31"/>
      <c r="J107" s="31">
        <v>3</v>
      </c>
      <c r="K107" s="31"/>
      <c r="L107" s="31">
        <v>1</v>
      </c>
      <c r="M107" s="3">
        <f t="shared" si="3"/>
        <v>42</v>
      </c>
    </row>
    <row r="108" spans="1:13" ht="21.95" customHeight="1" x14ac:dyDescent="0.3">
      <c r="A108" s="37">
        <v>94</v>
      </c>
      <c r="B108" s="14" t="s">
        <v>137</v>
      </c>
      <c r="C108" s="29" t="s">
        <v>138</v>
      </c>
      <c r="D108" s="30">
        <v>40</v>
      </c>
      <c r="E108" s="31"/>
      <c r="F108" s="31">
        <v>72</v>
      </c>
      <c r="G108" s="31"/>
      <c r="H108" s="31">
        <v>9</v>
      </c>
      <c r="I108" s="31"/>
      <c r="J108" s="31">
        <v>4</v>
      </c>
      <c r="K108" s="31"/>
      <c r="L108" s="31">
        <v>3</v>
      </c>
      <c r="M108" s="3">
        <f t="shared" si="3"/>
        <v>88</v>
      </c>
    </row>
    <row r="109" spans="1:13" ht="21.95" customHeight="1" x14ac:dyDescent="0.3">
      <c r="A109" s="28">
        <v>95</v>
      </c>
      <c r="B109" s="14" t="s">
        <v>282</v>
      </c>
      <c r="C109" s="29" t="s">
        <v>139</v>
      </c>
      <c r="D109" s="30">
        <v>5</v>
      </c>
      <c r="E109" s="31"/>
      <c r="F109" s="31">
        <v>22</v>
      </c>
      <c r="G109" s="31"/>
      <c r="H109" s="31">
        <v>7</v>
      </c>
      <c r="I109" s="31"/>
      <c r="J109" s="31">
        <v>3</v>
      </c>
      <c r="K109" s="31"/>
      <c r="L109" s="31">
        <v>1</v>
      </c>
      <c r="M109" s="3">
        <f t="shared" si="3"/>
        <v>33</v>
      </c>
    </row>
    <row r="110" spans="1:13" ht="21.95" customHeight="1" x14ac:dyDescent="0.3">
      <c r="A110" s="37">
        <v>96</v>
      </c>
      <c r="B110" s="14" t="s">
        <v>253</v>
      </c>
      <c r="C110" s="29" t="s">
        <v>140</v>
      </c>
      <c r="D110" s="30">
        <v>7</v>
      </c>
      <c r="E110" s="31"/>
      <c r="F110" s="31">
        <v>18</v>
      </c>
      <c r="G110" s="31"/>
      <c r="H110" s="31">
        <v>5</v>
      </c>
      <c r="I110" s="31"/>
      <c r="J110" s="31">
        <v>2</v>
      </c>
      <c r="K110" s="31"/>
      <c r="L110" s="31">
        <v>1</v>
      </c>
      <c r="M110" s="3">
        <f t="shared" si="3"/>
        <v>26</v>
      </c>
    </row>
    <row r="111" spans="1:13" ht="21.95" customHeight="1" x14ac:dyDescent="0.3">
      <c r="A111" s="28">
        <v>97</v>
      </c>
      <c r="B111" s="14" t="s">
        <v>141</v>
      </c>
      <c r="C111" s="29" t="s">
        <v>142</v>
      </c>
      <c r="D111" s="30">
        <v>10</v>
      </c>
      <c r="E111" s="31"/>
      <c r="F111" s="31">
        <v>32</v>
      </c>
      <c r="G111" s="31"/>
      <c r="H111" s="31">
        <v>11</v>
      </c>
      <c r="I111" s="31"/>
      <c r="J111" s="31">
        <v>3</v>
      </c>
      <c r="K111" s="31"/>
      <c r="L111" s="31">
        <v>4</v>
      </c>
      <c r="M111" s="3">
        <f t="shared" si="3"/>
        <v>50</v>
      </c>
    </row>
    <row r="112" spans="1:13" ht="21.95" customHeight="1" x14ac:dyDescent="0.3">
      <c r="A112" s="37">
        <v>98</v>
      </c>
      <c r="B112" s="14" t="s">
        <v>277</v>
      </c>
      <c r="C112" s="29" t="s">
        <v>143</v>
      </c>
      <c r="D112" s="30">
        <v>5</v>
      </c>
      <c r="E112" s="31"/>
      <c r="F112" s="31">
        <v>18</v>
      </c>
      <c r="G112" s="31"/>
      <c r="H112" s="31">
        <v>4</v>
      </c>
      <c r="I112" s="31"/>
      <c r="J112" s="31">
        <v>2</v>
      </c>
      <c r="K112" s="31"/>
      <c r="L112" s="31">
        <v>1</v>
      </c>
      <c r="M112" s="3">
        <f t="shared" si="3"/>
        <v>25</v>
      </c>
    </row>
    <row r="113" spans="1:13" ht="21.95" customHeight="1" x14ac:dyDescent="0.3">
      <c r="A113" s="28"/>
      <c r="B113" s="28"/>
      <c r="C113" s="34" t="s">
        <v>246</v>
      </c>
      <c r="D113" s="30">
        <f>SUM(D103:D112)</f>
        <v>165</v>
      </c>
      <c r="E113" s="30"/>
      <c r="F113" s="9">
        <f>SUM(F103:F112)</f>
        <v>373</v>
      </c>
      <c r="G113" s="9"/>
      <c r="H113" s="9">
        <f>SUM(H103:H112)</f>
        <v>108</v>
      </c>
      <c r="I113" s="9"/>
      <c r="J113" s="9">
        <f>SUM(J103:J112)</f>
        <v>51</v>
      </c>
      <c r="K113" s="9"/>
      <c r="L113" s="9">
        <f>SUM(L103:L112)</f>
        <v>21</v>
      </c>
      <c r="M113" s="3">
        <f t="shared" si="3"/>
        <v>553</v>
      </c>
    </row>
    <row r="114" spans="1:13" s="1" customFormat="1" ht="21.95" customHeight="1" x14ac:dyDescent="0.3">
      <c r="A114" s="4"/>
      <c r="B114" s="5"/>
      <c r="C114" s="25"/>
      <c r="D114" s="6"/>
      <c r="E114" s="6"/>
      <c r="F114" s="26"/>
      <c r="G114" s="26"/>
      <c r="H114" s="26"/>
      <c r="I114" s="26"/>
      <c r="J114" s="26"/>
      <c r="K114" s="26"/>
      <c r="L114" s="26"/>
      <c r="M114" s="27"/>
    </row>
    <row r="115" spans="1:13" ht="21.95" customHeight="1" x14ac:dyDescent="0.25">
      <c r="A115" s="161" t="s">
        <v>144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3"/>
    </row>
    <row r="116" spans="1:13" ht="21.95" customHeight="1" x14ac:dyDescent="0.25">
      <c r="A116" s="161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3"/>
    </row>
    <row r="117" spans="1:13" ht="21.95" customHeight="1" x14ac:dyDescent="0.3">
      <c r="A117" s="28">
        <v>99</v>
      </c>
      <c r="B117" s="38" t="s">
        <v>145</v>
      </c>
      <c r="C117" s="29" t="s">
        <v>146</v>
      </c>
      <c r="D117" s="30">
        <v>10</v>
      </c>
      <c r="E117" s="31"/>
      <c r="F117" s="31">
        <v>26</v>
      </c>
      <c r="G117" s="31"/>
      <c r="H117" s="31">
        <v>6</v>
      </c>
      <c r="I117" s="31"/>
      <c r="J117" s="31">
        <v>2</v>
      </c>
      <c r="K117" s="31"/>
      <c r="L117" s="31">
        <v>0</v>
      </c>
      <c r="M117" s="3">
        <f>SUM(F117:L117)</f>
        <v>34</v>
      </c>
    </row>
    <row r="118" spans="1:13" s="1" customFormat="1" ht="21.95" customHeight="1" x14ac:dyDescent="0.3">
      <c r="A118" s="28">
        <v>100</v>
      </c>
      <c r="B118" s="14" t="s">
        <v>147</v>
      </c>
      <c r="C118" s="29" t="s">
        <v>148</v>
      </c>
      <c r="D118" s="30">
        <v>15</v>
      </c>
      <c r="E118" s="31"/>
      <c r="F118" s="31">
        <v>35</v>
      </c>
      <c r="G118" s="31"/>
      <c r="H118" s="31">
        <v>12</v>
      </c>
      <c r="I118" s="31"/>
      <c r="J118" s="31">
        <v>2</v>
      </c>
      <c r="K118" s="31"/>
      <c r="L118" s="31">
        <v>1</v>
      </c>
      <c r="M118" s="3">
        <f t="shared" ref="M118:M119" si="4">SUM(F118:L118)</f>
        <v>50</v>
      </c>
    </row>
    <row r="119" spans="1:13" ht="21.95" customHeight="1" x14ac:dyDescent="0.3">
      <c r="A119" s="28"/>
      <c r="B119" s="14"/>
      <c r="C119" s="34" t="s">
        <v>246</v>
      </c>
      <c r="D119" s="30">
        <v>25</v>
      </c>
      <c r="E119" s="31"/>
      <c r="F119" s="9">
        <f t="shared" ref="F119:L119" si="5">SUM(F117:F118)</f>
        <v>61</v>
      </c>
      <c r="G119" s="9">
        <f t="shared" si="5"/>
        <v>0</v>
      </c>
      <c r="H119" s="9">
        <f t="shared" si="5"/>
        <v>18</v>
      </c>
      <c r="I119" s="9">
        <f t="shared" si="5"/>
        <v>0</v>
      </c>
      <c r="J119" s="9">
        <f t="shared" si="5"/>
        <v>4</v>
      </c>
      <c r="K119" s="9">
        <f t="shared" si="5"/>
        <v>0</v>
      </c>
      <c r="L119" s="9">
        <f t="shared" si="5"/>
        <v>1</v>
      </c>
      <c r="M119" s="3">
        <f t="shared" si="4"/>
        <v>84</v>
      </c>
    </row>
    <row r="120" spans="1:13" s="1" customFormat="1" ht="21.95" customHeight="1" x14ac:dyDescent="0.3">
      <c r="A120" s="4"/>
      <c r="B120" s="5"/>
      <c r="C120" s="25"/>
      <c r="D120" s="6"/>
      <c r="E120" s="8"/>
      <c r="F120" s="35"/>
      <c r="G120" s="35"/>
      <c r="H120" s="35"/>
      <c r="I120" s="35"/>
      <c r="J120" s="35"/>
      <c r="K120" s="35"/>
      <c r="L120" s="35"/>
      <c r="M120" s="36"/>
    </row>
    <row r="121" spans="1:13" ht="21.95" customHeight="1" x14ac:dyDescent="0.25">
      <c r="A121" s="164" t="s">
        <v>149</v>
      </c>
      <c r="B121" s="165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6"/>
    </row>
    <row r="122" spans="1:13" ht="21.95" customHeight="1" x14ac:dyDescent="0.25">
      <c r="A122" s="164"/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6"/>
    </row>
    <row r="123" spans="1:13" ht="21.95" customHeight="1" x14ac:dyDescent="0.3">
      <c r="A123" s="28">
        <v>101</v>
      </c>
      <c r="B123" s="14" t="s">
        <v>271</v>
      </c>
      <c r="C123" s="29" t="s">
        <v>150</v>
      </c>
      <c r="D123" s="30">
        <v>50</v>
      </c>
      <c r="E123" s="31"/>
      <c r="F123" s="31">
        <v>96</v>
      </c>
      <c r="G123" s="31"/>
      <c r="H123" s="31">
        <v>38</v>
      </c>
      <c r="I123" s="31"/>
      <c r="J123" s="31">
        <v>15</v>
      </c>
      <c r="K123" s="31"/>
      <c r="L123" s="31">
        <v>3</v>
      </c>
      <c r="M123" s="3">
        <f>SUM(F123:L123)</f>
        <v>152</v>
      </c>
    </row>
    <row r="124" spans="1:13" ht="21.95" customHeight="1" x14ac:dyDescent="0.3">
      <c r="A124" s="28">
        <v>102</v>
      </c>
      <c r="B124" s="14" t="s">
        <v>272</v>
      </c>
      <c r="C124" s="29" t="s">
        <v>152</v>
      </c>
      <c r="D124" s="30">
        <v>8</v>
      </c>
      <c r="E124" s="31"/>
      <c r="F124" s="31">
        <v>12</v>
      </c>
      <c r="G124" s="31"/>
      <c r="H124" s="31">
        <v>8</v>
      </c>
      <c r="I124" s="31"/>
      <c r="J124" s="31">
        <v>3</v>
      </c>
      <c r="K124" s="31"/>
      <c r="L124" s="31">
        <v>2</v>
      </c>
      <c r="M124" s="3">
        <f t="shared" ref="M124:M135" si="6">SUM(F124:L124)</f>
        <v>25</v>
      </c>
    </row>
    <row r="125" spans="1:13" ht="21.95" customHeight="1" x14ac:dyDescent="0.3">
      <c r="A125" s="28">
        <v>103</v>
      </c>
      <c r="B125" s="14" t="s">
        <v>270</v>
      </c>
      <c r="C125" s="29" t="s">
        <v>153</v>
      </c>
      <c r="D125" s="30">
        <v>30</v>
      </c>
      <c r="E125" s="31"/>
      <c r="F125" s="31">
        <v>63</v>
      </c>
      <c r="G125" s="31"/>
      <c r="H125" s="31">
        <v>19</v>
      </c>
      <c r="I125" s="31"/>
      <c r="J125" s="31">
        <v>6</v>
      </c>
      <c r="K125" s="31"/>
      <c r="L125" s="31">
        <v>2</v>
      </c>
      <c r="M125" s="3">
        <f t="shared" si="6"/>
        <v>90</v>
      </c>
    </row>
    <row r="126" spans="1:13" ht="21.95" customHeight="1" x14ac:dyDescent="0.3">
      <c r="A126" s="28">
        <v>104</v>
      </c>
      <c r="B126" s="14" t="s">
        <v>154</v>
      </c>
      <c r="C126" s="29" t="s">
        <v>155</v>
      </c>
      <c r="D126" s="30">
        <v>25</v>
      </c>
      <c r="E126" s="31"/>
      <c r="F126" s="31">
        <v>58</v>
      </c>
      <c r="G126" s="31"/>
      <c r="H126" s="31">
        <v>18</v>
      </c>
      <c r="I126" s="31"/>
      <c r="J126" s="31">
        <v>13</v>
      </c>
      <c r="K126" s="31"/>
      <c r="L126" s="31">
        <v>3</v>
      </c>
      <c r="M126" s="3">
        <f t="shared" si="6"/>
        <v>92</v>
      </c>
    </row>
    <row r="127" spans="1:13" ht="21.95" customHeight="1" x14ac:dyDescent="0.3">
      <c r="A127" s="28">
        <v>105</v>
      </c>
      <c r="B127" s="14" t="s">
        <v>276</v>
      </c>
      <c r="C127" s="29" t="s">
        <v>156</v>
      </c>
      <c r="D127" s="30">
        <v>0</v>
      </c>
      <c r="E127" s="31"/>
      <c r="F127" s="31">
        <v>17</v>
      </c>
      <c r="G127" s="31"/>
      <c r="H127" s="31">
        <v>5</v>
      </c>
      <c r="I127" s="31"/>
      <c r="J127" s="31">
        <v>2</v>
      </c>
      <c r="K127" s="31"/>
      <c r="L127" s="31">
        <v>7</v>
      </c>
      <c r="M127" s="3">
        <f t="shared" si="6"/>
        <v>31</v>
      </c>
    </row>
    <row r="128" spans="1:13" ht="21.95" customHeight="1" x14ac:dyDescent="0.3">
      <c r="A128" s="28">
        <v>106</v>
      </c>
      <c r="B128" s="14" t="s">
        <v>157</v>
      </c>
      <c r="C128" s="29" t="s">
        <v>158</v>
      </c>
      <c r="D128" s="30">
        <v>5</v>
      </c>
      <c r="E128" s="31"/>
      <c r="F128" s="31">
        <v>13</v>
      </c>
      <c r="G128" s="31"/>
      <c r="H128" s="31">
        <v>9</v>
      </c>
      <c r="I128" s="31"/>
      <c r="J128" s="31">
        <v>4</v>
      </c>
      <c r="K128" s="31"/>
      <c r="L128" s="31">
        <v>1</v>
      </c>
      <c r="M128" s="3">
        <f t="shared" si="6"/>
        <v>27</v>
      </c>
    </row>
    <row r="129" spans="1:13" ht="21.95" customHeight="1" x14ac:dyDescent="0.3">
      <c r="A129" s="28">
        <v>107</v>
      </c>
      <c r="B129" s="14" t="s">
        <v>159</v>
      </c>
      <c r="C129" s="29" t="s">
        <v>160</v>
      </c>
      <c r="D129" s="30">
        <v>0</v>
      </c>
      <c r="E129" s="31"/>
      <c r="F129" s="31">
        <v>11</v>
      </c>
      <c r="G129" s="31"/>
      <c r="H129" s="31">
        <v>6</v>
      </c>
      <c r="I129" s="31"/>
      <c r="J129" s="31">
        <v>2</v>
      </c>
      <c r="K129" s="31"/>
      <c r="L129" s="31">
        <v>0</v>
      </c>
      <c r="M129" s="3">
        <f t="shared" si="6"/>
        <v>19</v>
      </c>
    </row>
    <row r="130" spans="1:13" ht="21.95" customHeight="1" x14ac:dyDescent="0.3">
      <c r="A130" s="28">
        <v>108</v>
      </c>
      <c r="B130" s="14" t="s">
        <v>275</v>
      </c>
      <c r="C130" s="29" t="s">
        <v>161</v>
      </c>
      <c r="D130" s="31">
        <v>0</v>
      </c>
      <c r="E130" s="31"/>
      <c r="F130" s="31">
        <v>23</v>
      </c>
      <c r="G130" s="31"/>
      <c r="H130" s="31">
        <v>5</v>
      </c>
      <c r="I130" s="31"/>
      <c r="J130" s="31">
        <v>6</v>
      </c>
      <c r="K130" s="31"/>
      <c r="L130" s="31">
        <v>0</v>
      </c>
      <c r="M130" s="3">
        <f t="shared" si="6"/>
        <v>34</v>
      </c>
    </row>
    <row r="131" spans="1:13" ht="21.95" customHeight="1" x14ac:dyDescent="0.3">
      <c r="A131" s="28">
        <v>109</v>
      </c>
      <c r="B131" s="14" t="s">
        <v>273</v>
      </c>
      <c r="C131" s="29" t="s">
        <v>161</v>
      </c>
      <c r="D131" s="30">
        <v>0</v>
      </c>
      <c r="E131" s="31"/>
      <c r="F131" s="31">
        <v>54</v>
      </c>
      <c r="G131" s="31"/>
      <c r="H131" s="31">
        <v>26</v>
      </c>
      <c r="I131" s="31"/>
      <c r="J131" s="31">
        <v>9</v>
      </c>
      <c r="K131" s="31"/>
      <c r="L131" s="31">
        <v>4</v>
      </c>
      <c r="M131" s="3">
        <f t="shared" si="6"/>
        <v>93</v>
      </c>
    </row>
    <row r="132" spans="1:13" ht="21.95" customHeight="1" x14ac:dyDescent="0.3">
      <c r="A132" s="28">
        <v>110</v>
      </c>
      <c r="B132" s="14" t="s">
        <v>162</v>
      </c>
      <c r="C132" s="29" t="s">
        <v>161</v>
      </c>
      <c r="D132" s="30">
        <v>0</v>
      </c>
      <c r="E132" s="31"/>
      <c r="F132" s="31">
        <v>36</v>
      </c>
      <c r="G132" s="31"/>
      <c r="H132" s="31">
        <v>4</v>
      </c>
      <c r="I132" s="31"/>
      <c r="J132" s="31">
        <v>3</v>
      </c>
      <c r="K132" s="31"/>
      <c r="L132" s="31">
        <v>1</v>
      </c>
      <c r="M132" s="3">
        <f t="shared" si="6"/>
        <v>44</v>
      </c>
    </row>
    <row r="133" spans="1:13" ht="21.95" customHeight="1" x14ac:dyDescent="0.3">
      <c r="A133" s="28">
        <v>111</v>
      </c>
      <c r="B133" s="14" t="s">
        <v>163</v>
      </c>
      <c r="C133" s="29" t="s">
        <v>164</v>
      </c>
      <c r="D133" s="30">
        <v>0</v>
      </c>
      <c r="E133" s="31"/>
      <c r="F133" s="31">
        <v>33</v>
      </c>
      <c r="G133" s="31"/>
      <c r="H133" s="31">
        <v>17</v>
      </c>
      <c r="I133" s="31"/>
      <c r="J133" s="31">
        <v>6</v>
      </c>
      <c r="K133" s="31"/>
      <c r="L133" s="31">
        <v>2</v>
      </c>
      <c r="M133" s="3">
        <f t="shared" si="6"/>
        <v>58</v>
      </c>
    </row>
    <row r="134" spans="1:13" s="1" customFormat="1" ht="21.95" customHeight="1" x14ac:dyDescent="0.3">
      <c r="A134" s="28">
        <v>112</v>
      </c>
      <c r="B134" s="14" t="s">
        <v>274</v>
      </c>
      <c r="C134" s="29" t="s">
        <v>165</v>
      </c>
      <c r="D134" s="32">
        <v>0</v>
      </c>
      <c r="E134" s="31"/>
      <c r="F134" s="31">
        <v>1</v>
      </c>
      <c r="G134" s="31"/>
      <c r="H134" s="31">
        <v>1</v>
      </c>
      <c r="I134" s="31"/>
      <c r="J134" s="31">
        <v>0</v>
      </c>
      <c r="K134" s="31"/>
      <c r="L134" s="31">
        <v>0</v>
      </c>
      <c r="M134" s="3">
        <f t="shared" si="6"/>
        <v>2</v>
      </c>
    </row>
    <row r="135" spans="1:13" ht="21.95" customHeight="1" x14ac:dyDescent="0.3">
      <c r="A135" s="28"/>
      <c r="B135" s="14"/>
      <c r="C135" s="34" t="s">
        <v>246</v>
      </c>
      <c r="D135" s="32">
        <v>113</v>
      </c>
      <c r="E135" s="31"/>
      <c r="F135" s="9">
        <f>SUM(F123:F134)</f>
        <v>417</v>
      </c>
      <c r="G135" s="9"/>
      <c r="H135" s="9">
        <f>SUM(H123:H134)</f>
        <v>156</v>
      </c>
      <c r="I135" s="9"/>
      <c r="J135" s="9">
        <f>SUM(J123:J134)</f>
        <v>69</v>
      </c>
      <c r="K135" s="9"/>
      <c r="L135" s="9">
        <f>SUM(L123:L134)</f>
        <v>25</v>
      </c>
      <c r="M135" s="3">
        <f t="shared" si="6"/>
        <v>667</v>
      </c>
    </row>
    <row r="136" spans="1:13" s="1" customFormat="1" ht="21.95" customHeight="1" x14ac:dyDescent="0.3">
      <c r="A136" s="4"/>
      <c r="B136" s="5"/>
      <c r="C136" s="25"/>
      <c r="D136" s="6"/>
      <c r="E136" s="8"/>
      <c r="F136" s="35"/>
      <c r="G136" s="35"/>
      <c r="H136" s="35"/>
      <c r="I136" s="35"/>
      <c r="J136" s="35"/>
      <c r="K136" s="35"/>
      <c r="L136" s="35"/>
      <c r="M136" s="36"/>
    </row>
    <row r="137" spans="1:13" ht="21.95" customHeight="1" x14ac:dyDescent="0.25">
      <c r="A137" s="161" t="s">
        <v>166</v>
      </c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3"/>
    </row>
    <row r="138" spans="1:13" ht="21.95" customHeight="1" x14ac:dyDescent="0.25">
      <c r="A138" s="161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3"/>
    </row>
    <row r="139" spans="1:13" ht="21.95" customHeight="1" x14ac:dyDescent="0.25">
      <c r="A139" s="28">
        <v>113</v>
      </c>
      <c r="B139" s="14" t="s">
        <v>266</v>
      </c>
      <c r="C139" s="29" t="s">
        <v>247</v>
      </c>
      <c r="D139" s="30">
        <v>10</v>
      </c>
      <c r="E139" s="31"/>
      <c r="F139" s="31">
        <v>27</v>
      </c>
      <c r="G139" s="31"/>
      <c r="H139" s="31">
        <v>10</v>
      </c>
      <c r="I139" s="31"/>
      <c r="J139" s="31">
        <v>4</v>
      </c>
      <c r="K139" s="31"/>
      <c r="L139" s="31">
        <v>3</v>
      </c>
      <c r="M139" s="3">
        <f>SUM(F139:L139)</f>
        <v>44</v>
      </c>
    </row>
    <row r="140" spans="1:13" ht="21.95" customHeight="1" x14ac:dyDescent="0.25">
      <c r="A140" s="28">
        <v>114</v>
      </c>
      <c r="B140" s="14" t="s">
        <v>167</v>
      </c>
      <c r="C140" s="29" t="s">
        <v>168</v>
      </c>
      <c r="D140" s="30">
        <v>27</v>
      </c>
      <c r="E140" s="31"/>
      <c r="F140" s="31">
        <v>53</v>
      </c>
      <c r="G140" s="31"/>
      <c r="H140" s="31">
        <v>13</v>
      </c>
      <c r="I140" s="31"/>
      <c r="J140" s="31">
        <v>3</v>
      </c>
      <c r="K140" s="31"/>
      <c r="L140" s="31">
        <v>2</v>
      </c>
      <c r="M140" s="3">
        <f t="shared" ref="M140:M148" si="7">SUM(F140:L140)</f>
        <v>71</v>
      </c>
    </row>
    <row r="141" spans="1:13" ht="21.95" customHeight="1" x14ac:dyDescent="0.3">
      <c r="A141" s="28">
        <v>115</v>
      </c>
      <c r="B141" s="14" t="s">
        <v>251</v>
      </c>
      <c r="C141" s="29" t="s">
        <v>168</v>
      </c>
      <c r="D141" s="30">
        <v>4</v>
      </c>
      <c r="E141" s="31"/>
      <c r="F141" s="31">
        <v>9</v>
      </c>
      <c r="G141" s="31"/>
      <c r="H141" s="31">
        <v>4</v>
      </c>
      <c r="I141" s="31"/>
      <c r="J141" s="31">
        <v>1</v>
      </c>
      <c r="K141" s="31"/>
      <c r="L141" s="31">
        <v>0</v>
      </c>
      <c r="M141" s="3">
        <f t="shared" si="7"/>
        <v>14</v>
      </c>
    </row>
    <row r="142" spans="1:13" ht="21.95" customHeight="1" x14ac:dyDescent="0.3">
      <c r="A142" s="28">
        <v>116</v>
      </c>
      <c r="B142" s="54" t="s">
        <v>169</v>
      </c>
      <c r="C142" s="29" t="s">
        <v>170</v>
      </c>
      <c r="D142" s="30">
        <v>15</v>
      </c>
      <c r="E142" s="31"/>
      <c r="F142" s="31">
        <v>38</v>
      </c>
      <c r="G142" s="31"/>
      <c r="H142" s="31">
        <v>8</v>
      </c>
      <c r="I142" s="31"/>
      <c r="J142" s="31">
        <v>3</v>
      </c>
      <c r="K142" s="31"/>
      <c r="L142" s="31">
        <v>5</v>
      </c>
      <c r="M142" s="3">
        <f t="shared" si="7"/>
        <v>54</v>
      </c>
    </row>
    <row r="143" spans="1:13" ht="21.95" customHeight="1" x14ac:dyDescent="0.3">
      <c r="A143" s="28">
        <v>117</v>
      </c>
      <c r="B143" s="14" t="s">
        <v>267</v>
      </c>
      <c r="C143" s="29" t="s">
        <v>171</v>
      </c>
      <c r="D143" s="30">
        <v>10</v>
      </c>
      <c r="E143" s="31"/>
      <c r="F143" s="31">
        <v>23</v>
      </c>
      <c r="G143" s="31"/>
      <c r="H143" s="31">
        <v>7</v>
      </c>
      <c r="I143" s="31"/>
      <c r="J143" s="31">
        <v>4</v>
      </c>
      <c r="K143" s="31"/>
      <c r="L143" s="31">
        <v>1</v>
      </c>
      <c r="M143" s="3">
        <f t="shared" si="7"/>
        <v>35</v>
      </c>
    </row>
    <row r="144" spans="1:13" ht="21.95" customHeight="1" x14ac:dyDescent="0.3">
      <c r="A144" s="28">
        <v>118</v>
      </c>
      <c r="B144" s="14" t="s">
        <v>172</v>
      </c>
      <c r="C144" s="29" t="s">
        <v>170</v>
      </c>
      <c r="D144" s="30">
        <v>10</v>
      </c>
      <c r="E144" s="31"/>
      <c r="F144" s="31">
        <v>39</v>
      </c>
      <c r="G144" s="31"/>
      <c r="H144" s="31">
        <v>7</v>
      </c>
      <c r="I144" s="31"/>
      <c r="J144" s="31">
        <v>4</v>
      </c>
      <c r="K144" s="31"/>
      <c r="L144" s="31">
        <v>0</v>
      </c>
      <c r="M144" s="3">
        <f t="shared" si="7"/>
        <v>50</v>
      </c>
    </row>
    <row r="145" spans="1:15" ht="21.95" customHeight="1" x14ac:dyDescent="0.3">
      <c r="A145" s="28">
        <v>119</v>
      </c>
      <c r="B145" s="14" t="s">
        <v>269</v>
      </c>
      <c r="C145" s="29" t="s">
        <v>168</v>
      </c>
      <c r="D145" s="34">
        <v>10</v>
      </c>
      <c r="E145" s="33"/>
      <c r="F145" s="33">
        <v>24</v>
      </c>
      <c r="G145" s="33"/>
      <c r="H145" s="33">
        <v>9</v>
      </c>
      <c r="I145" s="33"/>
      <c r="J145" s="33">
        <v>3</v>
      </c>
      <c r="K145" s="33"/>
      <c r="L145" s="33">
        <v>1</v>
      </c>
      <c r="M145" s="3">
        <f t="shared" si="7"/>
        <v>37</v>
      </c>
      <c r="O145" s="25"/>
    </row>
    <row r="146" spans="1:15" ht="21.95" customHeight="1" x14ac:dyDescent="0.25">
      <c r="A146" s="28">
        <v>120</v>
      </c>
      <c r="B146" s="14" t="s">
        <v>252</v>
      </c>
      <c r="C146" s="29" t="s">
        <v>173</v>
      </c>
      <c r="D146" s="34">
        <v>25</v>
      </c>
      <c r="E146" s="33"/>
      <c r="F146" s="33">
        <v>38</v>
      </c>
      <c r="G146" s="33"/>
      <c r="H146" s="33">
        <v>10</v>
      </c>
      <c r="I146" s="33"/>
      <c r="J146" s="33">
        <v>6</v>
      </c>
      <c r="K146" s="33"/>
      <c r="L146" s="33">
        <v>2</v>
      </c>
      <c r="M146" s="3">
        <f t="shared" si="7"/>
        <v>56</v>
      </c>
    </row>
    <row r="147" spans="1:15" s="1" customFormat="1" ht="21.95" customHeight="1" x14ac:dyDescent="0.25">
      <c r="A147" s="28">
        <v>121</v>
      </c>
      <c r="B147" s="14" t="s">
        <v>268</v>
      </c>
      <c r="C147" s="29" t="s">
        <v>174</v>
      </c>
      <c r="D147" s="34">
        <v>0</v>
      </c>
      <c r="E147" s="33"/>
      <c r="F147" s="33">
        <v>16</v>
      </c>
      <c r="G147" s="33"/>
      <c r="H147" s="33">
        <v>0</v>
      </c>
      <c r="I147" s="33"/>
      <c r="J147" s="33">
        <v>3</v>
      </c>
      <c r="K147" s="33"/>
      <c r="L147" s="33">
        <v>1</v>
      </c>
      <c r="M147" s="3">
        <f t="shared" si="7"/>
        <v>20</v>
      </c>
    </row>
    <row r="148" spans="1:15" ht="21.95" customHeight="1" x14ac:dyDescent="0.3">
      <c r="A148" s="28"/>
      <c r="B148" s="14"/>
      <c r="C148" s="34" t="s">
        <v>246</v>
      </c>
      <c r="D148" s="34">
        <f>SUM(D139:D147)</f>
        <v>111</v>
      </c>
      <c r="E148" s="33"/>
      <c r="F148" s="10">
        <f>SUM(F139:F147)</f>
        <v>267</v>
      </c>
      <c r="G148" s="10"/>
      <c r="H148" s="10">
        <f>SUM(H139:H147)</f>
        <v>68</v>
      </c>
      <c r="I148" s="10"/>
      <c r="J148" s="10">
        <f>SUM(J139:J147)</f>
        <v>31</v>
      </c>
      <c r="K148" s="10">
        <f t="shared" ref="K148:L148" si="8">SUM(K139:K147)</f>
        <v>0</v>
      </c>
      <c r="L148" s="10">
        <f t="shared" si="8"/>
        <v>15</v>
      </c>
      <c r="M148" s="3">
        <f t="shared" si="7"/>
        <v>381</v>
      </c>
    </row>
    <row r="149" spans="1:15" s="1" customFormat="1" ht="21.95" customHeight="1" x14ac:dyDescent="0.3">
      <c r="A149" s="4"/>
      <c r="B149" s="5"/>
      <c r="C149" s="25"/>
      <c r="D149" s="6"/>
      <c r="E149" s="8"/>
      <c r="F149" s="35"/>
      <c r="G149" s="35"/>
      <c r="H149" s="35"/>
      <c r="I149" s="35"/>
      <c r="J149" s="35"/>
      <c r="K149" s="35"/>
      <c r="L149" s="35"/>
      <c r="M149" s="36"/>
    </row>
    <row r="150" spans="1:15" ht="21.95" customHeight="1" x14ac:dyDescent="0.25">
      <c r="A150" s="161" t="s">
        <v>175</v>
      </c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3"/>
    </row>
    <row r="151" spans="1:15" ht="21.95" customHeight="1" x14ac:dyDescent="0.25">
      <c r="A151" s="161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3"/>
    </row>
    <row r="152" spans="1:15" ht="21.95" customHeight="1" x14ac:dyDescent="0.25">
      <c r="A152" s="28">
        <v>122</v>
      </c>
      <c r="B152" s="14" t="s">
        <v>264</v>
      </c>
      <c r="C152" s="15" t="s">
        <v>176</v>
      </c>
      <c r="D152" s="77">
        <v>15</v>
      </c>
      <c r="E152" s="80"/>
      <c r="F152" s="80">
        <v>30</v>
      </c>
      <c r="G152" s="80"/>
      <c r="H152" s="80">
        <v>20</v>
      </c>
      <c r="I152" s="80"/>
      <c r="J152" s="80">
        <v>4</v>
      </c>
      <c r="K152" s="80"/>
      <c r="L152" s="80">
        <v>2</v>
      </c>
      <c r="M152" s="75">
        <f>SUM(F152:L152)</f>
        <v>56</v>
      </c>
    </row>
    <row r="153" spans="1:15" ht="21.95" customHeight="1" x14ac:dyDescent="0.3">
      <c r="A153" s="28">
        <v>123</v>
      </c>
      <c r="B153" s="14" t="s">
        <v>177</v>
      </c>
      <c r="C153" s="15" t="s">
        <v>178</v>
      </c>
      <c r="D153" s="77">
        <v>10</v>
      </c>
      <c r="E153" s="80"/>
      <c r="F153" s="80">
        <v>26</v>
      </c>
      <c r="G153" s="80"/>
      <c r="H153" s="80">
        <v>6</v>
      </c>
      <c r="I153" s="80"/>
      <c r="J153" s="80">
        <v>12</v>
      </c>
      <c r="K153" s="80"/>
      <c r="L153" s="80">
        <v>1</v>
      </c>
      <c r="M153" s="75">
        <f t="shared" ref="M153:M160" si="9">SUM(F153:L153)</f>
        <v>45</v>
      </c>
    </row>
    <row r="154" spans="1:15" ht="21.95" customHeight="1" x14ac:dyDescent="0.25">
      <c r="A154" s="28">
        <v>124</v>
      </c>
      <c r="B154" s="14" t="s">
        <v>179</v>
      </c>
      <c r="C154" s="15" t="s">
        <v>180</v>
      </c>
      <c r="D154" s="118">
        <v>10</v>
      </c>
      <c r="E154" s="49"/>
      <c r="F154" s="49">
        <v>25</v>
      </c>
      <c r="G154" s="49"/>
      <c r="H154" s="49">
        <v>11</v>
      </c>
      <c r="I154" s="49"/>
      <c r="J154" s="49">
        <v>5</v>
      </c>
      <c r="K154" s="49"/>
      <c r="L154" s="49">
        <v>1</v>
      </c>
      <c r="M154" s="75">
        <f t="shared" si="9"/>
        <v>42</v>
      </c>
    </row>
    <row r="155" spans="1:15" ht="21.95" customHeight="1" x14ac:dyDescent="0.3">
      <c r="A155" s="28">
        <v>125</v>
      </c>
      <c r="B155" s="14" t="s">
        <v>181</v>
      </c>
      <c r="C155" s="15" t="s">
        <v>182</v>
      </c>
      <c r="D155" s="118">
        <v>10</v>
      </c>
      <c r="E155" s="49"/>
      <c r="F155" s="49">
        <v>29</v>
      </c>
      <c r="G155" s="49"/>
      <c r="H155" s="49">
        <v>6</v>
      </c>
      <c r="I155" s="49"/>
      <c r="J155" s="49">
        <v>4</v>
      </c>
      <c r="K155" s="49"/>
      <c r="L155" s="49">
        <v>2</v>
      </c>
      <c r="M155" s="75">
        <f t="shared" si="9"/>
        <v>41</v>
      </c>
    </row>
    <row r="156" spans="1:15" ht="21.95" customHeight="1" x14ac:dyDescent="0.3">
      <c r="A156" s="28">
        <v>126</v>
      </c>
      <c r="B156" s="14" t="s">
        <v>151</v>
      </c>
      <c r="C156" s="15" t="s">
        <v>183</v>
      </c>
      <c r="D156" s="77">
        <v>20</v>
      </c>
      <c r="E156" s="80"/>
      <c r="F156" s="80">
        <v>39</v>
      </c>
      <c r="G156" s="80"/>
      <c r="H156" s="80">
        <v>15</v>
      </c>
      <c r="I156" s="80"/>
      <c r="J156" s="80">
        <v>4</v>
      </c>
      <c r="K156" s="80"/>
      <c r="L156" s="80">
        <v>1</v>
      </c>
      <c r="M156" s="75">
        <f t="shared" si="9"/>
        <v>59</v>
      </c>
    </row>
    <row r="157" spans="1:15" ht="21.95" customHeight="1" x14ac:dyDescent="0.3">
      <c r="A157" s="28">
        <v>127</v>
      </c>
      <c r="B157" s="14" t="s">
        <v>42</v>
      </c>
      <c r="C157" s="15" t="s">
        <v>184</v>
      </c>
      <c r="D157" s="77">
        <v>10</v>
      </c>
      <c r="E157" s="80"/>
      <c r="F157" s="80">
        <v>25</v>
      </c>
      <c r="G157" s="80"/>
      <c r="H157" s="80">
        <v>6</v>
      </c>
      <c r="I157" s="80"/>
      <c r="J157" s="80">
        <v>3</v>
      </c>
      <c r="K157" s="80"/>
      <c r="L157" s="80">
        <v>1</v>
      </c>
      <c r="M157" s="75">
        <f t="shared" si="9"/>
        <v>35</v>
      </c>
    </row>
    <row r="158" spans="1:15" ht="21.95" customHeight="1" x14ac:dyDescent="0.25">
      <c r="A158" s="28">
        <v>128</v>
      </c>
      <c r="B158" s="14" t="s">
        <v>265</v>
      </c>
      <c r="C158" s="15" t="s">
        <v>185</v>
      </c>
      <c r="D158" s="42" t="s">
        <v>123</v>
      </c>
      <c r="E158" s="80"/>
      <c r="F158" s="80">
        <v>14</v>
      </c>
      <c r="G158" s="80"/>
      <c r="H158" s="80">
        <v>2</v>
      </c>
      <c r="I158" s="80"/>
      <c r="J158" s="80">
        <v>2</v>
      </c>
      <c r="K158" s="80"/>
      <c r="L158" s="80">
        <v>0</v>
      </c>
      <c r="M158" s="75">
        <f t="shared" si="9"/>
        <v>18</v>
      </c>
    </row>
    <row r="159" spans="1:15" s="1" customFormat="1" ht="21.95" customHeight="1" x14ac:dyDescent="0.3">
      <c r="A159" s="28">
        <v>129</v>
      </c>
      <c r="B159" s="14" t="s">
        <v>186</v>
      </c>
      <c r="C159" s="15" t="s">
        <v>185</v>
      </c>
      <c r="D159" s="42">
        <v>20</v>
      </c>
      <c r="E159" s="80"/>
      <c r="F159" s="80">
        <v>32</v>
      </c>
      <c r="G159" s="80"/>
      <c r="H159" s="80">
        <v>6</v>
      </c>
      <c r="I159" s="80"/>
      <c r="J159" s="80">
        <v>3</v>
      </c>
      <c r="K159" s="80"/>
      <c r="L159" s="80">
        <v>2</v>
      </c>
      <c r="M159" s="75">
        <f t="shared" si="9"/>
        <v>43</v>
      </c>
    </row>
    <row r="160" spans="1:15" ht="21.95" customHeight="1" x14ac:dyDescent="0.3">
      <c r="A160" s="28"/>
      <c r="B160" s="14"/>
      <c r="C160" s="77" t="s">
        <v>246</v>
      </c>
      <c r="D160" s="42">
        <f>SUM(D152:D159)</f>
        <v>95</v>
      </c>
      <c r="E160" s="80"/>
      <c r="F160" s="81">
        <f>SUM(F152:F159)</f>
        <v>220</v>
      </c>
      <c r="G160" s="81"/>
      <c r="H160" s="81">
        <f>SUM(H152:H159)</f>
        <v>72</v>
      </c>
      <c r="I160" s="81"/>
      <c r="J160" s="81">
        <f>SUM(J152:J159)</f>
        <v>37</v>
      </c>
      <c r="K160" s="81"/>
      <c r="L160" s="81">
        <f>SUM(L152:L159)</f>
        <v>10</v>
      </c>
      <c r="M160" s="75">
        <f t="shared" si="9"/>
        <v>339</v>
      </c>
    </row>
    <row r="161" spans="1:13" s="1" customFormat="1" ht="21.95" customHeight="1" x14ac:dyDescent="0.3">
      <c r="A161" s="4"/>
      <c r="B161" s="5"/>
      <c r="C161" s="25"/>
      <c r="D161" s="6"/>
      <c r="E161" s="8"/>
      <c r="F161" s="35"/>
      <c r="G161" s="35"/>
      <c r="H161" s="35"/>
      <c r="I161" s="35"/>
      <c r="J161" s="35"/>
      <c r="K161" s="35"/>
      <c r="L161" s="35"/>
      <c r="M161" s="36"/>
    </row>
    <row r="162" spans="1:13" ht="21.95" customHeight="1" x14ac:dyDescent="0.25">
      <c r="A162" s="167" t="s">
        <v>187</v>
      </c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9"/>
    </row>
    <row r="163" spans="1:13" ht="21.95" customHeight="1" x14ac:dyDescent="0.25">
      <c r="A163" s="167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9"/>
    </row>
    <row r="164" spans="1:13" ht="21.95" customHeight="1" x14ac:dyDescent="0.25">
      <c r="A164" s="28">
        <v>130</v>
      </c>
      <c r="B164" s="14" t="s">
        <v>188</v>
      </c>
      <c r="C164" s="15" t="s">
        <v>189</v>
      </c>
      <c r="D164" s="118">
        <v>10</v>
      </c>
      <c r="E164" s="49"/>
      <c r="F164" s="49">
        <v>28</v>
      </c>
      <c r="G164" s="49"/>
      <c r="H164" s="49">
        <v>5</v>
      </c>
      <c r="I164" s="49"/>
      <c r="J164" s="49">
        <v>5</v>
      </c>
      <c r="K164" s="49"/>
      <c r="L164" s="49">
        <v>1</v>
      </c>
      <c r="M164" s="75">
        <f>SUM(F164:L164)</f>
        <v>39</v>
      </c>
    </row>
    <row r="165" spans="1:13" ht="21.95" customHeight="1" x14ac:dyDescent="0.3">
      <c r="A165" s="28">
        <v>131</v>
      </c>
      <c r="B165" s="14" t="s">
        <v>262</v>
      </c>
      <c r="C165" s="15" t="s">
        <v>190</v>
      </c>
      <c r="D165" s="118">
        <v>4</v>
      </c>
      <c r="E165" s="49"/>
      <c r="F165" s="49">
        <v>18</v>
      </c>
      <c r="G165" s="49"/>
      <c r="H165" s="49">
        <v>4</v>
      </c>
      <c r="I165" s="49"/>
      <c r="J165" s="49">
        <v>3</v>
      </c>
      <c r="K165" s="49"/>
      <c r="L165" s="49">
        <v>1</v>
      </c>
      <c r="M165" s="75">
        <f t="shared" ref="M165:M169" si="10">SUM(F165:L165)</f>
        <v>26</v>
      </c>
    </row>
    <row r="166" spans="1:13" ht="21.95" customHeight="1" x14ac:dyDescent="0.25">
      <c r="A166" s="28">
        <v>132</v>
      </c>
      <c r="B166" s="14" t="s">
        <v>191</v>
      </c>
      <c r="C166" s="15" t="s">
        <v>192</v>
      </c>
      <c r="D166" s="118">
        <v>10</v>
      </c>
      <c r="E166" s="49"/>
      <c r="F166" s="49">
        <v>26</v>
      </c>
      <c r="G166" s="49"/>
      <c r="H166" s="49">
        <v>12</v>
      </c>
      <c r="I166" s="49"/>
      <c r="J166" s="49">
        <v>4</v>
      </c>
      <c r="K166" s="49"/>
      <c r="L166" s="49">
        <v>1</v>
      </c>
      <c r="M166" s="75">
        <f t="shared" si="10"/>
        <v>43</v>
      </c>
    </row>
    <row r="167" spans="1:13" ht="21.95" customHeight="1" x14ac:dyDescent="0.25">
      <c r="A167" s="28">
        <v>133</v>
      </c>
      <c r="B167" s="14" t="s">
        <v>193</v>
      </c>
      <c r="C167" s="15" t="s">
        <v>194</v>
      </c>
      <c r="D167" s="118">
        <v>50</v>
      </c>
      <c r="E167" s="49"/>
      <c r="F167" s="49">
        <v>60</v>
      </c>
      <c r="G167" s="49"/>
      <c r="H167" s="49">
        <v>13</v>
      </c>
      <c r="I167" s="49"/>
      <c r="J167" s="49">
        <v>3</v>
      </c>
      <c r="K167" s="49"/>
      <c r="L167" s="49">
        <v>4</v>
      </c>
      <c r="M167" s="75">
        <f t="shared" si="10"/>
        <v>80</v>
      </c>
    </row>
    <row r="168" spans="1:13" ht="21.95" customHeight="1" x14ac:dyDescent="0.25">
      <c r="A168" s="28">
        <v>134</v>
      </c>
      <c r="B168" s="14" t="s">
        <v>263</v>
      </c>
      <c r="C168" s="15"/>
      <c r="D168" s="118">
        <v>0</v>
      </c>
      <c r="E168" s="49"/>
      <c r="F168" s="49">
        <v>5</v>
      </c>
      <c r="G168" s="49"/>
      <c r="H168" s="49">
        <v>3</v>
      </c>
      <c r="I168" s="49"/>
      <c r="J168" s="49">
        <v>1</v>
      </c>
      <c r="K168" s="49"/>
      <c r="L168" s="49">
        <v>0</v>
      </c>
      <c r="M168" s="75">
        <f t="shared" si="10"/>
        <v>9</v>
      </c>
    </row>
    <row r="169" spans="1:13" ht="21.95" customHeight="1" x14ac:dyDescent="0.3">
      <c r="A169" s="28"/>
      <c r="B169" s="14"/>
      <c r="C169" s="77" t="s">
        <v>246</v>
      </c>
      <c r="D169" s="118">
        <f>SUM(D164:D168)</f>
        <v>74</v>
      </c>
      <c r="E169" s="49"/>
      <c r="F169" s="78">
        <f>SUM(F164:F168)</f>
        <v>137</v>
      </c>
      <c r="G169" s="78"/>
      <c r="H169" s="78">
        <f>SUM(H164:H168)</f>
        <v>37</v>
      </c>
      <c r="I169" s="78"/>
      <c r="J169" s="78">
        <f>SUM(J164:J168)</f>
        <v>16</v>
      </c>
      <c r="K169" s="78"/>
      <c r="L169" s="78">
        <v>6</v>
      </c>
      <c r="M169" s="75">
        <f t="shared" si="10"/>
        <v>196</v>
      </c>
    </row>
    <row r="170" spans="1:13" s="1" customFormat="1" ht="21.95" customHeight="1" x14ac:dyDescent="0.3">
      <c r="A170" s="4"/>
      <c r="B170" s="5"/>
      <c r="C170" s="25"/>
      <c r="D170" s="6"/>
      <c r="E170" s="8"/>
      <c r="F170" s="35"/>
      <c r="G170" s="35"/>
      <c r="H170" s="35"/>
      <c r="I170" s="35"/>
      <c r="J170" s="35"/>
      <c r="K170" s="35"/>
      <c r="L170" s="35"/>
      <c r="M170" s="36"/>
    </row>
    <row r="171" spans="1:13" ht="21.95" customHeight="1" x14ac:dyDescent="0.25">
      <c r="A171" s="170" t="s">
        <v>195</v>
      </c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2"/>
    </row>
    <row r="172" spans="1:13" ht="21.95" customHeight="1" x14ac:dyDescent="0.25">
      <c r="A172" s="170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</row>
    <row r="173" spans="1:13" ht="21.95" customHeight="1" x14ac:dyDescent="0.25">
      <c r="A173" s="28">
        <v>135</v>
      </c>
      <c r="B173" s="14" t="s">
        <v>196</v>
      </c>
      <c r="C173" s="15" t="s">
        <v>197</v>
      </c>
      <c r="D173" s="77">
        <v>20</v>
      </c>
      <c r="E173" s="80"/>
      <c r="F173" s="80">
        <v>11</v>
      </c>
      <c r="G173" s="80"/>
      <c r="H173" s="80">
        <v>3</v>
      </c>
      <c r="I173" s="80"/>
      <c r="J173" s="80">
        <v>1</v>
      </c>
      <c r="K173" s="80"/>
      <c r="L173" s="80">
        <v>1</v>
      </c>
      <c r="M173" s="75">
        <v>12</v>
      </c>
    </row>
    <row r="174" spans="1:13" s="1" customFormat="1" ht="21.95" customHeight="1" x14ac:dyDescent="0.25">
      <c r="A174" s="28">
        <v>136</v>
      </c>
      <c r="B174" s="14" t="s">
        <v>305</v>
      </c>
      <c r="C174" s="15" t="s">
        <v>197</v>
      </c>
      <c r="D174" s="77">
        <v>25</v>
      </c>
      <c r="E174" s="80"/>
      <c r="F174" s="80">
        <v>5</v>
      </c>
      <c r="G174" s="80"/>
      <c r="H174" s="80">
        <v>2</v>
      </c>
      <c r="I174" s="80"/>
      <c r="J174" s="80">
        <v>1</v>
      </c>
      <c r="K174" s="80"/>
      <c r="L174" s="80">
        <v>1</v>
      </c>
      <c r="M174" s="75">
        <v>13</v>
      </c>
    </row>
    <row r="175" spans="1:13" ht="21.95" customHeight="1" x14ac:dyDescent="0.3">
      <c r="A175" s="28"/>
      <c r="B175" s="28"/>
      <c r="C175" s="77" t="s">
        <v>246</v>
      </c>
      <c r="D175" s="118">
        <v>20</v>
      </c>
      <c r="E175" s="49"/>
      <c r="F175" s="51">
        <v>16</v>
      </c>
      <c r="G175" s="51"/>
      <c r="H175" s="51">
        <v>5</v>
      </c>
      <c r="I175" s="51"/>
      <c r="J175" s="51">
        <v>2</v>
      </c>
      <c r="K175" s="51"/>
      <c r="L175" s="51">
        <v>2</v>
      </c>
      <c r="M175" s="79">
        <v>25</v>
      </c>
    </row>
    <row r="176" spans="1:13" ht="21.95" customHeight="1" x14ac:dyDescent="0.3">
      <c r="A176" s="4"/>
      <c r="B176" s="5"/>
      <c r="C176" s="25"/>
      <c r="D176" s="6"/>
      <c r="E176" s="8"/>
      <c r="F176" s="26"/>
      <c r="G176" s="26"/>
      <c r="H176" s="26"/>
      <c r="I176" s="26"/>
      <c r="J176" s="26"/>
      <c r="K176" s="26"/>
      <c r="L176" s="26"/>
      <c r="M176" s="64"/>
    </row>
    <row r="177" spans="1:13" ht="21.95" customHeight="1" x14ac:dyDescent="0.3">
      <c r="A177" s="173" t="s">
        <v>306</v>
      </c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5"/>
    </row>
    <row r="178" spans="1:13" ht="21.95" customHeight="1" x14ac:dyDescent="0.3">
      <c r="A178" s="66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8"/>
    </row>
    <row r="179" spans="1:13" ht="21.95" customHeight="1" x14ac:dyDescent="0.25">
      <c r="A179" s="69">
        <v>137</v>
      </c>
      <c r="B179" s="72" t="s">
        <v>307</v>
      </c>
      <c r="C179" s="69" t="s">
        <v>314</v>
      </c>
      <c r="D179" s="30">
        <v>0</v>
      </c>
      <c r="E179" s="31"/>
      <c r="F179" s="49">
        <v>6</v>
      </c>
      <c r="G179" s="49"/>
      <c r="H179" s="49">
        <v>4</v>
      </c>
      <c r="I179" s="49"/>
      <c r="J179" s="49">
        <v>2</v>
      </c>
      <c r="K179" s="49"/>
      <c r="L179" s="49">
        <v>1</v>
      </c>
      <c r="M179" s="75">
        <f t="shared" ref="M179" si="11">SUM(F179:L179)</f>
        <v>13</v>
      </c>
    </row>
    <row r="180" spans="1:13" ht="21.95" customHeight="1" x14ac:dyDescent="0.3">
      <c r="A180" s="69">
        <v>138</v>
      </c>
      <c r="B180" s="71" t="s">
        <v>308</v>
      </c>
      <c r="C180" s="69" t="s">
        <v>314</v>
      </c>
      <c r="D180" s="69">
        <v>0</v>
      </c>
      <c r="E180" s="69"/>
      <c r="F180" s="69">
        <v>7</v>
      </c>
      <c r="G180" s="69"/>
      <c r="H180" s="69">
        <v>1</v>
      </c>
      <c r="I180" s="69"/>
      <c r="J180" s="69">
        <v>2</v>
      </c>
      <c r="K180" s="69"/>
      <c r="L180" s="69">
        <v>0</v>
      </c>
      <c r="M180" s="74">
        <v>8</v>
      </c>
    </row>
    <row r="181" spans="1:13" ht="21.95" customHeight="1" x14ac:dyDescent="0.3">
      <c r="A181" s="69">
        <v>139</v>
      </c>
      <c r="B181" s="71" t="s">
        <v>309</v>
      </c>
      <c r="C181" s="69" t="s">
        <v>316</v>
      </c>
      <c r="D181" s="69">
        <v>0</v>
      </c>
      <c r="E181" s="69"/>
      <c r="F181" s="69">
        <v>9</v>
      </c>
      <c r="G181" s="69"/>
      <c r="H181" s="69">
        <v>3</v>
      </c>
      <c r="I181" s="69"/>
      <c r="J181" s="69">
        <v>0</v>
      </c>
      <c r="K181" s="69"/>
      <c r="L181" s="69">
        <v>1</v>
      </c>
      <c r="M181" s="74">
        <v>13</v>
      </c>
    </row>
    <row r="182" spans="1:13" ht="21.95" customHeight="1" x14ac:dyDescent="0.3">
      <c r="A182" s="69">
        <v>140</v>
      </c>
      <c r="B182" s="71" t="s">
        <v>310</v>
      </c>
      <c r="C182" s="69" t="s">
        <v>316</v>
      </c>
      <c r="D182" s="69">
        <v>0</v>
      </c>
      <c r="E182" s="69"/>
      <c r="F182" s="69">
        <v>6</v>
      </c>
      <c r="G182" s="69"/>
      <c r="H182" s="69">
        <v>2</v>
      </c>
      <c r="I182" s="69"/>
      <c r="J182" s="69">
        <v>1</v>
      </c>
      <c r="K182" s="69"/>
      <c r="L182" s="69">
        <v>0</v>
      </c>
      <c r="M182" s="74">
        <v>9</v>
      </c>
    </row>
    <row r="183" spans="1:13" ht="21.95" customHeight="1" x14ac:dyDescent="0.3">
      <c r="A183" s="69">
        <v>141</v>
      </c>
      <c r="B183" s="71" t="s">
        <v>311</v>
      </c>
      <c r="C183" s="69" t="s">
        <v>316</v>
      </c>
      <c r="D183" s="69">
        <v>0</v>
      </c>
      <c r="E183" s="69"/>
      <c r="F183" s="69">
        <v>8</v>
      </c>
      <c r="G183" s="69"/>
      <c r="H183" s="69">
        <v>3</v>
      </c>
      <c r="I183" s="69"/>
      <c r="J183" s="69">
        <v>1</v>
      </c>
      <c r="K183" s="69"/>
      <c r="L183" s="69">
        <v>0</v>
      </c>
      <c r="M183" s="74">
        <v>11</v>
      </c>
    </row>
    <row r="184" spans="1:13" ht="21.95" customHeight="1" x14ac:dyDescent="0.25">
      <c r="A184" s="69">
        <v>142</v>
      </c>
      <c r="B184" s="71" t="s">
        <v>312</v>
      </c>
      <c r="C184" s="69" t="s">
        <v>315</v>
      </c>
      <c r="D184" s="69">
        <v>0</v>
      </c>
      <c r="E184" s="69"/>
      <c r="F184" s="49">
        <v>2</v>
      </c>
      <c r="G184" s="49"/>
      <c r="H184" s="49">
        <v>0</v>
      </c>
      <c r="I184" s="49"/>
      <c r="J184" s="49">
        <v>0</v>
      </c>
      <c r="K184" s="49"/>
      <c r="L184" s="49">
        <v>1</v>
      </c>
      <c r="M184" s="75">
        <v>5</v>
      </c>
    </row>
    <row r="185" spans="1:13" ht="21.95" customHeight="1" x14ac:dyDescent="0.3">
      <c r="A185" s="69">
        <v>143</v>
      </c>
      <c r="B185" s="71" t="s">
        <v>313</v>
      </c>
      <c r="C185" s="69" t="s">
        <v>314</v>
      </c>
      <c r="D185" s="69">
        <v>0</v>
      </c>
      <c r="E185" s="69"/>
      <c r="F185" s="69">
        <v>1</v>
      </c>
      <c r="G185" s="69"/>
      <c r="H185" s="69">
        <v>1</v>
      </c>
      <c r="I185" s="69"/>
      <c r="J185" s="69">
        <v>0</v>
      </c>
      <c r="K185" s="69"/>
      <c r="L185" s="69">
        <v>1</v>
      </c>
      <c r="M185" s="74">
        <v>4</v>
      </c>
    </row>
    <row r="186" spans="1:13" ht="21.95" customHeight="1" x14ac:dyDescent="0.3">
      <c r="A186" s="69"/>
      <c r="B186" s="69"/>
      <c r="C186" s="69"/>
      <c r="D186" s="69"/>
      <c r="E186" s="69"/>
      <c r="F186" s="76">
        <f>SUM(F179:F185)</f>
        <v>39</v>
      </c>
      <c r="G186" s="76"/>
      <c r="H186" s="76">
        <f>SUM(H179:H185)</f>
        <v>14</v>
      </c>
      <c r="I186" s="76"/>
      <c r="J186" s="76">
        <f>SUM(J179:J185)</f>
        <v>6</v>
      </c>
      <c r="K186" s="76"/>
      <c r="L186" s="76">
        <f>SUM(L179:L185)</f>
        <v>4</v>
      </c>
      <c r="M186" s="76">
        <f>SUM(M179:M185)</f>
        <v>63</v>
      </c>
    </row>
    <row r="187" spans="1:13" ht="21.95" customHeight="1" x14ac:dyDescent="0.35">
      <c r="A187" s="28"/>
      <c r="B187" s="65"/>
      <c r="C187" s="34"/>
      <c r="D187" s="30"/>
      <c r="E187" s="31"/>
      <c r="F187" s="70"/>
      <c r="G187" s="70"/>
      <c r="H187" s="70"/>
      <c r="I187" s="70"/>
      <c r="J187" s="70"/>
      <c r="K187" s="70"/>
      <c r="L187" s="70"/>
      <c r="M187" s="70"/>
    </row>
    <row r="188" spans="1:13" ht="21.95" customHeight="1" x14ac:dyDescent="0.25">
      <c r="A188" s="158" t="s">
        <v>198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60"/>
    </row>
    <row r="189" spans="1:13" ht="21.95" customHeight="1" x14ac:dyDescent="0.25">
      <c r="A189" s="158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60"/>
    </row>
    <row r="190" spans="1:13" ht="21.95" customHeight="1" x14ac:dyDescent="0.3">
      <c r="A190" s="28">
        <v>144</v>
      </c>
      <c r="B190" s="14" t="s">
        <v>199</v>
      </c>
      <c r="C190" s="29" t="s">
        <v>200</v>
      </c>
      <c r="D190" s="30">
        <v>30</v>
      </c>
      <c r="E190" s="31"/>
      <c r="F190" s="31">
        <v>86</v>
      </c>
      <c r="G190" s="31"/>
      <c r="H190" s="31">
        <v>43</v>
      </c>
      <c r="I190" s="31"/>
      <c r="J190" s="31">
        <v>23</v>
      </c>
      <c r="K190" s="31"/>
      <c r="L190" s="31">
        <v>3</v>
      </c>
      <c r="M190" s="3">
        <f>SUM(F190:L190)</f>
        <v>155</v>
      </c>
    </row>
    <row r="191" spans="1:13" ht="21.95" customHeight="1" x14ac:dyDescent="0.3">
      <c r="A191" s="28">
        <v>145</v>
      </c>
      <c r="B191" s="14" t="s">
        <v>201</v>
      </c>
      <c r="C191" s="29" t="s">
        <v>202</v>
      </c>
      <c r="D191" s="30">
        <v>100</v>
      </c>
      <c r="E191" s="31"/>
      <c r="F191" s="31">
        <v>193</v>
      </c>
      <c r="G191" s="31"/>
      <c r="H191" s="31">
        <v>53</v>
      </c>
      <c r="I191" s="31"/>
      <c r="J191" s="31">
        <v>21</v>
      </c>
      <c r="K191" s="31"/>
      <c r="L191" s="31">
        <v>4</v>
      </c>
      <c r="M191" s="3">
        <f t="shared" ref="M191:M200" si="12">SUM(F191:L191)</f>
        <v>271</v>
      </c>
    </row>
    <row r="192" spans="1:13" ht="24.75" customHeight="1" x14ac:dyDescent="0.3">
      <c r="A192" s="28">
        <v>146</v>
      </c>
      <c r="B192" s="14" t="s">
        <v>203</v>
      </c>
      <c r="C192" s="29" t="s">
        <v>204</v>
      </c>
      <c r="D192" s="30">
        <v>350</v>
      </c>
      <c r="E192" s="31"/>
      <c r="F192" s="31">
        <v>532</v>
      </c>
      <c r="G192" s="31"/>
      <c r="H192" s="31">
        <v>95</v>
      </c>
      <c r="I192" s="31"/>
      <c r="J192" s="31">
        <v>53</v>
      </c>
      <c r="K192" s="31"/>
      <c r="L192" s="31">
        <v>12</v>
      </c>
      <c r="M192" s="3">
        <f t="shared" si="12"/>
        <v>692</v>
      </c>
    </row>
    <row r="193" spans="1:14" ht="33" customHeight="1" x14ac:dyDescent="0.3">
      <c r="A193" s="28">
        <v>147</v>
      </c>
      <c r="B193" s="14" t="s">
        <v>205</v>
      </c>
      <c r="C193" s="29" t="s">
        <v>166</v>
      </c>
      <c r="D193" s="30">
        <v>100</v>
      </c>
      <c r="E193" s="31"/>
      <c r="F193" s="31">
        <v>208</v>
      </c>
      <c r="G193" s="31"/>
      <c r="H193" s="31">
        <v>54</v>
      </c>
      <c r="I193" s="31"/>
      <c r="J193" s="31">
        <v>15</v>
      </c>
      <c r="K193" s="31"/>
      <c r="L193" s="31">
        <v>6</v>
      </c>
      <c r="M193" s="3">
        <f t="shared" si="12"/>
        <v>283</v>
      </c>
    </row>
    <row r="194" spans="1:14" ht="28.5" customHeight="1" x14ac:dyDescent="0.3">
      <c r="A194" s="28">
        <v>148</v>
      </c>
      <c r="B194" s="14" t="s">
        <v>206</v>
      </c>
      <c r="C194" s="29" t="s">
        <v>207</v>
      </c>
      <c r="D194" s="30">
        <v>50</v>
      </c>
      <c r="E194" s="31"/>
      <c r="F194" s="31">
        <v>121</v>
      </c>
      <c r="G194" s="31"/>
      <c r="H194" s="31">
        <v>13</v>
      </c>
      <c r="I194" s="31"/>
      <c r="J194" s="31">
        <v>8</v>
      </c>
      <c r="K194" s="31"/>
      <c r="L194" s="31">
        <v>3</v>
      </c>
      <c r="M194" s="3">
        <f t="shared" si="12"/>
        <v>145</v>
      </c>
    </row>
    <row r="195" spans="1:14" ht="33" customHeight="1" x14ac:dyDescent="0.3">
      <c r="A195" s="28">
        <v>149</v>
      </c>
      <c r="B195" s="14" t="s">
        <v>208</v>
      </c>
      <c r="C195" s="29" t="s">
        <v>209</v>
      </c>
      <c r="D195" s="30">
        <v>30</v>
      </c>
      <c r="E195" s="31"/>
      <c r="F195" s="31">
        <v>53</v>
      </c>
      <c r="G195" s="31"/>
      <c r="H195" s="31">
        <v>7</v>
      </c>
      <c r="I195" s="31"/>
      <c r="J195" s="31">
        <v>8</v>
      </c>
      <c r="K195" s="31"/>
      <c r="L195" s="31">
        <v>2</v>
      </c>
      <c r="M195" s="3">
        <f t="shared" si="12"/>
        <v>70</v>
      </c>
    </row>
    <row r="196" spans="1:14" ht="21.95" customHeight="1" x14ac:dyDescent="0.25">
      <c r="A196" s="28">
        <v>150</v>
      </c>
      <c r="B196" s="14" t="s">
        <v>210</v>
      </c>
      <c r="C196" s="29" t="s">
        <v>211</v>
      </c>
      <c r="D196" s="30">
        <v>50</v>
      </c>
      <c r="E196" s="31"/>
      <c r="F196" s="31">
        <v>84</v>
      </c>
      <c r="G196" s="31"/>
      <c r="H196" s="31">
        <v>22</v>
      </c>
      <c r="I196" s="31"/>
      <c r="J196" s="31">
        <v>6</v>
      </c>
      <c r="K196" s="31"/>
      <c r="L196" s="31">
        <v>3</v>
      </c>
      <c r="M196" s="3">
        <f t="shared" si="12"/>
        <v>115</v>
      </c>
      <c r="N196" s="1"/>
    </row>
    <row r="197" spans="1:14" ht="21.95" customHeight="1" x14ac:dyDescent="0.25">
      <c r="A197" s="28">
        <v>151</v>
      </c>
      <c r="B197" s="14" t="s">
        <v>212</v>
      </c>
      <c r="C197" s="29" t="s">
        <v>213</v>
      </c>
      <c r="D197" s="30">
        <v>100</v>
      </c>
      <c r="E197" s="31"/>
      <c r="F197" s="31">
        <v>212</v>
      </c>
      <c r="G197" s="31"/>
      <c r="H197" s="31">
        <v>37</v>
      </c>
      <c r="I197" s="31"/>
      <c r="J197" s="31">
        <v>15</v>
      </c>
      <c r="K197" s="31"/>
      <c r="L197" s="31">
        <v>5</v>
      </c>
      <c r="M197" s="3">
        <f t="shared" si="12"/>
        <v>269</v>
      </c>
    </row>
    <row r="198" spans="1:14" ht="21.95" customHeight="1" x14ac:dyDescent="0.25">
      <c r="A198" s="28">
        <v>152</v>
      </c>
      <c r="B198" s="14" t="s">
        <v>214</v>
      </c>
      <c r="C198" s="29" t="s">
        <v>215</v>
      </c>
      <c r="D198" s="30">
        <v>30</v>
      </c>
      <c r="E198" s="31"/>
      <c r="F198" s="31">
        <v>54</v>
      </c>
      <c r="G198" s="31"/>
      <c r="H198" s="31">
        <v>24</v>
      </c>
      <c r="I198" s="31"/>
      <c r="J198" s="31">
        <v>14</v>
      </c>
      <c r="K198" s="31"/>
      <c r="L198" s="31">
        <v>4</v>
      </c>
      <c r="M198" s="3">
        <f t="shared" si="12"/>
        <v>96</v>
      </c>
    </row>
    <row r="199" spans="1:14" ht="21.95" customHeight="1" x14ac:dyDescent="0.25">
      <c r="A199" s="28">
        <v>153</v>
      </c>
      <c r="B199" s="14" t="s">
        <v>216</v>
      </c>
      <c r="C199" s="29" t="s">
        <v>215</v>
      </c>
      <c r="D199" s="30">
        <v>100</v>
      </c>
      <c r="E199" s="31"/>
      <c r="F199" s="31">
        <v>186</v>
      </c>
      <c r="G199" s="31"/>
      <c r="H199" s="31">
        <v>56</v>
      </c>
      <c r="I199" s="31"/>
      <c r="J199" s="31">
        <v>32</v>
      </c>
      <c r="K199" s="31"/>
      <c r="L199" s="31">
        <v>9</v>
      </c>
      <c r="M199" s="3">
        <f t="shared" si="12"/>
        <v>283</v>
      </c>
    </row>
    <row r="200" spans="1:14" ht="21.95" customHeight="1" x14ac:dyDescent="0.25">
      <c r="A200" s="28"/>
      <c r="B200" s="28"/>
      <c r="C200" s="34" t="s">
        <v>246</v>
      </c>
      <c r="D200" s="30">
        <f>SUM(D190:D199)</f>
        <v>940</v>
      </c>
      <c r="E200" s="31"/>
      <c r="F200" s="52">
        <f>SUM(F190:F199)</f>
        <v>1729</v>
      </c>
      <c r="G200" s="53"/>
      <c r="H200" s="52">
        <f>SUM(H190:H199)</f>
        <v>404</v>
      </c>
      <c r="I200" s="53"/>
      <c r="J200" s="52">
        <f>SUM(J190:J199)</f>
        <v>195</v>
      </c>
      <c r="K200" s="53"/>
      <c r="L200" s="52">
        <f>SUM(L190:L199)</f>
        <v>51</v>
      </c>
      <c r="M200" s="3">
        <f t="shared" si="12"/>
        <v>2379</v>
      </c>
    </row>
    <row r="201" spans="1:14" ht="21.95" customHeight="1" x14ac:dyDescent="0.25">
      <c r="A201" s="4"/>
      <c r="B201" s="5"/>
      <c r="C201" s="25"/>
      <c r="D201" s="6"/>
      <c r="E201" s="8"/>
      <c r="F201" s="35"/>
      <c r="G201" s="35"/>
      <c r="H201" s="35"/>
      <c r="I201" s="35"/>
      <c r="J201" s="35"/>
      <c r="K201" s="35"/>
      <c r="L201" s="35"/>
      <c r="M201" s="36"/>
    </row>
    <row r="202" spans="1:14" ht="21.95" customHeight="1" x14ac:dyDescent="0.25">
      <c r="A202" s="176" t="s">
        <v>217</v>
      </c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</row>
    <row r="203" spans="1:14" ht="39.6" customHeight="1" x14ac:dyDescent="0.25">
      <c r="A203" s="176"/>
      <c r="B203" s="176"/>
      <c r="C203" s="176"/>
      <c r="D203" s="176"/>
      <c r="E203" s="176"/>
      <c r="F203" s="176"/>
      <c r="G203" s="176"/>
      <c r="H203" s="176"/>
      <c r="I203" s="176"/>
      <c r="J203" s="176"/>
      <c r="K203" s="176"/>
      <c r="L203" s="176"/>
      <c r="M203" s="176"/>
    </row>
    <row r="204" spans="1:14" ht="21.95" customHeight="1" x14ac:dyDescent="0.25">
      <c r="A204" s="41"/>
      <c r="B204" s="42"/>
      <c r="C204" s="43" t="s">
        <v>2</v>
      </c>
      <c r="D204" s="177" t="s">
        <v>3</v>
      </c>
      <c r="E204" s="179" t="s">
        <v>410</v>
      </c>
      <c r="F204" s="178"/>
      <c r="G204" s="178"/>
      <c r="H204" s="178"/>
      <c r="I204" s="178"/>
      <c r="J204" s="178"/>
      <c r="K204" s="178"/>
      <c r="L204" s="178"/>
      <c r="M204" s="44"/>
    </row>
    <row r="205" spans="1:14" ht="21.95" customHeight="1" x14ac:dyDescent="0.25">
      <c r="A205" s="28"/>
      <c r="B205" s="45"/>
      <c r="C205" s="43"/>
      <c r="D205" s="178"/>
      <c r="E205" s="180" t="s">
        <v>4</v>
      </c>
      <c r="F205" s="178"/>
      <c r="G205" s="181" t="s">
        <v>5</v>
      </c>
      <c r="H205" s="178"/>
      <c r="I205" s="181" t="s">
        <v>6</v>
      </c>
      <c r="J205" s="178"/>
      <c r="K205" s="181" t="s">
        <v>219</v>
      </c>
      <c r="L205" s="178"/>
      <c r="M205" s="177" t="s">
        <v>8</v>
      </c>
    </row>
    <row r="206" spans="1:14" ht="21.95" customHeight="1" x14ac:dyDescent="0.25">
      <c r="A206" s="47" t="s">
        <v>220</v>
      </c>
      <c r="B206" s="2" t="s">
        <v>221</v>
      </c>
      <c r="C206" s="43"/>
      <c r="D206" s="178"/>
      <c r="E206" s="43" t="s">
        <v>9</v>
      </c>
      <c r="F206" s="46" t="s">
        <v>10</v>
      </c>
      <c r="G206" s="46" t="s">
        <v>9</v>
      </c>
      <c r="H206" s="46" t="s">
        <v>10</v>
      </c>
      <c r="I206" s="46" t="s">
        <v>9</v>
      </c>
      <c r="J206" s="46" t="s">
        <v>10</v>
      </c>
      <c r="K206" s="46" t="s">
        <v>9</v>
      </c>
      <c r="L206" s="46" t="s">
        <v>10</v>
      </c>
      <c r="M206" s="178"/>
    </row>
    <row r="207" spans="1:14" ht="21.95" customHeight="1" x14ac:dyDescent="0.25">
      <c r="A207" s="48">
        <v>154</v>
      </c>
      <c r="B207" s="14" t="s">
        <v>222</v>
      </c>
      <c r="C207" s="15" t="s">
        <v>223</v>
      </c>
      <c r="D207" s="43">
        <v>0</v>
      </c>
      <c r="E207" s="49"/>
      <c r="F207" s="49">
        <v>325</v>
      </c>
      <c r="G207" s="49"/>
      <c r="H207" s="49">
        <v>251</v>
      </c>
      <c r="I207" s="49"/>
      <c r="J207" s="49">
        <v>178</v>
      </c>
      <c r="K207" s="49"/>
      <c r="L207" s="49">
        <v>74</v>
      </c>
      <c r="M207" s="3">
        <f>SUM(F207:L207)</f>
        <v>828</v>
      </c>
    </row>
    <row r="208" spans="1:14" ht="21.95" customHeight="1" x14ac:dyDescent="0.25">
      <c r="A208" s="28">
        <v>155</v>
      </c>
      <c r="B208" s="14" t="s">
        <v>224</v>
      </c>
      <c r="C208" s="15"/>
      <c r="D208" s="43"/>
      <c r="E208" s="49"/>
      <c r="F208" s="49"/>
      <c r="G208" s="49"/>
      <c r="H208" s="49"/>
      <c r="I208" s="49"/>
      <c r="J208" s="49"/>
      <c r="K208" s="49"/>
      <c r="L208" s="49"/>
      <c r="M208" s="3">
        <f t="shared" ref="M208:M225" si="13">SUM(F208:L208)</f>
        <v>0</v>
      </c>
    </row>
    <row r="209" spans="1:14" ht="21.95" customHeight="1" x14ac:dyDescent="0.25">
      <c r="A209" s="28"/>
      <c r="B209" s="50" t="s">
        <v>225</v>
      </c>
      <c r="C209" s="15" t="s">
        <v>226</v>
      </c>
      <c r="D209" s="43">
        <v>0</v>
      </c>
      <c r="E209" s="49"/>
      <c r="F209" s="49">
        <v>1756</v>
      </c>
      <c r="G209" s="49"/>
      <c r="H209" s="49">
        <v>1187</v>
      </c>
      <c r="I209" s="49"/>
      <c r="J209" s="49">
        <v>883</v>
      </c>
      <c r="K209" s="49"/>
      <c r="L209" s="49">
        <v>334</v>
      </c>
      <c r="M209" s="3">
        <f t="shared" si="13"/>
        <v>4160</v>
      </c>
    </row>
    <row r="210" spans="1:14" ht="21.95" customHeight="1" x14ac:dyDescent="0.25">
      <c r="A210" s="28">
        <v>156</v>
      </c>
      <c r="B210" s="50" t="s">
        <v>227</v>
      </c>
      <c r="C210" s="15" t="s">
        <v>226</v>
      </c>
      <c r="D210" s="43">
        <v>0</v>
      </c>
      <c r="E210" s="49"/>
      <c r="F210" s="49">
        <v>532</v>
      </c>
      <c r="G210" s="49"/>
      <c r="H210" s="49">
        <v>324</v>
      </c>
      <c r="I210" s="49"/>
      <c r="J210" s="49">
        <v>312</v>
      </c>
      <c r="K210" s="49"/>
      <c r="L210" s="49">
        <v>69</v>
      </c>
      <c r="M210" s="3">
        <f t="shared" si="13"/>
        <v>1237</v>
      </c>
    </row>
    <row r="211" spans="1:14" ht="21.95" customHeight="1" x14ac:dyDescent="0.25">
      <c r="A211" s="28">
        <v>157</v>
      </c>
      <c r="B211" s="50" t="s">
        <v>228</v>
      </c>
      <c r="C211" s="15" t="s">
        <v>226</v>
      </c>
      <c r="D211" s="43">
        <v>0</v>
      </c>
      <c r="E211" s="49"/>
      <c r="F211" s="49">
        <v>67</v>
      </c>
      <c r="G211" s="49"/>
      <c r="H211" s="49">
        <v>60</v>
      </c>
      <c r="I211" s="49"/>
      <c r="J211" s="49">
        <v>31</v>
      </c>
      <c r="K211" s="49"/>
      <c r="L211" s="49">
        <v>17</v>
      </c>
      <c r="M211" s="3">
        <f t="shared" si="13"/>
        <v>175</v>
      </c>
    </row>
    <row r="212" spans="1:14" s="1" customFormat="1" ht="21.95" customHeight="1" x14ac:dyDescent="0.25">
      <c r="A212" s="28">
        <v>158</v>
      </c>
      <c r="B212" s="50" t="s">
        <v>229</v>
      </c>
      <c r="C212" s="15"/>
      <c r="D212" s="43"/>
      <c r="E212" s="49"/>
      <c r="F212" s="49"/>
      <c r="G212" s="49"/>
      <c r="H212" s="49"/>
      <c r="I212" s="49"/>
      <c r="J212" s="49"/>
      <c r="K212" s="49"/>
      <c r="L212" s="49"/>
      <c r="M212" s="3">
        <f t="shared" si="13"/>
        <v>0</v>
      </c>
    </row>
    <row r="213" spans="1:14" ht="21.95" customHeight="1" x14ac:dyDescent="0.25">
      <c r="A213" s="28"/>
      <c r="B213" s="50" t="s">
        <v>230</v>
      </c>
      <c r="C213" s="15" t="s">
        <v>226</v>
      </c>
      <c r="D213" s="43">
        <v>0</v>
      </c>
      <c r="E213" s="49"/>
      <c r="F213" s="49">
        <v>121</v>
      </c>
      <c r="G213" s="49"/>
      <c r="H213" s="49">
        <v>81</v>
      </c>
      <c r="I213" s="49"/>
      <c r="J213" s="49">
        <v>82</v>
      </c>
      <c r="K213" s="49"/>
      <c r="L213" s="49">
        <v>56</v>
      </c>
      <c r="M213" s="3">
        <f t="shared" si="13"/>
        <v>340</v>
      </c>
    </row>
    <row r="214" spans="1:14" ht="15.75" x14ac:dyDescent="0.25">
      <c r="A214" s="28">
        <v>159</v>
      </c>
      <c r="B214" s="50" t="s">
        <v>231</v>
      </c>
      <c r="C214" s="15" t="s">
        <v>226</v>
      </c>
      <c r="D214" s="43">
        <v>0</v>
      </c>
      <c r="E214" s="49"/>
      <c r="F214" s="49">
        <v>364</v>
      </c>
      <c r="G214" s="49"/>
      <c r="H214" s="49">
        <v>221</v>
      </c>
      <c r="I214" s="49"/>
      <c r="J214" s="49">
        <v>259</v>
      </c>
      <c r="K214" s="49"/>
      <c r="L214" s="49">
        <v>164</v>
      </c>
      <c r="M214" s="3">
        <f t="shared" si="13"/>
        <v>1008</v>
      </c>
    </row>
    <row r="215" spans="1:14" ht="15.75" x14ac:dyDescent="0.25">
      <c r="A215" s="28">
        <v>160</v>
      </c>
      <c r="B215" s="14" t="s">
        <v>232</v>
      </c>
      <c r="C215" s="15" t="s">
        <v>226</v>
      </c>
      <c r="D215" s="43">
        <v>0</v>
      </c>
      <c r="E215" s="49"/>
      <c r="F215" s="49">
        <v>53</v>
      </c>
      <c r="G215" s="49"/>
      <c r="H215" s="49">
        <v>22</v>
      </c>
      <c r="I215" s="49"/>
      <c r="J215" s="49">
        <v>16</v>
      </c>
      <c r="K215" s="49"/>
      <c r="L215" s="49">
        <v>8</v>
      </c>
      <c r="M215" s="3">
        <f t="shared" si="13"/>
        <v>99</v>
      </c>
    </row>
    <row r="216" spans="1:14" ht="30" x14ac:dyDescent="0.25">
      <c r="A216" s="28">
        <v>161</v>
      </c>
      <c r="B216" s="14" t="s">
        <v>233</v>
      </c>
      <c r="C216" s="15" t="s">
        <v>234</v>
      </c>
      <c r="D216" s="43">
        <v>0</v>
      </c>
      <c r="E216" s="49"/>
      <c r="F216" s="49">
        <v>121</v>
      </c>
      <c r="G216" s="49"/>
      <c r="H216" s="49">
        <v>72</v>
      </c>
      <c r="I216" s="49"/>
      <c r="J216" s="49">
        <v>38</v>
      </c>
      <c r="K216" s="49"/>
      <c r="L216" s="49">
        <v>42</v>
      </c>
      <c r="M216" s="3">
        <f t="shared" si="13"/>
        <v>273</v>
      </c>
    </row>
    <row r="217" spans="1:14" ht="15.75" x14ac:dyDescent="0.25">
      <c r="A217" s="28">
        <v>162</v>
      </c>
      <c r="B217" s="14" t="s">
        <v>235</v>
      </c>
      <c r="C217" s="15" t="s">
        <v>236</v>
      </c>
      <c r="D217" s="43">
        <v>0</v>
      </c>
      <c r="E217" s="49"/>
      <c r="F217" s="49">
        <v>1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13"/>
        <v>3</v>
      </c>
    </row>
    <row r="218" spans="1:14" ht="15.75" x14ac:dyDescent="0.25">
      <c r="A218" s="28">
        <v>163</v>
      </c>
      <c r="B218" s="14" t="s">
        <v>237</v>
      </c>
      <c r="C218" s="15" t="s">
        <v>238</v>
      </c>
      <c r="D218" s="43">
        <v>0</v>
      </c>
      <c r="E218" s="49"/>
      <c r="F218" s="49">
        <v>167</v>
      </c>
      <c r="G218" s="49"/>
      <c r="H218" s="49">
        <v>132</v>
      </c>
      <c r="I218" s="49"/>
      <c r="J218" s="49">
        <v>89</v>
      </c>
      <c r="K218" s="49"/>
      <c r="L218" s="49">
        <v>27</v>
      </c>
      <c r="M218" s="3">
        <f t="shared" si="13"/>
        <v>415</v>
      </c>
    </row>
    <row r="219" spans="1:14" ht="30" x14ac:dyDescent="0.25">
      <c r="A219" s="28">
        <v>164</v>
      </c>
      <c r="B219" s="14" t="s">
        <v>239</v>
      </c>
      <c r="C219" s="15" t="s">
        <v>240</v>
      </c>
      <c r="D219" s="43">
        <v>0</v>
      </c>
      <c r="E219" s="49"/>
      <c r="F219" s="49">
        <v>2</v>
      </c>
      <c r="G219" s="49"/>
      <c r="H219" s="49">
        <v>1</v>
      </c>
      <c r="I219" s="49"/>
      <c r="J219" s="49">
        <v>1</v>
      </c>
      <c r="K219" s="49"/>
      <c r="L219" s="49">
        <v>0</v>
      </c>
      <c r="M219" s="3">
        <f t="shared" si="13"/>
        <v>4</v>
      </c>
    </row>
    <row r="220" spans="1:14" ht="15.75" x14ac:dyDescent="0.25">
      <c r="A220" s="28">
        <v>165</v>
      </c>
      <c r="B220" s="14" t="s">
        <v>255</v>
      </c>
      <c r="C220" s="15" t="s">
        <v>226</v>
      </c>
      <c r="D220" s="43">
        <v>0</v>
      </c>
      <c r="E220" s="49"/>
      <c r="F220" s="49">
        <v>129</v>
      </c>
      <c r="G220" s="49"/>
      <c r="H220" s="49">
        <v>87</v>
      </c>
      <c r="I220" s="49"/>
      <c r="J220" s="49">
        <v>64</v>
      </c>
      <c r="K220" s="49"/>
      <c r="L220" s="49">
        <v>12</v>
      </c>
      <c r="M220" s="3">
        <f t="shared" si="13"/>
        <v>292</v>
      </c>
    </row>
    <row r="221" spans="1:14" ht="15.75" x14ac:dyDescent="0.25">
      <c r="A221" s="28">
        <v>166</v>
      </c>
      <c r="B221" s="14" t="s">
        <v>241</v>
      </c>
      <c r="C221" s="15" t="s">
        <v>223</v>
      </c>
      <c r="D221" s="43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13"/>
        <v>2</v>
      </c>
      <c r="N221" s="1"/>
    </row>
    <row r="222" spans="1:14" ht="15.75" x14ac:dyDescent="0.25">
      <c r="A222" s="28">
        <v>167</v>
      </c>
      <c r="B222" s="14" t="s">
        <v>242</v>
      </c>
      <c r="C222" s="15" t="s">
        <v>226</v>
      </c>
      <c r="D222" s="43">
        <v>0</v>
      </c>
      <c r="E222" s="49"/>
      <c r="F222" s="49">
        <v>206</v>
      </c>
      <c r="G222" s="49"/>
      <c r="H222" s="49">
        <v>78</v>
      </c>
      <c r="I222" s="49"/>
      <c r="J222" s="49">
        <v>112</v>
      </c>
      <c r="K222" s="49"/>
      <c r="L222" s="49">
        <v>30</v>
      </c>
      <c r="M222" s="3">
        <f t="shared" si="13"/>
        <v>426</v>
      </c>
    </row>
    <row r="223" spans="1:14" ht="15.75" x14ac:dyDescent="0.25">
      <c r="A223" s="28">
        <v>168</v>
      </c>
      <c r="B223" s="14" t="s">
        <v>243</v>
      </c>
      <c r="C223" s="15" t="s">
        <v>244</v>
      </c>
      <c r="D223" s="43">
        <v>0</v>
      </c>
      <c r="E223" s="49"/>
      <c r="F223" s="49">
        <v>1</v>
      </c>
      <c r="G223" s="49"/>
      <c r="H223" s="49">
        <v>1</v>
      </c>
      <c r="I223" s="49"/>
      <c r="J223" s="49">
        <v>0</v>
      </c>
      <c r="K223" s="49"/>
      <c r="L223" s="49">
        <v>0</v>
      </c>
      <c r="M223" s="3">
        <f t="shared" si="13"/>
        <v>2</v>
      </c>
      <c r="N223" s="1"/>
    </row>
    <row r="224" spans="1:14" ht="15.75" x14ac:dyDescent="0.25">
      <c r="A224" s="28">
        <v>169</v>
      </c>
      <c r="B224" s="14" t="s">
        <v>245</v>
      </c>
      <c r="C224" s="15" t="s">
        <v>226</v>
      </c>
      <c r="D224" s="43">
        <v>0</v>
      </c>
      <c r="E224" s="49"/>
      <c r="F224" s="49">
        <v>74</v>
      </c>
      <c r="G224" s="49"/>
      <c r="H224" s="49">
        <v>67</v>
      </c>
      <c r="I224" s="49"/>
      <c r="J224" s="49">
        <v>47</v>
      </c>
      <c r="K224" s="49"/>
      <c r="L224" s="49">
        <v>27</v>
      </c>
      <c r="M224" s="3">
        <f t="shared" si="13"/>
        <v>215</v>
      </c>
    </row>
    <row r="225" spans="1:14" ht="15.75" x14ac:dyDescent="0.25">
      <c r="A225" s="28">
        <v>170</v>
      </c>
      <c r="B225" s="14" t="s">
        <v>254</v>
      </c>
      <c r="C225" s="15" t="s">
        <v>223</v>
      </c>
      <c r="D225" s="43">
        <v>25</v>
      </c>
      <c r="E225" s="49"/>
      <c r="F225" s="88">
        <v>2</v>
      </c>
      <c r="G225" s="89"/>
      <c r="H225" s="88">
        <v>5</v>
      </c>
      <c r="I225" s="89"/>
      <c r="J225" s="88">
        <v>7</v>
      </c>
      <c r="K225" s="89"/>
      <c r="L225" s="88">
        <v>1</v>
      </c>
      <c r="M225" s="3">
        <f t="shared" si="13"/>
        <v>15</v>
      </c>
      <c r="N225" s="1"/>
    </row>
    <row r="226" spans="1:14" x14ac:dyDescent="0.25">
      <c r="A226" s="28"/>
      <c r="B226" s="14"/>
      <c r="C226" s="15"/>
      <c r="E226" s="49"/>
    </row>
    <row r="227" spans="1:14" ht="15.75" x14ac:dyDescent="0.25">
      <c r="A227" s="28"/>
      <c r="B227" s="16"/>
      <c r="C227" s="39" t="s">
        <v>246</v>
      </c>
      <c r="D227" s="24">
        <v>3666</v>
      </c>
      <c r="E227" s="40"/>
      <c r="F227" s="90">
        <f>SUM(F207:F225)</f>
        <v>3922</v>
      </c>
      <c r="G227" s="90"/>
      <c r="H227" s="90">
        <f>SUM(H207:H225)</f>
        <v>2591</v>
      </c>
      <c r="I227" s="90"/>
      <c r="J227" s="90">
        <f>SUM(J207:J225)</f>
        <v>2120</v>
      </c>
      <c r="K227" s="90"/>
      <c r="L227" s="90">
        <f>SUM(L207:L225)</f>
        <v>861</v>
      </c>
      <c r="M227" s="91">
        <f>SUM(M207:M225)</f>
        <v>9494</v>
      </c>
      <c r="N227" s="1"/>
    </row>
    <row r="228" spans="1:14" x14ac:dyDescent="0.25">
      <c r="A228" s="4"/>
      <c r="B228" s="5"/>
      <c r="C228" s="25"/>
      <c r="D228" s="6"/>
      <c r="E228" s="8"/>
      <c r="F228" s="35"/>
      <c r="G228" s="35"/>
      <c r="H228" s="35"/>
      <c r="I228" s="35"/>
      <c r="J228" s="35"/>
      <c r="K228" s="35"/>
      <c r="L228" s="35"/>
      <c r="M228" s="36"/>
    </row>
    <row r="229" spans="1:14" x14ac:dyDescent="0.25">
      <c r="A229" s="13"/>
      <c r="B229" s="20"/>
      <c r="C229" s="21" t="s">
        <v>248</v>
      </c>
      <c r="D229" s="22"/>
      <c r="E229" s="22"/>
      <c r="F229" s="23">
        <f>SUM(F227,F200,F186,F175,F169,F160,F148,F135,F119,F113,F99,F24)</f>
        <v>9078</v>
      </c>
      <c r="G229" s="23">
        <f t="shared" ref="G229:M229" si="14">SUM(G227,G200,G186,G175,G169,G160,G148,G135,G119,G113,G99,G24)</f>
        <v>0</v>
      </c>
      <c r="H229" s="23">
        <f t="shared" si="14"/>
        <v>4004</v>
      </c>
      <c r="I229" s="23">
        <f>SUM(I227,I200,I186,I175,I169,I160,I148,I135,I119,I113,I99,I24)</f>
        <v>0</v>
      </c>
      <c r="J229" s="23">
        <f t="shared" si="14"/>
        <v>2764</v>
      </c>
      <c r="K229" s="23">
        <f>SUM(K227,K200,K186,K175,K169,K160,K148,K135,K119,K113,K99,K24)</f>
        <v>0</v>
      </c>
      <c r="L229" s="23">
        <f t="shared" si="14"/>
        <v>1072</v>
      </c>
      <c r="M229" s="23">
        <f t="shared" si="14"/>
        <v>16918</v>
      </c>
    </row>
    <row r="230" spans="1:14" x14ac:dyDescent="0.25">
      <c r="A230" s="13"/>
      <c r="B230" s="13"/>
      <c r="C230" s="21" t="s">
        <v>320</v>
      </c>
      <c r="D230" s="22"/>
      <c r="E230" s="22"/>
      <c r="F230" s="23">
        <f>F229/LEFT($M$2,2)</f>
        <v>302.60000000000002</v>
      </c>
      <c r="G230" s="23">
        <f t="shared" ref="G230:M230" si="15">G229/LEFT($M$2,2)</f>
        <v>0</v>
      </c>
      <c r="H230" s="23">
        <f t="shared" si="15"/>
        <v>133.46666666666667</v>
      </c>
      <c r="I230" s="23">
        <f t="shared" si="15"/>
        <v>0</v>
      </c>
      <c r="J230" s="23">
        <f t="shared" si="15"/>
        <v>92.13333333333334</v>
      </c>
      <c r="K230" s="23">
        <f t="shared" si="15"/>
        <v>0</v>
      </c>
      <c r="L230" s="23">
        <f t="shared" si="15"/>
        <v>35.733333333333334</v>
      </c>
      <c r="M230" s="23">
        <f t="shared" si="15"/>
        <v>563.93333333333328</v>
      </c>
    </row>
    <row r="232" spans="1:14" x14ac:dyDescent="0.25">
      <c r="A232" s="1">
        <v>1</v>
      </c>
      <c r="B232" s="55" t="s">
        <v>396</v>
      </c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</row>
    <row r="233" spans="1:14" x14ac:dyDescent="0.25">
      <c r="A233" s="1"/>
      <c r="B233" s="17"/>
      <c r="C233" s="18"/>
      <c r="D233" s="18"/>
      <c r="E233" s="18"/>
      <c r="F233" s="18"/>
      <c r="G233" s="18"/>
      <c r="H233" s="18"/>
      <c r="I233" s="18"/>
      <c r="J233" s="18"/>
      <c r="K233" s="18"/>
    </row>
    <row r="234" spans="1:14" x14ac:dyDescent="0.25">
      <c r="A234" s="1">
        <v>2</v>
      </c>
      <c r="B234" s="57" t="s">
        <v>397</v>
      </c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</row>
    <row r="235" spans="1:14" x14ac:dyDescent="0.25">
      <c r="A235" s="1"/>
      <c r="B235" s="17"/>
      <c r="C235" s="17"/>
      <c r="D235" s="17"/>
      <c r="E235" s="17"/>
      <c r="F235" s="17"/>
      <c r="G235" s="17"/>
      <c r="H235" s="17"/>
      <c r="I235" s="17"/>
      <c r="J235" s="17"/>
      <c r="K235" s="17"/>
    </row>
    <row r="236" spans="1:14" x14ac:dyDescent="0.25">
      <c r="A236" s="1">
        <v>3</v>
      </c>
      <c r="B236" s="59" t="s">
        <v>398</v>
      </c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</row>
    <row r="237" spans="1:14" x14ac:dyDescent="0.25">
      <c r="A237" s="1"/>
      <c r="B237" s="19"/>
      <c r="C237" s="19"/>
      <c r="D237" s="19"/>
      <c r="E237" s="19"/>
      <c r="F237" s="19"/>
      <c r="G237" s="19"/>
      <c r="H237" s="19"/>
      <c r="I237" s="19"/>
      <c r="J237" s="19"/>
      <c r="K237" s="1"/>
    </row>
    <row r="238" spans="1:14" x14ac:dyDescent="0.25">
      <c r="A238" s="1">
        <v>4</v>
      </c>
      <c r="B238" s="61" t="s">
        <v>399</v>
      </c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</row>
  </sheetData>
  <mergeCells count="31">
    <mergeCell ref="A150:M151"/>
    <mergeCell ref="I205:J205"/>
    <mergeCell ref="K205:L205"/>
    <mergeCell ref="A2:A4"/>
    <mergeCell ref="B2:B4"/>
    <mergeCell ref="C2:C4"/>
    <mergeCell ref="A162:M163"/>
    <mergeCell ref="A177:M177"/>
    <mergeCell ref="D3:D4"/>
    <mergeCell ref="D2:L2"/>
    <mergeCell ref="E4:F4"/>
    <mergeCell ref="G4:H4"/>
    <mergeCell ref="I4:J4"/>
    <mergeCell ref="K4:L4"/>
    <mergeCell ref="E3:L3"/>
    <mergeCell ref="A1:M1"/>
    <mergeCell ref="M3:M4"/>
    <mergeCell ref="M205:M206"/>
    <mergeCell ref="A5:M6"/>
    <mergeCell ref="D204:D206"/>
    <mergeCell ref="E204:L204"/>
    <mergeCell ref="E205:F205"/>
    <mergeCell ref="G205:H205"/>
    <mergeCell ref="A171:M172"/>
    <mergeCell ref="A188:M189"/>
    <mergeCell ref="A202:M203"/>
    <mergeCell ref="A121:M122"/>
    <mergeCell ref="A137:M138"/>
    <mergeCell ref="A115:M116"/>
    <mergeCell ref="A101:M102"/>
    <mergeCell ref="A26:M27"/>
  </mergeCells>
  <pageMargins left="0.7" right="0.7" top="0.75" bottom="0.75" header="0.3" footer="0.3"/>
  <pageSetup paperSize="9" scale="6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2"/>
  <sheetViews>
    <sheetView tabSelected="1" topLeftCell="A190" workbookViewId="0">
      <selection activeCell="E214" sqref="E214:L214"/>
    </sheetView>
  </sheetViews>
  <sheetFormatPr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2" width="12" style="1" customWidth="1"/>
    <col min="13" max="13" width="9.7109375" style="1" customWidth="1"/>
  </cols>
  <sheetData>
    <row r="1" spans="1:14" ht="69.599999999999994" customHeight="1" x14ac:dyDescent="0.25">
      <c r="A1" s="135" t="s">
        <v>374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  <c r="N1" s="1"/>
    </row>
    <row r="2" spans="1:14" ht="17.45" customHeight="1" x14ac:dyDescent="0.25">
      <c r="A2" s="138" t="s">
        <v>0</v>
      </c>
      <c r="B2" s="141" t="s">
        <v>1</v>
      </c>
      <c r="C2" s="144" t="s">
        <v>2</v>
      </c>
      <c r="D2" s="145">
        <v>43435</v>
      </c>
      <c r="E2" s="146"/>
      <c r="F2" s="146"/>
      <c r="G2" s="146"/>
      <c r="H2" s="146"/>
      <c r="I2" s="146"/>
      <c r="J2" s="146"/>
      <c r="K2" s="146"/>
      <c r="L2" s="147"/>
      <c r="M2" s="104" t="s">
        <v>346</v>
      </c>
      <c r="N2" s="1"/>
    </row>
    <row r="3" spans="1:14" ht="17.45" customHeight="1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  <c r="N3" s="1"/>
    </row>
    <row r="4" spans="1:14" ht="24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  <c r="N4" s="1"/>
    </row>
    <row r="5" spans="1:14" ht="17.45" customHeight="1" x14ac:dyDescent="0.25">
      <c r="A5" s="186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  <c r="N5" s="1"/>
    </row>
    <row r="6" spans="1:14" ht="15" customHeight="1" x14ac:dyDescent="0.25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1"/>
      <c r="N6" s="1"/>
    </row>
    <row r="7" spans="1:14" x14ac:dyDescent="0.25">
      <c r="A7" s="28">
        <v>1</v>
      </c>
      <c r="B7" s="14" t="s">
        <v>12</v>
      </c>
      <c r="C7" s="29" t="s">
        <v>13</v>
      </c>
      <c r="D7" s="30">
        <v>20</v>
      </c>
      <c r="E7" s="31"/>
      <c r="F7" s="31">
        <v>30</v>
      </c>
      <c r="G7" s="31"/>
      <c r="H7" s="31">
        <v>12</v>
      </c>
      <c r="I7" s="31"/>
      <c r="J7" s="31">
        <v>2</v>
      </c>
      <c r="K7" s="31"/>
      <c r="L7" s="31">
        <v>1</v>
      </c>
      <c r="M7" s="3">
        <f>SUM(F7:L7)</f>
        <v>45</v>
      </c>
      <c r="N7" s="1"/>
    </row>
    <row r="8" spans="1:14" x14ac:dyDescent="0.25">
      <c r="A8" s="28">
        <v>2</v>
      </c>
      <c r="B8" s="14" t="s">
        <v>54</v>
      </c>
      <c r="C8" s="29" t="s">
        <v>14</v>
      </c>
      <c r="D8" s="30">
        <v>10</v>
      </c>
      <c r="E8" s="31"/>
      <c r="F8" s="31">
        <v>26</v>
      </c>
      <c r="G8" s="31"/>
      <c r="H8" s="31">
        <v>2</v>
      </c>
      <c r="I8" s="31"/>
      <c r="J8" s="31">
        <v>1</v>
      </c>
      <c r="K8" s="31"/>
      <c r="L8" s="31">
        <v>1</v>
      </c>
      <c r="M8" s="3">
        <f t="shared" ref="M8:M24" si="0">SUM(F8:L8)</f>
        <v>30</v>
      </c>
      <c r="N8" s="1"/>
    </row>
    <row r="9" spans="1:14" x14ac:dyDescent="0.25">
      <c r="A9" s="28">
        <v>3</v>
      </c>
      <c r="B9" s="14" t="s">
        <v>258</v>
      </c>
      <c r="C9" s="29" t="s">
        <v>15</v>
      </c>
      <c r="D9" s="30">
        <v>10</v>
      </c>
      <c r="E9" s="31"/>
      <c r="F9" s="31">
        <v>22</v>
      </c>
      <c r="G9" s="31"/>
      <c r="H9" s="31">
        <v>3</v>
      </c>
      <c r="I9" s="31"/>
      <c r="J9" s="31">
        <v>1</v>
      </c>
      <c r="K9" s="31"/>
      <c r="L9" s="31">
        <v>1</v>
      </c>
      <c r="M9" s="3">
        <f t="shared" si="0"/>
        <v>27</v>
      </c>
      <c r="N9" s="1"/>
    </row>
    <row r="10" spans="1:14" x14ac:dyDescent="0.25">
      <c r="A10" s="28">
        <v>4</v>
      </c>
      <c r="B10" s="14" t="s">
        <v>256</v>
      </c>
      <c r="C10" s="29" t="s">
        <v>16</v>
      </c>
      <c r="D10" s="30">
        <v>16</v>
      </c>
      <c r="E10" s="31"/>
      <c r="F10" s="31">
        <v>44</v>
      </c>
      <c r="G10" s="31"/>
      <c r="H10" s="31">
        <v>11</v>
      </c>
      <c r="I10" s="31"/>
      <c r="J10" s="31">
        <v>1</v>
      </c>
      <c r="K10" s="31"/>
      <c r="L10" s="31">
        <v>1</v>
      </c>
      <c r="M10" s="3">
        <f t="shared" si="0"/>
        <v>57</v>
      </c>
      <c r="N10" s="1"/>
    </row>
    <row r="11" spans="1:14" x14ac:dyDescent="0.25">
      <c r="A11" s="28">
        <v>5</v>
      </c>
      <c r="B11" s="14" t="s">
        <v>261</v>
      </c>
      <c r="C11" s="29" t="s">
        <v>249</v>
      </c>
      <c r="D11" s="30">
        <v>0</v>
      </c>
      <c r="E11" s="31"/>
      <c r="F11" s="31">
        <v>23</v>
      </c>
      <c r="G11" s="31"/>
      <c r="H11" s="31">
        <v>5</v>
      </c>
      <c r="I11" s="31"/>
      <c r="J11" s="31">
        <v>1</v>
      </c>
      <c r="K11" s="31"/>
      <c r="L11" s="31">
        <v>0</v>
      </c>
      <c r="M11" s="3">
        <f t="shared" si="0"/>
        <v>29</v>
      </c>
      <c r="N11" s="1"/>
    </row>
    <row r="12" spans="1:14" x14ac:dyDescent="0.25">
      <c r="A12" s="28">
        <v>6</v>
      </c>
      <c r="B12" s="14" t="s">
        <v>18</v>
      </c>
      <c r="C12" s="29" t="s">
        <v>17</v>
      </c>
      <c r="D12" s="30">
        <v>20</v>
      </c>
      <c r="E12" s="31"/>
      <c r="F12" s="31">
        <v>34</v>
      </c>
      <c r="G12" s="31"/>
      <c r="H12" s="31">
        <v>4</v>
      </c>
      <c r="I12" s="31"/>
      <c r="J12" s="31">
        <v>2</v>
      </c>
      <c r="K12" s="31"/>
      <c r="L12" s="31">
        <v>1</v>
      </c>
      <c r="M12" s="3">
        <f t="shared" si="0"/>
        <v>41</v>
      </c>
      <c r="N12" s="1"/>
    </row>
    <row r="13" spans="1:14" x14ac:dyDescent="0.25">
      <c r="A13" s="28">
        <v>7</v>
      </c>
      <c r="B13" s="14" t="s">
        <v>257</v>
      </c>
      <c r="C13" s="29" t="s">
        <v>19</v>
      </c>
      <c r="D13" s="30">
        <v>5</v>
      </c>
      <c r="E13" s="31"/>
      <c r="F13" s="31">
        <v>11</v>
      </c>
      <c r="G13" s="31"/>
      <c r="H13" s="31">
        <v>6</v>
      </c>
      <c r="I13" s="31"/>
      <c r="J13" s="31">
        <v>3</v>
      </c>
      <c r="K13" s="31"/>
      <c r="L13" s="31">
        <v>0</v>
      </c>
      <c r="M13" s="3">
        <f t="shared" si="0"/>
        <v>20</v>
      </c>
      <c r="N13" s="1"/>
    </row>
    <row r="14" spans="1:14" x14ac:dyDescent="0.25">
      <c r="A14" s="28">
        <v>8</v>
      </c>
      <c r="B14" s="14" t="s">
        <v>20</v>
      </c>
      <c r="C14" s="29" t="s">
        <v>21</v>
      </c>
      <c r="D14" s="30">
        <v>15</v>
      </c>
      <c r="E14" s="31"/>
      <c r="F14" s="31">
        <v>23</v>
      </c>
      <c r="G14" s="31"/>
      <c r="H14" s="31">
        <v>6</v>
      </c>
      <c r="I14" s="31"/>
      <c r="J14" s="31">
        <v>4</v>
      </c>
      <c r="K14" s="31"/>
      <c r="L14" s="31">
        <v>1</v>
      </c>
      <c r="M14" s="3">
        <f t="shared" si="0"/>
        <v>34</v>
      </c>
      <c r="N14" s="1"/>
    </row>
    <row r="15" spans="1:14" x14ac:dyDescent="0.25">
      <c r="A15" s="28">
        <v>9</v>
      </c>
      <c r="B15" s="14" t="s">
        <v>259</v>
      </c>
      <c r="C15" s="29" t="s">
        <v>22</v>
      </c>
      <c r="D15" s="30">
        <v>10</v>
      </c>
      <c r="E15" s="31"/>
      <c r="F15" s="31">
        <v>15</v>
      </c>
      <c r="G15" s="31"/>
      <c r="H15" s="31">
        <v>5</v>
      </c>
      <c r="I15" s="31"/>
      <c r="J15" s="31">
        <v>2</v>
      </c>
      <c r="K15" s="31"/>
      <c r="L15" s="31">
        <v>1</v>
      </c>
      <c r="M15" s="3">
        <f t="shared" si="0"/>
        <v>23</v>
      </c>
      <c r="N15" s="1"/>
    </row>
    <row r="16" spans="1:14" x14ac:dyDescent="0.25">
      <c r="A16" s="28">
        <v>10</v>
      </c>
      <c r="B16" s="14" t="s">
        <v>23</v>
      </c>
      <c r="C16" s="29" t="s">
        <v>24</v>
      </c>
      <c r="D16" s="30">
        <v>0</v>
      </c>
      <c r="E16" s="31"/>
      <c r="F16" s="31">
        <v>5</v>
      </c>
      <c r="G16" s="31"/>
      <c r="H16" s="31">
        <v>1</v>
      </c>
      <c r="I16" s="31"/>
      <c r="J16" s="31">
        <v>1</v>
      </c>
      <c r="K16" s="31"/>
      <c r="L16" s="31">
        <v>0</v>
      </c>
      <c r="M16" s="3">
        <f t="shared" si="0"/>
        <v>7</v>
      </c>
      <c r="N16" s="1"/>
    </row>
    <row r="17" spans="1:14" x14ac:dyDescent="0.25">
      <c r="A17" s="28">
        <v>11</v>
      </c>
      <c r="B17" s="14" t="s">
        <v>250</v>
      </c>
      <c r="C17" s="29" t="s">
        <v>25</v>
      </c>
      <c r="D17" s="30">
        <v>0</v>
      </c>
      <c r="E17" s="31"/>
      <c r="F17" s="31">
        <v>3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f t="shared" si="0"/>
        <v>5</v>
      </c>
      <c r="N17" s="1"/>
    </row>
    <row r="18" spans="1:14" x14ac:dyDescent="0.25">
      <c r="A18" s="28">
        <v>12</v>
      </c>
      <c r="B18" s="14" t="s">
        <v>26</v>
      </c>
      <c r="C18" s="29" t="s">
        <v>27</v>
      </c>
      <c r="D18" s="30">
        <v>5</v>
      </c>
      <c r="E18" s="31"/>
      <c r="F18" s="31">
        <v>13</v>
      </c>
      <c r="G18" s="31"/>
      <c r="H18" s="31">
        <v>4</v>
      </c>
      <c r="I18" s="31"/>
      <c r="J18" s="31">
        <v>1</v>
      </c>
      <c r="K18" s="31"/>
      <c r="L18" s="31">
        <v>1</v>
      </c>
      <c r="M18" s="3">
        <f t="shared" si="0"/>
        <v>19</v>
      </c>
      <c r="N18" s="1"/>
    </row>
    <row r="19" spans="1:14" x14ac:dyDescent="0.25">
      <c r="A19" s="28">
        <v>13</v>
      </c>
      <c r="B19" s="14" t="s">
        <v>260</v>
      </c>
      <c r="C19" s="29" t="s">
        <v>28</v>
      </c>
      <c r="D19" s="32">
        <v>0</v>
      </c>
      <c r="E19" s="31"/>
      <c r="F19" s="31">
        <v>2</v>
      </c>
      <c r="G19" s="31"/>
      <c r="H19" s="31">
        <v>1</v>
      </c>
      <c r="I19" s="31"/>
      <c r="J19" s="31">
        <v>1</v>
      </c>
      <c r="K19" s="31"/>
      <c r="L19" s="31">
        <v>0</v>
      </c>
      <c r="M19" s="3">
        <f t="shared" si="0"/>
        <v>4</v>
      </c>
      <c r="N19" s="1"/>
    </row>
    <row r="20" spans="1:14" x14ac:dyDescent="0.25">
      <c r="A20" s="28">
        <v>14</v>
      </c>
      <c r="B20" s="14" t="s">
        <v>29</v>
      </c>
      <c r="C20" s="29" t="s">
        <v>28</v>
      </c>
      <c r="D20" s="32">
        <v>0</v>
      </c>
      <c r="E20" s="31"/>
      <c r="F20" s="31">
        <v>1</v>
      </c>
      <c r="G20" s="31"/>
      <c r="H20" s="31">
        <v>1</v>
      </c>
      <c r="I20" s="31"/>
      <c r="J20" s="31">
        <v>0</v>
      </c>
      <c r="K20" s="31"/>
      <c r="L20" s="31">
        <v>0</v>
      </c>
      <c r="M20" s="3">
        <f t="shared" si="0"/>
        <v>2</v>
      </c>
      <c r="N20" s="1"/>
    </row>
    <row r="21" spans="1:14" x14ac:dyDescent="0.25">
      <c r="A21" s="28">
        <v>15</v>
      </c>
      <c r="B21" s="14" t="s">
        <v>30</v>
      </c>
      <c r="C21" s="29" t="s">
        <v>28</v>
      </c>
      <c r="D21" s="32">
        <v>20</v>
      </c>
      <c r="E21" s="31"/>
      <c r="F21" s="31">
        <v>7</v>
      </c>
      <c r="G21" s="31"/>
      <c r="H21" s="31">
        <v>2</v>
      </c>
      <c r="I21" s="31"/>
      <c r="J21" s="31">
        <v>1</v>
      </c>
      <c r="K21" s="31"/>
      <c r="L21" s="31">
        <v>1</v>
      </c>
      <c r="M21" s="3">
        <f t="shared" si="0"/>
        <v>11</v>
      </c>
      <c r="N21" s="1"/>
    </row>
    <row r="22" spans="1:14" x14ac:dyDescent="0.25">
      <c r="A22" s="28">
        <v>16</v>
      </c>
      <c r="B22" s="14" t="s">
        <v>31</v>
      </c>
      <c r="C22" s="29" t="s">
        <v>32</v>
      </c>
      <c r="D22" s="32">
        <v>0</v>
      </c>
      <c r="E22" s="31"/>
      <c r="F22" s="31">
        <v>2</v>
      </c>
      <c r="G22" s="31"/>
      <c r="H22" s="31">
        <v>1</v>
      </c>
      <c r="I22" s="31"/>
      <c r="J22" s="31">
        <v>1</v>
      </c>
      <c r="K22" s="31"/>
      <c r="L22" s="31">
        <v>0</v>
      </c>
      <c r="M22" s="3">
        <f t="shared" si="0"/>
        <v>4</v>
      </c>
      <c r="N22" s="1"/>
    </row>
    <row r="23" spans="1:14" x14ac:dyDescent="0.25">
      <c r="A23" s="28">
        <v>17</v>
      </c>
      <c r="B23" s="14" t="s">
        <v>33</v>
      </c>
      <c r="C23" s="29" t="s">
        <v>28</v>
      </c>
      <c r="D23" s="32">
        <v>0</v>
      </c>
      <c r="E23" s="31"/>
      <c r="F23" s="31">
        <v>3</v>
      </c>
      <c r="G23" s="31"/>
      <c r="H23" s="31">
        <v>1</v>
      </c>
      <c r="I23" s="31"/>
      <c r="J23" s="31">
        <v>1</v>
      </c>
      <c r="K23" s="31"/>
      <c r="L23" s="31">
        <v>0</v>
      </c>
      <c r="M23" s="3">
        <f t="shared" si="0"/>
        <v>5</v>
      </c>
      <c r="N23" s="1"/>
    </row>
    <row r="24" spans="1:14" x14ac:dyDescent="0.25">
      <c r="A24" s="28"/>
      <c r="B24" s="28"/>
      <c r="C24" s="34" t="s">
        <v>246</v>
      </c>
      <c r="D24" s="30">
        <f>SUM(D7:D23)</f>
        <v>131</v>
      </c>
      <c r="E24" s="31"/>
      <c r="F24" s="12">
        <f>SUM(F7:F23)</f>
        <v>264</v>
      </c>
      <c r="G24" s="12"/>
      <c r="H24" s="12">
        <f>SUM(H7:H23)</f>
        <v>66</v>
      </c>
      <c r="I24" s="12"/>
      <c r="J24" s="12">
        <f>SUM(J7:J23)</f>
        <v>24</v>
      </c>
      <c r="K24" s="12"/>
      <c r="L24" s="12">
        <f>SUM(L7:L23)</f>
        <v>9</v>
      </c>
      <c r="M24" s="3">
        <f t="shared" si="0"/>
        <v>363</v>
      </c>
      <c r="N24" s="1"/>
    </row>
    <row r="25" spans="1:14" x14ac:dyDescent="0.25">
      <c r="A25" s="4"/>
      <c r="B25" s="5"/>
      <c r="C25" s="25"/>
      <c r="D25" s="6"/>
      <c r="E25" s="8"/>
      <c r="F25" s="35"/>
      <c r="G25" s="35"/>
      <c r="H25" s="35"/>
      <c r="I25" s="35"/>
      <c r="J25" s="35"/>
      <c r="K25" s="35"/>
      <c r="L25" s="35"/>
      <c r="M25" s="36"/>
      <c r="N25" s="1"/>
    </row>
    <row r="26" spans="1:14" ht="15" customHeight="1" x14ac:dyDescent="0.25">
      <c r="A26" s="161" t="s">
        <v>34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3"/>
      <c r="N26" s="1"/>
    </row>
    <row r="27" spans="1:14" ht="15" customHeight="1" x14ac:dyDescent="0.25">
      <c r="A27" s="161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3"/>
      <c r="N27" s="1"/>
    </row>
    <row r="28" spans="1:14" x14ac:dyDescent="0.25">
      <c r="A28" s="28">
        <v>18</v>
      </c>
      <c r="B28" s="14" t="s">
        <v>35</v>
      </c>
      <c r="C28" s="29" t="s">
        <v>36</v>
      </c>
      <c r="D28" s="30">
        <v>900</v>
      </c>
      <c r="E28" s="31"/>
      <c r="F28" s="31">
        <v>410</v>
      </c>
      <c r="G28" s="31"/>
      <c r="H28" s="31">
        <v>65</v>
      </c>
      <c r="I28" s="31"/>
      <c r="J28" s="31">
        <v>26</v>
      </c>
      <c r="K28" s="31"/>
      <c r="L28" s="31">
        <v>4</v>
      </c>
      <c r="M28" s="3">
        <f t="shared" ref="M28:M93" si="1">SUM(F28:L28)</f>
        <v>505</v>
      </c>
      <c r="N28" s="1"/>
    </row>
    <row r="29" spans="1:14" x14ac:dyDescent="0.25">
      <c r="A29" s="28">
        <v>19</v>
      </c>
      <c r="B29" s="14" t="s">
        <v>37</v>
      </c>
      <c r="C29" s="29" t="s">
        <v>36</v>
      </c>
      <c r="D29" s="30">
        <v>30</v>
      </c>
      <c r="E29" s="31"/>
      <c r="F29" s="31">
        <v>17</v>
      </c>
      <c r="G29" s="31"/>
      <c r="H29" s="31">
        <v>10</v>
      </c>
      <c r="I29" s="31"/>
      <c r="J29" s="31">
        <v>2</v>
      </c>
      <c r="K29" s="31"/>
      <c r="L29" s="31">
        <v>1</v>
      </c>
      <c r="M29" s="3">
        <f t="shared" si="1"/>
        <v>30</v>
      </c>
      <c r="N29" s="1"/>
    </row>
    <row r="30" spans="1:14" x14ac:dyDescent="0.25">
      <c r="A30" s="28">
        <v>20</v>
      </c>
      <c r="B30" s="14" t="s">
        <v>38</v>
      </c>
      <c r="C30" s="29" t="s">
        <v>36</v>
      </c>
      <c r="D30" s="30">
        <v>0</v>
      </c>
      <c r="E30" s="31"/>
      <c r="F30" s="31">
        <v>14</v>
      </c>
      <c r="G30" s="31"/>
      <c r="H30" s="31">
        <v>10</v>
      </c>
      <c r="I30" s="31"/>
      <c r="J30" s="31">
        <v>7</v>
      </c>
      <c r="K30" s="31"/>
      <c r="L30" s="31">
        <v>2</v>
      </c>
      <c r="M30" s="3">
        <f t="shared" si="1"/>
        <v>33</v>
      </c>
      <c r="N30" s="1"/>
    </row>
    <row r="31" spans="1:14" x14ac:dyDescent="0.25">
      <c r="A31" s="28">
        <v>21</v>
      </c>
      <c r="B31" s="14" t="s">
        <v>283</v>
      </c>
      <c r="C31" s="29" t="s">
        <v>36</v>
      </c>
      <c r="D31" s="30">
        <v>20</v>
      </c>
      <c r="E31" s="31"/>
      <c r="F31" s="31">
        <v>25</v>
      </c>
      <c r="G31" s="31"/>
      <c r="H31" s="31">
        <v>6</v>
      </c>
      <c r="I31" s="31"/>
      <c r="J31" s="31">
        <v>2</v>
      </c>
      <c r="K31" s="31"/>
      <c r="L31" s="31">
        <v>0</v>
      </c>
      <c r="M31" s="3">
        <f t="shared" si="1"/>
        <v>33</v>
      </c>
      <c r="N31" s="1"/>
    </row>
    <row r="32" spans="1:14" x14ac:dyDescent="0.25">
      <c r="A32" s="28">
        <v>22</v>
      </c>
      <c r="B32" s="14" t="s">
        <v>39</v>
      </c>
      <c r="C32" s="29" t="s">
        <v>40</v>
      </c>
      <c r="D32" s="30">
        <v>10</v>
      </c>
      <c r="E32" s="31"/>
      <c r="F32" s="31">
        <v>15</v>
      </c>
      <c r="G32" s="31"/>
      <c r="H32" s="31">
        <v>5</v>
      </c>
      <c r="I32" s="31"/>
      <c r="J32" s="31">
        <v>2</v>
      </c>
      <c r="K32" s="31"/>
      <c r="L32" s="31">
        <v>1</v>
      </c>
      <c r="M32" s="3">
        <f t="shared" si="1"/>
        <v>23</v>
      </c>
      <c r="N32" s="1"/>
    </row>
    <row r="33" spans="1:14" ht="28.5" x14ac:dyDescent="0.25">
      <c r="A33" s="28">
        <v>23</v>
      </c>
      <c r="B33" s="14" t="s">
        <v>284</v>
      </c>
      <c r="C33" s="29" t="s">
        <v>41</v>
      </c>
      <c r="D33" s="30">
        <v>10</v>
      </c>
      <c r="E33" s="31"/>
      <c r="F33" s="31">
        <v>20</v>
      </c>
      <c r="G33" s="31"/>
      <c r="H33" s="31">
        <v>8</v>
      </c>
      <c r="I33" s="31"/>
      <c r="J33" s="31">
        <v>2</v>
      </c>
      <c r="K33" s="31"/>
      <c r="L33" s="31">
        <v>1</v>
      </c>
      <c r="M33" s="3">
        <f t="shared" si="1"/>
        <v>31</v>
      </c>
      <c r="N33" s="1"/>
    </row>
    <row r="34" spans="1:14" x14ac:dyDescent="0.25">
      <c r="A34" s="28">
        <v>24</v>
      </c>
      <c r="B34" s="14" t="s">
        <v>42</v>
      </c>
      <c r="C34" s="29" t="s">
        <v>43</v>
      </c>
      <c r="D34" s="30">
        <v>15</v>
      </c>
      <c r="E34" s="31"/>
      <c r="F34" s="31">
        <v>36</v>
      </c>
      <c r="G34" s="31"/>
      <c r="H34" s="31">
        <v>7</v>
      </c>
      <c r="I34" s="31"/>
      <c r="J34" s="31">
        <v>4</v>
      </c>
      <c r="K34" s="31"/>
      <c r="L34" s="31">
        <v>1</v>
      </c>
      <c r="M34" s="3">
        <f t="shared" si="1"/>
        <v>48</v>
      </c>
      <c r="N34" s="1"/>
    </row>
    <row r="35" spans="1:14" ht="28.5" x14ac:dyDescent="0.25">
      <c r="A35" s="28">
        <v>25</v>
      </c>
      <c r="B35" s="14" t="s">
        <v>44</v>
      </c>
      <c r="C35" s="29" t="s">
        <v>45</v>
      </c>
      <c r="D35" s="30">
        <v>15</v>
      </c>
      <c r="E35" s="31"/>
      <c r="F35" s="31">
        <v>37</v>
      </c>
      <c r="G35" s="31"/>
      <c r="H35" s="31">
        <v>7</v>
      </c>
      <c r="I35" s="31"/>
      <c r="J35" s="31">
        <v>2</v>
      </c>
      <c r="K35" s="31"/>
      <c r="L35" s="31">
        <v>1</v>
      </c>
      <c r="M35" s="3">
        <f t="shared" si="1"/>
        <v>47</v>
      </c>
      <c r="N35" s="1"/>
    </row>
    <row r="36" spans="1:14" x14ac:dyDescent="0.25">
      <c r="A36" s="28">
        <v>26</v>
      </c>
      <c r="B36" s="14" t="s">
        <v>46</v>
      </c>
      <c r="C36" s="29" t="s">
        <v>47</v>
      </c>
      <c r="D36" s="30">
        <v>0</v>
      </c>
      <c r="E36" s="31"/>
      <c r="F36" s="31">
        <v>12</v>
      </c>
      <c r="G36" s="31"/>
      <c r="H36" s="31">
        <v>3</v>
      </c>
      <c r="I36" s="31"/>
      <c r="J36" s="31">
        <v>1</v>
      </c>
      <c r="K36" s="31"/>
      <c r="L36" s="31">
        <v>0</v>
      </c>
      <c r="M36" s="3">
        <f t="shared" si="1"/>
        <v>16</v>
      </c>
      <c r="N36" s="1"/>
    </row>
    <row r="37" spans="1:14" x14ac:dyDescent="0.25">
      <c r="A37" s="28">
        <v>27</v>
      </c>
      <c r="B37" s="14" t="s">
        <v>48</v>
      </c>
      <c r="C37" s="29" t="s">
        <v>49</v>
      </c>
      <c r="D37" s="30">
        <v>5</v>
      </c>
      <c r="E37" s="31"/>
      <c r="F37" s="31">
        <v>7</v>
      </c>
      <c r="G37" s="31"/>
      <c r="H37" s="31">
        <v>5</v>
      </c>
      <c r="I37" s="31"/>
      <c r="J37" s="31">
        <v>4</v>
      </c>
      <c r="K37" s="31"/>
      <c r="L37" s="31">
        <v>1</v>
      </c>
      <c r="M37" s="3">
        <f t="shared" si="1"/>
        <v>17</v>
      </c>
      <c r="N37" s="1"/>
    </row>
    <row r="38" spans="1:14" x14ac:dyDescent="0.25">
      <c r="A38" s="28">
        <v>28</v>
      </c>
      <c r="B38" s="14" t="s">
        <v>286</v>
      </c>
      <c r="C38" s="29" t="s">
        <v>49</v>
      </c>
      <c r="D38" s="30">
        <v>10</v>
      </c>
      <c r="E38" s="31"/>
      <c r="F38" s="31">
        <v>11</v>
      </c>
      <c r="G38" s="31"/>
      <c r="H38" s="31">
        <v>8</v>
      </c>
      <c r="I38" s="31"/>
      <c r="J38" s="31">
        <v>4</v>
      </c>
      <c r="K38" s="31"/>
      <c r="L38" s="31">
        <v>0</v>
      </c>
      <c r="M38" s="3">
        <f t="shared" si="1"/>
        <v>23</v>
      </c>
      <c r="N38" s="1"/>
    </row>
    <row r="39" spans="1:14" ht="28.5" x14ac:dyDescent="0.25">
      <c r="A39" s="28">
        <v>29</v>
      </c>
      <c r="B39" s="14" t="s">
        <v>50</v>
      </c>
      <c r="C39" s="29" t="s">
        <v>51</v>
      </c>
      <c r="D39" s="30">
        <v>50</v>
      </c>
      <c r="E39" s="31"/>
      <c r="F39" s="31">
        <v>27</v>
      </c>
      <c r="G39" s="31"/>
      <c r="H39" s="31">
        <v>5</v>
      </c>
      <c r="I39" s="31"/>
      <c r="J39" s="31">
        <v>2</v>
      </c>
      <c r="K39" s="31"/>
      <c r="L39" s="31">
        <v>1</v>
      </c>
      <c r="M39" s="3">
        <f t="shared" si="1"/>
        <v>35</v>
      </c>
      <c r="N39" s="1"/>
    </row>
    <row r="40" spans="1:14" x14ac:dyDescent="0.25">
      <c r="A40" s="28">
        <v>30</v>
      </c>
      <c r="B40" s="14" t="s">
        <v>285</v>
      </c>
      <c r="C40" s="29" t="s">
        <v>40</v>
      </c>
      <c r="D40" s="30">
        <v>0</v>
      </c>
      <c r="E40" s="31"/>
      <c r="F40" s="31">
        <v>8</v>
      </c>
      <c r="G40" s="31"/>
      <c r="H40" s="31">
        <v>4</v>
      </c>
      <c r="I40" s="31"/>
      <c r="J40" s="31">
        <v>1</v>
      </c>
      <c r="K40" s="31"/>
      <c r="L40" s="31">
        <v>0</v>
      </c>
      <c r="M40" s="3">
        <f t="shared" si="1"/>
        <v>13</v>
      </c>
      <c r="N40" s="1"/>
    </row>
    <row r="41" spans="1:14" ht="28.5" x14ac:dyDescent="0.25">
      <c r="A41" s="28">
        <v>31</v>
      </c>
      <c r="B41" s="14" t="s">
        <v>70</v>
      </c>
      <c r="C41" s="29" t="s">
        <v>71</v>
      </c>
      <c r="D41" s="30">
        <v>10</v>
      </c>
      <c r="E41" s="31"/>
      <c r="F41" s="31">
        <v>22</v>
      </c>
      <c r="G41" s="31"/>
      <c r="H41" s="31">
        <v>4</v>
      </c>
      <c r="I41" s="31"/>
      <c r="J41" s="31">
        <v>3</v>
      </c>
      <c r="K41" s="31"/>
      <c r="L41" s="31">
        <v>0</v>
      </c>
      <c r="M41" s="3">
        <f t="shared" si="1"/>
        <v>29</v>
      </c>
      <c r="N41" s="1"/>
    </row>
    <row r="42" spans="1:14" x14ac:dyDescent="0.25">
      <c r="A42" s="28">
        <v>32</v>
      </c>
      <c r="B42" s="14" t="s">
        <v>54</v>
      </c>
      <c r="C42" s="29" t="s">
        <v>55</v>
      </c>
      <c r="D42" s="30">
        <v>10</v>
      </c>
      <c r="E42" s="31"/>
      <c r="F42" s="31">
        <v>15</v>
      </c>
      <c r="G42" s="31"/>
      <c r="H42" s="31">
        <v>3</v>
      </c>
      <c r="I42" s="31"/>
      <c r="J42" s="31">
        <v>1</v>
      </c>
      <c r="K42" s="31"/>
      <c r="L42" s="31">
        <v>0</v>
      </c>
      <c r="M42" s="3">
        <f t="shared" si="1"/>
        <v>19</v>
      </c>
      <c r="N42" s="1"/>
    </row>
    <row r="43" spans="1:14" x14ac:dyDescent="0.25">
      <c r="A43" s="28">
        <v>33</v>
      </c>
      <c r="B43" s="14" t="s">
        <v>52</v>
      </c>
      <c r="C43" s="29" t="s">
        <v>53</v>
      </c>
      <c r="D43" s="30">
        <v>15</v>
      </c>
      <c r="E43" s="31"/>
      <c r="F43" s="31">
        <v>15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1"/>
        <v>21</v>
      </c>
      <c r="N43" s="1"/>
    </row>
    <row r="44" spans="1:14" ht="15.75" x14ac:dyDescent="0.25">
      <c r="A44" s="42">
        <v>34</v>
      </c>
      <c r="B44" s="119" t="s">
        <v>66</v>
      </c>
      <c r="C44" s="120" t="s">
        <v>400</v>
      </c>
      <c r="D44" s="32">
        <v>10</v>
      </c>
      <c r="E44" s="30"/>
      <c r="F44" s="30">
        <v>5</v>
      </c>
      <c r="G44" s="30"/>
      <c r="H44" s="30">
        <v>1</v>
      </c>
      <c r="I44" s="30"/>
      <c r="J44" s="30">
        <v>0</v>
      </c>
      <c r="K44" s="30"/>
      <c r="L44" s="30">
        <v>1</v>
      </c>
      <c r="M44" s="3">
        <f t="shared" si="1"/>
        <v>7</v>
      </c>
      <c r="N44" s="1"/>
    </row>
    <row r="45" spans="1:14" x14ac:dyDescent="0.25">
      <c r="A45" s="28">
        <v>35</v>
      </c>
      <c r="B45" s="14" t="s">
        <v>304</v>
      </c>
      <c r="C45" s="29" t="s">
        <v>287</v>
      </c>
      <c r="D45" s="16">
        <v>0</v>
      </c>
      <c r="E45" s="31"/>
      <c r="F45" s="31">
        <v>4</v>
      </c>
      <c r="G45" s="31"/>
      <c r="H45" s="31">
        <v>3</v>
      </c>
      <c r="I45" s="31"/>
      <c r="J45" s="31">
        <v>1</v>
      </c>
      <c r="K45" s="31"/>
      <c r="L45" s="31">
        <v>0</v>
      </c>
      <c r="M45" s="3">
        <f t="shared" si="1"/>
        <v>8</v>
      </c>
      <c r="N45" s="1"/>
    </row>
    <row r="46" spans="1:14" x14ac:dyDescent="0.25">
      <c r="A46" s="28">
        <v>36</v>
      </c>
      <c r="B46" s="14" t="s">
        <v>288</v>
      </c>
      <c r="C46" s="29" t="s">
        <v>56</v>
      </c>
      <c r="D46" s="30">
        <v>10</v>
      </c>
      <c r="E46" s="31"/>
      <c r="F46" s="31">
        <v>18</v>
      </c>
      <c r="G46" s="31"/>
      <c r="H46" s="31">
        <v>4</v>
      </c>
      <c r="I46" s="31"/>
      <c r="J46" s="31">
        <v>3</v>
      </c>
      <c r="K46" s="31"/>
      <c r="L46" s="31">
        <v>1</v>
      </c>
      <c r="M46" s="3">
        <f t="shared" si="1"/>
        <v>26</v>
      </c>
      <c r="N46" s="1"/>
    </row>
    <row r="47" spans="1:14" x14ac:dyDescent="0.25">
      <c r="A47" s="28">
        <v>37</v>
      </c>
      <c r="B47" s="14" t="s">
        <v>57</v>
      </c>
      <c r="C47" s="29" t="s">
        <v>56</v>
      </c>
      <c r="D47" s="30">
        <v>5</v>
      </c>
      <c r="E47" s="31"/>
      <c r="F47" s="31">
        <v>7</v>
      </c>
      <c r="G47" s="31"/>
      <c r="H47" s="31">
        <v>5</v>
      </c>
      <c r="I47" s="31"/>
      <c r="J47" s="31">
        <v>2</v>
      </c>
      <c r="K47" s="31"/>
      <c r="L47" s="31">
        <v>0</v>
      </c>
      <c r="M47" s="3">
        <f t="shared" si="1"/>
        <v>14</v>
      </c>
      <c r="N47" s="1"/>
    </row>
    <row r="48" spans="1:14" x14ac:dyDescent="0.25">
      <c r="A48" s="28">
        <v>38</v>
      </c>
      <c r="B48" s="14" t="s">
        <v>59</v>
      </c>
      <c r="C48" s="29" t="s">
        <v>56</v>
      </c>
      <c r="D48" s="30">
        <v>10</v>
      </c>
      <c r="E48" s="31"/>
      <c r="F48" s="31">
        <v>12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1"/>
        <v>20</v>
      </c>
      <c r="N48" s="1"/>
    </row>
    <row r="49" spans="1:14" x14ac:dyDescent="0.25">
      <c r="A49" s="28">
        <v>39</v>
      </c>
      <c r="B49" s="14" t="s">
        <v>303</v>
      </c>
      <c r="C49" s="29" t="s">
        <v>56</v>
      </c>
      <c r="D49" s="30">
        <v>0</v>
      </c>
      <c r="E49" s="31"/>
      <c r="F49" s="31">
        <v>4</v>
      </c>
      <c r="G49" s="31"/>
      <c r="H49" s="31">
        <v>4</v>
      </c>
      <c r="I49" s="31"/>
      <c r="J49" s="31">
        <v>2</v>
      </c>
      <c r="K49" s="31"/>
      <c r="L49" s="31">
        <v>1</v>
      </c>
      <c r="M49" s="3">
        <f t="shared" si="1"/>
        <v>11</v>
      </c>
      <c r="N49" s="1"/>
    </row>
    <row r="50" spans="1:14" x14ac:dyDescent="0.25">
      <c r="A50" s="28">
        <v>40</v>
      </c>
      <c r="B50" s="14" t="s">
        <v>58</v>
      </c>
      <c r="C50" s="29" t="s">
        <v>56</v>
      </c>
      <c r="D50" s="30">
        <v>10</v>
      </c>
      <c r="E50" s="31"/>
      <c r="F50" s="31">
        <v>18</v>
      </c>
      <c r="G50" s="31"/>
      <c r="H50" s="31">
        <v>5</v>
      </c>
      <c r="I50" s="31"/>
      <c r="J50" s="31">
        <v>2</v>
      </c>
      <c r="K50" s="31"/>
      <c r="L50" s="31">
        <v>1</v>
      </c>
      <c r="M50" s="3">
        <f t="shared" si="1"/>
        <v>26</v>
      </c>
      <c r="N50" s="1"/>
    </row>
    <row r="51" spans="1:14" x14ac:dyDescent="0.25">
      <c r="A51" s="28">
        <v>41</v>
      </c>
      <c r="B51" s="14" t="s">
        <v>60</v>
      </c>
      <c r="C51" s="29" t="s">
        <v>56</v>
      </c>
      <c r="D51" s="30">
        <v>70</v>
      </c>
      <c r="E51" s="31"/>
      <c r="F51" s="31">
        <v>48</v>
      </c>
      <c r="G51" s="31"/>
      <c r="H51" s="31">
        <v>11</v>
      </c>
      <c r="I51" s="31"/>
      <c r="J51" s="31">
        <v>4</v>
      </c>
      <c r="K51" s="31"/>
      <c r="L51" s="31">
        <v>1</v>
      </c>
      <c r="M51" s="3">
        <f t="shared" si="1"/>
        <v>64</v>
      </c>
      <c r="N51" s="1"/>
    </row>
    <row r="52" spans="1:14" x14ac:dyDescent="0.25">
      <c r="A52" s="28">
        <v>42</v>
      </c>
      <c r="B52" s="14" t="s">
        <v>61</v>
      </c>
      <c r="C52" s="29" t="s">
        <v>62</v>
      </c>
      <c r="D52" s="30">
        <v>0</v>
      </c>
      <c r="E52" s="31"/>
      <c r="F52" s="31">
        <v>9</v>
      </c>
      <c r="G52" s="31"/>
      <c r="H52" s="31">
        <v>3</v>
      </c>
      <c r="I52" s="31"/>
      <c r="J52" s="31">
        <v>1</v>
      </c>
      <c r="K52" s="31"/>
      <c r="L52" s="31">
        <v>0</v>
      </c>
      <c r="M52" s="3">
        <f t="shared" si="1"/>
        <v>13</v>
      </c>
      <c r="N52" s="1"/>
    </row>
    <row r="53" spans="1:14" x14ac:dyDescent="0.25">
      <c r="A53" s="28">
        <v>43</v>
      </c>
      <c r="B53" s="14" t="s">
        <v>63</v>
      </c>
      <c r="C53" s="29" t="s">
        <v>64</v>
      </c>
      <c r="D53" s="30">
        <v>4</v>
      </c>
      <c r="E53" s="31"/>
      <c r="F53" s="31">
        <v>9</v>
      </c>
      <c r="G53" s="31"/>
      <c r="H53" s="31">
        <v>3</v>
      </c>
      <c r="I53" s="31"/>
      <c r="J53" s="31">
        <v>1</v>
      </c>
      <c r="K53" s="31"/>
      <c r="L53" s="31">
        <v>0</v>
      </c>
      <c r="M53" s="3">
        <f t="shared" si="1"/>
        <v>13</v>
      </c>
      <c r="N53" s="1"/>
    </row>
    <row r="54" spans="1:14" x14ac:dyDescent="0.25">
      <c r="A54" s="28">
        <v>44</v>
      </c>
      <c r="B54" s="14" t="s">
        <v>121</v>
      </c>
      <c r="C54" s="29" t="s">
        <v>122</v>
      </c>
      <c r="D54" s="16" t="s">
        <v>123</v>
      </c>
      <c r="E54" s="31"/>
      <c r="F54" s="31">
        <v>3</v>
      </c>
      <c r="G54" s="31"/>
      <c r="H54" s="31">
        <v>1</v>
      </c>
      <c r="I54" s="31"/>
      <c r="J54" s="31">
        <v>0</v>
      </c>
      <c r="K54" s="31"/>
      <c r="L54" s="31">
        <v>0</v>
      </c>
      <c r="M54" s="3">
        <f t="shared" si="1"/>
        <v>4</v>
      </c>
      <c r="N54" s="1"/>
    </row>
    <row r="55" spans="1:14" x14ac:dyDescent="0.25">
      <c r="A55" s="28">
        <v>45</v>
      </c>
      <c r="B55" s="14" t="s">
        <v>289</v>
      </c>
      <c r="C55" s="29" t="s">
        <v>65</v>
      </c>
      <c r="D55" s="30">
        <v>100</v>
      </c>
      <c r="E55" s="31"/>
      <c r="F55" s="31">
        <v>55</v>
      </c>
      <c r="G55" s="31"/>
      <c r="H55" s="31">
        <v>17</v>
      </c>
      <c r="I55" s="31"/>
      <c r="J55" s="31">
        <v>4</v>
      </c>
      <c r="K55" s="31"/>
      <c r="L55" s="31">
        <v>1</v>
      </c>
      <c r="M55" s="3">
        <f t="shared" si="1"/>
        <v>77</v>
      </c>
      <c r="N55" s="1"/>
    </row>
    <row r="56" spans="1:14" x14ac:dyDescent="0.25">
      <c r="A56" s="28">
        <v>46</v>
      </c>
      <c r="B56" s="14" t="s">
        <v>119</v>
      </c>
      <c r="C56" s="29" t="s">
        <v>56</v>
      </c>
      <c r="D56" s="30">
        <v>10</v>
      </c>
      <c r="E56" s="31"/>
      <c r="F56" s="31">
        <v>18</v>
      </c>
      <c r="G56" s="31"/>
      <c r="H56" s="31">
        <v>8</v>
      </c>
      <c r="I56" s="31"/>
      <c r="J56" s="31">
        <v>2</v>
      </c>
      <c r="K56" s="31"/>
      <c r="L56" s="31">
        <v>0</v>
      </c>
      <c r="M56" s="3">
        <f t="shared" si="1"/>
        <v>28</v>
      </c>
      <c r="N56" s="1"/>
    </row>
    <row r="57" spans="1:14" x14ac:dyDescent="0.25">
      <c r="A57" s="28">
        <v>47</v>
      </c>
      <c r="B57" s="14" t="s">
        <v>72</v>
      </c>
      <c r="C57" s="29" t="s">
        <v>73</v>
      </c>
      <c r="D57" s="30">
        <v>0</v>
      </c>
      <c r="E57" s="31"/>
      <c r="F57" s="31">
        <v>6</v>
      </c>
      <c r="G57" s="31"/>
      <c r="H57" s="31">
        <v>5</v>
      </c>
      <c r="I57" s="31"/>
      <c r="J57" s="31">
        <v>1</v>
      </c>
      <c r="K57" s="31"/>
      <c r="L57" s="31">
        <v>0</v>
      </c>
      <c r="M57" s="3">
        <f t="shared" si="1"/>
        <v>12</v>
      </c>
      <c r="N57" s="1"/>
    </row>
    <row r="58" spans="1:14" x14ac:dyDescent="0.25">
      <c r="A58" s="28">
        <v>48</v>
      </c>
      <c r="B58" s="14" t="s">
        <v>66</v>
      </c>
      <c r="C58" s="29" t="s">
        <v>67</v>
      </c>
      <c r="D58" s="30">
        <v>10</v>
      </c>
      <c r="E58" s="31"/>
      <c r="F58" s="31">
        <v>18</v>
      </c>
      <c r="G58" s="31"/>
      <c r="H58" s="31">
        <v>5</v>
      </c>
      <c r="I58" s="31"/>
      <c r="J58" s="31">
        <v>4</v>
      </c>
      <c r="K58" s="31"/>
      <c r="L58" s="31">
        <v>1</v>
      </c>
      <c r="M58" s="3">
        <f t="shared" si="1"/>
        <v>28</v>
      </c>
      <c r="N58" s="1"/>
    </row>
    <row r="59" spans="1:14" x14ac:dyDescent="0.25">
      <c r="A59" s="28">
        <v>49</v>
      </c>
      <c r="B59" s="14" t="s">
        <v>290</v>
      </c>
      <c r="C59" s="29" t="s">
        <v>56</v>
      </c>
      <c r="D59" s="30">
        <v>10</v>
      </c>
      <c r="E59" s="31"/>
      <c r="F59" s="31">
        <v>17</v>
      </c>
      <c r="G59" s="31"/>
      <c r="H59" s="31">
        <v>7</v>
      </c>
      <c r="I59" s="31"/>
      <c r="J59" s="31">
        <v>1</v>
      </c>
      <c r="K59" s="31"/>
      <c r="L59" s="31">
        <v>1</v>
      </c>
      <c r="M59" s="3">
        <f t="shared" si="1"/>
        <v>26</v>
      </c>
      <c r="N59" s="1"/>
    </row>
    <row r="60" spans="1:14" ht="15.75" x14ac:dyDescent="0.25">
      <c r="A60" s="28">
        <v>50</v>
      </c>
      <c r="B60" s="73" t="s">
        <v>291</v>
      </c>
      <c r="C60" s="29" t="s">
        <v>292</v>
      </c>
      <c r="D60" s="30">
        <v>0</v>
      </c>
      <c r="E60" s="31"/>
      <c r="F60" s="31">
        <v>5</v>
      </c>
      <c r="G60" s="31"/>
      <c r="H60" s="31">
        <v>1</v>
      </c>
      <c r="I60" s="31"/>
      <c r="J60" s="31">
        <v>1</v>
      </c>
      <c r="K60" s="31"/>
      <c r="L60" s="31">
        <v>0</v>
      </c>
      <c r="M60" s="3">
        <f t="shared" si="1"/>
        <v>7</v>
      </c>
      <c r="N60" s="1"/>
    </row>
    <row r="61" spans="1:14" x14ac:dyDescent="0.25">
      <c r="A61" s="28">
        <v>51</v>
      </c>
      <c r="B61" s="14" t="s">
        <v>293</v>
      </c>
      <c r="C61" s="29" t="s">
        <v>56</v>
      </c>
      <c r="D61" s="30">
        <v>15</v>
      </c>
      <c r="E61" s="31"/>
      <c r="F61" s="31">
        <v>22</v>
      </c>
      <c r="G61" s="31"/>
      <c r="H61" s="31">
        <v>5</v>
      </c>
      <c r="I61" s="31"/>
      <c r="J61" s="31">
        <v>2</v>
      </c>
      <c r="K61" s="31"/>
      <c r="L61" s="31">
        <v>1</v>
      </c>
      <c r="M61" s="3">
        <f t="shared" si="1"/>
        <v>30</v>
      </c>
      <c r="N61" s="1"/>
    </row>
    <row r="62" spans="1:14" x14ac:dyDescent="0.25">
      <c r="A62" s="28">
        <v>52</v>
      </c>
      <c r="B62" s="14" t="s">
        <v>294</v>
      </c>
      <c r="C62" s="29" t="s">
        <v>56</v>
      </c>
      <c r="D62" s="30">
        <v>0</v>
      </c>
      <c r="E62" s="31"/>
      <c r="F62" s="31">
        <v>5</v>
      </c>
      <c r="G62" s="31"/>
      <c r="H62" s="31">
        <v>4</v>
      </c>
      <c r="I62" s="31"/>
      <c r="J62" s="31">
        <v>1</v>
      </c>
      <c r="K62" s="31"/>
      <c r="L62" s="31">
        <v>0</v>
      </c>
      <c r="M62" s="3">
        <f t="shared" si="1"/>
        <v>10</v>
      </c>
      <c r="N62" s="1"/>
    </row>
    <row r="63" spans="1:14" x14ac:dyDescent="0.25">
      <c r="A63" s="28">
        <v>53</v>
      </c>
      <c r="B63" s="14" t="s">
        <v>76</v>
      </c>
      <c r="C63" s="29" t="s">
        <v>77</v>
      </c>
      <c r="D63" s="30">
        <v>10</v>
      </c>
      <c r="E63" s="31"/>
      <c r="F63" s="31">
        <v>18</v>
      </c>
      <c r="G63" s="31"/>
      <c r="H63" s="31">
        <v>6</v>
      </c>
      <c r="I63" s="31"/>
      <c r="J63" s="31">
        <v>2</v>
      </c>
      <c r="K63" s="31"/>
      <c r="L63" s="31">
        <v>1</v>
      </c>
      <c r="M63" s="3">
        <f t="shared" si="1"/>
        <v>27</v>
      </c>
      <c r="N63" s="1"/>
    </row>
    <row r="64" spans="1:14" x14ac:dyDescent="0.25">
      <c r="A64" s="28">
        <v>54</v>
      </c>
      <c r="B64" s="14" t="s">
        <v>295</v>
      </c>
      <c r="C64" s="29" t="s">
        <v>67</v>
      </c>
      <c r="D64" s="30">
        <v>10</v>
      </c>
      <c r="E64" s="31"/>
      <c r="F64" s="31">
        <v>23</v>
      </c>
      <c r="G64" s="31"/>
      <c r="H64" s="31">
        <v>5</v>
      </c>
      <c r="I64" s="31"/>
      <c r="J64" s="31">
        <v>3</v>
      </c>
      <c r="K64" s="31"/>
      <c r="L64" s="31">
        <v>1</v>
      </c>
      <c r="M64" s="3">
        <f t="shared" si="1"/>
        <v>32</v>
      </c>
      <c r="N64" s="1"/>
    </row>
    <row r="65" spans="1:14" x14ac:dyDescent="0.25">
      <c r="A65" s="28">
        <v>55</v>
      </c>
      <c r="B65" s="14" t="s">
        <v>78</v>
      </c>
      <c r="C65" s="29" t="s">
        <v>77</v>
      </c>
      <c r="D65" s="30">
        <v>0</v>
      </c>
      <c r="E65" s="31"/>
      <c r="F65" s="31">
        <v>7</v>
      </c>
      <c r="G65" s="31"/>
      <c r="H65" s="31">
        <v>4</v>
      </c>
      <c r="I65" s="31"/>
      <c r="J65" s="31">
        <v>1</v>
      </c>
      <c r="K65" s="31"/>
      <c r="L65" s="31">
        <v>0</v>
      </c>
      <c r="M65" s="3">
        <f t="shared" si="1"/>
        <v>12</v>
      </c>
      <c r="N65" s="1"/>
    </row>
    <row r="66" spans="1:14" ht="16.149999999999999" customHeight="1" x14ac:dyDescent="0.25">
      <c r="A66" s="28">
        <v>56</v>
      </c>
      <c r="B66" s="14" t="s">
        <v>79</v>
      </c>
      <c r="C66" s="29" t="s">
        <v>80</v>
      </c>
      <c r="D66" s="30">
        <v>10</v>
      </c>
      <c r="E66" s="31"/>
      <c r="F66" s="31">
        <v>25</v>
      </c>
      <c r="G66" s="31"/>
      <c r="H66" s="31">
        <v>4</v>
      </c>
      <c r="I66" s="31"/>
      <c r="J66" s="31">
        <v>2</v>
      </c>
      <c r="K66" s="31"/>
      <c r="L66" s="31">
        <v>1</v>
      </c>
      <c r="M66" s="3">
        <f t="shared" si="1"/>
        <v>32</v>
      </c>
      <c r="N66" s="1"/>
    </row>
    <row r="67" spans="1:14" x14ac:dyDescent="0.25">
      <c r="A67" s="28">
        <v>57</v>
      </c>
      <c r="B67" s="14" t="s">
        <v>68</v>
      </c>
      <c r="C67" s="29" t="s">
        <v>69</v>
      </c>
      <c r="D67" s="30">
        <v>15</v>
      </c>
      <c r="E67" s="31"/>
      <c r="F67" s="31">
        <v>11</v>
      </c>
      <c r="G67" s="31"/>
      <c r="H67" s="31">
        <v>6</v>
      </c>
      <c r="I67" s="31"/>
      <c r="J67" s="31">
        <v>3</v>
      </c>
      <c r="K67" s="31"/>
      <c r="L67" s="31">
        <v>0</v>
      </c>
      <c r="M67" s="3">
        <f t="shared" si="1"/>
        <v>20</v>
      </c>
      <c r="N67" s="1"/>
    </row>
    <row r="68" spans="1:14" x14ac:dyDescent="0.25">
      <c r="A68" s="28">
        <v>58</v>
      </c>
      <c r="B68" s="14" t="s">
        <v>379</v>
      </c>
      <c r="C68" s="29"/>
      <c r="D68" s="30">
        <v>0</v>
      </c>
      <c r="E68" s="31"/>
      <c r="F68" s="31">
        <v>5</v>
      </c>
      <c r="G68" s="31"/>
      <c r="H68" s="31">
        <v>1</v>
      </c>
      <c r="I68" s="31"/>
      <c r="J68" s="31">
        <v>0</v>
      </c>
      <c r="K68" s="31"/>
      <c r="L68" s="31">
        <v>0</v>
      </c>
      <c r="M68" s="3">
        <f t="shared" si="1"/>
        <v>6</v>
      </c>
      <c r="N68" s="1"/>
    </row>
    <row r="69" spans="1:14" x14ac:dyDescent="0.25">
      <c r="A69" s="28">
        <v>59</v>
      </c>
      <c r="B69" s="14" t="s">
        <v>109</v>
      </c>
      <c r="C69" s="29" t="s">
        <v>77</v>
      </c>
      <c r="D69" s="30">
        <v>6</v>
      </c>
      <c r="E69" s="31"/>
      <c r="F69" s="31">
        <v>10</v>
      </c>
      <c r="G69" s="31"/>
      <c r="H69" s="31">
        <v>5</v>
      </c>
      <c r="I69" s="31"/>
      <c r="J69" s="31">
        <v>3</v>
      </c>
      <c r="K69" s="31"/>
      <c r="L69" s="31">
        <v>1</v>
      </c>
      <c r="M69" s="3">
        <f t="shared" si="1"/>
        <v>19</v>
      </c>
      <c r="N69" s="1"/>
    </row>
    <row r="70" spans="1:14" x14ac:dyDescent="0.25">
      <c r="A70" s="28">
        <v>60</v>
      </c>
      <c r="B70" s="14" t="s">
        <v>115</v>
      </c>
      <c r="C70" s="29" t="s">
        <v>317</v>
      </c>
      <c r="D70" s="30">
        <v>0</v>
      </c>
      <c r="E70" s="31"/>
      <c r="F70" s="31">
        <v>6</v>
      </c>
      <c r="G70" s="31"/>
      <c r="H70" s="31">
        <v>2</v>
      </c>
      <c r="I70" s="31"/>
      <c r="J70" s="31">
        <v>1</v>
      </c>
      <c r="K70" s="31"/>
      <c r="L70" s="31">
        <v>0</v>
      </c>
      <c r="M70" s="3">
        <f t="shared" si="1"/>
        <v>9</v>
      </c>
      <c r="N70" s="1"/>
    </row>
    <row r="71" spans="1:14" x14ac:dyDescent="0.25">
      <c r="A71" s="28">
        <v>61</v>
      </c>
      <c r="B71" s="14" t="s">
        <v>124</v>
      </c>
      <c r="C71" s="29" t="s">
        <v>125</v>
      </c>
      <c r="D71" s="16" t="s">
        <v>123</v>
      </c>
      <c r="E71" s="31"/>
      <c r="F71" s="31">
        <v>2</v>
      </c>
      <c r="G71" s="31"/>
      <c r="H71" s="31">
        <v>2</v>
      </c>
      <c r="I71" s="31"/>
      <c r="J71" s="31">
        <v>1</v>
      </c>
      <c r="K71" s="31"/>
      <c r="L71" s="31">
        <v>1</v>
      </c>
      <c r="M71" s="3">
        <f t="shared" si="1"/>
        <v>6</v>
      </c>
      <c r="N71" s="1"/>
    </row>
    <row r="72" spans="1:14" x14ac:dyDescent="0.25">
      <c r="A72" s="28">
        <v>62</v>
      </c>
      <c r="B72" s="14" t="s">
        <v>93</v>
      </c>
      <c r="C72" s="29" t="s">
        <v>94</v>
      </c>
      <c r="D72" s="30">
        <v>15</v>
      </c>
      <c r="E72" s="31"/>
      <c r="F72" s="31">
        <v>18</v>
      </c>
      <c r="G72" s="31"/>
      <c r="H72" s="31">
        <v>11</v>
      </c>
      <c r="I72" s="31"/>
      <c r="J72" s="31">
        <v>8</v>
      </c>
      <c r="K72" s="31"/>
      <c r="L72" s="31">
        <v>3</v>
      </c>
      <c r="M72" s="3">
        <f t="shared" si="1"/>
        <v>40</v>
      </c>
      <c r="N72" s="1"/>
    </row>
    <row r="73" spans="1:14" x14ac:dyDescent="0.25">
      <c r="A73" s="28">
        <v>63</v>
      </c>
      <c r="B73" s="14" t="s">
        <v>110</v>
      </c>
      <c r="C73" s="29" t="s">
        <v>94</v>
      </c>
      <c r="D73" s="30">
        <v>10</v>
      </c>
      <c r="E73" s="31"/>
      <c r="F73" s="31">
        <v>28</v>
      </c>
      <c r="G73" s="31"/>
      <c r="H73" s="31">
        <v>5</v>
      </c>
      <c r="I73" s="31"/>
      <c r="J73" s="31">
        <v>3</v>
      </c>
      <c r="K73" s="31"/>
      <c r="L73" s="31">
        <v>1</v>
      </c>
      <c r="M73" s="3">
        <f t="shared" si="1"/>
        <v>37</v>
      </c>
      <c r="N73" s="1"/>
    </row>
    <row r="74" spans="1:14" x14ac:dyDescent="0.25">
      <c r="A74" s="28">
        <v>64</v>
      </c>
      <c r="B74" s="14" t="s">
        <v>84</v>
      </c>
      <c r="C74" s="29" t="s">
        <v>85</v>
      </c>
      <c r="D74" s="30">
        <v>0</v>
      </c>
      <c r="E74" s="31"/>
      <c r="F74" s="31">
        <v>9</v>
      </c>
      <c r="G74" s="31"/>
      <c r="H74" s="31">
        <v>5</v>
      </c>
      <c r="I74" s="31"/>
      <c r="J74" s="31">
        <v>2</v>
      </c>
      <c r="K74" s="31"/>
      <c r="L74" s="31">
        <v>1</v>
      </c>
      <c r="M74" s="3">
        <f t="shared" si="1"/>
        <v>17</v>
      </c>
      <c r="N74" s="1"/>
    </row>
    <row r="75" spans="1:14" x14ac:dyDescent="0.25">
      <c r="A75" s="28">
        <v>65</v>
      </c>
      <c r="B75" s="14" t="s">
        <v>86</v>
      </c>
      <c r="C75" s="29" t="s">
        <v>85</v>
      </c>
      <c r="D75" s="30">
        <v>10</v>
      </c>
      <c r="E75" s="31"/>
      <c r="F75" s="31">
        <v>21</v>
      </c>
      <c r="G75" s="31"/>
      <c r="H75" s="31">
        <v>5</v>
      </c>
      <c r="I75" s="31"/>
      <c r="J75" s="31">
        <v>2</v>
      </c>
      <c r="K75" s="31"/>
      <c r="L75" s="31">
        <v>1</v>
      </c>
      <c r="M75" s="3">
        <f t="shared" si="1"/>
        <v>29</v>
      </c>
      <c r="N75" s="1"/>
    </row>
    <row r="76" spans="1:14" ht="28.5" x14ac:dyDescent="0.25">
      <c r="A76" s="28">
        <v>66</v>
      </c>
      <c r="B76" s="14" t="s">
        <v>107</v>
      </c>
      <c r="C76" s="29" t="s">
        <v>108</v>
      </c>
      <c r="D76" s="30">
        <v>10</v>
      </c>
      <c r="E76" s="31"/>
      <c r="F76" s="31">
        <v>8</v>
      </c>
      <c r="G76" s="31"/>
      <c r="H76" s="31">
        <v>5</v>
      </c>
      <c r="I76" s="31"/>
      <c r="J76" s="31">
        <v>4</v>
      </c>
      <c r="K76" s="31"/>
      <c r="L76" s="31">
        <v>7</v>
      </c>
      <c r="M76" s="3">
        <f t="shared" si="1"/>
        <v>24</v>
      </c>
      <c r="N76" s="1"/>
    </row>
    <row r="77" spans="1:14" x14ac:dyDescent="0.25">
      <c r="A77" s="28">
        <v>67</v>
      </c>
      <c r="B77" s="14" t="s">
        <v>126</v>
      </c>
      <c r="C77" s="29" t="s">
        <v>127</v>
      </c>
      <c r="D77" s="30">
        <v>20</v>
      </c>
      <c r="E77" s="31"/>
      <c r="F77" s="31">
        <v>6</v>
      </c>
      <c r="G77" s="31"/>
      <c r="H77" s="31">
        <v>2</v>
      </c>
      <c r="I77" s="31"/>
      <c r="J77" s="31">
        <v>1</v>
      </c>
      <c r="K77" s="31"/>
      <c r="L77" s="31">
        <v>1</v>
      </c>
      <c r="M77" s="3">
        <f t="shared" si="1"/>
        <v>10</v>
      </c>
      <c r="N77" s="1"/>
    </row>
    <row r="78" spans="1:14" x14ac:dyDescent="0.25">
      <c r="A78" s="28">
        <v>68</v>
      </c>
      <c r="B78" s="14" t="s">
        <v>296</v>
      </c>
      <c r="C78" s="29" t="s">
        <v>85</v>
      </c>
      <c r="D78" s="30">
        <v>0</v>
      </c>
      <c r="E78" s="31"/>
      <c r="F78" s="31">
        <v>7</v>
      </c>
      <c r="G78" s="31"/>
      <c r="H78" s="31">
        <v>3</v>
      </c>
      <c r="I78" s="31"/>
      <c r="J78" s="31">
        <v>2</v>
      </c>
      <c r="K78" s="31"/>
      <c r="L78" s="31">
        <v>1</v>
      </c>
      <c r="M78" s="3">
        <f t="shared" si="1"/>
        <v>13</v>
      </c>
      <c r="N78" s="1"/>
    </row>
    <row r="79" spans="1:14" x14ac:dyDescent="0.25">
      <c r="A79" s="28">
        <v>69</v>
      </c>
      <c r="B79" s="14" t="s">
        <v>297</v>
      </c>
      <c r="C79" s="29" t="s">
        <v>118</v>
      </c>
      <c r="D79" s="30">
        <v>0</v>
      </c>
      <c r="E79" s="31"/>
      <c r="F79" s="31">
        <v>5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1"/>
        <v>8</v>
      </c>
      <c r="N79" s="1"/>
    </row>
    <row r="80" spans="1:14" x14ac:dyDescent="0.25">
      <c r="A80" s="28">
        <v>70</v>
      </c>
      <c r="B80" s="14" t="s">
        <v>87</v>
      </c>
      <c r="C80" s="29" t="s">
        <v>88</v>
      </c>
      <c r="D80" s="30">
        <v>50</v>
      </c>
      <c r="E80" s="31"/>
      <c r="F80" s="31">
        <v>22</v>
      </c>
      <c r="G80" s="31"/>
      <c r="H80" s="31">
        <v>15</v>
      </c>
      <c r="I80" s="31"/>
      <c r="J80" s="31">
        <v>3</v>
      </c>
      <c r="K80" s="31"/>
      <c r="L80" s="31">
        <v>1</v>
      </c>
      <c r="M80" s="3">
        <f t="shared" si="1"/>
        <v>41</v>
      </c>
      <c r="N80" s="1"/>
    </row>
    <row r="81" spans="1:14" x14ac:dyDescent="0.25">
      <c r="A81" s="28">
        <v>72</v>
      </c>
      <c r="B81" s="14" t="s">
        <v>128</v>
      </c>
      <c r="C81" s="29" t="s">
        <v>88</v>
      </c>
      <c r="D81" s="30">
        <v>20</v>
      </c>
      <c r="E81" s="31"/>
      <c r="F81" s="31">
        <v>9</v>
      </c>
      <c r="G81" s="31"/>
      <c r="H81" s="31">
        <v>2</v>
      </c>
      <c r="I81" s="31"/>
      <c r="J81" s="31">
        <v>1</v>
      </c>
      <c r="K81" s="31"/>
      <c r="L81" s="31">
        <v>0</v>
      </c>
      <c r="M81" s="3">
        <f t="shared" si="1"/>
        <v>12</v>
      </c>
      <c r="N81" s="1"/>
    </row>
    <row r="82" spans="1:14" x14ac:dyDescent="0.25">
      <c r="A82" s="28">
        <v>73</v>
      </c>
      <c r="B82" s="14" t="s">
        <v>89</v>
      </c>
      <c r="C82" s="29" t="s">
        <v>90</v>
      </c>
      <c r="D82" s="30">
        <v>70</v>
      </c>
      <c r="E82" s="31"/>
      <c r="F82" s="31">
        <v>46</v>
      </c>
      <c r="G82" s="31"/>
      <c r="H82" s="31">
        <v>18</v>
      </c>
      <c r="I82" s="31"/>
      <c r="J82" s="31">
        <v>6</v>
      </c>
      <c r="K82" s="31"/>
      <c r="L82" s="31">
        <v>1</v>
      </c>
      <c r="M82" s="3">
        <f t="shared" si="1"/>
        <v>71</v>
      </c>
      <c r="N82" s="1"/>
    </row>
    <row r="83" spans="1:14" ht="15.75" x14ac:dyDescent="0.25">
      <c r="A83" s="42">
        <v>74</v>
      </c>
      <c r="B83" s="119" t="s">
        <v>298</v>
      </c>
      <c r="C83" s="120" t="s">
        <v>299</v>
      </c>
      <c r="D83" s="30">
        <v>0</v>
      </c>
      <c r="E83" s="30"/>
      <c r="F83" s="30">
        <v>5</v>
      </c>
      <c r="G83" s="30"/>
      <c r="H83" s="30">
        <v>1</v>
      </c>
      <c r="I83" s="30"/>
      <c r="J83" s="30">
        <v>1</v>
      </c>
      <c r="K83" s="30"/>
      <c r="L83" s="30">
        <v>0</v>
      </c>
      <c r="M83" s="3">
        <f t="shared" si="1"/>
        <v>7</v>
      </c>
      <c r="N83" s="1"/>
    </row>
    <row r="84" spans="1:14" x14ac:dyDescent="0.25">
      <c r="A84" s="28">
        <v>75</v>
      </c>
      <c r="B84" s="14" t="s">
        <v>113</v>
      </c>
      <c r="C84" s="29" t="s">
        <v>114</v>
      </c>
      <c r="D84" s="30">
        <v>0</v>
      </c>
      <c r="E84" s="31"/>
      <c r="F84" s="31">
        <v>5</v>
      </c>
      <c r="G84" s="31"/>
      <c r="H84" s="31">
        <v>3</v>
      </c>
      <c r="I84" s="31"/>
      <c r="J84" s="31">
        <v>1</v>
      </c>
      <c r="K84" s="31"/>
      <c r="L84" s="31">
        <v>0</v>
      </c>
      <c r="M84" s="3">
        <f t="shared" si="1"/>
        <v>9</v>
      </c>
      <c r="N84" s="1"/>
    </row>
    <row r="85" spans="1:14" x14ac:dyDescent="0.25">
      <c r="A85" s="28">
        <v>76</v>
      </c>
      <c r="B85" s="14" t="s">
        <v>95</v>
      </c>
      <c r="C85" s="29" t="s">
        <v>96</v>
      </c>
      <c r="D85" s="30">
        <v>10</v>
      </c>
      <c r="E85" s="31"/>
      <c r="F85" s="31">
        <v>25</v>
      </c>
      <c r="G85" s="31"/>
      <c r="H85" s="31">
        <v>9</v>
      </c>
      <c r="I85" s="31"/>
      <c r="J85" s="31">
        <v>9</v>
      </c>
      <c r="K85" s="31"/>
      <c r="L85" s="31">
        <v>1</v>
      </c>
      <c r="M85" s="3">
        <f t="shared" si="1"/>
        <v>44</v>
      </c>
      <c r="N85" s="1"/>
    </row>
    <row r="86" spans="1:14" x14ac:dyDescent="0.25">
      <c r="A86" s="28">
        <v>77</v>
      </c>
      <c r="B86" s="14" t="s">
        <v>91</v>
      </c>
      <c r="C86" s="29" t="s">
        <v>92</v>
      </c>
      <c r="D86" s="30">
        <v>50</v>
      </c>
      <c r="E86" s="31"/>
      <c r="F86" s="31">
        <v>31</v>
      </c>
      <c r="G86" s="31"/>
      <c r="H86" s="31">
        <v>6</v>
      </c>
      <c r="I86" s="31"/>
      <c r="J86" s="31">
        <v>4</v>
      </c>
      <c r="K86" s="31"/>
      <c r="L86" s="31">
        <v>1</v>
      </c>
      <c r="M86" s="3">
        <f t="shared" si="1"/>
        <v>42</v>
      </c>
      <c r="N86" s="1"/>
    </row>
    <row r="87" spans="1:14" x14ac:dyDescent="0.25">
      <c r="A87" s="28">
        <v>78</v>
      </c>
      <c r="B87" s="14" t="s">
        <v>111</v>
      </c>
      <c r="C87" s="29" t="s">
        <v>112</v>
      </c>
      <c r="D87" s="30">
        <v>0</v>
      </c>
      <c r="E87" s="31"/>
      <c r="F87" s="31">
        <v>5</v>
      </c>
      <c r="G87" s="31"/>
      <c r="H87" s="31">
        <v>3</v>
      </c>
      <c r="I87" s="31"/>
      <c r="J87" s="31">
        <v>1</v>
      </c>
      <c r="K87" s="31"/>
      <c r="L87" s="31">
        <v>0</v>
      </c>
      <c r="M87" s="3">
        <f t="shared" si="1"/>
        <v>9</v>
      </c>
      <c r="N87" s="1"/>
    </row>
    <row r="88" spans="1:14" x14ac:dyDescent="0.25">
      <c r="A88" s="28">
        <v>79</v>
      </c>
      <c r="B88" s="14" t="s">
        <v>74</v>
      </c>
      <c r="C88" s="29" t="s">
        <v>75</v>
      </c>
      <c r="D88" s="30">
        <v>10</v>
      </c>
      <c r="E88" s="31"/>
      <c r="F88" s="31">
        <v>18</v>
      </c>
      <c r="G88" s="31"/>
      <c r="H88" s="31">
        <v>4</v>
      </c>
      <c r="I88" s="31"/>
      <c r="J88" s="31">
        <v>3</v>
      </c>
      <c r="K88" s="31"/>
      <c r="L88" s="31">
        <v>1</v>
      </c>
      <c r="M88" s="3">
        <f t="shared" si="1"/>
        <v>26</v>
      </c>
      <c r="N88" s="1"/>
    </row>
    <row r="89" spans="1:14" x14ac:dyDescent="0.25">
      <c r="A89" s="28">
        <v>80</v>
      </c>
      <c r="B89" s="14" t="s">
        <v>81</v>
      </c>
      <c r="C89" s="29" t="s">
        <v>82</v>
      </c>
      <c r="D89" s="30">
        <v>5</v>
      </c>
      <c r="E89" s="31"/>
      <c r="F89" s="31">
        <v>9</v>
      </c>
      <c r="G89" s="31"/>
      <c r="H89" s="31">
        <v>3</v>
      </c>
      <c r="I89" s="31"/>
      <c r="J89" s="31">
        <v>2</v>
      </c>
      <c r="K89" s="31"/>
      <c r="L89" s="31">
        <v>8</v>
      </c>
      <c r="M89" s="3">
        <f t="shared" si="1"/>
        <v>22</v>
      </c>
      <c r="N89" s="1"/>
    </row>
    <row r="90" spans="1:14" x14ac:dyDescent="0.25">
      <c r="A90" s="28">
        <v>81</v>
      </c>
      <c r="B90" s="14" t="s">
        <v>97</v>
      </c>
      <c r="C90" s="29" t="s">
        <v>82</v>
      </c>
      <c r="D90" s="30">
        <v>15</v>
      </c>
      <c r="E90" s="31"/>
      <c r="F90" s="31">
        <v>31</v>
      </c>
      <c r="G90" s="31"/>
      <c r="H90" s="31">
        <v>6</v>
      </c>
      <c r="I90" s="31"/>
      <c r="J90" s="31">
        <v>4</v>
      </c>
      <c r="K90" s="31"/>
      <c r="L90" s="31">
        <v>1</v>
      </c>
      <c r="M90" s="3">
        <f t="shared" si="1"/>
        <v>42</v>
      </c>
      <c r="N90" s="1"/>
    </row>
    <row r="91" spans="1:14" x14ac:dyDescent="0.25">
      <c r="A91" s="28">
        <v>82</v>
      </c>
      <c r="B91" s="14" t="s">
        <v>104</v>
      </c>
      <c r="C91" s="29" t="s">
        <v>105</v>
      </c>
      <c r="D91" s="30">
        <v>0</v>
      </c>
      <c r="E91" s="31"/>
      <c r="F91" s="31">
        <v>0</v>
      </c>
      <c r="G91" s="31"/>
      <c r="H91" s="31">
        <v>13</v>
      </c>
      <c r="I91" s="31"/>
      <c r="J91" s="31">
        <v>7</v>
      </c>
      <c r="K91" s="31"/>
      <c r="L91" s="31">
        <v>2</v>
      </c>
      <c r="M91" s="3">
        <f t="shared" si="1"/>
        <v>22</v>
      </c>
      <c r="N91" s="1"/>
    </row>
    <row r="92" spans="1:14" x14ac:dyDescent="0.25">
      <c r="A92" s="28">
        <v>83</v>
      </c>
      <c r="B92" s="14" t="s">
        <v>98</v>
      </c>
      <c r="C92" s="29" t="s">
        <v>99</v>
      </c>
      <c r="D92" s="30">
        <v>10</v>
      </c>
      <c r="E92" s="31"/>
      <c r="F92" s="31">
        <v>7</v>
      </c>
      <c r="G92" s="31"/>
      <c r="H92" s="31">
        <v>5</v>
      </c>
      <c r="I92" s="31"/>
      <c r="J92" s="31">
        <v>4</v>
      </c>
      <c r="K92" s="31"/>
      <c r="L92" s="31">
        <v>1</v>
      </c>
      <c r="M92" s="3">
        <f t="shared" si="1"/>
        <v>17</v>
      </c>
      <c r="N92" s="1"/>
    </row>
    <row r="93" spans="1:14" x14ac:dyDescent="0.25">
      <c r="A93" s="28">
        <v>84</v>
      </c>
      <c r="B93" s="14" t="s">
        <v>106</v>
      </c>
      <c r="C93" s="29" t="s">
        <v>105</v>
      </c>
      <c r="D93" s="30">
        <v>200</v>
      </c>
      <c r="E93" s="31"/>
      <c r="F93" s="31">
        <v>100</v>
      </c>
      <c r="G93" s="31"/>
      <c r="H93" s="31">
        <v>23</v>
      </c>
      <c r="I93" s="31"/>
      <c r="J93" s="31">
        <v>8</v>
      </c>
      <c r="K93" s="31"/>
      <c r="L93" s="31">
        <v>1</v>
      </c>
      <c r="M93" s="3">
        <f t="shared" si="1"/>
        <v>132</v>
      </c>
      <c r="N93" s="1"/>
    </row>
    <row r="94" spans="1:14" x14ac:dyDescent="0.25">
      <c r="A94" s="28">
        <v>85</v>
      </c>
      <c r="B94" s="14" t="s">
        <v>100</v>
      </c>
      <c r="C94" s="29" t="s">
        <v>101</v>
      </c>
      <c r="D94" s="30">
        <v>15</v>
      </c>
      <c r="E94" s="31"/>
      <c r="F94" s="31">
        <v>40</v>
      </c>
      <c r="G94" s="31"/>
      <c r="H94" s="31">
        <v>8</v>
      </c>
      <c r="I94" s="31"/>
      <c r="J94" s="31">
        <v>3</v>
      </c>
      <c r="K94" s="31"/>
      <c r="L94" s="31">
        <v>1</v>
      </c>
      <c r="M94" s="3">
        <f t="shared" ref="M94:M100" si="2">SUM(F94:L94)</f>
        <v>52</v>
      </c>
      <c r="N94" s="1"/>
    </row>
    <row r="95" spans="1:14" x14ac:dyDescent="0.25">
      <c r="A95" s="28">
        <v>86</v>
      </c>
      <c r="B95" s="14" t="s">
        <v>102</v>
      </c>
      <c r="C95" s="29" t="s">
        <v>103</v>
      </c>
      <c r="D95" s="30">
        <v>10</v>
      </c>
      <c r="E95" s="31"/>
      <c r="F95" s="31">
        <v>37</v>
      </c>
      <c r="G95" s="31"/>
      <c r="H95" s="31">
        <v>7</v>
      </c>
      <c r="I95" s="31"/>
      <c r="J95" s="31">
        <v>7</v>
      </c>
      <c r="K95" s="31"/>
      <c r="L95" s="31">
        <v>1</v>
      </c>
      <c r="M95" s="3">
        <f t="shared" si="2"/>
        <v>52</v>
      </c>
      <c r="N95" s="1"/>
    </row>
    <row r="96" spans="1:14" x14ac:dyDescent="0.25">
      <c r="A96" s="28">
        <v>87</v>
      </c>
      <c r="B96" s="14" t="s">
        <v>116</v>
      </c>
      <c r="C96" s="29" t="s">
        <v>117</v>
      </c>
      <c r="D96" s="30">
        <v>8</v>
      </c>
      <c r="E96" s="31"/>
      <c r="F96" s="31">
        <v>15</v>
      </c>
      <c r="G96" s="31"/>
      <c r="H96" s="31">
        <v>4</v>
      </c>
      <c r="I96" s="31"/>
      <c r="J96" s="31">
        <v>1</v>
      </c>
      <c r="K96" s="31"/>
      <c r="L96" s="31">
        <v>1</v>
      </c>
      <c r="M96" s="3">
        <f t="shared" si="2"/>
        <v>21</v>
      </c>
      <c r="N96" s="1"/>
    </row>
    <row r="97" spans="1:14" x14ac:dyDescent="0.25">
      <c r="A97" s="28">
        <v>88</v>
      </c>
      <c r="B97" s="14" t="s">
        <v>375</v>
      </c>
      <c r="C97" s="29" t="s">
        <v>300</v>
      </c>
      <c r="D97" s="30">
        <v>5</v>
      </c>
      <c r="E97" s="31"/>
      <c r="F97" s="31">
        <v>1</v>
      </c>
      <c r="G97" s="31"/>
      <c r="H97" s="31">
        <v>1</v>
      </c>
      <c r="I97" s="31"/>
      <c r="J97" s="31">
        <v>1</v>
      </c>
      <c r="K97" s="31"/>
      <c r="L97" s="31">
        <v>0</v>
      </c>
      <c r="M97" s="3">
        <f t="shared" si="2"/>
        <v>3</v>
      </c>
      <c r="N97" s="1"/>
    </row>
    <row r="98" spans="1:14" x14ac:dyDescent="0.25">
      <c r="A98" s="28">
        <v>89</v>
      </c>
      <c r="B98" s="14" t="s">
        <v>301</v>
      </c>
      <c r="C98" s="29" t="s">
        <v>302</v>
      </c>
      <c r="D98" s="30">
        <v>5</v>
      </c>
      <c r="E98" s="31"/>
      <c r="F98" s="31">
        <v>17</v>
      </c>
      <c r="G98" s="31"/>
      <c r="H98" s="31">
        <v>4</v>
      </c>
      <c r="I98" s="31"/>
      <c r="J98" s="31">
        <v>1</v>
      </c>
      <c r="K98" s="31"/>
      <c r="L98" s="31">
        <v>0</v>
      </c>
      <c r="M98" s="3">
        <f t="shared" si="2"/>
        <v>22</v>
      </c>
      <c r="N98" s="1"/>
    </row>
    <row r="99" spans="1:14" x14ac:dyDescent="0.25">
      <c r="A99" s="28">
        <v>90</v>
      </c>
      <c r="B99" s="14" t="s">
        <v>376</v>
      </c>
      <c r="C99" s="29"/>
      <c r="D99" s="30">
        <v>10</v>
      </c>
      <c r="E99" s="31"/>
      <c r="F99" s="31">
        <v>5</v>
      </c>
      <c r="G99" s="31"/>
      <c r="H99" s="31">
        <v>1</v>
      </c>
      <c r="I99" s="31"/>
      <c r="J99" s="31">
        <v>0</v>
      </c>
      <c r="K99" s="31"/>
      <c r="L99" s="31">
        <v>0</v>
      </c>
      <c r="M99" s="3">
        <f t="shared" si="2"/>
        <v>6</v>
      </c>
      <c r="N99" s="1"/>
    </row>
    <row r="100" spans="1:14" x14ac:dyDescent="0.25">
      <c r="A100" s="28">
        <v>91</v>
      </c>
      <c r="B100" s="14" t="s">
        <v>377</v>
      </c>
      <c r="C100" s="29"/>
      <c r="D100" s="30">
        <v>0</v>
      </c>
      <c r="E100" s="31"/>
      <c r="F100" s="31">
        <v>2</v>
      </c>
      <c r="G100" s="31"/>
      <c r="H100" s="31">
        <v>1</v>
      </c>
      <c r="I100" s="31"/>
      <c r="J100" s="31">
        <v>0</v>
      </c>
      <c r="K100" s="31"/>
      <c r="L100" s="31">
        <v>0</v>
      </c>
      <c r="M100" s="3">
        <f t="shared" si="2"/>
        <v>3</v>
      </c>
      <c r="N100" s="1"/>
    </row>
    <row r="101" spans="1:14" x14ac:dyDescent="0.25">
      <c r="A101" s="28">
        <v>92</v>
      </c>
      <c r="B101" s="14" t="s">
        <v>378</v>
      </c>
      <c r="C101" s="29"/>
      <c r="D101" s="30">
        <v>0</v>
      </c>
      <c r="E101" s="31"/>
      <c r="F101" s="31">
        <v>2</v>
      </c>
      <c r="G101" s="31"/>
      <c r="H101" s="31">
        <v>1</v>
      </c>
      <c r="I101" s="31"/>
      <c r="J101" s="31">
        <v>0</v>
      </c>
      <c r="K101" s="31"/>
      <c r="L101" s="31">
        <v>0</v>
      </c>
      <c r="M101" s="3">
        <v>3</v>
      </c>
      <c r="N101" s="1"/>
    </row>
    <row r="102" spans="1:14" x14ac:dyDescent="0.25">
      <c r="A102" s="28"/>
      <c r="B102" s="14"/>
      <c r="C102" s="29"/>
      <c r="D102" s="30"/>
      <c r="E102" s="31"/>
      <c r="F102" s="31"/>
      <c r="G102" s="31"/>
      <c r="H102" s="31"/>
      <c r="I102" s="31"/>
      <c r="J102" s="31"/>
      <c r="K102" s="31"/>
      <c r="L102" s="31"/>
      <c r="M102" s="3"/>
      <c r="N102" s="1"/>
    </row>
    <row r="103" spans="1:14" x14ac:dyDescent="0.25">
      <c r="A103" s="28"/>
      <c r="B103" s="14"/>
      <c r="C103" s="34" t="s">
        <v>246</v>
      </c>
      <c r="D103" s="63">
        <f>SUM(D28:D101)</f>
        <v>1973</v>
      </c>
      <c r="E103" s="9"/>
      <c r="F103" s="9">
        <f>SUM(F28:F101)</f>
        <v>1615</v>
      </c>
      <c r="G103" s="12">
        <f>SUM(G78:G96)</f>
        <v>0</v>
      </c>
      <c r="H103" s="9">
        <f>SUM(H28:H101)</f>
        <v>463</v>
      </c>
      <c r="I103" s="12">
        <f>SUM(I78:I96)</f>
        <v>0</v>
      </c>
      <c r="J103" s="9">
        <f>SUM(J28:J101)</f>
        <v>204</v>
      </c>
      <c r="K103" s="12">
        <f>SUM(K78:K96)</f>
        <v>0</v>
      </c>
      <c r="L103" s="9">
        <f>SUM(L28:L101)</f>
        <v>64</v>
      </c>
      <c r="M103" s="11">
        <f>SUM(M28:M102)</f>
        <v>2346</v>
      </c>
      <c r="N103" s="1"/>
    </row>
    <row r="104" spans="1:14" x14ac:dyDescent="0.25">
      <c r="N104" s="1"/>
    </row>
    <row r="105" spans="1:14" ht="15" customHeight="1" x14ac:dyDescent="0.25">
      <c r="A105" s="161" t="s">
        <v>131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3"/>
      <c r="N105" s="1"/>
    </row>
    <row r="106" spans="1:14" ht="15" customHeight="1" x14ac:dyDescent="0.25">
      <c r="A106" s="161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3"/>
      <c r="N106" s="1"/>
    </row>
    <row r="107" spans="1:14" x14ac:dyDescent="0.25">
      <c r="A107" s="28">
        <v>93</v>
      </c>
      <c r="B107" s="14" t="s">
        <v>279</v>
      </c>
      <c r="C107" s="29" t="s">
        <v>132</v>
      </c>
      <c r="D107" s="30">
        <v>15</v>
      </c>
      <c r="E107" s="31"/>
      <c r="F107" s="31">
        <v>72</v>
      </c>
      <c r="G107" s="31"/>
      <c r="H107" s="31">
        <v>18</v>
      </c>
      <c r="I107" s="31"/>
      <c r="J107" s="31">
        <v>19</v>
      </c>
      <c r="K107" s="31"/>
      <c r="L107" s="31">
        <v>4</v>
      </c>
      <c r="M107" s="3">
        <f>SUM(F107:L107)</f>
        <v>113</v>
      </c>
      <c r="N107" s="1"/>
    </row>
    <row r="108" spans="1:14" x14ac:dyDescent="0.25">
      <c r="A108" s="37">
        <v>94</v>
      </c>
      <c r="B108" s="14" t="s">
        <v>281</v>
      </c>
      <c r="C108" s="29" t="s">
        <v>133</v>
      </c>
      <c r="D108" s="30">
        <v>10</v>
      </c>
      <c r="E108" s="30"/>
      <c r="F108" s="31">
        <v>20</v>
      </c>
      <c r="G108" s="31"/>
      <c r="H108" s="31">
        <v>9</v>
      </c>
      <c r="I108" s="31"/>
      <c r="J108" s="31">
        <v>3</v>
      </c>
      <c r="K108" s="31"/>
      <c r="L108" s="31">
        <v>3</v>
      </c>
      <c r="M108" s="3">
        <f t="shared" ref="M108:M117" si="3">SUM(F108:L108)</f>
        <v>35</v>
      </c>
      <c r="N108" s="1"/>
    </row>
    <row r="109" spans="1:14" x14ac:dyDescent="0.25">
      <c r="A109" s="28">
        <v>95</v>
      </c>
      <c r="B109" s="14" t="s">
        <v>280</v>
      </c>
      <c r="C109" s="29" t="s">
        <v>134</v>
      </c>
      <c r="D109" s="30">
        <v>10</v>
      </c>
      <c r="E109" s="31"/>
      <c r="F109" s="31">
        <v>31</v>
      </c>
      <c r="G109" s="31"/>
      <c r="H109" s="31">
        <v>9</v>
      </c>
      <c r="I109" s="31"/>
      <c r="J109" s="31">
        <v>6</v>
      </c>
      <c r="K109" s="31"/>
      <c r="L109" s="31">
        <v>1</v>
      </c>
      <c r="M109" s="3">
        <f t="shared" si="3"/>
        <v>47</v>
      </c>
      <c r="N109" s="1"/>
    </row>
    <row r="110" spans="1:14" x14ac:dyDescent="0.25">
      <c r="A110" s="37">
        <v>96</v>
      </c>
      <c r="B110" s="14" t="s">
        <v>135</v>
      </c>
      <c r="C110" s="29"/>
      <c r="D110" s="30">
        <v>50</v>
      </c>
      <c r="E110" s="31"/>
      <c r="F110" s="31">
        <v>93</v>
      </c>
      <c r="G110" s="31"/>
      <c r="H110" s="31">
        <v>23</v>
      </c>
      <c r="I110" s="31"/>
      <c r="J110" s="31">
        <v>6</v>
      </c>
      <c r="K110" s="31"/>
      <c r="L110" s="31">
        <v>2</v>
      </c>
      <c r="M110" s="3">
        <f t="shared" si="3"/>
        <v>124</v>
      </c>
      <c r="N110" s="1"/>
    </row>
    <row r="111" spans="1:14" x14ac:dyDescent="0.25">
      <c r="A111" s="28">
        <v>97</v>
      </c>
      <c r="B111" s="14" t="s">
        <v>278</v>
      </c>
      <c r="C111" s="29" t="s">
        <v>136</v>
      </c>
      <c r="D111" s="30">
        <v>13</v>
      </c>
      <c r="E111" s="31"/>
      <c r="F111" s="31">
        <v>28</v>
      </c>
      <c r="G111" s="31"/>
      <c r="H111" s="31">
        <v>10</v>
      </c>
      <c r="I111" s="31"/>
      <c r="J111" s="31">
        <v>3</v>
      </c>
      <c r="K111" s="31"/>
      <c r="L111" s="31">
        <v>1</v>
      </c>
      <c r="M111" s="3">
        <f t="shared" si="3"/>
        <v>42</v>
      </c>
      <c r="N111" s="1"/>
    </row>
    <row r="112" spans="1:14" s="1" customFormat="1" x14ac:dyDescent="0.25">
      <c r="A112" s="37">
        <v>98</v>
      </c>
      <c r="B112" s="14" t="s">
        <v>380</v>
      </c>
      <c r="C112" s="29" t="s">
        <v>138</v>
      </c>
      <c r="D112" s="30">
        <v>20</v>
      </c>
      <c r="E112" s="31"/>
      <c r="F112" s="31">
        <v>39</v>
      </c>
      <c r="G112" s="31"/>
      <c r="H112" s="31">
        <v>12</v>
      </c>
      <c r="I112" s="31"/>
      <c r="J112" s="31">
        <v>4</v>
      </c>
      <c r="K112" s="31"/>
      <c r="L112" s="31">
        <v>3</v>
      </c>
      <c r="M112" s="3">
        <f t="shared" si="3"/>
        <v>58</v>
      </c>
    </row>
    <row r="113" spans="1:14" x14ac:dyDescent="0.25">
      <c r="A113" s="28">
        <v>99</v>
      </c>
      <c r="B113" s="14" t="s">
        <v>282</v>
      </c>
      <c r="C113" s="29" t="s">
        <v>139</v>
      </c>
      <c r="D113" s="30">
        <v>5</v>
      </c>
      <c r="E113" s="31"/>
      <c r="F113" s="31">
        <v>22</v>
      </c>
      <c r="G113" s="31"/>
      <c r="H113" s="31">
        <v>7</v>
      </c>
      <c r="I113" s="31"/>
      <c r="J113" s="31">
        <v>3</v>
      </c>
      <c r="K113" s="31"/>
      <c r="L113" s="31">
        <v>1</v>
      </c>
      <c r="M113" s="3">
        <f t="shared" si="3"/>
        <v>33</v>
      </c>
      <c r="N113" s="1"/>
    </row>
    <row r="114" spans="1:14" x14ac:dyDescent="0.25">
      <c r="A114" s="37">
        <v>100</v>
      </c>
      <c r="B114" s="14" t="s">
        <v>253</v>
      </c>
      <c r="C114" s="29" t="s">
        <v>140</v>
      </c>
      <c r="D114" s="30">
        <v>7</v>
      </c>
      <c r="E114" s="31"/>
      <c r="F114" s="31">
        <v>18</v>
      </c>
      <c r="G114" s="31"/>
      <c r="H114" s="31">
        <v>5</v>
      </c>
      <c r="I114" s="31"/>
      <c r="J114" s="31">
        <v>2</v>
      </c>
      <c r="K114" s="31"/>
      <c r="L114" s="31">
        <v>1</v>
      </c>
      <c r="M114" s="3">
        <f t="shared" si="3"/>
        <v>26</v>
      </c>
      <c r="N114" s="1"/>
    </row>
    <row r="115" spans="1:14" x14ac:dyDescent="0.25">
      <c r="A115" s="28">
        <v>101</v>
      </c>
      <c r="B115" s="14" t="s">
        <v>141</v>
      </c>
      <c r="C115" s="29" t="s">
        <v>142</v>
      </c>
      <c r="D115" s="30">
        <v>10</v>
      </c>
      <c r="E115" s="31"/>
      <c r="F115" s="31">
        <v>32</v>
      </c>
      <c r="G115" s="31"/>
      <c r="H115" s="31">
        <v>11</v>
      </c>
      <c r="I115" s="31"/>
      <c r="J115" s="31">
        <v>3</v>
      </c>
      <c r="K115" s="31"/>
      <c r="L115" s="31">
        <v>4</v>
      </c>
      <c r="M115" s="3">
        <f t="shared" si="3"/>
        <v>50</v>
      </c>
      <c r="N115" s="1"/>
    </row>
    <row r="116" spans="1:14" x14ac:dyDescent="0.25">
      <c r="A116" s="37">
        <v>102</v>
      </c>
      <c r="B116" s="14" t="s">
        <v>277</v>
      </c>
      <c r="C116" s="29" t="s">
        <v>143</v>
      </c>
      <c r="D116" s="30">
        <v>5</v>
      </c>
      <c r="E116" s="31"/>
      <c r="F116" s="31">
        <v>18</v>
      </c>
      <c r="G116" s="31"/>
      <c r="H116" s="31">
        <v>4</v>
      </c>
      <c r="I116" s="31"/>
      <c r="J116" s="31">
        <v>2</v>
      </c>
      <c r="K116" s="31"/>
      <c r="L116" s="31">
        <v>1</v>
      </c>
      <c r="M116" s="3">
        <f t="shared" si="3"/>
        <v>25</v>
      </c>
      <c r="N116" s="1"/>
    </row>
    <row r="117" spans="1:14" x14ac:dyDescent="0.25">
      <c r="A117" s="28"/>
      <c r="B117" s="28"/>
      <c r="C117" s="34" t="s">
        <v>246</v>
      </c>
      <c r="D117" s="30">
        <f>SUM(D107:D116)</f>
        <v>145</v>
      </c>
      <c r="E117" s="30"/>
      <c r="F117" s="9">
        <f>SUM(F107:F116)</f>
        <v>373</v>
      </c>
      <c r="G117" s="9"/>
      <c r="H117" s="9">
        <f>SUM(H107:H116)</f>
        <v>108</v>
      </c>
      <c r="I117" s="9"/>
      <c r="J117" s="9">
        <f>SUM(J107:J116)</f>
        <v>51</v>
      </c>
      <c r="K117" s="9"/>
      <c r="L117" s="9">
        <f>SUM(L107:L116)</f>
        <v>21</v>
      </c>
      <c r="M117" s="3">
        <f t="shared" si="3"/>
        <v>553</v>
      </c>
      <c r="N117" s="1"/>
    </row>
    <row r="118" spans="1:14" x14ac:dyDescent="0.25">
      <c r="A118" s="4"/>
      <c r="B118" s="5"/>
      <c r="C118" s="25"/>
      <c r="D118" s="6"/>
      <c r="E118" s="6"/>
      <c r="F118" s="26"/>
      <c r="G118" s="26"/>
      <c r="H118" s="26"/>
      <c r="I118" s="26"/>
      <c r="J118" s="26"/>
      <c r="K118" s="26"/>
      <c r="L118" s="26"/>
      <c r="M118" s="27"/>
      <c r="N118" s="1"/>
    </row>
    <row r="119" spans="1:14" x14ac:dyDescent="0.25">
      <c r="A119" s="161" t="s">
        <v>144</v>
      </c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3"/>
      <c r="N119" s="1"/>
    </row>
    <row r="120" spans="1:14" ht="15" customHeight="1" x14ac:dyDescent="0.25">
      <c r="A120" s="161"/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3"/>
      <c r="N120" s="1"/>
    </row>
    <row r="121" spans="1:14" ht="15" customHeight="1" x14ac:dyDescent="0.25">
      <c r="A121" s="28">
        <v>103</v>
      </c>
      <c r="B121" s="38" t="s">
        <v>145</v>
      </c>
      <c r="C121" s="29" t="s">
        <v>146</v>
      </c>
      <c r="D121" s="30">
        <v>10</v>
      </c>
      <c r="E121" s="31"/>
      <c r="F121" s="31">
        <v>34</v>
      </c>
      <c r="G121" s="31"/>
      <c r="H121" s="31">
        <v>11</v>
      </c>
      <c r="I121" s="31"/>
      <c r="J121" s="31">
        <v>3</v>
      </c>
      <c r="K121" s="31"/>
      <c r="L121" s="31">
        <v>1</v>
      </c>
      <c r="M121" s="3">
        <f>SUM(F121:L121)</f>
        <v>49</v>
      </c>
      <c r="N121" s="1"/>
    </row>
    <row r="122" spans="1:14" x14ac:dyDescent="0.25">
      <c r="A122" s="28">
        <v>104</v>
      </c>
      <c r="B122" s="14" t="s">
        <v>147</v>
      </c>
      <c r="C122" s="29" t="s">
        <v>148</v>
      </c>
      <c r="D122" s="30">
        <v>15</v>
      </c>
      <c r="E122" s="31"/>
      <c r="F122" s="31">
        <v>27</v>
      </c>
      <c r="G122" s="31"/>
      <c r="H122" s="31">
        <v>7</v>
      </c>
      <c r="I122" s="31"/>
      <c r="J122" s="31">
        <v>1</v>
      </c>
      <c r="K122" s="31"/>
      <c r="L122" s="31">
        <v>0</v>
      </c>
      <c r="M122" s="3">
        <f t="shared" ref="M122:M123" si="4">SUM(F122:L122)</f>
        <v>35</v>
      </c>
      <c r="N122" s="1"/>
    </row>
    <row r="123" spans="1:14" x14ac:dyDescent="0.25">
      <c r="A123" s="28"/>
      <c r="B123" s="14"/>
      <c r="C123" s="34" t="s">
        <v>246</v>
      </c>
      <c r="D123" s="30">
        <v>25</v>
      </c>
      <c r="E123" s="31"/>
      <c r="F123" s="9">
        <f t="shared" ref="F123:L123" si="5">SUM(F121:F122)</f>
        <v>61</v>
      </c>
      <c r="G123" s="9">
        <f t="shared" si="5"/>
        <v>0</v>
      </c>
      <c r="H123" s="9">
        <f t="shared" si="5"/>
        <v>18</v>
      </c>
      <c r="I123" s="9">
        <f t="shared" si="5"/>
        <v>0</v>
      </c>
      <c r="J123" s="9">
        <f t="shared" si="5"/>
        <v>4</v>
      </c>
      <c r="K123" s="9">
        <f t="shared" si="5"/>
        <v>0</v>
      </c>
      <c r="L123" s="9">
        <f t="shared" si="5"/>
        <v>1</v>
      </c>
      <c r="M123" s="3">
        <f t="shared" si="4"/>
        <v>84</v>
      </c>
      <c r="N123" s="1"/>
    </row>
    <row r="124" spans="1:14" x14ac:dyDescent="0.25">
      <c r="A124" s="4"/>
      <c r="B124" s="5"/>
      <c r="C124" s="25"/>
      <c r="D124" s="6"/>
      <c r="E124" s="8"/>
      <c r="F124" s="35"/>
      <c r="G124" s="35"/>
      <c r="H124" s="35"/>
      <c r="I124" s="35"/>
      <c r="J124" s="35"/>
      <c r="K124" s="35"/>
      <c r="L124" s="35"/>
      <c r="M124" s="36"/>
      <c r="N124" s="1"/>
    </row>
    <row r="125" spans="1:14" x14ac:dyDescent="0.25">
      <c r="A125" s="164" t="s">
        <v>149</v>
      </c>
      <c r="B125" s="165"/>
      <c r="C125" s="165"/>
      <c r="D125" s="165"/>
      <c r="E125" s="165"/>
      <c r="F125" s="165"/>
      <c r="G125" s="165"/>
      <c r="H125" s="165"/>
      <c r="I125" s="165"/>
      <c r="J125" s="165"/>
      <c r="K125" s="165"/>
      <c r="L125" s="165"/>
      <c r="M125" s="166"/>
      <c r="N125" s="1"/>
    </row>
    <row r="126" spans="1:14" ht="15" customHeight="1" x14ac:dyDescent="0.25">
      <c r="A126" s="164"/>
      <c r="B126" s="165"/>
      <c r="C126" s="16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6"/>
      <c r="N126" s="1"/>
    </row>
    <row r="127" spans="1:14" ht="15" customHeight="1" x14ac:dyDescent="0.25">
      <c r="A127" s="28">
        <v>101</v>
      </c>
      <c r="B127" s="14" t="s">
        <v>271</v>
      </c>
      <c r="C127" s="29" t="s">
        <v>150</v>
      </c>
      <c r="D127" s="30">
        <v>50</v>
      </c>
      <c r="E127" s="31"/>
      <c r="F127" s="31">
        <v>86</v>
      </c>
      <c r="G127" s="31"/>
      <c r="H127" s="31">
        <v>39</v>
      </c>
      <c r="I127" s="31"/>
      <c r="J127" s="31">
        <v>10</v>
      </c>
      <c r="K127" s="31"/>
      <c r="L127" s="31">
        <v>4</v>
      </c>
      <c r="M127" s="3">
        <f>SUM(F127:L127)</f>
        <v>139</v>
      </c>
      <c r="N127" s="1"/>
    </row>
    <row r="128" spans="1:14" x14ac:dyDescent="0.25">
      <c r="A128" s="28">
        <v>102</v>
      </c>
      <c r="B128" s="14" t="s">
        <v>272</v>
      </c>
      <c r="C128" s="29" t="s">
        <v>152</v>
      </c>
      <c r="D128" s="30">
        <v>8</v>
      </c>
      <c r="E128" s="31"/>
      <c r="F128" s="31">
        <v>22</v>
      </c>
      <c r="G128" s="31"/>
      <c r="H128" s="31">
        <v>9</v>
      </c>
      <c r="I128" s="31"/>
      <c r="J128" s="31">
        <v>8</v>
      </c>
      <c r="K128" s="31"/>
      <c r="L128" s="31">
        <v>3</v>
      </c>
      <c r="M128" s="3">
        <f t="shared" ref="M128:M141" si="6">SUM(F128:L128)</f>
        <v>42</v>
      </c>
      <c r="N128" s="1"/>
    </row>
    <row r="129" spans="1:14" x14ac:dyDescent="0.25">
      <c r="A129" s="28">
        <v>103</v>
      </c>
      <c r="B129" s="14" t="s">
        <v>270</v>
      </c>
      <c r="C129" s="29" t="s">
        <v>153</v>
      </c>
      <c r="D129" s="30">
        <v>30</v>
      </c>
      <c r="E129" s="31"/>
      <c r="F129" s="31">
        <v>53</v>
      </c>
      <c r="G129" s="31"/>
      <c r="H129" s="31">
        <v>18</v>
      </c>
      <c r="I129" s="31"/>
      <c r="J129" s="31">
        <v>10</v>
      </c>
      <c r="K129" s="31"/>
      <c r="L129" s="31">
        <v>3</v>
      </c>
      <c r="M129" s="3">
        <f t="shared" si="6"/>
        <v>84</v>
      </c>
      <c r="N129" s="1"/>
    </row>
    <row r="130" spans="1:14" x14ac:dyDescent="0.25">
      <c r="A130" s="28">
        <v>104</v>
      </c>
      <c r="B130" s="14" t="s">
        <v>154</v>
      </c>
      <c r="C130" s="29" t="s">
        <v>155</v>
      </c>
      <c r="D130" s="30">
        <v>25</v>
      </c>
      <c r="E130" s="31"/>
      <c r="F130" s="31">
        <v>50</v>
      </c>
      <c r="G130" s="31"/>
      <c r="H130" s="31">
        <v>18</v>
      </c>
      <c r="I130" s="31"/>
      <c r="J130" s="31">
        <v>6</v>
      </c>
      <c r="K130" s="31"/>
      <c r="L130" s="31">
        <v>2</v>
      </c>
      <c r="M130" s="3">
        <f t="shared" si="6"/>
        <v>76</v>
      </c>
      <c r="N130" s="1"/>
    </row>
    <row r="131" spans="1:14" x14ac:dyDescent="0.25">
      <c r="A131" s="28">
        <v>105</v>
      </c>
      <c r="B131" s="14" t="s">
        <v>276</v>
      </c>
      <c r="C131" s="29" t="s">
        <v>156</v>
      </c>
      <c r="D131" s="30">
        <v>0</v>
      </c>
      <c r="E131" s="31"/>
      <c r="F131" s="31">
        <v>27</v>
      </c>
      <c r="G131" s="31"/>
      <c r="H131" s="31">
        <v>5</v>
      </c>
      <c r="I131" s="31"/>
      <c r="J131" s="31">
        <v>2</v>
      </c>
      <c r="K131" s="31"/>
      <c r="L131" s="31">
        <v>5</v>
      </c>
      <c r="M131" s="3">
        <f t="shared" si="6"/>
        <v>39</v>
      </c>
      <c r="N131" s="1"/>
    </row>
    <row r="132" spans="1:14" ht="15.75" x14ac:dyDescent="0.25">
      <c r="A132" s="42">
        <v>106</v>
      </c>
      <c r="B132" s="119" t="s">
        <v>381</v>
      </c>
      <c r="C132" s="120" t="s">
        <v>160</v>
      </c>
      <c r="D132" s="30">
        <v>5</v>
      </c>
      <c r="E132" s="30"/>
      <c r="F132" s="30">
        <v>10</v>
      </c>
      <c r="G132" s="30"/>
      <c r="H132" s="30">
        <v>8</v>
      </c>
      <c r="I132" s="30"/>
      <c r="J132" s="30">
        <v>4</v>
      </c>
      <c r="K132" s="30"/>
      <c r="L132" s="30">
        <v>1</v>
      </c>
      <c r="M132" s="3">
        <f t="shared" si="6"/>
        <v>23</v>
      </c>
      <c r="N132" s="1"/>
    </row>
    <row r="133" spans="1:14" ht="15.6" customHeight="1" x14ac:dyDescent="0.25">
      <c r="A133" s="28">
        <v>107</v>
      </c>
      <c r="B133" s="14" t="s">
        <v>159</v>
      </c>
      <c r="C133" s="29" t="s">
        <v>160</v>
      </c>
      <c r="D133" s="30">
        <v>0</v>
      </c>
      <c r="E133" s="31"/>
      <c r="F133" s="31">
        <v>11</v>
      </c>
      <c r="G133" s="31"/>
      <c r="H133" s="31">
        <v>6</v>
      </c>
      <c r="I133" s="31"/>
      <c r="J133" s="31">
        <v>2</v>
      </c>
      <c r="K133" s="31"/>
      <c r="L133" s="31">
        <v>0</v>
      </c>
      <c r="M133" s="3">
        <f t="shared" si="6"/>
        <v>19</v>
      </c>
      <c r="N133" s="1"/>
    </row>
    <row r="134" spans="1:14" x14ac:dyDescent="0.25">
      <c r="A134" s="28">
        <v>108</v>
      </c>
      <c r="B134" s="14" t="s">
        <v>275</v>
      </c>
      <c r="C134" s="29" t="s">
        <v>161</v>
      </c>
      <c r="D134" s="31">
        <v>0</v>
      </c>
      <c r="E134" s="31"/>
      <c r="F134" s="31">
        <v>11</v>
      </c>
      <c r="G134" s="31"/>
      <c r="H134" s="31">
        <v>6</v>
      </c>
      <c r="I134" s="31"/>
      <c r="J134" s="31">
        <v>2</v>
      </c>
      <c r="K134" s="31"/>
      <c r="L134" s="31">
        <v>0</v>
      </c>
      <c r="M134" s="3">
        <f t="shared" si="6"/>
        <v>19</v>
      </c>
      <c r="N134" s="1"/>
    </row>
    <row r="135" spans="1:14" x14ac:dyDescent="0.25">
      <c r="A135" s="28">
        <v>109</v>
      </c>
      <c r="B135" s="14" t="s">
        <v>273</v>
      </c>
      <c r="C135" s="29" t="s">
        <v>161</v>
      </c>
      <c r="D135" s="30">
        <v>0</v>
      </c>
      <c r="E135" s="31"/>
      <c r="F135" s="31">
        <v>7</v>
      </c>
      <c r="G135" s="31"/>
      <c r="H135" s="31">
        <v>5</v>
      </c>
      <c r="I135" s="31"/>
      <c r="J135" s="31">
        <v>2</v>
      </c>
      <c r="K135" s="31"/>
      <c r="L135" s="31">
        <v>1</v>
      </c>
      <c r="M135" s="3">
        <f t="shared" si="6"/>
        <v>15</v>
      </c>
      <c r="N135" s="1"/>
    </row>
    <row r="136" spans="1:14" x14ac:dyDescent="0.25">
      <c r="A136" s="28">
        <v>110</v>
      </c>
      <c r="B136" s="14" t="s">
        <v>162</v>
      </c>
      <c r="C136" s="29" t="s">
        <v>161</v>
      </c>
      <c r="D136" s="30">
        <v>0</v>
      </c>
      <c r="E136" s="31"/>
      <c r="F136" s="31">
        <v>6</v>
      </c>
      <c r="G136" s="31"/>
      <c r="H136" s="31">
        <v>2</v>
      </c>
      <c r="I136" s="31"/>
      <c r="J136" s="31">
        <v>1</v>
      </c>
      <c r="K136" s="31"/>
      <c r="L136" s="31">
        <v>1</v>
      </c>
      <c r="M136" s="3">
        <f t="shared" si="6"/>
        <v>10</v>
      </c>
      <c r="N136" s="1"/>
    </row>
    <row r="137" spans="1:14" x14ac:dyDescent="0.25">
      <c r="A137" s="28">
        <v>111</v>
      </c>
      <c r="B137" s="14" t="s">
        <v>163</v>
      </c>
      <c r="C137" s="29" t="s">
        <v>164</v>
      </c>
      <c r="D137" s="30">
        <v>0</v>
      </c>
      <c r="E137" s="31"/>
      <c r="F137" s="31">
        <v>4</v>
      </c>
      <c r="G137" s="31"/>
      <c r="H137" s="31">
        <v>2</v>
      </c>
      <c r="I137" s="31"/>
      <c r="J137" s="31">
        <v>1</v>
      </c>
      <c r="K137" s="31"/>
      <c r="L137" s="31">
        <v>0</v>
      </c>
      <c r="M137" s="3">
        <f t="shared" si="6"/>
        <v>7</v>
      </c>
      <c r="N137" s="1"/>
    </row>
    <row r="138" spans="1:14" x14ac:dyDescent="0.25">
      <c r="A138" s="28">
        <v>112</v>
      </c>
      <c r="B138" s="14" t="s">
        <v>274</v>
      </c>
      <c r="C138" s="29" t="s">
        <v>165</v>
      </c>
      <c r="D138" s="32">
        <v>0</v>
      </c>
      <c r="E138" s="31"/>
      <c r="F138" s="31">
        <v>2</v>
      </c>
      <c r="G138" s="31"/>
      <c r="H138" s="31">
        <v>1</v>
      </c>
      <c r="I138" s="31"/>
      <c r="J138" s="31">
        <v>1</v>
      </c>
      <c r="K138" s="31"/>
      <c r="L138" s="31">
        <v>0</v>
      </c>
      <c r="M138" s="3">
        <f t="shared" si="6"/>
        <v>4</v>
      </c>
      <c r="N138" s="1"/>
    </row>
    <row r="139" spans="1:14" x14ac:dyDescent="0.25">
      <c r="A139" s="28">
        <v>113</v>
      </c>
      <c r="B139" s="14" t="s">
        <v>382</v>
      </c>
      <c r="C139" s="29" t="s">
        <v>383</v>
      </c>
      <c r="D139" s="32">
        <v>0</v>
      </c>
      <c r="E139" s="31"/>
      <c r="F139" s="31">
        <v>3</v>
      </c>
      <c r="G139" s="31"/>
      <c r="H139" s="31">
        <v>1</v>
      </c>
      <c r="I139" s="31"/>
      <c r="J139" s="31">
        <v>1</v>
      </c>
      <c r="K139" s="31"/>
      <c r="L139" s="31">
        <v>0</v>
      </c>
      <c r="M139" s="3">
        <f t="shared" si="6"/>
        <v>5</v>
      </c>
      <c r="N139" s="1"/>
    </row>
    <row r="140" spans="1:14" x14ac:dyDescent="0.25">
      <c r="A140" s="28"/>
      <c r="B140" s="14"/>
      <c r="C140" s="29"/>
      <c r="D140" s="32"/>
      <c r="E140" s="31"/>
      <c r="F140" s="31"/>
      <c r="G140" s="31"/>
      <c r="H140" s="31"/>
      <c r="I140" s="31"/>
      <c r="J140" s="31"/>
      <c r="K140" s="31"/>
      <c r="L140" s="31"/>
      <c r="M140" s="3"/>
      <c r="N140" s="1"/>
    </row>
    <row r="141" spans="1:14" x14ac:dyDescent="0.25">
      <c r="A141" s="28"/>
      <c r="B141" s="14"/>
      <c r="C141" s="34" t="s">
        <v>246</v>
      </c>
      <c r="D141" s="32">
        <v>113</v>
      </c>
      <c r="E141" s="31"/>
      <c r="F141" s="9">
        <f>SUM(F127:F139)</f>
        <v>292</v>
      </c>
      <c r="G141" s="9"/>
      <c r="H141" s="9">
        <f>SUM(H127:H139)</f>
        <v>120</v>
      </c>
      <c r="I141" s="9"/>
      <c r="J141" s="9">
        <f>SUM(J127:J139)</f>
        <v>50</v>
      </c>
      <c r="K141" s="9"/>
      <c r="L141" s="9">
        <f>SUM(L127:L139)</f>
        <v>20</v>
      </c>
      <c r="M141" s="3">
        <f t="shared" si="6"/>
        <v>482</v>
      </c>
      <c r="N141" s="1"/>
    </row>
    <row r="142" spans="1:14" x14ac:dyDescent="0.25">
      <c r="A142" s="4"/>
      <c r="B142" s="5"/>
      <c r="C142" s="25"/>
      <c r="D142" s="6"/>
      <c r="E142" s="8"/>
      <c r="F142" s="35"/>
      <c r="G142" s="35"/>
      <c r="H142" s="35"/>
      <c r="I142" s="35"/>
      <c r="J142" s="35"/>
      <c r="K142" s="35"/>
      <c r="L142" s="35"/>
      <c r="M142" s="36"/>
      <c r="N142" s="1"/>
    </row>
    <row r="143" spans="1:14" x14ac:dyDescent="0.25">
      <c r="A143" s="161" t="s">
        <v>166</v>
      </c>
      <c r="B143" s="162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3"/>
      <c r="N143" s="1"/>
    </row>
    <row r="144" spans="1:14" ht="15" customHeight="1" x14ac:dyDescent="0.25">
      <c r="A144" s="161"/>
      <c r="B144" s="162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3"/>
      <c r="N144" s="1"/>
    </row>
    <row r="145" spans="1:14" ht="15" customHeight="1" x14ac:dyDescent="0.25">
      <c r="A145" s="28">
        <v>114</v>
      </c>
      <c r="B145" s="14" t="s">
        <v>266</v>
      </c>
      <c r="C145" s="29" t="s">
        <v>247</v>
      </c>
      <c r="D145" s="30">
        <v>10</v>
      </c>
      <c r="E145" s="31"/>
      <c r="F145" s="31">
        <v>37</v>
      </c>
      <c r="G145" s="31"/>
      <c r="H145" s="31">
        <v>7</v>
      </c>
      <c r="I145" s="31"/>
      <c r="J145" s="31">
        <v>3</v>
      </c>
      <c r="K145" s="31"/>
      <c r="L145" s="31">
        <v>2</v>
      </c>
      <c r="M145" s="3">
        <f>SUM(F145:L145)</f>
        <v>49</v>
      </c>
      <c r="N145" s="1"/>
    </row>
    <row r="146" spans="1:14" x14ac:dyDescent="0.25">
      <c r="A146" s="28">
        <v>115</v>
      </c>
      <c r="B146" s="14" t="s">
        <v>167</v>
      </c>
      <c r="C146" s="29" t="s">
        <v>168</v>
      </c>
      <c r="D146" s="30">
        <v>27</v>
      </c>
      <c r="E146" s="31"/>
      <c r="F146" s="31">
        <v>43</v>
      </c>
      <c r="G146" s="31"/>
      <c r="H146" s="31">
        <v>13</v>
      </c>
      <c r="I146" s="31"/>
      <c r="J146" s="31">
        <v>4</v>
      </c>
      <c r="K146" s="31"/>
      <c r="L146" s="31">
        <v>2</v>
      </c>
      <c r="M146" s="3">
        <f t="shared" ref="M146:M154" si="7">SUM(F146:L146)</f>
        <v>62</v>
      </c>
      <c r="N146" s="1"/>
    </row>
    <row r="147" spans="1:14" x14ac:dyDescent="0.25">
      <c r="A147" s="28">
        <v>116</v>
      </c>
      <c r="B147" s="14" t="s">
        <v>251</v>
      </c>
      <c r="C147" s="29" t="s">
        <v>168</v>
      </c>
      <c r="D147" s="30">
        <v>4</v>
      </c>
      <c r="E147" s="31"/>
      <c r="F147" s="31">
        <v>16</v>
      </c>
      <c r="G147" s="31"/>
      <c r="H147" s="31">
        <v>2</v>
      </c>
      <c r="I147" s="31"/>
      <c r="J147" s="31">
        <v>3</v>
      </c>
      <c r="K147" s="31"/>
      <c r="L147" s="31">
        <v>1</v>
      </c>
      <c r="M147" s="3">
        <f t="shared" si="7"/>
        <v>22</v>
      </c>
      <c r="N147" s="1"/>
    </row>
    <row r="148" spans="1:14" x14ac:dyDescent="0.25">
      <c r="A148" s="28">
        <v>117</v>
      </c>
      <c r="B148" s="54" t="s">
        <v>169</v>
      </c>
      <c r="C148" s="29" t="s">
        <v>170</v>
      </c>
      <c r="D148" s="30">
        <v>15</v>
      </c>
      <c r="E148" s="31"/>
      <c r="F148" s="31">
        <v>38</v>
      </c>
      <c r="G148" s="31"/>
      <c r="H148" s="31">
        <v>8</v>
      </c>
      <c r="I148" s="31"/>
      <c r="J148" s="31">
        <v>3</v>
      </c>
      <c r="K148" s="31"/>
      <c r="L148" s="31">
        <v>4</v>
      </c>
      <c r="M148" s="3">
        <f t="shared" si="7"/>
        <v>53</v>
      </c>
      <c r="N148" s="1"/>
    </row>
    <row r="149" spans="1:14" x14ac:dyDescent="0.25">
      <c r="A149" s="28">
        <v>118</v>
      </c>
      <c r="B149" s="14" t="s">
        <v>267</v>
      </c>
      <c r="C149" s="29" t="s">
        <v>171</v>
      </c>
      <c r="D149" s="30">
        <v>10</v>
      </c>
      <c r="E149" s="31"/>
      <c r="F149" s="31">
        <v>23</v>
      </c>
      <c r="G149" s="31"/>
      <c r="H149" s="31">
        <v>7</v>
      </c>
      <c r="I149" s="31"/>
      <c r="J149" s="31">
        <v>4</v>
      </c>
      <c r="K149" s="31"/>
      <c r="L149" s="31">
        <v>1</v>
      </c>
      <c r="M149" s="3">
        <f t="shared" si="7"/>
        <v>35</v>
      </c>
      <c r="N149" s="1"/>
    </row>
    <row r="150" spans="1:14" x14ac:dyDescent="0.25">
      <c r="A150" s="28">
        <v>119</v>
      </c>
      <c r="B150" s="14" t="s">
        <v>172</v>
      </c>
      <c r="C150" s="29" t="s">
        <v>170</v>
      </c>
      <c r="D150" s="30">
        <v>10</v>
      </c>
      <c r="E150" s="31"/>
      <c r="F150" s="31">
        <v>39</v>
      </c>
      <c r="G150" s="31"/>
      <c r="H150" s="31">
        <v>7</v>
      </c>
      <c r="I150" s="31"/>
      <c r="J150" s="31">
        <v>4</v>
      </c>
      <c r="K150" s="31"/>
      <c r="L150" s="31">
        <v>1</v>
      </c>
      <c r="M150" s="3">
        <f t="shared" si="7"/>
        <v>51</v>
      </c>
      <c r="N150" s="1"/>
    </row>
    <row r="151" spans="1:14" x14ac:dyDescent="0.25">
      <c r="A151" s="28">
        <v>120</v>
      </c>
      <c r="B151" s="14" t="s">
        <v>269</v>
      </c>
      <c r="C151" s="29" t="s">
        <v>168</v>
      </c>
      <c r="D151" s="34">
        <v>10</v>
      </c>
      <c r="E151" s="33"/>
      <c r="F151" s="33">
        <v>24</v>
      </c>
      <c r="G151" s="33"/>
      <c r="H151" s="33">
        <v>9</v>
      </c>
      <c r="I151" s="33"/>
      <c r="J151" s="33">
        <v>3</v>
      </c>
      <c r="K151" s="33"/>
      <c r="L151" s="33">
        <v>1</v>
      </c>
      <c r="M151" s="3">
        <f t="shared" si="7"/>
        <v>37</v>
      </c>
      <c r="N151" s="1"/>
    </row>
    <row r="152" spans="1:14" x14ac:dyDescent="0.25">
      <c r="A152" s="28">
        <v>121</v>
      </c>
      <c r="B152" s="14" t="s">
        <v>252</v>
      </c>
      <c r="C152" s="29" t="s">
        <v>173</v>
      </c>
      <c r="D152" s="34">
        <v>25</v>
      </c>
      <c r="E152" s="33"/>
      <c r="F152" s="33">
        <v>28</v>
      </c>
      <c r="G152" s="33"/>
      <c r="H152" s="33">
        <v>11</v>
      </c>
      <c r="I152" s="33"/>
      <c r="J152" s="33">
        <v>6</v>
      </c>
      <c r="K152" s="33"/>
      <c r="L152" s="33">
        <v>3</v>
      </c>
      <c r="M152" s="3">
        <f t="shared" si="7"/>
        <v>48</v>
      </c>
      <c r="N152" s="1"/>
    </row>
    <row r="153" spans="1:14" x14ac:dyDescent="0.25">
      <c r="A153" s="28">
        <v>122</v>
      </c>
      <c r="B153" s="14" t="s">
        <v>268</v>
      </c>
      <c r="C153" s="29" t="s">
        <v>174</v>
      </c>
      <c r="D153" s="34">
        <v>0</v>
      </c>
      <c r="E153" s="33"/>
      <c r="F153" s="33">
        <v>19</v>
      </c>
      <c r="G153" s="33"/>
      <c r="H153" s="33">
        <v>3</v>
      </c>
      <c r="I153" s="33"/>
      <c r="J153" s="33">
        <v>2</v>
      </c>
      <c r="K153" s="33"/>
      <c r="L153" s="33">
        <v>0</v>
      </c>
      <c r="M153" s="3">
        <f t="shared" si="7"/>
        <v>24</v>
      </c>
      <c r="N153" s="1"/>
    </row>
    <row r="154" spans="1:14" x14ac:dyDescent="0.25">
      <c r="A154" s="28"/>
      <c r="B154" s="14"/>
      <c r="C154" s="34" t="s">
        <v>246</v>
      </c>
      <c r="D154" s="34">
        <f>SUM(D145:D153)</f>
        <v>111</v>
      </c>
      <c r="E154" s="33"/>
      <c r="F154" s="10">
        <f>SUM(F145:F153)</f>
        <v>267</v>
      </c>
      <c r="G154" s="10"/>
      <c r="H154" s="10">
        <f>SUM(H145:H153)</f>
        <v>67</v>
      </c>
      <c r="I154" s="10"/>
      <c r="J154" s="10">
        <f>SUM(J145:J153)</f>
        <v>32</v>
      </c>
      <c r="K154" s="10">
        <f t="shared" ref="K154:L154" si="8">SUM(K145:K153)</f>
        <v>0</v>
      </c>
      <c r="L154" s="10">
        <f t="shared" si="8"/>
        <v>15</v>
      </c>
      <c r="M154" s="3">
        <f t="shared" si="7"/>
        <v>381</v>
      </c>
      <c r="N154" s="1"/>
    </row>
    <row r="155" spans="1:14" x14ac:dyDescent="0.25">
      <c r="A155" s="4"/>
      <c r="B155" s="5"/>
      <c r="C155" s="25"/>
      <c r="D155" s="6"/>
      <c r="E155" s="8"/>
      <c r="F155" s="35"/>
      <c r="G155" s="35"/>
      <c r="H155" s="35"/>
      <c r="I155" s="35"/>
      <c r="J155" s="35"/>
      <c r="K155" s="35"/>
      <c r="L155" s="35"/>
      <c r="M155" s="36"/>
      <c r="N155" s="1"/>
    </row>
    <row r="156" spans="1:14" x14ac:dyDescent="0.25">
      <c r="A156" s="161" t="s">
        <v>175</v>
      </c>
      <c r="B156" s="162"/>
      <c r="C156" s="162"/>
      <c r="D156" s="162"/>
      <c r="E156" s="162"/>
      <c r="F156" s="162"/>
      <c r="G156" s="162"/>
      <c r="H156" s="162"/>
      <c r="I156" s="162"/>
      <c r="J156" s="162"/>
      <c r="K156" s="162"/>
      <c r="L156" s="162"/>
      <c r="M156" s="163"/>
      <c r="N156" s="1"/>
    </row>
    <row r="157" spans="1:14" ht="15" customHeight="1" x14ac:dyDescent="0.25">
      <c r="A157" s="161"/>
      <c r="B157" s="162"/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3"/>
      <c r="N157" s="1"/>
    </row>
    <row r="158" spans="1:14" ht="15" customHeight="1" x14ac:dyDescent="0.25">
      <c r="A158" s="28">
        <v>123</v>
      </c>
      <c r="B158" s="14" t="s">
        <v>264</v>
      </c>
      <c r="C158" s="15" t="s">
        <v>176</v>
      </c>
      <c r="D158" s="77">
        <v>15</v>
      </c>
      <c r="E158" s="80"/>
      <c r="F158" s="80">
        <v>32</v>
      </c>
      <c r="G158" s="80"/>
      <c r="H158" s="80">
        <v>6</v>
      </c>
      <c r="I158" s="80"/>
      <c r="J158" s="80">
        <v>4</v>
      </c>
      <c r="K158" s="80"/>
      <c r="L158" s="80">
        <v>2</v>
      </c>
      <c r="M158" s="75">
        <f>SUM(F158:L158)</f>
        <v>44</v>
      </c>
      <c r="N158" s="1"/>
    </row>
    <row r="159" spans="1:14" ht="15.6" customHeight="1" x14ac:dyDescent="0.25">
      <c r="A159" s="28">
        <v>124</v>
      </c>
      <c r="B159" s="14" t="s">
        <v>177</v>
      </c>
      <c r="C159" s="15" t="s">
        <v>178</v>
      </c>
      <c r="D159" s="77">
        <v>10</v>
      </c>
      <c r="E159" s="80"/>
      <c r="F159" s="80">
        <v>39</v>
      </c>
      <c r="G159" s="80"/>
      <c r="H159" s="80">
        <v>20</v>
      </c>
      <c r="I159" s="80"/>
      <c r="J159" s="80">
        <v>10</v>
      </c>
      <c r="K159" s="80"/>
      <c r="L159" s="80">
        <v>2</v>
      </c>
      <c r="M159" s="75">
        <f t="shared" ref="M159:M168" si="9">SUM(F159:L159)</f>
        <v>71</v>
      </c>
      <c r="N159" s="1"/>
    </row>
    <row r="160" spans="1:14" ht="15.6" customHeight="1" x14ac:dyDescent="0.25">
      <c r="A160" s="28">
        <v>125</v>
      </c>
      <c r="B160" s="14" t="s">
        <v>179</v>
      </c>
      <c r="C160" s="15" t="s">
        <v>180</v>
      </c>
      <c r="D160" s="134">
        <v>10</v>
      </c>
      <c r="E160" s="49"/>
      <c r="F160" s="49">
        <v>25</v>
      </c>
      <c r="G160" s="49"/>
      <c r="H160" s="49">
        <v>11</v>
      </c>
      <c r="I160" s="49"/>
      <c r="J160" s="49">
        <v>7</v>
      </c>
      <c r="K160" s="49"/>
      <c r="L160" s="49">
        <v>2</v>
      </c>
      <c r="M160" s="75">
        <f t="shared" si="9"/>
        <v>45</v>
      </c>
      <c r="N160" s="1"/>
    </row>
    <row r="161" spans="1:14" ht="15.6" customHeight="1" x14ac:dyDescent="0.25">
      <c r="A161" s="28">
        <v>126</v>
      </c>
      <c r="B161" s="14" t="s">
        <v>181</v>
      </c>
      <c r="C161" s="15" t="s">
        <v>182</v>
      </c>
      <c r="D161" s="134">
        <v>10</v>
      </c>
      <c r="E161" s="49"/>
      <c r="F161" s="49">
        <v>29</v>
      </c>
      <c r="G161" s="49"/>
      <c r="H161" s="49">
        <v>6</v>
      </c>
      <c r="I161" s="49"/>
      <c r="J161" s="49">
        <v>5</v>
      </c>
      <c r="K161" s="49"/>
      <c r="L161" s="49">
        <v>1</v>
      </c>
      <c r="M161" s="75">
        <f t="shared" si="9"/>
        <v>41</v>
      </c>
      <c r="N161" s="1"/>
    </row>
    <row r="162" spans="1:14" ht="15.6" customHeight="1" x14ac:dyDescent="0.25">
      <c r="A162" s="28">
        <v>127</v>
      </c>
      <c r="B162" s="14" t="s">
        <v>151</v>
      </c>
      <c r="C162" s="15" t="s">
        <v>183</v>
      </c>
      <c r="D162" s="77">
        <v>20</v>
      </c>
      <c r="E162" s="80"/>
      <c r="F162" s="80">
        <v>39</v>
      </c>
      <c r="G162" s="80"/>
      <c r="H162" s="80">
        <v>15</v>
      </c>
      <c r="I162" s="80"/>
      <c r="J162" s="80">
        <v>4</v>
      </c>
      <c r="K162" s="80"/>
      <c r="L162" s="80">
        <v>1</v>
      </c>
      <c r="M162" s="75">
        <f t="shared" si="9"/>
        <v>59</v>
      </c>
      <c r="N162" s="1"/>
    </row>
    <row r="163" spans="1:14" ht="15.6" customHeight="1" x14ac:dyDescent="0.25">
      <c r="A163" s="28">
        <v>128</v>
      </c>
      <c r="B163" s="14" t="s">
        <v>42</v>
      </c>
      <c r="C163" s="15" t="s">
        <v>184</v>
      </c>
      <c r="D163" s="77">
        <v>10</v>
      </c>
      <c r="E163" s="80"/>
      <c r="F163" s="80">
        <v>25</v>
      </c>
      <c r="G163" s="80"/>
      <c r="H163" s="80">
        <v>6</v>
      </c>
      <c r="I163" s="80"/>
      <c r="J163" s="80">
        <v>3</v>
      </c>
      <c r="K163" s="80"/>
      <c r="L163" s="80">
        <v>1</v>
      </c>
      <c r="M163" s="75">
        <f t="shared" si="9"/>
        <v>35</v>
      </c>
      <c r="N163" s="1"/>
    </row>
    <row r="164" spans="1:14" ht="15.6" customHeight="1" x14ac:dyDescent="0.25">
      <c r="A164" s="28">
        <v>129</v>
      </c>
      <c r="B164" s="14" t="s">
        <v>265</v>
      </c>
      <c r="C164" s="15" t="s">
        <v>386</v>
      </c>
      <c r="D164" s="42" t="s">
        <v>123</v>
      </c>
      <c r="E164" s="80"/>
      <c r="F164" s="80">
        <v>5</v>
      </c>
      <c r="G164" s="80"/>
      <c r="H164" s="80">
        <v>2</v>
      </c>
      <c r="I164" s="80"/>
      <c r="J164" s="80">
        <v>2</v>
      </c>
      <c r="K164" s="80"/>
      <c r="L164" s="80">
        <v>0</v>
      </c>
      <c r="M164" s="75">
        <f t="shared" si="9"/>
        <v>9</v>
      </c>
      <c r="N164" s="1"/>
    </row>
    <row r="165" spans="1:14" ht="15.6" customHeight="1" x14ac:dyDescent="0.25">
      <c r="A165" s="28">
        <v>130</v>
      </c>
      <c r="B165" s="14" t="s">
        <v>186</v>
      </c>
      <c r="C165" s="15" t="s">
        <v>387</v>
      </c>
      <c r="D165" s="42">
        <v>20</v>
      </c>
      <c r="E165" s="80"/>
      <c r="F165" s="80">
        <v>26</v>
      </c>
      <c r="G165" s="80"/>
      <c r="H165" s="80">
        <v>6</v>
      </c>
      <c r="I165" s="80"/>
      <c r="J165" s="80">
        <v>2</v>
      </c>
      <c r="K165" s="80"/>
      <c r="L165" s="80">
        <v>1</v>
      </c>
      <c r="M165" s="75">
        <f t="shared" si="9"/>
        <v>35</v>
      </c>
      <c r="N165" s="1"/>
    </row>
    <row r="166" spans="1:14" ht="15.6" customHeight="1" x14ac:dyDescent="0.25">
      <c r="A166" s="28">
        <v>131</v>
      </c>
      <c r="B166" s="14" t="s">
        <v>384</v>
      </c>
      <c r="C166" s="15" t="s">
        <v>385</v>
      </c>
      <c r="D166" s="42">
        <v>10</v>
      </c>
      <c r="E166" s="80"/>
      <c r="F166" s="80">
        <v>24</v>
      </c>
      <c r="G166" s="80"/>
      <c r="H166" s="80">
        <v>4</v>
      </c>
      <c r="I166" s="80"/>
      <c r="J166" s="80">
        <v>1</v>
      </c>
      <c r="K166" s="80"/>
      <c r="L166" s="80">
        <v>0</v>
      </c>
      <c r="M166" s="75">
        <f t="shared" si="9"/>
        <v>29</v>
      </c>
      <c r="N166" s="1"/>
    </row>
    <row r="167" spans="1:14" ht="15.6" customHeight="1" x14ac:dyDescent="0.25">
      <c r="A167" s="28"/>
      <c r="B167" s="14"/>
      <c r="C167" s="15"/>
      <c r="D167" s="42"/>
      <c r="E167" s="80"/>
      <c r="F167" s="80"/>
      <c r="G167" s="80"/>
      <c r="H167" s="80"/>
      <c r="I167" s="80"/>
      <c r="J167" s="80"/>
      <c r="K167" s="80"/>
      <c r="L167" s="80"/>
      <c r="M167" s="75"/>
      <c r="N167" s="1"/>
    </row>
    <row r="168" spans="1:14" ht="15.6" customHeight="1" x14ac:dyDescent="0.25">
      <c r="A168" s="28"/>
      <c r="B168" s="14"/>
      <c r="C168" s="77" t="s">
        <v>246</v>
      </c>
      <c r="D168" s="42">
        <f>SUM(D158:D165)</f>
        <v>95</v>
      </c>
      <c r="E168" s="80"/>
      <c r="F168" s="81">
        <f>SUM(F158:F166)</f>
        <v>244</v>
      </c>
      <c r="G168" s="81"/>
      <c r="H168" s="81">
        <f>SUM(H158:H166)</f>
        <v>76</v>
      </c>
      <c r="I168" s="81"/>
      <c r="J168" s="81">
        <f>SUM(J158:J166)</f>
        <v>38</v>
      </c>
      <c r="K168" s="81"/>
      <c r="L168" s="81">
        <f>SUM(L158:L166)</f>
        <v>10</v>
      </c>
      <c r="M168" s="75">
        <f t="shared" si="9"/>
        <v>368</v>
      </c>
      <c r="N168" s="1"/>
    </row>
    <row r="169" spans="1:14" ht="15.6" customHeight="1" x14ac:dyDescent="0.25">
      <c r="A169" s="4"/>
      <c r="B169" s="5"/>
      <c r="C169" s="25"/>
      <c r="D169" s="6"/>
      <c r="E169" s="8"/>
      <c r="F169" s="35"/>
      <c r="G169" s="35"/>
      <c r="H169" s="35"/>
      <c r="I169" s="35"/>
      <c r="J169" s="35"/>
      <c r="K169" s="35"/>
      <c r="L169" s="35"/>
      <c r="M169" s="36"/>
      <c r="N169" s="1"/>
    </row>
    <row r="170" spans="1:14" x14ac:dyDescent="0.25">
      <c r="A170" s="167" t="s">
        <v>187</v>
      </c>
      <c r="B170" s="168"/>
      <c r="C170" s="168"/>
      <c r="D170" s="168"/>
      <c r="E170" s="168"/>
      <c r="F170" s="168"/>
      <c r="G170" s="168"/>
      <c r="H170" s="168"/>
      <c r="I170" s="168"/>
      <c r="J170" s="168"/>
      <c r="K170" s="168"/>
      <c r="L170" s="168"/>
      <c r="M170" s="169"/>
      <c r="N170" s="1"/>
    </row>
    <row r="171" spans="1:14" ht="15" customHeight="1" x14ac:dyDescent="0.25">
      <c r="A171" s="167"/>
      <c r="B171" s="168"/>
      <c r="C171" s="168"/>
      <c r="D171" s="168"/>
      <c r="E171" s="168"/>
      <c r="F171" s="168"/>
      <c r="G171" s="168"/>
      <c r="H171" s="168"/>
      <c r="I171" s="168"/>
      <c r="J171" s="168"/>
      <c r="K171" s="168"/>
      <c r="L171" s="168"/>
      <c r="M171" s="169"/>
      <c r="N171" s="1"/>
    </row>
    <row r="172" spans="1:14" ht="15" customHeight="1" x14ac:dyDescent="0.25">
      <c r="A172" s="28">
        <v>132</v>
      </c>
      <c r="B172" s="14" t="s">
        <v>188</v>
      </c>
      <c r="C172" s="15" t="s">
        <v>189</v>
      </c>
      <c r="D172" s="134">
        <v>10</v>
      </c>
      <c r="E172" s="49"/>
      <c r="F172" s="49">
        <v>20</v>
      </c>
      <c r="G172" s="49"/>
      <c r="H172" s="49">
        <v>7</v>
      </c>
      <c r="I172" s="49"/>
      <c r="J172" s="49">
        <v>4</v>
      </c>
      <c r="K172" s="49"/>
      <c r="L172" s="49">
        <v>2</v>
      </c>
      <c r="M172" s="75">
        <f>SUM(F172:L172)</f>
        <v>33</v>
      </c>
      <c r="N172" s="1"/>
    </row>
    <row r="173" spans="1:14" ht="15.6" customHeight="1" x14ac:dyDescent="0.25">
      <c r="A173" s="28">
        <v>133</v>
      </c>
      <c r="B173" s="14" t="s">
        <v>262</v>
      </c>
      <c r="C173" s="15" t="s">
        <v>190</v>
      </c>
      <c r="D173" s="134">
        <v>4</v>
      </c>
      <c r="E173" s="49"/>
      <c r="F173" s="49">
        <v>28</v>
      </c>
      <c r="G173" s="49"/>
      <c r="H173" s="49">
        <v>6</v>
      </c>
      <c r="I173" s="49"/>
      <c r="J173" s="49">
        <v>2</v>
      </c>
      <c r="K173" s="49"/>
      <c r="L173" s="49">
        <v>1</v>
      </c>
      <c r="M173" s="75">
        <f t="shared" ref="M173:M177" si="10">SUM(F173:L173)</f>
        <v>37</v>
      </c>
      <c r="N173" s="1"/>
    </row>
    <row r="174" spans="1:14" ht="15.6" customHeight="1" x14ac:dyDescent="0.25">
      <c r="A174" s="28">
        <v>134</v>
      </c>
      <c r="B174" s="14" t="s">
        <v>191</v>
      </c>
      <c r="C174" s="15" t="s">
        <v>192</v>
      </c>
      <c r="D174" s="134">
        <v>10</v>
      </c>
      <c r="E174" s="49"/>
      <c r="F174" s="49">
        <v>36</v>
      </c>
      <c r="G174" s="49"/>
      <c r="H174" s="49">
        <v>11</v>
      </c>
      <c r="I174" s="49"/>
      <c r="J174" s="49">
        <v>6</v>
      </c>
      <c r="K174" s="49"/>
      <c r="L174" s="49">
        <v>1</v>
      </c>
      <c r="M174" s="75">
        <f t="shared" si="10"/>
        <v>54</v>
      </c>
      <c r="N174" s="1"/>
    </row>
    <row r="175" spans="1:14" ht="15.6" customHeight="1" x14ac:dyDescent="0.25">
      <c r="A175" s="28">
        <v>135</v>
      </c>
      <c r="B175" s="14" t="s">
        <v>193</v>
      </c>
      <c r="C175" s="15" t="s">
        <v>194</v>
      </c>
      <c r="D175" s="134">
        <v>50</v>
      </c>
      <c r="E175" s="49"/>
      <c r="F175" s="49">
        <v>43</v>
      </c>
      <c r="G175" s="49"/>
      <c r="H175" s="49">
        <v>10</v>
      </c>
      <c r="I175" s="49"/>
      <c r="J175" s="49">
        <v>2</v>
      </c>
      <c r="K175" s="49"/>
      <c r="L175" s="49">
        <v>3</v>
      </c>
      <c r="M175" s="75">
        <f t="shared" si="10"/>
        <v>58</v>
      </c>
      <c r="N175" s="1"/>
    </row>
    <row r="176" spans="1:14" ht="15.6" customHeight="1" x14ac:dyDescent="0.25">
      <c r="A176" s="28">
        <v>136</v>
      </c>
      <c r="B176" s="14" t="s">
        <v>263</v>
      </c>
      <c r="C176" s="15"/>
      <c r="D176" s="134">
        <v>0</v>
      </c>
      <c r="E176" s="49"/>
      <c r="F176" s="49">
        <v>10</v>
      </c>
      <c r="G176" s="49"/>
      <c r="H176" s="49">
        <v>1</v>
      </c>
      <c r="I176" s="49"/>
      <c r="J176" s="49">
        <v>2</v>
      </c>
      <c r="K176" s="49"/>
      <c r="L176" s="49">
        <v>0</v>
      </c>
      <c r="M176" s="75">
        <f t="shared" si="10"/>
        <v>13</v>
      </c>
      <c r="N176" s="1"/>
    </row>
    <row r="177" spans="1:14" ht="15.6" customHeight="1" x14ac:dyDescent="0.25">
      <c r="A177" s="28"/>
      <c r="B177" s="14"/>
      <c r="C177" s="77" t="s">
        <v>246</v>
      </c>
      <c r="D177" s="134">
        <f>SUM(D172:D176)</f>
        <v>74</v>
      </c>
      <c r="E177" s="49"/>
      <c r="F177" s="78">
        <f>SUM(F172:F176)</f>
        <v>137</v>
      </c>
      <c r="G177" s="78"/>
      <c r="H177" s="78">
        <f>SUM(H172:H176)</f>
        <v>35</v>
      </c>
      <c r="I177" s="78"/>
      <c r="J177" s="78">
        <f>SUM(J172:J176)</f>
        <v>16</v>
      </c>
      <c r="K177" s="78"/>
      <c r="L177" s="78">
        <v>6</v>
      </c>
      <c r="M177" s="75">
        <f t="shared" si="10"/>
        <v>194</v>
      </c>
      <c r="N177" s="1"/>
    </row>
    <row r="178" spans="1:14" ht="15.6" customHeight="1" x14ac:dyDescent="0.25">
      <c r="A178" s="4"/>
      <c r="B178" s="5"/>
      <c r="C178" s="25"/>
      <c r="D178" s="6"/>
      <c r="E178" s="8"/>
      <c r="F178" s="35"/>
      <c r="G178" s="35"/>
      <c r="H178" s="35"/>
      <c r="I178" s="35"/>
      <c r="J178" s="35"/>
      <c r="K178" s="35"/>
      <c r="L178" s="35"/>
      <c r="M178" s="36"/>
      <c r="N178" s="1"/>
    </row>
    <row r="179" spans="1:14" x14ac:dyDescent="0.25">
      <c r="A179" s="170" t="s">
        <v>195</v>
      </c>
      <c r="B179" s="171"/>
      <c r="C179" s="171"/>
      <c r="D179" s="171"/>
      <c r="E179" s="171"/>
      <c r="F179" s="171"/>
      <c r="G179" s="171"/>
      <c r="H179" s="171"/>
      <c r="I179" s="171"/>
      <c r="J179" s="171"/>
      <c r="K179" s="171"/>
      <c r="L179" s="171"/>
      <c r="M179" s="172"/>
      <c r="N179" s="1"/>
    </row>
    <row r="180" spans="1:14" ht="15" customHeight="1" x14ac:dyDescent="0.25">
      <c r="A180" s="170"/>
      <c r="B180" s="171"/>
      <c r="C180" s="171"/>
      <c r="D180" s="171"/>
      <c r="E180" s="171"/>
      <c r="F180" s="171"/>
      <c r="G180" s="171"/>
      <c r="H180" s="171"/>
      <c r="I180" s="171"/>
      <c r="J180" s="171"/>
      <c r="K180" s="171"/>
      <c r="L180" s="171"/>
      <c r="M180" s="172"/>
      <c r="N180" s="1"/>
    </row>
    <row r="181" spans="1:14" ht="15" customHeight="1" x14ac:dyDescent="0.25">
      <c r="A181" s="28">
        <v>137</v>
      </c>
      <c r="B181" s="14" t="s">
        <v>196</v>
      </c>
      <c r="C181" s="15" t="s">
        <v>197</v>
      </c>
      <c r="D181" s="77">
        <v>20</v>
      </c>
      <c r="E181" s="80"/>
      <c r="F181" s="80">
        <v>4</v>
      </c>
      <c r="G181" s="80"/>
      <c r="H181" s="80">
        <v>3</v>
      </c>
      <c r="I181" s="80"/>
      <c r="J181" s="80">
        <v>1</v>
      </c>
      <c r="K181" s="80"/>
      <c r="L181" s="80">
        <v>1</v>
      </c>
      <c r="M181" s="75">
        <v>12</v>
      </c>
      <c r="N181" s="1"/>
    </row>
    <row r="182" spans="1:14" ht="15.6" customHeight="1" x14ac:dyDescent="0.25">
      <c r="A182" s="42">
        <v>138</v>
      </c>
      <c r="B182" s="119" t="s">
        <v>305</v>
      </c>
      <c r="C182" s="121" t="s">
        <v>197</v>
      </c>
      <c r="D182" s="77">
        <v>25</v>
      </c>
      <c r="E182" s="77"/>
      <c r="F182" s="77">
        <v>12</v>
      </c>
      <c r="G182" s="77"/>
      <c r="H182" s="77">
        <v>2</v>
      </c>
      <c r="I182" s="77"/>
      <c r="J182" s="77">
        <v>1</v>
      </c>
      <c r="K182" s="77"/>
      <c r="L182" s="77">
        <v>1</v>
      </c>
      <c r="M182" s="75">
        <v>13</v>
      </c>
      <c r="N182" s="1"/>
    </row>
    <row r="183" spans="1:14" ht="15.6" customHeight="1" x14ac:dyDescent="0.25">
      <c r="A183" s="28"/>
      <c r="B183" s="28"/>
      <c r="C183" s="77" t="s">
        <v>246</v>
      </c>
      <c r="D183" s="134">
        <v>20</v>
      </c>
      <c r="E183" s="49"/>
      <c r="F183" s="51">
        <v>16</v>
      </c>
      <c r="G183" s="51"/>
      <c r="H183" s="51">
        <v>5</v>
      </c>
      <c r="I183" s="51"/>
      <c r="J183" s="51">
        <v>2</v>
      </c>
      <c r="K183" s="51"/>
      <c r="L183" s="51">
        <v>2</v>
      </c>
      <c r="M183" s="79">
        <v>25</v>
      </c>
      <c r="N183" s="1"/>
    </row>
    <row r="184" spans="1:14" ht="15.6" customHeight="1" x14ac:dyDescent="0.25">
      <c r="A184" s="4"/>
      <c r="B184" s="5"/>
      <c r="C184" s="25"/>
      <c r="D184" s="6"/>
      <c r="E184" s="8"/>
      <c r="F184" s="26"/>
      <c r="G184" s="26"/>
      <c r="H184" s="26"/>
      <c r="I184" s="26"/>
      <c r="J184" s="26"/>
      <c r="K184" s="26"/>
      <c r="L184" s="26"/>
      <c r="M184" s="64"/>
      <c r="N184" s="1"/>
    </row>
    <row r="185" spans="1:14" x14ac:dyDescent="0.25">
      <c r="A185" s="173" t="s">
        <v>306</v>
      </c>
      <c r="B185" s="174"/>
      <c r="C185" s="174"/>
      <c r="D185" s="174"/>
      <c r="E185" s="174"/>
      <c r="F185" s="174"/>
      <c r="G185" s="174"/>
      <c r="H185" s="174"/>
      <c r="I185" s="174"/>
      <c r="J185" s="174"/>
      <c r="K185" s="174"/>
      <c r="L185" s="174"/>
      <c r="M185" s="175"/>
      <c r="N185" s="1"/>
    </row>
    <row r="186" spans="1:14" x14ac:dyDescent="0.25">
      <c r="A186" s="129"/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130"/>
      <c r="M186" s="131"/>
      <c r="N186" s="1"/>
    </row>
    <row r="187" spans="1:14" ht="15.75" x14ac:dyDescent="0.25">
      <c r="A187" s="69">
        <v>139</v>
      </c>
      <c r="B187" s="72" t="s">
        <v>307</v>
      </c>
      <c r="C187" s="69" t="s">
        <v>314</v>
      </c>
      <c r="D187" s="30">
        <v>0</v>
      </c>
      <c r="E187" s="31"/>
      <c r="F187" s="49">
        <v>8</v>
      </c>
      <c r="G187" s="49"/>
      <c r="H187" s="49">
        <v>3</v>
      </c>
      <c r="I187" s="49"/>
      <c r="J187" s="49">
        <v>1</v>
      </c>
      <c r="K187" s="49"/>
      <c r="L187" s="49">
        <v>0</v>
      </c>
      <c r="M187" s="75">
        <f t="shared" ref="M187" si="11">SUM(F187:L187)</f>
        <v>12</v>
      </c>
      <c r="N187" s="1"/>
    </row>
    <row r="188" spans="1:14" ht="15.6" customHeight="1" x14ac:dyDescent="0.25">
      <c r="A188" s="69">
        <v>140</v>
      </c>
      <c r="B188" s="71" t="s">
        <v>308</v>
      </c>
      <c r="C188" s="69" t="s">
        <v>314</v>
      </c>
      <c r="D188" s="69">
        <v>0</v>
      </c>
      <c r="E188" s="69"/>
      <c r="F188" s="69">
        <v>6</v>
      </c>
      <c r="G188" s="69"/>
      <c r="H188" s="69">
        <v>1</v>
      </c>
      <c r="I188" s="69"/>
      <c r="J188" s="69">
        <v>1</v>
      </c>
      <c r="K188" s="69"/>
      <c r="L188" s="69">
        <v>0</v>
      </c>
      <c r="M188" s="74">
        <v>8</v>
      </c>
      <c r="N188" s="1"/>
    </row>
    <row r="189" spans="1:14" ht="15.6" customHeight="1" x14ac:dyDescent="0.25">
      <c r="A189" s="69">
        <v>141</v>
      </c>
      <c r="B189" s="71" t="s">
        <v>309</v>
      </c>
      <c r="C189" s="69" t="s">
        <v>316</v>
      </c>
      <c r="D189" s="69">
        <v>0</v>
      </c>
      <c r="E189" s="69"/>
      <c r="F189" s="69">
        <v>8</v>
      </c>
      <c r="G189" s="69"/>
      <c r="H189" s="69">
        <v>3</v>
      </c>
      <c r="I189" s="69"/>
      <c r="J189" s="69">
        <v>1</v>
      </c>
      <c r="K189" s="69"/>
      <c r="L189" s="69">
        <v>1</v>
      </c>
      <c r="M189" s="74">
        <v>13</v>
      </c>
      <c r="N189" s="1"/>
    </row>
    <row r="190" spans="1:14" ht="15.6" customHeight="1" x14ac:dyDescent="0.25">
      <c r="A190" s="69">
        <v>142</v>
      </c>
      <c r="B190" s="71" t="s">
        <v>310</v>
      </c>
      <c r="C190" s="69" t="s">
        <v>316</v>
      </c>
      <c r="D190" s="69">
        <v>0</v>
      </c>
      <c r="E190" s="69"/>
      <c r="F190" s="69">
        <v>6</v>
      </c>
      <c r="G190" s="69"/>
      <c r="H190" s="69">
        <v>2</v>
      </c>
      <c r="I190" s="69"/>
      <c r="J190" s="69">
        <v>1</v>
      </c>
      <c r="K190" s="69"/>
      <c r="L190" s="69">
        <v>0</v>
      </c>
      <c r="M190" s="74">
        <v>9</v>
      </c>
      <c r="N190" s="1"/>
    </row>
    <row r="191" spans="1:14" ht="15.6" customHeight="1" x14ac:dyDescent="0.25">
      <c r="A191" s="122">
        <v>143</v>
      </c>
      <c r="B191" s="123" t="s">
        <v>388</v>
      </c>
      <c r="C191" s="122" t="s">
        <v>316</v>
      </c>
      <c r="D191" s="122">
        <v>0</v>
      </c>
      <c r="E191" s="122"/>
      <c r="F191" s="122">
        <v>7</v>
      </c>
      <c r="G191" s="122"/>
      <c r="H191" s="122">
        <v>3</v>
      </c>
      <c r="I191" s="122"/>
      <c r="J191" s="122">
        <v>1</v>
      </c>
      <c r="K191" s="122"/>
      <c r="L191" s="122">
        <v>0</v>
      </c>
      <c r="M191" s="124">
        <v>11</v>
      </c>
      <c r="N191" s="1"/>
    </row>
    <row r="192" spans="1:14" ht="15.6" customHeight="1" x14ac:dyDescent="0.25">
      <c r="A192" s="69">
        <v>144</v>
      </c>
      <c r="B192" s="71" t="s">
        <v>312</v>
      </c>
      <c r="C192" s="69" t="s">
        <v>315</v>
      </c>
      <c r="D192" s="69">
        <v>0</v>
      </c>
      <c r="E192" s="69"/>
      <c r="F192" s="49">
        <v>2</v>
      </c>
      <c r="G192" s="49"/>
      <c r="H192" s="49">
        <v>1</v>
      </c>
      <c r="I192" s="49"/>
      <c r="J192" s="49">
        <v>1</v>
      </c>
      <c r="K192" s="49"/>
      <c r="L192" s="49">
        <v>1</v>
      </c>
      <c r="M192" s="75">
        <v>5</v>
      </c>
      <c r="N192" s="1"/>
    </row>
    <row r="193" spans="1:14" ht="15.6" customHeight="1" x14ac:dyDescent="0.25">
      <c r="A193" s="69"/>
      <c r="B193" s="69"/>
      <c r="C193" s="69"/>
      <c r="D193" s="69"/>
      <c r="E193" s="69"/>
      <c r="F193" s="76">
        <f>SUM(F187:F192)</f>
        <v>37</v>
      </c>
      <c r="G193" s="76"/>
      <c r="H193" s="76">
        <f>SUM(H187:H192)</f>
        <v>13</v>
      </c>
      <c r="I193" s="76"/>
      <c r="J193" s="76">
        <f>SUM(J187:J192)</f>
        <v>6</v>
      </c>
      <c r="K193" s="76"/>
      <c r="L193" s="76">
        <f>SUM(L187:L192)</f>
        <v>2</v>
      </c>
      <c r="M193" s="76">
        <f>SUM(M187:M192)</f>
        <v>58</v>
      </c>
      <c r="N193" s="1"/>
    </row>
    <row r="194" spans="1:14" ht="18.75" x14ac:dyDescent="0.3">
      <c r="A194" s="28"/>
      <c r="B194" s="65"/>
      <c r="C194" s="34"/>
      <c r="D194" s="30"/>
      <c r="E194" s="31"/>
      <c r="F194" s="70"/>
      <c r="G194" s="70"/>
      <c r="H194" s="70"/>
      <c r="I194" s="70"/>
      <c r="J194" s="70"/>
      <c r="K194" s="70"/>
      <c r="L194" s="70"/>
      <c r="M194" s="70"/>
      <c r="N194" s="1"/>
    </row>
    <row r="195" spans="1:14" ht="18" customHeight="1" x14ac:dyDescent="0.25">
      <c r="A195" s="158" t="s">
        <v>198</v>
      </c>
      <c r="B195" s="159"/>
      <c r="C195" s="159"/>
      <c r="D195" s="159"/>
      <c r="E195" s="159"/>
      <c r="F195" s="159"/>
      <c r="G195" s="159"/>
      <c r="H195" s="159"/>
      <c r="I195" s="159"/>
      <c r="J195" s="159"/>
      <c r="K195" s="159"/>
      <c r="L195" s="159"/>
      <c r="M195" s="160"/>
      <c r="N195" s="1"/>
    </row>
    <row r="196" spans="1:14" ht="15" customHeight="1" x14ac:dyDescent="0.25">
      <c r="A196" s="158"/>
      <c r="B196" s="159"/>
      <c r="C196" s="159"/>
      <c r="D196" s="159"/>
      <c r="E196" s="159"/>
      <c r="F196" s="159"/>
      <c r="G196" s="159"/>
      <c r="H196" s="159"/>
      <c r="I196" s="159"/>
      <c r="J196" s="159"/>
      <c r="K196" s="159"/>
      <c r="L196" s="159"/>
      <c r="M196" s="160"/>
      <c r="N196" s="1"/>
    </row>
    <row r="197" spans="1:14" ht="15" customHeight="1" x14ac:dyDescent="0.25">
      <c r="A197" s="28">
        <v>145</v>
      </c>
      <c r="B197" s="14" t="s">
        <v>199</v>
      </c>
      <c r="C197" s="29" t="s">
        <v>200</v>
      </c>
      <c r="D197" s="30">
        <v>30</v>
      </c>
      <c r="E197" s="31"/>
      <c r="F197" s="31">
        <v>91</v>
      </c>
      <c r="G197" s="31"/>
      <c r="H197" s="31">
        <v>33</v>
      </c>
      <c r="I197" s="31"/>
      <c r="J197" s="31">
        <v>25</v>
      </c>
      <c r="K197" s="31"/>
      <c r="L197" s="31">
        <v>5</v>
      </c>
      <c r="M197" s="3">
        <f>SUM(F197:L197)</f>
        <v>154</v>
      </c>
      <c r="N197" s="1"/>
    </row>
    <row r="198" spans="1:14" x14ac:dyDescent="0.25">
      <c r="A198" s="28">
        <v>146</v>
      </c>
      <c r="B198" s="14" t="s">
        <v>201</v>
      </c>
      <c r="C198" s="29" t="s">
        <v>202</v>
      </c>
      <c r="D198" s="30">
        <v>100</v>
      </c>
      <c r="E198" s="31"/>
      <c r="F198" s="31">
        <v>190</v>
      </c>
      <c r="G198" s="31"/>
      <c r="H198" s="31">
        <v>50</v>
      </c>
      <c r="I198" s="31"/>
      <c r="J198" s="31">
        <v>20</v>
      </c>
      <c r="K198" s="31"/>
      <c r="L198" s="31">
        <v>6</v>
      </c>
      <c r="M198" s="3">
        <f t="shared" ref="M198:M207" si="12">SUM(F198:L198)</f>
        <v>266</v>
      </c>
      <c r="N198" s="1"/>
    </row>
    <row r="199" spans="1:14" x14ac:dyDescent="0.25">
      <c r="A199" s="28">
        <v>147</v>
      </c>
      <c r="B199" s="14" t="s">
        <v>203</v>
      </c>
      <c r="C199" s="29" t="s">
        <v>204</v>
      </c>
      <c r="D199" s="30">
        <v>350</v>
      </c>
      <c r="E199" s="31"/>
      <c r="F199" s="31">
        <v>530</v>
      </c>
      <c r="G199" s="31"/>
      <c r="H199" s="31">
        <v>98</v>
      </c>
      <c r="I199" s="31"/>
      <c r="J199" s="31">
        <v>52</v>
      </c>
      <c r="K199" s="31"/>
      <c r="L199" s="31">
        <v>10</v>
      </c>
      <c r="M199" s="3">
        <f t="shared" si="12"/>
        <v>690</v>
      </c>
      <c r="N199" s="1"/>
    </row>
    <row r="200" spans="1:14" x14ac:dyDescent="0.25">
      <c r="A200" s="28">
        <v>148</v>
      </c>
      <c r="B200" s="14" t="s">
        <v>205</v>
      </c>
      <c r="C200" s="29" t="s">
        <v>166</v>
      </c>
      <c r="D200" s="30">
        <v>100</v>
      </c>
      <c r="E200" s="31"/>
      <c r="F200" s="31">
        <v>200</v>
      </c>
      <c r="G200" s="31"/>
      <c r="H200" s="31">
        <v>57</v>
      </c>
      <c r="I200" s="31"/>
      <c r="J200" s="31">
        <v>10</v>
      </c>
      <c r="K200" s="31"/>
      <c r="L200" s="31">
        <v>4</v>
      </c>
      <c r="M200" s="3">
        <f t="shared" si="12"/>
        <v>271</v>
      </c>
      <c r="N200" s="1"/>
    </row>
    <row r="201" spans="1:14" x14ac:dyDescent="0.25">
      <c r="A201" s="28">
        <v>149</v>
      </c>
      <c r="B201" s="14" t="s">
        <v>206</v>
      </c>
      <c r="C201" s="29" t="s">
        <v>207</v>
      </c>
      <c r="D201" s="30">
        <v>50</v>
      </c>
      <c r="E201" s="31"/>
      <c r="F201" s="31">
        <v>128</v>
      </c>
      <c r="G201" s="31"/>
      <c r="H201" s="31">
        <v>10</v>
      </c>
      <c r="I201" s="31"/>
      <c r="J201" s="31">
        <v>10</v>
      </c>
      <c r="K201" s="31"/>
      <c r="L201" s="31">
        <v>3</v>
      </c>
      <c r="M201" s="3">
        <f t="shared" si="12"/>
        <v>151</v>
      </c>
      <c r="N201" s="1"/>
    </row>
    <row r="202" spans="1:14" x14ac:dyDescent="0.25">
      <c r="A202" s="28">
        <v>150</v>
      </c>
      <c r="B202" s="14" t="s">
        <v>208</v>
      </c>
      <c r="C202" s="29" t="s">
        <v>209</v>
      </c>
      <c r="D202" s="30">
        <v>30</v>
      </c>
      <c r="E202" s="31"/>
      <c r="F202" s="31">
        <v>63</v>
      </c>
      <c r="G202" s="31"/>
      <c r="H202" s="31">
        <v>17</v>
      </c>
      <c r="I202" s="31"/>
      <c r="J202" s="31">
        <v>10</v>
      </c>
      <c r="K202" s="31"/>
      <c r="L202" s="31">
        <v>2</v>
      </c>
      <c r="M202" s="3">
        <f t="shared" si="12"/>
        <v>92</v>
      </c>
      <c r="N202" s="1"/>
    </row>
    <row r="203" spans="1:14" x14ac:dyDescent="0.25">
      <c r="A203" s="28">
        <v>151</v>
      </c>
      <c r="B203" s="14" t="s">
        <v>210</v>
      </c>
      <c r="C203" s="29" t="s">
        <v>211</v>
      </c>
      <c r="D203" s="30">
        <v>50</v>
      </c>
      <c r="E203" s="31"/>
      <c r="F203" s="31">
        <v>74</v>
      </c>
      <c r="G203" s="31"/>
      <c r="H203" s="31">
        <v>20</v>
      </c>
      <c r="I203" s="31"/>
      <c r="J203" s="31">
        <v>7</v>
      </c>
      <c r="K203" s="31"/>
      <c r="L203" s="31">
        <v>3</v>
      </c>
      <c r="M203" s="3">
        <f t="shared" si="12"/>
        <v>104</v>
      </c>
      <c r="N203" s="1"/>
    </row>
    <row r="204" spans="1:14" x14ac:dyDescent="0.25">
      <c r="A204" s="28">
        <v>152</v>
      </c>
      <c r="B204" s="14" t="s">
        <v>212</v>
      </c>
      <c r="C204" s="29" t="s">
        <v>213</v>
      </c>
      <c r="D204" s="30">
        <v>100</v>
      </c>
      <c r="E204" s="31"/>
      <c r="F204" s="31">
        <v>202</v>
      </c>
      <c r="G204" s="31"/>
      <c r="H204" s="31">
        <v>37</v>
      </c>
      <c r="I204" s="31"/>
      <c r="J204" s="31">
        <v>16</v>
      </c>
      <c r="K204" s="31"/>
      <c r="L204" s="31">
        <v>5</v>
      </c>
      <c r="M204" s="3">
        <f t="shared" si="12"/>
        <v>260</v>
      </c>
      <c r="N204" s="1"/>
    </row>
    <row r="205" spans="1:14" x14ac:dyDescent="0.25">
      <c r="A205" s="28">
        <v>153</v>
      </c>
      <c r="B205" s="14" t="s">
        <v>214</v>
      </c>
      <c r="C205" s="29" t="s">
        <v>215</v>
      </c>
      <c r="D205" s="30">
        <v>30</v>
      </c>
      <c r="E205" s="31"/>
      <c r="F205" s="31">
        <v>70</v>
      </c>
      <c r="G205" s="31"/>
      <c r="H205" s="31">
        <v>24</v>
      </c>
      <c r="I205" s="31"/>
      <c r="J205" s="31">
        <v>15</v>
      </c>
      <c r="K205" s="31"/>
      <c r="L205" s="31">
        <v>4</v>
      </c>
      <c r="M205" s="3">
        <f t="shared" si="12"/>
        <v>113</v>
      </c>
      <c r="N205" s="1"/>
    </row>
    <row r="206" spans="1:14" x14ac:dyDescent="0.25">
      <c r="A206" s="28">
        <v>154</v>
      </c>
      <c r="B206" s="14" t="s">
        <v>216</v>
      </c>
      <c r="C206" s="29" t="s">
        <v>215</v>
      </c>
      <c r="D206" s="30">
        <v>100</v>
      </c>
      <c r="E206" s="31"/>
      <c r="F206" s="31">
        <v>180</v>
      </c>
      <c r="G206" s="31"/>
      <c r="H206" s="31">
        <v>58</v>
      </c>
      <c r="I206" s="31"/>
      <c r="J206" s="31">
        <v>30</v>
      </c>
      <c r="K206" s="31"/>
      <c r="L206" s="31">
        <v>9</v>
      </c>
      <c r="M206" s="3">
        <f t="shared" si="12"/>
        <v>277</v>
      </c>
      <c r="N206" s="1"/>
    </row>
    <row r="207" spans="1:14" x14ac:dyDescent="0.25">
      <c r="A207" s="28"/>
      <c r="B207" s="28"/>
      <c r="C207" s="34" t="s">
        <v>246</v>
      </c>
      <c r="D207" s="30">
        <f>SUM(D197:D206)</f>
        <v>940</v>
      </c>
      <c r="E207" s="31"/>
      <c r="F207" s="52">
        <f>SUM(F197:F206)</f>
        <v>1728</v>
      </c>
      <c r="G207" s="53"/>
      <c r="H207" s="52">
        <f>SUM(H197:H206)</f>
        <v>404</v>
      </c>
      <c r="I207" s="53"/>
      <c r="J207" s="52">
        <f>SUM(J197:J206)</f>
        <v>195</v>
      </c>
      <c r="K207" s="53"/>
      <c r="L207" s="52">
        <f>SUM(L197:L206)</f>
        <v>51</v>
      </c>
      <c r="M207" s="3">
        <f t="shared" si="12"/>
        <v>2378</v>
      </c>
      <c r="N207" s="1"/>
    </row>
    <row r="208" spans="1:14" x14ac:dyDescent="0.25">
      <c r="A208" s="28"/>
      <c r="B208" s="28"/>
      <c r="C208" s="34"/>
      <c r="D208" s="30"/>
      <c r="E208" s="31"/>
      <c r="F208" s="52"/>
      <c r="G208" s="53"/>
      <c r="H208" s="52"/>
      <c r="I208" s="53"/>
      <c r="J208" s="52"/>
      <c r="K208" s="53"/>
      <c r="L208" s="52"/>
      <c r="M208" s="3"/>
      <c r="N208" s="1"/>
    </row>
    <row r="209" spans="1:14" x14ac:dyDescent="0.25">
      <c r="A209" s="28"/>
      <c r="B209" s="28"/>
      <c r="C209" s="34" t="s">
        <v>391</v>
      </c>
      <c r="D209" s="30"/>
      <c r="E209" s="31"/>
      <c r="F209" s="52">
        <v>5151</v>
      </c>
      <c r="G209" s="53"/>
      <c r="H209" s="52">
        <v>1408</v>
      </c>
      <c r="I209" s="53"/>
      <c r="J209" s="52">
        <v>642</v>
      </c>
      <c r="K209" s="53"/>
      <c r="L209" s="52">
        <v>208</v>
      </c>
      <c r="M209" s="3">
        <v>7409</v>
      </c>
      <c r="N209" s="1"/>
    </row>
    <row r="210" spans="1:14" x14ac:dyDescent="0.25">
      <c r="A210" s="4"/>
      <c r="B210" s="5"/>
      <c r="C210" s="25"/>
      <c r="D210" s="6"/>
      <c r="E210" s="8"/>
      <c r="F210" s="126"/>
      <c r="G210" s="127"/>
      <c r="H210" s="126"/>
      <c r="I210" s="127"/>
      <c r="J210" s="126"/>
      <c r="K210" s="127"/>
      <c r="L210" s="126"/>
      <c r="M210" s="125"/>
      <c r="N210" s="1"/>
    </row>
    <row r="211" spans="1:14" x14ac:dyDescent="0.25">
      <c r="A211" s="4"/>
      <c r="B211" s="5"/>
      <c r="C211" s="25"/>
      <c r="D211" s="6"/>
      <c r="E211" s="8"/>
      <c r="F211" s="35"/>
      <c r="G211" s="35"/>
      <c r="H211" s="35"/>
      <c r="I211" s="35"/>
      <c r="J211" s="35"/>
      <c r="K211" s="35"/>
      <c r="L211" s="35"/>
      <c r="M211" s="36"/>
      <c r="N211" s="1"/>
    </row>
    <row r="212" spans="1:14" x14ac:dyDescent="0.25">
      <c r="A212" s="176" t="s">
        <v>217</v>
      </c>
      <c r="B212" s="176"/>
      <c r="C212" s="176"/>
      <c r="D212" s="176"/>
      <c r="E212" s="176"/>
      <c r="F212" s="176"/>
      <c r="G212" s="176"/>
      <c r="H212" s="176"/>
      <c r="I212" s="176"/>
      <c r="J212" s="176"/>
      <c r="K212" s="176"/>
      <c r="L212" s="176"/>
      <c r="M212" s="176"/>
      <c r="N212" s="1"/>
    </row>
    <row r="213" spans="1:14" x14ac:dyDescent="0.25">
      <c r="A213" s="176"/>
      <c r="B213" s="176"/>
      <c r="C213" s="176"/>
      <c r="D213" s="176"/>
      <c r="E213" s="176"/>
      <c r="F213" s="176"/>
      <c r="G213" s="176"/>
      <c r="H213" s="176"/>
      <c r="I213" s="176"/>
      <c r="J213" s="176"/>
      <c r="K213" s="176"/>
      <c r="L213" s="176"/>
      <c r="M213" s="176"/>
      <c r="N213" s="1"/>
    </row>
    <row r="214" spans="1:14" ht="15.75" x14ac:dyDescent="0.25">
      <c r="A214" s="41"/>
      <c r="B214" s="42"/>
      <c r="C214" s="134" t="s">
        <v>2</v>
      </c>
      <c r="D214" s="177" t="s">
        <v>3</v>
      </c>
      <c r="E214" s="179" t="s">
        <v>411</v>
      </c>
      <c r="F214" s="178"/>
      <c r="G214" s="178"/>
      <c r="H214" s="178"/>
      <c r="I214" s="178"/>
      <c r="J214" s="178"/>
      <c r="K214" s="178"/>
      <c r="L214" s="178"/>
      <c r="M214" s="133"/>
      <c r="N214" s="1"/>
    </row>
    <row r="215" spans="1:14" ht="15.75" customHeight="1" x14ac:dyDescent="0.25">
      <c r="A215" s="28"/>
      <c r="B215" s="45"/>
      <c r="C215" s="134"/>
      <c r="D215" s="178"/>
      <c r="E215" s="180" t="s">
        <v>4</v>
      </c>
      <c r="F215" s="178"/>
      <c r="G215" s="181" t="s">
        <v>5</v>
      </c>
      <c r="H215" s="178"/>
      <c r="I215" s="181" t="s">
        <v>6</v>
      </c>
      <c r="J215" s="178"/>
      <c r="K215" s="181" t="s">
        <v>219</v>
      </c>
      <c r="L215" s="178"/>
      <c r="M215" s="177" t="s">
        <v>8</v>
      </c>
      <c r="N215" s="1"/>
    </row>
    <row r="216" spans="1:14" ht="15.75" customHeight="1" x14ac:dyDescent="0.25">
      <c r="A216" s="132" t="s">
        <v>220</v>
      </c>
      <c r="B216" s="2" t="s">
        <v>221</v>
      </c>
      <c r="C216" s="134"/>
      <c r="D216" s="178"/>
      <c r="E216" s="134" t="s">
        <v>9</v>
      </c>
      <c r="F216" s="134" t="s">
        <v>10</v>
      </c>
      <c r="G216" s="134" t="s">
        <v>9</v>
      </c>
      <c r="H216" s="134" t="s">
        <v>10</v>
      </c>
      <c r="I216" s="134" t="s">
        <v>9</v>
      </c>
      <c r="J216" s="134" t="s">
        <v>10</v>
      </c>
      <c r="K216" s="134" t="s">
        <v>9</v>
      </c>
      <c r="L216" s="134" t="s">
        <v>10</v>
      </c>
      <c r="M216" s="178"/>
      <c r="N216" s="1"/>
    </row>
    <row r="217" spans="1:14" ht="15.75" x14ac:dyDescent="0.25">
      <c r="A217" s="48">
        <v>155</v>
      </c>
      <c r="B217" s="14" t="s">
        <v>222</v>
      </c>
      <c r="C217" s="15" t="s">
        <v>223</v>
      </c>
      <c r="D217" s="134">
        <v>0</v>
      </c>
      <c r="E217" s="49"/>
      <c r="F217" s="49">
        <v>270</v>
      </c>
      <c r="G217" s="49"/>
      <c r="H217" s="49">
        <v>221</v>
      </c>
      <c r="I217" s="49"/>
      <c r="J217" s="49">
        <v>161</v>
      </c>
      <c r="K217" s="49"/>
      <c r="L217" s="49">
        <v>63</v>
      </c>
      <c r="M217" s="3">
        <v>715</v>
      </c>
      <c r="N217" s="1"/>
    </row>
    <row r="218" spans="1:14" ht="15.75" x14ac:dyDescent="0.25">
      <c r="A218" s="28">
        <v>156</v>
      </c>
      <c r="B218" s="14" t="s">
        <v>224</v>
      </c>
      <c r="C218" s="15"/>
      <c r="D218" s="134"/>
      <c r="E218" s="49"/>
      <c r="F218" s="49"/>
      <c r="G218" s="49"/>
      <c r="H218" s="49"/>
      <c r="I218" s="49"/>
      <c r="J218" s="49"/>
      <c r="K218" s="49"/>
      <c r="L218" s="49"/>
      <c r="M218" s="3"/>
      <c r="N218" s="1"/>
    </row>
    <row r="219" spans="1:14" ht="15.6" customHeight="1" x14ac:dyDescent="0.25">
      <c r="A219" s="28"/>
      <c r="B219" s="50" t="s">
        <v>225</v>
      </c>
      <c r="C219" s="15" t="s">
        <v>226</v>
      </c>
      <c r="D219" s="134">
        <v>0</v>
      </c>
      <c r="E219" s="49"/>
      <c r="F219" s="49">
        <v>1126</v>
      </c>
      <c r="G219" s="49"/>
      <c r="H219" s="49">
        <v>867</v>
      </c>
      <c r="I219" s="49"/>
      <c r="J219" s="49">
        <v>630</v>
      </c>
      <c r="K219" s="49"/>
      <c r="L219" s="49">
        <v>220</v>
      </c>
      <c r="M219" s="3">
        <v>2843</v>
      </c>
      <c r="N219" s="1"/>
    </row>
    <row r="220" spans="1:14" ht="15.75" x14ac:dyDescent="0.25">
      <c r="A220" s="28">
        <v>157</v>
      </c>
      <c r="B220" s="50" t="s">
        <v>227</v>
      </c>
      <c r="C220" s="15" t="s">
        <v>226</v>
      </c>
      <c r="D220" s="134">
        <v>0</v>
      </c>
      <c r="E220" s="49"/>
      <c r="F220" s="49">
        <v>468</v>
      </c>
      <c r="G220" s="49"/>
      <c r="H220" s="49">
        <v>189</v>
      </c>
      <c r="I220" s="49"/>
      <c r="J220" s="49">
        <v>102</v>
      </c>
      <c r="K220" s="49"/>
      <c r="L220" s="49">
        <v>36</v>
      </c>
      <c r="M220" s="3">
        <v>795</v>
      </c>
      <c r="N220" s="1"/>
    </row>
    <row r="221" spans="1:14" ht="15.75" x14ac:dyDescent="0.25">
      <c r="A221" s="28">
        <v>158</v>
      </c>
      <c r="B221" s="50" t="s">
        <v>228</v>
      </c>
      <c r="C221" s="15" t="s">
        <v>226</v>
      </c>
      <c r="D221" s="134">
        <v>0</v>
      </c>
      <c r="E221" s="49"/>
      <c r="F221" s="49">
        <v>124</v>
      </c>
      <c r="G221" s="49"/>
      <c r="H221" s="49">
        <v>132</v>
      </c>
      <c r="I221" s="49"/>
      <c r="J221" s="49">
        <v>45</v>
      </c>
      <c r="K221" s="49"/>
      <c r="L221" s="49">
        <v>12</v>
      </c>
      <c r="M221" s="3">
        <v>313</v>
      </c>
      <c r="N221" s="1"/>
    </row>
    <row r="222" spans="1:14" ht="15.75" x14ac:dyDescent="0.25">
      <c r="A222" s="28">
        <v>159</v>
      </c>
      <c r="B222" s="50" t="s">
        <v>229</v>
      </c>
      <c r="C222" s="15"/>
      <c r="D222" s="134"/>
      <c r="E222" s="49"/>
      <c r="F222" s="49"/>
      <c r="G222" s="49"/>
      <c r="H222" s="49"/>
      <c r="I222" s="49"/>
      <c r="J222" s="49"/>
      <c r="K222" s="49"/>
      <c r="L222" s="49"/>
      <c r="M222" s="3"/>
      <c r="N222" s="1"/>
    </row>
    <row r="223" spans="1:14" ht="15.6" customHeight="1" x14ac:dyDescent="0.25">
      <c r="A223" s="28"/>
      <c r="B223" s="50" t="s">
        <v>230</v>
      </c>
      <c r="C223" s="15" t="s">
        <v>226</v>
      </c>
      <c r="D223" s="134">
        <v>0</v>
      </c>
      <c r="E223" s="49"/>
      <c r="F223" s="49">
        <v>311</v>
      </c>
      <c r="G223" s="49"/>
      <c r="H223" s="49">
        <v>227</v>
      </c>
      <c r="I223" s="49"/>
      <c r="J223" s="49">
        <v>132</v>
      </c>
      <c r="K223" s="49"/>
      <c r="L223" s="49">
        <v>40</v>
      </c>
      <c r="M223" s="3">
        <v>710</v>
      </c>
      <c r="N223" s="1"/>
    </row>
    <row r="224" spans="1:14" ht="15.75" x14ac:dyDescent="0.25">
      <c r="A224" s="28">
        <v>160</v>
      </c>
      <c r="B224" s="50" t="s">
        <v>231</v>
      </c>
      <c r="C224" s="15" t="s">
        <v>226</v>
      </c>
      <c r="D224" s="134">
        <v>0</v>
      </c>
      <c r="E224" s="49"/>
      <c r="F224" s="49">
        <v>486</v>
      </c>
      <c r="G224" s="49"/>
      <c r="H224" s="49">
        <v>410</v>
      </c>
      <c r="I224" s="49"/>
      <c r="J224" s="49">
        <v>315</v>
      </c>
      <c r="K224" s="49"/>
      <c r="L224" s="49">
        <v>189</v>
      </c>
      <c r="M224" s="3">
        <v>1400</v>
      </c>
      <c r="N224" s="1"/>
    </row>
    <row r="225" spans="1:14" ht="15.75" x14ac:dyDescent="0.25">
      <c r="A225" s="28">
        <v>161</v>
      </c>
      <c r="B225" s="14" t="s">
        <v>232</v>
      </c>
      <c r="C225" s="15" t="s">
        <v>226</v>
      </c>
      <c r="D225" s="134">
        <v>0</v>
      </c>
      <c r="E225" s="49"/>
      <c r="F225" s="49">
        <v>367</v>
      </c>
      <c r="G225" s="49"/>
      <c r="H225" s="49">
        <v>223</v>
      </c>
      <c r="I225" s="49"/>
      <c r="J225" s="49">
        <v>175</v>
      </c>
      <c r="K225" s="49"/>
      <c r="L225" s="49">
        <v>10</v>
      </c>
      <c r="M225" s="3">
        <v>775</v>
      </c>
      <c r="N225" s="1"/>
    </row>
    <row r="226" spans="1:14" ht="30" x14ac:dyDescent="0.25">
      <c r="A226" s="28">
        <v>162</v>
      </c>
      <c r="B226" s="14" t="s">
        <v>233</v>
      </c>
      <c r="C226" s="15" t="s">
        <v>234</v>
      </c>
      <c r="D226" s="134">
        <v>0</v>
      </c>
      <c r="E226" s="49"/>
      <c r="F226" s="49">
        <v>124</v>
      </c>
      <c r="G226" s="49"/>
      <c r="H226" s="49">
        <v>93</v>
      </c>
      <c r="I226" s="49"/>
      <c r="J226" s="49">
        <v>36</v>
      </c>
      <c r="K226" s="49"/>
      <c r="L226" s="49">
        <v>21</v>
      </c>
      <c r="M226" s="3">
        <v>274</v>
      </c>
      <c r="N226" s="1"/>
    </row>
    <row r="227" spans="1:14" ht="15.75" x14ac:dyDescent="0.25">
      <c r="A227" s="28">
        <v>163</v>
      </c>
      <c r="B227" s="14" t="s">
        <v>235</v>
      </c>
      <c r="C227" s="15" t="s">
        <v>236</v>
      </c>
      <c r="D227" s="134">
        <v>0</v>
      </c>
      <c r="E227" s="49"/>
      <c r="F227" s="49">
        <v>1</v>
      </c>
      <c r="G227" s="49"/>
      <c r="H227" s="49">
        <v>1</v>
      </c>
      <c r="I227" s="49"/>
      <c r="J227" s="49">
        <v>1</v>
      </c>
      <c r="K227" s="49"/>
      <c r="L227" s="49">
        <v>0</v>
      </c>
      <c r="M227" s="3">
        <f t="shared" ref="M227:M235" si="13">SUM(F227:L227)</f>
        <v>3</v>
      </c>
      <c r="N227" s="1"/>
    </row>
    <row r="228" spans="1:14" ht="15.75" x14ac:dyDescent="0.25">
      <c r="A228" s="28">
        <v>164</v>
      </c>
      <c r="B228" s="14" t="s">
        <v>237</v>
      </c>
      <c r="C228" s="15" t="s">
        <v>238</v>
      </c>
      <c r="D228" s="134">
        <v>0</v>
      </c>
      <c r="E228" s="49"/>
      <c r="F228" s="49">
        <v>151</v>
      </c>
      <c r="G228" s="49"/>
      <c r="H228" s="49">
        <v>113</v>
      </c>
      <c r="I228" s="49"/>
      <c r="J228" s="49">
        <v>76</v>
      </c>
      <c r="K228" s="49"/>
      <c r="L228" s="49">
        <v>25</v>
      </c>
      <c r="M228" s="3">
        <v>365</v>
      </c>
      <c r="N228" s="1"/>
    </row>
    <row r="229" spans="1:14" ht="30" x14ac:dyDescent="0.25">
      <c r="A229" s="28">
        <v>165</v>
      </c>
      <c r="B229" s="14" t="s">
        <v>239</v>
      </c>
      <c r="C229" s="15" t="s">
        <v>240</v>
      </c>
      <c r="D229" s="134">
        <v>0</v>
      </c>
      <c r="E229" s="49"/>
      <c r="F229" s="49">
        <v>1</v>
      </c>
      <c r="G229" s="49"/>
      <c r="H229" s="49">
        <v>1</v>
      </c>
      <c r="I229" s="49"/>
      <c r="J229" s="49">
        <v>1</v>
      </c>
      <c r="K229" s="49"/>
      <c r="L229" s="49">
        <v>0</v>
      </c>
      <c r="M229" s="3">
        <v>3</v>
      </c>
      <c r="N229" s="1"/>
    </row>
    <row r="230" spans="1:14" ht="15.75" x14ac:dyDescent="0.25">
      <c r="A230" s="28">
        <v>166</v>
      </c>
      <c r="B230" s="14" t="s">
        <v>255</v>
      </c>
      <c r="C230" s="15" t="s">
        <v>226</v>
      </c>
      <c r="D230" s="134">
        <v>0</v>
      </c>
      <c r="E230" s="49"/>
      <c r="F230" s="49">
        <v>131</v>
      </c>
      <c r="G230" s="49"/>
      <c r="H230" s="49">
        <v>85</v>
      </c>
      <c r="I230" s="49"/>
      <c r="J230" s="49">
        <v>53</v>
      </c>
      <c r="K230" s="49"/>
      <c r="L230" s="49">
        <v>28</v>
      </c>
      <c r="M230" s="3">
        <v>297</v>
      </c>
      <c r="N230" s="1"/>
    </row>
    <row r="231" spans="1:14" ht="15.75" x14ac:dyDescent="0.25">
      <c r="A231" s="28">
        <v>167</v>
      </c>
      <c r="B231" s="14" t="s">
        <v>241</v>
      </c>
      <c r="C231" s="15" t="s">
        <v>223</v>
      </c>
      <c r="D231" s="134">
        <v>0</v>
      </c>
      <c r="E231" s="49"/>
      <c r="F231" s="49">
        <v>1</v>
      </c>
      <c r="G231" s="49"/>
      <c r="H231" s="49">
        <v>1</v>
      </c>
      <c r="I231" s="49"/>
      <c r="J231" s="49">
        <v>0</v>
      </c>
      <c r="K231" s="49"/>
      <c r="L231" s="49">
        <v>0</v>
      </c>
      <c r="M231" s="3">
        <f t="shared" si="13"/>
        <v>2</v>
      </c>
      <c r="N231" s="1"/>
    </row>
    <row r="232" spans="1:14" ht="15.75" x14ac:dyDescent="0.25">
      <c r="A232" s="28">
        <v>168</v>
      </c>
      <c r="B232" s="14" t="s">
        <v>242</v>
      </c>
      <c r="C232" s="15" t="s">
        <v>226</v>
      </c>
      <c r="D232" s="134">
        <v>0</v>
      </c>
      <c r="E232" s="49"/>
      <c r="F232" s="49">
        <v>411</v>
      </c>
      <c r="G232" s="49"/>
      <c r="H232" s="49">
        <v>346</v>
      </c>
      <c r="I232" s="49"/>
      <c r="J232" s="49">
        <v>112</v>
      </c>
      <c r="K232" s="49"/>
      <c r="L232" s="49">
        <v>30</v>
      </c>
      <c r="M232" s="3">
        <v>899</v>
      </c>
      <c r="N232" s="1"/>
    </row>
    <row r="233" spans="1:14" ht="15.75" x14ac:dyDescent="0.25">
      <c r="A233" s="28">
        <v>169</v>
      </c>
      <c r="B233" s="14" t="s">
        <v>243</v>
      </c>
      <c r="C233" s="15" t="s">
        <v>244</v>
      </c>
      <c r="D233" s="134">
        <v>0</v>
      </c>
      <c r="E233" s="49"/>
      <c r="F233" s="49">
        <v>1</v>
      </c>
      <c r="G233" s="49"/>
      <c r="H233" s="49">
        <v>1</v>
      </c>
      <c r="I233" s="49"/>
      <c r="J233" s="49">
        <v>1</v>
      </c>
      <c r="K233" s="49"/>
      <c r="L233" s="49">
        <v>0</v>
      </c>
      <c r="M233" s="3">
        <v>3</v>
      </c>
      <c r="N233" s="1"/>
    </row>
    <row r="234" spans="1:14" ht="15.75" x14ac:dyDescent="0.25">
      <c r="A234" s="28">
        <v>170</v>
      </c>
      <c r="B234" s="14" t="s">
        <v>245</v>
      </c>
      <c r="C234" s="15" t="s">
        <v>226</v>
      </c>
      <c r="D234" s="134">
        <v>0</v>
      </c>
      <c r="E234" s="49"/>
      <c r="F234" s="49">
        <v>77</v>
      </c>
      <c r="G234" s="49"/>
      <c r="H234" s="49">
        <v>83</v>
      </c>
      <c r="I234" s="49"/>
      <c r="J234" s="49">
        <v>42</v>
      </c>
      <c r="K234" s="49"/>
      <c r="L234" s="49">
        <v>36</v>
      </c>
      <c r="M234" s="3">
        <v>238</v>
      </c>
      <c r="N234" s="1"/>
    </row>
    <row r="235" spans="1:14" ht="15.75" x14ac:dyDescent="0.25">
      <c r="A235" s="28">
        <v>171</v>
      </c>
      <c r="B235" s="14" t="s">
        <v>254</v>
      </c>
      <c r="C235" s="15" t="s">
        <v>223</v>
      </c>
      <c r="D235" s="134">
        <v>25</v>
      </c>
      <c r="E235" s="49"/>
      <c r="F235" s="88">
        <v>1</v>
      </c>
      <c r="G235" s="89"/>
      <c r="H235" s="88">
        <v>6</v>
      </c>
      <c r="I235" s="89"/>
      <c r="J235" s="88">
        <v>4</v>
      </c>
      <c r="K235" s="89"/>
      <c r="L235" s="88">
        <v>1</v>
      </c>
      <c r="M235" s="3">
        <f t="shared" si="13"/>
        <v>12</v>
      </c>
      <c r="N235" s="1"/>
    </row>
    <row r="236" spans="1:14" ht="15.6" customHeight="1" x14ac:dyDescent="0.25">
      <c r="A236" s="28">
        <v>172</v>
      </c>
      <c r="B236" s="14" t="s">
        <v>389</v>
      </c>
      <c r="C236" s="15" t="s">
        <v>390</v>
      </c>
      <c r="D236" s="134">
        <v>0</v>
      </c>
      <c r="E236" s="49"/>
      <c r="F236" s="88">
        <v>0</v>
      </c>
      <c r="G236" s="89"/>
      <c r="H236" s="88">
        <v>316</v>
      </c>
      <c r="I236" s="89"/>
      <c r="J236" s="88">
        <v>10</v>
      </c>
      <c r="K236" s="89"/>
      <c r="L236" s="88">
        <v>6</v>
      </c>
      <c r="M236" s="3">
        <v>332</v>
      </c>
      <c r="N236" s="1"/>
    </row>
    <row r="237" spans="1:14" ht="15.6" customHeight="1" x14ac:dyDescent="0.25">
      <c r="A237" s="28"/>
      <c r="B237" s="14"/>
      <c r="C237" s="15"/>
      <c r="D237" s="134"/>
      <c r="E237" s="49"/>
      <c r="F237" s="88"/>
      <c r="G237" s="89"/>
      <c r="H237" s="88"/>
      <c r="I237" s="89"/>
      <c r="J237" s="88"/>
      <c r="K237" s="89"/>
      <c r="L237" s="88"/>
      <c r="M237" s="3"/>
      <c r="N237" s="1"/>
    </row>
    <row r="238" spans="1:14" ht="15.6" customHeight="1" x14ac:dyDescent="0.25">
      <c r="A238" s="28"/>
      <c r="B238" s="16"/>
      <c r="C238" s="39" t="s">
        <v>246</v>
      </c>
      <c r="D238" s="24">
        <v>3666</v>
      </c>
      <c r="E238" s="40"/>
      <c r="F238" s="90">
        <f>SUM(F217:F236)</f>
        <v>4051</v>
      </c>
      <c r="G238" s="90"/>
      <c r="H238" s="90">
        <f>SUM(H217:H236)</f>
        <v>3315</v>
      </c>
      <c r="I238" s="90"/>
      <c r="J238" s="90">
        <f>SUM(J217:J236)</f>
        <v>1896</v>
      </c>
      <c r="K238" s="90"/>
      <c r="L238" s="90">
        <f>SUM(L217:L236)</f>
        <v>717</v>
      </c>
      <c r="M238" s="91">
        <v>9979</v>
      </c>
      <c r="N238" s="1"/>
    </row>
    <row r="239" spans="1:14" ht="15.6" customHeight="1" x14ac:dyDescent="0.25">
      <c r="A239" s="4"/>
      <c r="B239" s="5"/>
      <c r="C239" s="25"/>
      <c r="D239" s="6"/>
      <c r="E239" s="8"/>
      <c r="F239" s="35"/>
      <c r="G239" s="35"/>
      <c r="H239" s="35"/>
      <c r="I239" s="35"/>
      <c r="J239" s="35"/>
      <c r="K239" s="35"/>
      <c r="L239" s="35"/>
      <c r="M239" s="36"/>
      <c r="N239" s="1"/>
    </row>
    <row r="240" spans="1:14" x14ac:dyDescent="0.25">
      <c r="A240" s="13"/>
      <c r="B240" s="20"/>
      <c r="C240" s="21" t="s">
        <v>248</v>
      </c>
      <c r="D240" s="22"/>
      <c r="E240" s="22"/>
      <c r="F240" s="23">
        <f t="shared" ref="F240:M240" si="14">SUM(F238,F207,F193,F183,F177,F168,F154,F141,F123,F117,F103,F24)</f>
        <v>9085</v>
      </c>
      <c r="G240" s="23">
        <f t="shared" si="14"/>
        <v>0</v>
      </c>
      <c r="H240" s="23">
        <f t="shared" si="14"/>
        <v>4690</v>
      </c>
      <c r="I240" s="23">
        <f t="shared" si="14"/>
        <v>0</v>
      </c>
      <c r="J240" s="23">
        <f t="shared" si="14"/>
        <v>2518</v>
      </c>
      <c r="K240" s="23">
        <f t="shared" si="14"/>
        <v>0</v>
      </c>
      <c r="L240" s="23">
        <f t="shared" si="14"/>
        <v>918</v>
      </c>
      <c r="M240" s="23">
        <f t="shared" si="14"/>
        <v>17211</v>
      </c>
      <c r="N240" s="1"/>
    </row>
    <row r="241" spans="1:14" ht="14.45" customHeight="1" x14ac:dyDescent="0.25">
      <c r="A241" s="13"/>
      <c r="B241" s="13"/>
      <c r="C241" s="21" t="s">
        <v>320</v>
      </c>
      <c r="D241" s="22"/>
      <c r="E241" s="22"/>
      <c r="F241" s="23">
        <f>F240/LEFT($M$2,2)</f>
        <v>293.06451612903226</v>
      </c>
      <c r="G241" s="23">
        <f t="shared" ref="G241:M241" si="15">G240/LEFT($M$2,2)</f>
        <v>0</v>
      </c>
      <c r="H241" s="23">
        <f t="shared" si="15"/>
        <v>151.29032258064515</v>
      </c>
      <c r="I241" s="23">
        <f t="shared" si="15"/>
        <v>0</v>
      </c>
      <c r="J241" s="23">
        <f t="shared" si="15"/>
        <v>81.225806451612897</v>
      </c>
      <c r="K241" s="23">
        <f t="shared" si="15"/>
        <v>0</v>
      </c>
      <c r="L241" s="23">
        <f t="shared" si="15"/>
        <v>29.612903225806452</v>
      </c>
      <c r="M241" s="23">
        <f t="shared" si="15"/>
        <v>555.19354838709683</v>
      </c>
      <c r="N241" s="1"/>
    </row>
    <row r="242" spans="1:14" ht="14.45" customHeight="1" x14ac:dyDescent="0.25">
      <c r="N242" s="1"/>
    </row>
    <row r="243" spans="1:14" x14ac:dyDescent="0.25">
      <c r="A243" s="1">
        <v>1</v>
      </c>
      <c r="B243" s="55" t="s">
        <v>392</v>
      </c>
      <c r="C243" s="56"/>
      <c r="D243" s="56"/>
      <c r="E243" s="56"/>
      <c r="F243" s="56"/>
      <c r="G243" s="56"/>
      <c r="H243" s="56"/>
      <c r="I243" s="56"/>
      <c r="J243" s="56"/>
      <c r="K243" s="56"/>
      <c r="L243" s="56"/>
      <c r="M243" s="56"/>
      <c r="N243" s="1"/>
    </row>
    <row r="244" spans="1:14" ht="14.45" customHeight="1" x14ac:dyDescent="0.25">
      <c r="B244" s="17"/>
      <c r="C244" s="18"/>
      <c r="D244" s="18"/>
      <c r="E244" s="18"/>
      <c r="F244" s="18"/>
      <c r="G244" s="18"/>
      <c r="H244" s="18"/>
      <c r="I244" s="18"/>
      <c r="J244" s="18"/>
      <c r="K244" s="18"/>
      <c r="N244" s="1"/>
    </row>
    <row r="245" spans="1:14" ht="14.45" customHeight="1" x14ac:dyDescent="0.25">
      <c r="A245" s="1">
        <v>2</v>
      </c>
      <c r="B245" s="57" t="s">
        <v>393</v>
      </c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1"/>
    </row>
    <row r="246" spans="1:14" ht="14.45" customHeight="1" x14ac:dyDescent="0.25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N246" s="1"/>
    </row>
    <row r="247" spans="1:14" x14ac:dyDescent="0.25">
      <c r="A247" s="1">
        <v>3</v>
      </c>
      <c r="B247" s="59" t="s">
        <v>394</v>
      </c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1"/>
    </row>
    <row r="248" spans="1:14" x14ac:dyDescent="0.25">
      <c r="B248" s="19"/>
      <c r="C248" s="19"/>
      <c r="D248" s="19"/>
      <c r="E248" s="19"/>
      <c r="F248" s="19"/>
      <c r="G248" s="19"/>
      <c r="H248" s="19"/>
      <c r="I248" s="19"/>
      <c r="J248" s="19"/>
      <c r="N248" s="1"/>
    </row>
    <row r="249" spans="1:14" x14ac:dyDescent="0.25">
      <c r="A249" s="1">
        <v>4</v>
      </c>
      <c r="B249" s="61" t="s">
        <v>395</v>
      </c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1"/>
    </row>
    <row r="250" spans="1:14" x14ac:dyDescent="0.25">
      <c r="N250" s="1"/>
    </row>
    <row r="251" spans="1:14" x14ac:dyDescent="0.25">
      <c r="N251" s="1"/>
    </row>
    <row r="252" spans="1:14" x14ac:dyDescent="0.25">
      <c r="N252" s="1"/>
    </row>
  </sheetData>
  <mergeCells count="31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M215:M216"/>
    <mergeCell ref="I4:J4"/>
    <mergeCell ref="K4:L4"/>
    <mergeCell ref="A5:M6"/>
    <mergeCell ref="A26:M27"/>
    <mergeCell ref="A105:M106"/>
    <mergeCell ref="A119:M120"/>
    <mergeCell ref="A125:M126"/>
    <mergeCell ref="A143:M144"/>
    <mergeCell ref="A156:M157"/>
    <mergeCell ref="D214:D216"/>
    <mergeCell ref="E214:L214"/>
    <mergeCell ref="E215:F215"/>
    <mergeCell ref="G215:H215"/>
    <mergeCell ref="I215:J215"/>
    <mergeCell ref="K215:L215"/>
    <mergeCell ref="A170:M171"/>
    <mergeCell ref="A179:M180"/>
    <mergeCell ref="A185:M185"/>
    <mergeCell ref="A195:M196"/>
    <mergeCell ref="A212:M213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opLeftCell="A172" workbookViewId="0">
      <selection activeCell="E202" sqref="E202:L202"/>
    </sheetView>
  </sheetViews>
  <sheetFormatPr defaultColWidth="9.140625"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3" width="9.7109375" style="1" customWidth="1"/>
    <col min="14" max="16384" width="9.140625" style="1"/>
  </cols>
  <sheetData>
    <row r="1" spans="1:13" ht="57.75" customHeight="1" x14ac:dyDescent="0.3">
      <c r="A1" s="135" t="s">
        <v>339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5">
      <c r="A2" s="138" t="s">
        <v>0</v>
      </c>
      <c r="B2" s="141" t="s">
        <v>1</v>
      </c>
      <c r="C2" s="144" t="s">
        <v>2</v>
      </c>
      <c r="D2" s="145">
        <v>43132</v>
      </c>
      <c r="E2" s="146"/>
      <c r="F2" s="146"/>
      <c r="G2" s="146"/>
      <c r="H2" s="146"/>
      <c r="I2" s="146"/>
      <c r="J2" s="146"/>
      <c r="K2" s="146"/>
      <c r="L2" s="147"/>
      <c r="M2" s="104" t="str">
        <f>CONCATENATE(DAY(EOMONTH(D2,0))," Days")</f>
        <v>28 Days</v>
      </c>
    </row>
    <row r="3" spans="1:13" ht="14.25" customHeight="1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9.2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x14ac:dyDescent="0.25">
      <c r="A5" s="28">
        <v>1</v>
      </c>
      <c r="B5" s="14" t="s">
        <v>12</v>
      </c>
      <c r="C5" s="29" t="s">
        <v>13</v>
      </c>
      <c r="D5" s="30">
        <v>20</v>
      </c>
      <c r="E5" s="31"/>
      <c r="F5" s="31">
        <v>38</v>
      </c>
      <c r="G5" s="31"/>
      <c r="H5" s="31">
        <v>8</v>
      </c>
      <c r="I5" s="31"/>
      <c r="J5" s="31">
        <v>3</v>
      </c>
      <c r="K5" s="31"/>
      <c r="L5" s="31">
        <v>1</v>
      </c>
      <c r="M5" s="3">
        <f>SUM(F5:L5)</f>
        <v>50</v>
      </c>
    </row>
    <row r="6" spans="1:13" x14ac:dyDescent="0.25">
      <c r="A6" s="28">
        <v>2</v>
      </c>
      <c r="B6" s="14" t="s">
        <v>54</v>
      </c>
      <c r="C6" s="29" t="s">
        <v>14</v>
      </c>
      <c r="D6" s="30">
        <v>10</v>
      </c>
      <c r="E6" s="31"/>
      <c r="F6" s="31">
        <v>24</v>
      </c>
      <c r="G6" s="31"/>
      <c r="H6" s="31">
        <v>4</v>
      </c>
      <c r="I6" s="31"/>
      <c r="J6" s="31">
        <v>2</v>
      </c>
      <c r="K6" s="31"/>
      <c r="L6" s="31">
        <v>1</v>
      </c>
      <c r="M6" s="3">
        <f t="shared" ref="M6:M22" si="0">SUM(F6:L6)</f>
        <v>31</v>
      </c>
    </row>
    <row r="7" spans="1:13" x14ac:dyDescent="0.25">
      <c r="A7" s="28">
        <v>3</v>
      </c>
      <c r="B7" s="14" t="s">
        <v>258</v>
      </c>
      <c r="C7" s="29" t="s">
        <v>15</v>
      </c>
      <c r="D7" s="30">
        <v>10</v>
      </c>
      <c r="E7" s="31"/>
      <c r="F7" s="31">
        <v>22</v>
      </c>
      <c r="G7" s="31"/>
      <c r="H7" s="31">
        <v>5</v>
      </c>
      <c r="I7" s="31"/>
      <c r="J7" s="31">
        <v>0</v>
      </c>
      <c r="K7" s="31"/>
      <c r="L7" s="31">
        <v>1</v>
      </c>
      <c r="M7" s="3">
        <f t="shared" si="0"/>
        <v>28</v>
      </c>
    </row>
    <row r="8" spans="1:13" x14ac:dyDescent="0.25">
      <c r="A8" s="28">
        <v>4</v>
      </c>
      <c r="B8" s="14" t="s">
        <v>256</v>
      </c>
      <c r="C8" s="29" t="s">
        <v>16</v>
      </c>
      <c r="D8" s="30">
        <v>16</v>
      </c>
      <c r="E8" s="31"/>
      <c r="F8" s="31">
        <v>33</v>
      </c>
      <c r="G8" s="31"/>
      <c r="H8" s="31">
        <v>10</v>
      </c>
      <c r="I8" s="31"/>
      <c r="J8" s="31">
        <v>1</v>
      </c>
      <c r="K8" s="31"/>
      <c r="L8" s="31">
        <v>0</v>
      </c>
      <c r="M8" s="3">
        <f t="shared" si="0"/>
        <v>44</v>
      </c>
    </row>
    <row r="9" spans="1:13" x14ac:dyDescent="0.25">
      <c r="A9" s="28">
        <v>5</v>
      </c>
      <c r="B9" s="14" t="s">
        <v>261</v>
      </c>
      <c r="C9" s="29" t="s">
        <v>249</v>
      </c>
      <c r="D9" s="30">
        <v>0</v>
      </c>
      <c r="E9" s="31"/>
      <c r="F9" s="31">
        <v>28</v>
      </c>
      <c r="G9" s="31"/>
      <c r="H9" s="31">
        <v>6</v>
      </c>
      <c r="I9" s="31"/>
      <c r="J9" s="31">
        <v>4</v>
      </c>
      <c r="K9" s="31"/>
      <c r="L9" s="31">
        <v>0</v>
      </c>
      <c r="M9" s="3">
        <f t="shared" si="0"/>
        <v>38</v>
      </c>
    </row>
    <row r="10" spans="1:13" x14ac:dyDescent="0.25">
      <c r="A10" s="28">
        <v>6</v>
      </c>
      <c r="B10" s="14" t="s">
        <v>18</v>
      </c>
      <c r="C10" s="29" t="s">
        <v>17</v>
      </c>
      <c r="D10" s="30">
        <v>20</v>
      </c>
      <c r="E10" s="31"/>
      <c r="F10" s="31">
        <v>36</v>
      </c>
      <c r="G10" s="31"/>
      <c r="H10" s="31">
        <v>4</v>
      </c>
      <c r="I10" s="31"/>
      <c r="J10" s="31">
        <v>2</v>
      </c>
      <c r="K10" s="31"/>
      <c r="L10" s="31">
        <v>1</v>
      </c>
      <c r="M10" s="3">
        <f t="shared" si="0"/>
        <v>43</v>
      </c>
    </row>
    <row r="11" spans="1:13" x14ac:dyDescent="0.25">
      <c r="A11" s="28">
        <v>7</v>
      </c>
      <c r="B11" s="14" t="s">
        <v>257</v>
      </c>
      <c r="C11" s="29" t="s">
        <v>19</v>
      </c>
      <c r="D11" s="30">
        <v>5</v>
      </c>
      <c r="E11" s="31"/>
      <c r="F11" s="31">
        <v>12</v>
      </c>
      <c r="G11" s="31"/>
      <c r="H11" s="31">
        <v>6</v>
      </c>
      <c r="I11" s="31"/>
      <c r="J11" s="31">
        <v>3</v>
      </c>
      <c r="K11" s="31"/>
      <c r="L11" s="31">
        <v>0</v>
      </c>
      <c r="M11" s="3">
        <f t="shared" si="0"/>
        <v>21</v>
      </c>
    </row>
    <row r="12" spans="1:13" x14ac:dyDescent="0.25">
      <c r="A12" s="28">
        <v>8</v>
      </c>
      <c r="B12" s="14" t="s">
        <v>20</v>
      </c>
      <c r="C12" s="29" t="s">
        <v>21</v>
      </c>
      <c r="D12" s="30">
        <v>15</v>
      </c>
      <c r="E12" s="31"/>
      <c r="F12" s="31">
        <v>26</v>
      </c>
      <c r="G12" s="31"/>
      <c r="H12" s="31">
        <v>4</v>
      </c>
      <c r="I12" s="31"/>
      <c r="J12" s="31">
        <v>1</v>
      </c>
      <c r="K12" s="31"/>
      <c r="L12" s="31">
        <v>0</v>
      </c>
      <c r="M12" s="3">
        <f t="shared" si="0"/>
        <v>31</v>
      </c>
    </row>
    <row r="13" spans="1:13" x14ac:dyDescent="0.25">
      <c r="A13" s="28">
        <v>9</v>
      </c>
      <c r="B13" s="14" t="s">
        <v>259</v>
      </c>
      <c r="C13" s="29" t="s">
        <v>22</v>
      </c>
      <c r="D13" s="30">
        <v>10</v>
      </c>
      <c r="E13" s="31"/>
      <c r="F13" s="31">
        <v>14</v>
      </c>
      <c r="G13" s="31"/>
      <c r="H13" s="31">
        <v>6</v>
      </c>
      <c r="I13" s="31"/>
      <c r="J13" s="31">
        <v>2</v>
      </c>
      <c r="K13" s="31"/>
      <c r="L13" s="31">
        <v>1</v>
      </c>
      <c r="M13" s="3">
        <f t="shared" si="0"/>
        <v>23</v>
      </c>
    </row>
    <row r="14" spans="1:13" x14ac:dyDescent="0.25">
      <c r="A14" s="28">
        <v>10</v>
      </c>
      <c r="B14" s="14" t="s">
        <v>23</v>
      </c>
      <c r="C14" s="29" t="s">
        <v>24</v>
      </c>
      <c r="D14" s="30">
        <v>0</v>
      </c>
      <c r="E14" s="31"/>
      <c r="F14" s="31">
        <v>6</v>
      </c>
      <c r="G14" s="31"/>
      <c r="H14" s="31">
        <v>2</v>
      </c>
      <c r="I14" s="31"/>
      <c r="J14" s="31">
        <v>3</v>
      </c>
      <c r="K14" s="31"/>
      <c r="L14" s="31">
        <v>2</v>
      </c>
      <c r="M14" s="3">
        <f t="shared" si="0"/>
        <v>13</v>
      </c>
    </row>
    <row r="15" spans="1:13" x14ac:dyDescent="0.25">
      <c r="A15" s="28">
        <v>11</v>
      </c>
      <c r="B15" s="14" t="s">
        <v>250</v>
      </c>
      <c r="C15" s="29" t="s">
        <v>25</v>
      </c>
      <c r="D15" s="30">
        <v>0</v>
      </c>
      <c r="E15" s="31"/>
      <c r="F15" s="31">
        <v>4</v>
      </c>
      <c r="G15" s="31"/>
      <c r="H15" s="31">
        <v>2</v>
      </c>
      <c r="I15" s="31"/>
      <c r="J15" s="31">
        <v>1</v>
      </c>
      <c r="K15" s="31"/>
      <c r="L15" s="31">
        <v>0</v>
      </c>
      <c r="M15" s="3">
        <f t="shared" si="0"/>
        <v>7</v>
      </c>
    </row>
    <row r="16" spans="1:13" x14ac:dyDescent="0.25">
      <c r="A16" s="28">
        <v>12</v>
      </c>
      <c r="B16" s="14" t="s">
        <v>26</v>
      </c>
      <c r="C16" s="29" t="s">
        <v>27</v>
      </c>
      <c r="D16" s="30">
        <v>5</v>
      </c>
      <c r="E16" s="31"/>
      <c r="F16" s="31">
        <v>12</v>
      </c>
      <c r="G16" s="31"/>
      <c r="H16" s="31">
        <v>5</v>
      </c>
      <c r="I16" s="31"/>
      <c r="J16" s="31">
        <v>2</v>
      </c>
      <c r="K16" s="31"/>
      <c r="L16" s="31">
        <v>1</v>
      </c>
      <c r="M16" s="3">
        <f t="shared" si="0"/>
        <v>20</v>
      </c>
    </row>
    <row r="17" spans="1:13" x14ac:dyDescent="0.25">
      <c r="A17" s="28">
        <v>13</v>
      </c>
      <c r="B17" s="14" t="s">
        <v>260</v>
      </c>
      <c r="C17" s="29" t="s">
        <v>28</v>
      </c>
      <c r="D17" s="32">
        <v>0</v>
      </c>
      <c r="E17" s="31"/>
      <c r="F17" s="31">
        <v>2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f t="shared" si="0"/>
        <v>4</v>
      </c>
    </row>
    <row r="18" spans="1:13" x14ac:dyDescent="0.25">
      <c r="A18" s="28">
        <v>14</v>
      </c>
      <c r="B18" s="14" t="s">
        <v>29</v>
      </c>
      <c r="C18" s="29" t="s">
        <v>28</v>
      </c>
      <c r="D18" s="32">
        <v>0</v>
      </c>
      <c r="E18" s="31"/>
      <c r="F18" s="31">
        <v>1</v>
      </c>
      <c r="G18" s="31"/>
      <c r="H18" s="31">
        <v>1</v>
      </c>
      <c r="I18" s="31"/>
      <c r="J18" s="31">
        <v>0</v>
      </c>
      <c r="K18" s="31"/>
      <c r="L18" s="31">
        <v>1</v>
      </c>
      <c r="M18" s="3">
        <f t="shared" si="0"/>
        <v>3</v>
      </c>
    </row>
    <row r="19" spans="1:13" x14ac:dyDescent="0.25">
      <c r="A19" s="28">
        <v>15</v>
      </c>
      <c r="B19" s="14" t="s">
        <v>30</v>
      </c>
      <c r="C19" s="29" t="s">
        <v>28</v>
      </c>
      <c r="D19" s="32">
        <v>20</v>
      </c>
      <c r="E19" s="31"/>
      <c r="F19" s="31">
        <v>5</v>
      </c>
      <c r="G19" s="31"/>
      <c r="H19" s="31">
        <v>2</v>
      </c>
      <c r="I19" s="31"/>
      <c r="J19" s="31">
        <v>0</v>
      </c>
      <c r="K19" s="31"/>
      <c r="L19" s="31">
        <v>1</v>
      </c>
      <c r="M19" s="3">
        <f t="shared" si="0"/>
        <v>8</v>
      </c>
    </row>
    <row r="20" spans="1:13" x14ac:dyDescent="0.25">
      <c r="A20" s="28">
        <v>16</v>
      </c>
      <c r="B20" s="14" t="s">
        <v>31</v>
      </c>
      <c r="C20" s="29" t="s">
        <v>32</v>
      </c>
      <c r="D20" s="32">
        <v>0</v>
      </c>
      <c r="E20" s="31"/>
      <c r="F20" s="31">
        <v>3</v>
      </c>
      <c r="G20" s="31"/>
      <c r="H20" s="31">
        <v>2</v>
      </c>
      <c r="I20" s="31"/>
      <c r="J20" s="31">
        <v>1</v>
      </c>
      <c r="K20" s="31"/>
      <c r="L20" s="31">
        <v>0</v>
      </c>
      <c r="M20" s="3">
        <f t="shared" si="0"/>
        <v>6</v>
      </c>
    </row>
    <row r="21" spans="1:13" x14ac:dyDescent="0.25">
      <c r="A21" s="28">
        <v>17</v>
      </c>
      <c r="B21" s="14" t="s">
        <v>33</v>
      </c>
      <c r="C21" s="29" t="s">
        <v>28</v>
      </c>
      <c r="D21" s="32">
        <v>0</v>
      </c>
      <c r="E21" s="31"/>
      <c r="F21" s="31">
        <v>2</v>
      </c>
      <c r="G21" s="31"/>
      <c r="H21" s="31">
        <v>0</v>
      </c>
      <c r="I21" s="31"/>
      <c r="J21" s="31">
        <v>1</v>
      </c>
      <c r="K21" s="31"/>
      <c r="L21" s="31">
        <v>0</v>
      </c>
      <c r="M21" s="3">
        <f t="shared" si="0"/>
        <v>3</v>
      </c>
    </row>
    <row r="22" spans="1:13" x14ac:dyDescent="0.3">
      <c r="A22" s="28"/>
      <c r="B22" s="28"/>
      <c r="C22" s="34" t="s">
        <v>246</v>
      </c>
      <c r="D22" s="30">
        <f>SUM(D5:D21)</f>
        <v>131</v>
      </c>
      <c r="E22" s="31"/>
      <c r="F22" s="12">
        <f>SUM(F5:F21)</f>
        <v>268</v>
      </c>
      <c r="G22" s="12"/>
      <c r="H22" s="12">
        <f>SUM(H5:H21)</f>
        <v>68</v>
      </c>
      <c r="I22" s="12"/>
      <c r="J22" s="12">
        <f>SUM(J5:J21)</f>
        <v>27</v>
      </c>
      <c r="K22" s="12"/>
      <c r="L22" s="12">
        <f>SUM(L5:L21)</f>
        <v>10</v>
      </c>
      <c r="M22" s="3">
        <f t="shared" si="0"/>
        <v>373</v>
      </c>
    </row>
    <row r="23" spans="1:13" x14ac:dyDescent="0.3">
      <c r="A23" s="4"/>
      <c r="B23" s="5"/>
      <c r="C23" s="25"/>
      <c r="D23" s="6"/>
      <c r="E23" s="8"/>
      <c r="F23" s="35"/>
      <c r="G23" s="35"/>
      <c r="H23" s="35"/>
      <c r="I23" s="35"/>
      <c r="J23" s="35"/>
      <c r="K23" s="35"/>
      <c r="L23" s="35"/>
      <c r="M23" s="36"/>
    </row>
    <row r="24" spans="1:13" x14ac:dyDescent="0.25">
      <c r="A24" s="161" t="s">
        <v>34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3"/>
    </row>
    <row r="25" spans="1:13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</row>
    <row r="26" spans="1:13" x14ac:dyDescent="0.25">
      <c r="A26" s="28">
        <v>18</v>
      </c>
      <c r="B26" s="14" t="s">
        <v>35</v>
      </c>
      <c r="C26" s="29" t="s">
        <v>36</v>
      </c>
      <c r="D26" s="30">
        <v>900</v>
      </c>
      <c r="E26" s="31"/>
      <c r="F26" s="31">
        <v>419</v>
      </c>
      <c r="G26" s="31"/>
      <c r="H26" s="31">
        <v>70</v>
      </c>
      <c r="I26" s="31"/>
      <c r="J26" s="31">
        <v>21</v>
      </c>
      <c r="K26" s="31"/>
      <c r="L26" s="31">
        <v>4</v>
      </c>
      <c r="M26" s="3">
        <f t="shared" ref="M26:M91" si="1">SUM(F26:L26)</f>
        <v>514</v>
      </c>
    </row>
    <row r="27" spans="1:13" x14ac:dyDescent="0.25">
      <c r="A27" s="28">
        <v>19</v>
      </c>
      <c r="B27" s="14" t="s">
        <v>37</v>
      </c>
      <c r="C27" s="29" t="s">
        <v>36</v>
      </c>
      <c r="D27" s="30">
        <v>30</v>
      </c>
      <c r="E27" s="31"/>
      <c r="F27" s="31">
        <v>12</v>
      </c>
      <c r="G27" s="31"/>
      <c r="H27" s="31">
        <v>6</v>
      </c>
      <c r="I27" s="31"/>
      <c r="J27" s="31">
        <v>3</v>
      </c>
      <c r="K27" s="31"/>
      <c r="L27" s="31">
        <v>1</v>
      </c>
      <c r="M27" s="3">
        <f t="shared" si="1"/>
        <v>22</v>
      </c>
    </row>
    <row r="28" spans="1:13" x14ac:dyDescent="0.25">
      <c r="A28" s="28">
        <v>20</v>
      </c>
      <c r="B28" s="14" t="s">
        <v>38</v>
      </c>
      <c r="C28" s="29" t="s">
        <v>36</v>
      </c>
      <c r="D28" s="30">
        <v>0</v>
      </c>
      <c r="E28" s="31"/>
      <c r="F28" s="31">
        <v>13</v>
      </c>
      <c r="G28" s="31"/>
      <c r="H28" s="31">
        <v>5</v>
      </c>
      <c r="I28" s="31"/>
      <c r="J28" s="31">
        <v>3</v>
      </c>
      <c r="K28" s="31"/>
      <c r="L28" s="31">
        <v>1</v>
      </c>
      <c r="M28" s="3">
        <f t="shared" si="1"/>
        <v>22</v>
      </c>
    </row>
    <row r="29" spans="1:13" x14ac:dyDescent="0.25">
      <c r="A29" s="28">
        <v>21</v>
      </c>
      <c r="B29" s="14" t="s">
        <v>283</v>
      </c>
      <c r="C29" s="29" t="s">
        <v>36</v>
      </c>
      <c r="D29" s="30">
        <v>20</v>
      </c>
      <c r="E29" s="31"/>
      <c r="F29" s="31">
        <v>27</v>
      </c>
      <c r="G29" s="31"/>
      <c r="H29" s="31">
        <v>4</v>
      </c>
      <c r="I29" s="31"/>
      <c r="J29" s="31">
        <v>3</v>
      </c>
      <c r="K29" s="31"/>
      <c r="L29" s="31">
        <v>0</v>
      </c>
      <c r="M29" s="3">
        <f t="shared" si="1"/>
        <v>34</v>
      </c>
    </row>
    <row r="30" spans="1:13" x14ac:dyDescent="0.25">
      <c r="A30" s="28">
        <v>22</v>
      </c>
      <c r="B30" s="14" t="s">
        <v>39</v>
      </c>
      <c r="C30" s="29" t="s">
        <v>40</v>
      </c>
      <c r="D30" s="30">
        <v>10</v>
      </c>
      <c r="E30" s="31"/>
      <c r="F30" s="31">
        <v>15</v>
      </c>
      <c r="G30" s="31"/>
      <c r="H30" s="31">
        <v>6</v>
      </c>
      <c r="I30" s="31"/>
      <c r="J30" s="31">
        <v>3</v>
      </c>
      <c r="K30" s="31"/>
      <c r="L30" s="31">
        <v>1</v>
      </c>
      <c r="M30" s="3">
        <f t="shared" si="1"/>
        <v>25</v>
      </c>
    </row>
    <row r="31" spans="1:13" ht="28.5" x14ac:dyDescent="0.25">
      <c r="A31" s="28">
        <v>23</v>
      </c>
      <c r="B31" s="14" t="s">
        <v>284</v>
      </c>
      <c r="C31" s="29" t="s">
        <v>41</v>
      </c>
      <c r="D31" s="30">
        <v>10</v>
      </c>
      <c r="E31" s="31"/>
      <c r="F31" s="31">
        <v>31</v>
      </c>
      <c r="G31" s="31"/>
      <c r="H31" s="31">
        <v>6</v>
      </c>
      <c r="I31" s="31"/>
      <c r="J31" s="31">
        <v>4</v>
      </c>
      <c r="K31" s="31"/>
      <c r="L31" s="31">
        <v>3</v>
      </c>
      <c r="M31" s="3">
        <f t="shared" si="1"/>
        <v>44</v>
      </c>
    </row>
    <row r="32" spans="1:13" x14ac:dyDescent="0.25">
      <c r="A32" s="28">
        <v>24</v>
      </c>
      <c r="B32" s="14" t="s">
        <v>42</v>
      </c>
      <c r="C32" s="29" t="s">
        <v>43</v>
      </c>
      <c r="D32" s="30">
        <v>15</v>
      </c>
      <c r="E32" s="31"/>
      <c r="F32" s="31">
        <v>35</v>
      </c>
      <c r="G32" s="31"/>
      <c r="H32" s="31">
        <v>8</v>
      </c>
      <c r="I32" s="31"/>
      <c r="J32" s="31">
        <v>3</v>
      </c>
      <c r="K32" s="31"/>
      <c r="L32" s="31">
        <v>1</v>
      </c>
      <c r="M32" s="3">
        <f t="shared" si="1"/>
        <v>47</v>
      </c>
    </row>
    <row r="33" spans="1:13" ht="28.5" x14ac:dyDescent="0.25">
      <c r="A33" s="28">
        <v>25</v>
      </c>
      <c r="B33" s="14" t="s">
        <v>44</v>
      </c>
      <c r="C33" s="29" t="s">
        <v>45</v>
      </c>
      <c r="D33" s="30">
        <v>15</v>
      </c>
      <c r="E33" s="31"/>
      <c r="F33" s="31">
        <v>18</v>
      </c>
      <c r="G33" s="31"/>
      <c r="H33" s="31">
        <v>5</v>
      </c>
      <c r="I33" s="31"/>
      <c r="J33" s="31">
        <v>3</v>
      </c>
      <c r="K33" s="31"/>
      <c r="L33" s="31">
        <v>0</v>
      </c>
      <c r="M33" s="3">
        <f t="shared" si="1"/>
        <v>26</v>
      </c>
    </row>
    <row r="34" spans="1:13" x14ac:dyDescent="0.25">
      <c r="A34" s="28">
        <v>26</v>
      </c>
      <c r="B34" s="14" t="s">
        <v>46</v>
      </c>
      <c r="C34" s="29" t="s">
        <v>47</v>
      </c>
      <c r="D34" s="30">
        <v>0</v>
      </c>
      <c r="E34" s="31"/>
      <c r="F34" s="31">
        <v>10</v>
      </c>
      <c r="G34" s="31"/>
      <c r="H34" s="31">
        <v>4</v>
      </c>
      <c r="I34" s="31"/>
      <c r="J34" s="31">
        <v>2</v>
      </c>
      <c r="K34" s="31"/>
      <c r="L34" s="31">
        <v>1</v>
      </c>
      <c r="M34" s="3">
        <f t="shared" si="1"/>
        <v>17</v>
      </c>
    </row>
    <row r="35" spans="1:13" x14ac:dyDescent="0.25">
      <c r="A35" s="28">
        <v>27</v>
      </c>
      <c r="B35" s="14" t="s">
        <v>48</v>
      </c>
      <c r="C35" s="29" t="s">
        <v>49</v>
      </c>
      <c r="D35" s="30">
        <v>5</v>
      </c>
      <c r="E35" s="31"/>
      <c r="F35" s="31">
        <v>8</v>
      </c>
      <c r="G35" s="31"/>
      <c r="H35" s="31">
        <v>3</v>
      </c>
      <c r="I35" s="31"/>
      <c r="J35" s="31">
        <v>3</v>
      </c>
      <c r="K35" s="31"/>
      <c r="L35" s="31">
        <v>0</v>
      </c>
      <c r="M35" s="3">
        <f t="shared" si="1"/>
        <v>14</v>
      </c>
    </row>
    <row r="36" spans="1:13" x14ac:dyDescent="0.25">
      <c r="A36" s="28">
        <v>28</v>
      </c>
      <c r="B36" s="14" t="s">
        <v>286</v>
      </c>
      <c r="C36" s="29" t="s">
        <v>49</v>
      </c>
      <c r="D36" s="30">
        <v>10</v>
      </c>
      <c r="E36" s="31"/>
      <c r="F36" s="31">
        <v>18</v>
      </c>
      <c r="G36" s="31"/>
      <c r="H36" s="31">
        <v>9</v>
      </c>
      <c r="I36" s="31"/>
      <c r="J36" s="31">
        <v>5</v>
      </c>
      <c r="K36" s="31"/>
      <c r="L36" s="31">
        <v>0</v>
      </c>
      <c r="M36" s="3">
        <f t="shared" si="1"/>
        <v>32</v>
      </c>
    </row>
    <row r="37" spans="1:13" ht="28.5" x14ac:dyDescent="0.25">
      <c r="A37" s="28">
        <v>29</v>
      </c>
      <c r="B37" s="14" t="s">
        <v>50</v>
      </c>
      <c r="C37" s="29" t="s">
        <v>51</v>
      </c>
      <c r="D37" s="30">
        <v>50</v>
      </c>
      <c r="E37" s="31"/>
      <c r="F37" s="31">
        <v>27</v>
      </c>
      <c r="G37" s="31"/>
      <c r="H37" s="31">
        <v>5</v>
      </c>
      <c r="I37" s="31"/>
      <c r="J37" s="31">
        <v>0</v>
      </c>
      <c r="K37" s="31"/>
      <c r="L37" s="31">
        <v>1</v>
      </c>
      <c r="M37" s="3">
        <f t="shared" si="1"/>
        <v>33</v>
      </c>
    </row>
    <row r="38" spans="1:13" x14ac:dyDescent="0.25">
      <c r="A38" s="28">
        <v>30</v>
      </c>
      <c r="B38" s="14" t="s">
        <v>285</v>
      </c>
      <c r="C38" s="29" t="s">
        <v>40</v>
      </c>
      <c r="D38" s="30">
        <v>0</v>
      </c>
      <c r="E38" s="31"/>
      <c r="F38" s="31">
        <v>9</v>
      </c>
      <c r="G38" s="31"/>
      <c r="H38" s="31">
        <v>3</v>
      </c>
      <c r="I38" s="31"/>
      <c r="J38" s="31">
        <v>2</v>
      </c>
      <c r="K38" s="31"/>
      <c r="L38" s="31">
        <v>0</v>
      </c>
      <c r="M38" s="3">
        <f t="shared" si="1"/>
        <v>14</v>
      </c>
    </row>
    <row r="39" spans="1:13" ht="28.5" x14ac:dyDescent="0.25">
      <c r="A39" s="28">
        <v>31</v>
      </c>
      <c r="B39" s="14" t="s">
        <v>70</v>
      </c>
      <c r="C39" s="29" t="s">
        <v>71</v>
      </c>
      <c r="D39" s="30">
        <v>10</v>
      </c>
      <c r="E39" s="31"/>
      <c r="F39" s="31">
        <v>27</v>
      </c>
      <c r="G39" s="31"/>
      <c r="H39" s="31">
        <v>5</v>
      </c>
      <c r="I39" s="31"/>
      <c r="J39" s="31">
        <v>2</v>
      </c>
      <c r="K39" s="31"/>
      <c r="L39" s="31">
        <v>0</v>
      </c>
      <c r="M39" s="3">
        <f t="shared" si="1"/>
        <v>34</v>
      </c>
    </row>
    <row r="40" spans="1:13" x14ac:dyDescent="0.25">
      <c r="A40" s="28">
        <v>32</v>
      </c>
      <c r="B40" s="14" t="s">
        <v>54</v>
      </c>
      <c r="C40" s="29" t="s">
        <v>55</v>
      </c>
      <c r="D40" s="30">
        <v>10</v>
      </c>
      <c r="E40" s="31"/>
      <c r="F40" s="31">
        <v>17</v>
      </c>
      <c r="G40" s="31"/>
      <c r="H40" s="31">
        <v>2</v>
      </c>
      <c r="I40" s="31"/>
      <c r="J40" s="31">
        <v>1</v>
      </c>
      <c r="K40" s="31"/>
      <c r="L40" s="31">
        <v>0</v>
      </c>
      <c r="M40" s="3">
        <f t="shared" si="1"/>
        <v>20</v>
      </c>
    </row>
    <row r="41" spans="1:13" x14ac:dyDescent="0.25">
      <c r="A41" s="28">
        <v>33</v>
      </c>
      <c r="B41" s="14" t="s">
        <v>52</v>
      </c>
      <c r="C41" s="29" t="s">
        <v>53</v>
      </c>
      <c r="D41" s="30">
        <v>15</v>
      </c>
      <c r="E41" s="31"/>
      <c r="F41" s="31">
        <v>15</v>
      </c>
      <c r="G41" s="31"/>
      <c r="H41" s="31">
        <v>4</v>
      </c>
      <c r="I41" s="31"/>
      <c r="J41" s="31">
        <v>0</v>
      </c>
      <c r="K41" s="31"/>
      <c r="L41" s="31">
        <v>0</v>
      </c>
      <c r="M41" s="3">
        <f t="shared" si="1"/>
        <v>19</v>
      </c>
    </row>
    <row r="42" spans="1:13" x14ac:dyDescent="0.25">
      <c r="A42" s="28">
        <v>34</v>
      </c>
      <c r="B42" s="14" t="s">
        <v>129</v>
      </c>
      <c r="C42" s="29" t="s">
        <v>130</v>
      </c>
      <c r="D42" s="16" t="s">
        <v>123</v>
      </c>
      <c r="E42" s="31"/>
      <c r="F42" s="31">
        <v>14</v>
      </c>
      <c r="G42" s="31"/>
      <c r="H42" s="31">
        <v>2</v>
      </c>
      <c r="I42" s="31"/>
      <c r="J42" s="31">
        <v>0</v>
      </c>
      <c r="K42" s="31"/>
      <c r="L42" s="31">
        <v>1</v>
      </c>
      <c r="M42" s="3">
        <f t="shared" si="1"/>
        <v>17</v>
      </c>
    </row>
    <row r="43" spans="1:13" x14ac:dyDescent="0.25">
      <c r="A43" s="28">
        <v>35</v>
      </c>
      <c r="B43" s="14" t="s">
        <v>304</v>
      </c>
      <c r="C43" s="29" t="s">
        <v>287</v>
      </c>
      <c r="D43" s="16">
        <v>0</v>
      </c>
      <c r="E43" s="31"/>
      <c r="F43" s="31">
        <v>8</v>
      </c>
      <c r="G43" s="31"/>
      <c r="H43" s="31">
        <v>3</v>
      </c>
      <c r="I43" s="31"/>
      <c r="J43" s="31">
        <v>2</v>
      </c>
      <c r="K43" s="31"/>
      <c r="L43" s="31">
        <v>0</v>
      </c>
      <c r="M43" s="3">
        <f t="shared" si="1"/>
        <v>13</v>
      </c>
    </row>
    <row r="44" spans="1:13" x14ac:dyDescent="0.25">
      <c r="A44" s="28">
        <v>36</v>
      </c>
      <c r="B44" s="14" t="s">
        <v>288</v>
      </c>
      <c r="C44" s="29" t="s">
        <v>56</v>
      </c>
      <c r="D44" s="30">
        <v>10</v>
      </c>
      <c r="E44" s="31"/>
      <c r="F44" s="31">
        <v>19</v>
      </c>
      <c r="G44" s="31"/>
      <c r="H44" s="31">
        <v>6</v>
      </c>
      <c r="I44" s="31"/>
      <c r="J44" s="31">
        <v>2</v>
      </c>
      <c r="K44" s="31"/>
      <c r="L44" s="31">
        <v>1</v>
      </c>
      <c r="M44" s="3">
        <f t="shared" si="1"/>
        <v>28</v>
      </c>
    </row>
    <row r="45" spans="1:13" x14ac:dyDescent="0.25">
      <c r="A45" s="28">
        <v>37</v>
      </c>
      <c r="B45" s="14" t="s">
        <v>57</v>
      </c>
      <c r="C45" s="29" t="s">
        <v>56</v>
      </c>
      <c r="D45" s="30">
        <v>5</v>
      </c>
      <c r="E45" s="31"/>
      <c r="F45" s="31">
        <v>10</v>
      </c>
      <c r="G45" s="31"/>
      <c r="H45" s="31">
        <v>7</v>
      </c>
      <c r="I45" s="31"/>
      <c r="J45" s="31">
        <v>3</v>
      </c>
      <c r="K45" s="31"/>
      <c r="L45" s="31">
        <v>0</v>
      </c>
      <c r="M45" s="3">
        <f t="shared" si="1"/>
        <v>20</v>
      </c>
    </row>
    <row r="46" spans="1:13" x14ac:dyDescent="0.25">
      <c r="A46" s="28">
        <v>38</v>
      </c>
      <c r="B46" s="14" t="s">
        <v>59</v>
      </c>
      <c r="C46" s="29" t="s">
        <v>56</v>
      </c>
      <c r="D46" s="30">
        <v>10</v>
      </c>
      <c r="E46" s="31"/>
      <c r="F46" s="31">
        <v>15</v>
      </c>
      <c r="G46" s="31"/>
      <c r="H46" s="31">
        <v>4</v>
      </c>
      <c r="I46" s="31"/>
      <c r="J46" s="31">
        <v>1</v>
      </c>
      <c r="K46" s="31"/>
      <c r="L46" s="31">
        <v>1</v>
      </c>
      <c r="M46" s="3">
        <f t="shared" si="1"/>
        <v>21</v>
      </c>
    </row>
    <row r="47" spans="1:13" x14ac:dyDescent="0.25">
      <c r="A47" s="28">
        <v>39</v>
      </c>
      <c r="B47" s="14" t="s">
        <v>303</v>
      </c>
      <c r="C47" s="29" t="s">
        <v>56</v>
      </c>
      <c r="D47" s="30">
        <v>0</v>
      </c>
      <c r="E47" s="31"/>
      <c r="F47" s="31">
        <v>3</v>
      </c>
      <c r="G47" s="31"/>
      <c r="H47" s="31">
        <v>3</v>
      </c>
      <c r="I47" s="31"/>
      <c r="J47" s="31">
        <v>3</v>
      </c>
      <c r="K47" s="31"/>
      <c r="L47" s="31">
        <v>1</v>
      </c>
      <c r="M47" s="3">
        <f t="shared" si="1"/>
        <v>10</v>
      </c>
    </row>
    <row r="48" spans="1:13" x14ac:dyDescent="0.25">
      <c r="A48" s="28">
        <v>40</v>
      </c>
      <c r="B48" s="14" t="s">
        <v>58</v>
      </c>
      <c r="C48" s="29" t="s">
        <v>56</v>
      </c>
      <c r="D48" s="30">
        <v>10</v>
      </c>
      <c r="E48" s="31"/>
      <c r="F48" s="31">
        <v>13</v>
      </c>
      <c r="G48" s="31"/>
      <c r="H48" s="31">
        <v>6</v>
      </c>
      <c r="I48" s="31"/>
      <c r="J48" s="31">
        <v>1</v>
      </c>
      <c r="K48" s="31"/>
      <c r="L48" s="31">
        <v>1</v>
      </c>
      <c r="M48" s="3">
        <f t="shared" si="1"/>
        <v>21</v>
      </c>
    </row>
    <row r="49" spans="1:13" x14ac:dyDescent="0.25">
      <c r="A49" s="28">
        <v>41</v>
      </c>
      <c r="B49" s="14" t="s">
        <v>60</v>
      </c>
      <c r="C49" s="29" t="s">
        <v>56</v>
      </c>
      <c r="D49" s="30">
        <v>70</v>
      </c>
      <c r="E49" s="31"/>
      <c r="F49" s="31">
        <v>34</v>
      </c>
      <c r="G49" s="31"/>
      <c r="H49" s="31">
        <v>10</v>
      </c>
      <c r="I49" s="31"/>
      <c r="J49" s="31">
        <v>5</v>
      </c>
      <c r="K49" s="31"/>
      <c r="L49" s="31">
        <v>1</v>
      </c>
      <c r="M49" s="3">
        <f t="shared" si="1"/>
        <v>50</v>
      </c>
    </row>
    <row r="50" spans="1:13" x14ac:dyDescent="0.25">
      <c r="A50" s="28">
        <v>42</v>
      </c>
      <c r="B50" s="14" t="s">
        <v>61</v>
      </c>
      <c r="C50" s="29" t="s">
        <v>62</v>
      </c>
      <c r="D50" s="30">
        <v>0</v>
      </c>
      <c r="E50" s="31"/>
      <c r="F50" s="31">
        <v>8</v>
      </c>
      <c r="G50" s="31"/>
      <c r="H50" s="31">
        <v>4</v>
      </c>
      <c r="I50" s="31"/>
      <c r="J50" s="31">
        <v>1</v>
      </c>
      <c r="K50" s="31"/>
      <c r="L50" s="31">
        <v>0</v>
      </c>
      <c r="M50" s="3">
        <f t="shared" si="1"/>
        <v>13</v>
      </c>
    </row>
    <row r="51" spans="1:13" x14ac:dyDescent="0.25">
      <c r="A51" s="28">
        <v>43</v>
      </c>
      <c r="B51" s="14" t="s">
        <v>63</v>
      </c>
      <c r="C51" s="29" t="s">
        <v>64</v>
      </c>
      <c r="D51" s="30">
        <v>4</v>
      </c>
      <c r="E51" s="31"/>
      <c r="F51" s="31">
        <v>5</v>
      </c>
      <c r="G51" s="31"/>
      <c r="H51" s="31">
        <v>2</v>
      </c>
      <c r="I51" s="31"/>
      <c r="J51" s="31">
        <v>0</v>
      </c>
      <c r="K51" s="31"/>
      <c r="L51" s="31">
        <v>1</v>
      </c>
      <c r="M51" s="3">
        <f t="shared" si="1"/>
        <v>8</v>
      </c>
    </row>
    <row r="52" spans="1:13" x14ac:dyDescent="0.25">
      <c r="A52" s="28">
        <v>44</v>
      </c>
      <c r="B52" s="14" t="s">
        <v>121</v>
      </c>
      <c r="C52" s="29" t="s">
        <v>122</v>
      </c>
      <c r="D52" s="16" t="s">
        <v>123</v>
      </c>
      <c r="E52" s="31"/>
      <c r="F52" s="31">
        <v>3</v>
      </c>
      <c r="G52" s="31"/>
      <c r="H52" s="31">
        <v>3</v>
      </c>
      <c r="I52" s="31"/>
      <c r="J52" s="31">
        <v>0</v>
      </c>
      <c r="K52" s="31"/>
      <c r="L52" s="31">
        <v>0</v>
      </c>
      <c r="M52" s="3">
        <f t="shared" si="1"/>
        <v>6</v>
      </c>
    </row>
    <row r="53" spans="1:13" x14ac:dyDescent="0.25">
      <c r="A53" s="28">
        <v>45</v>
      </c>
      <c r="B53" s="14" t="s">
        <v>289</v>
      </c>
      <c r="C53" s="29" t="s">
        <v>65</v>
      </c>
      <c r="D53" s="30">
        <v>100</v>
      </c>
      <c r="E53" s="31"/>
      <c r="F53" s="31">
        <v>65</v>
      </c>
      <c r="G53" s="31"/>
      <c r="H53" s="31">
        <v>15</v>
      </c>
      <c r="I53" s="31"/>
      <c r="J53" s="31">
        <v>2</v>
      </c>
      <c r="K53" s="31"/>
      <c r="L53" s="31">
        <v>1</v>
      </c>
      <c r="M53" s="3">
        <f t="shared" si="1"/>
        <v>83</v>
      </c>
    </row>
    <row r="54" spans="1:13" x14ac:dyDescent="0.25">
      <c r="A54" s="28">
        <v>46</v>
      </c>
      <c r="B54" s="14" t="s">
        <v>119</v>
      </c>
      <c r="C54" s="29" t="s">
        <v>56</v>
      </c>
      <c r="D54" s="30">
        <v>10</v>
      </c>
      <c r="E54" s="31"/>
      <c r="F54" s="31">
        <v>10</v>
      </c>
      <c r="G54" s="31"/>
      <c r="H54" s="31">
        <v>9</v>
      </c>
      <c r="I54" s="31"/>
      <c r="J54" s="31">
        <v>4</v>
      </c>
      <c r="K54" s="31"/>
      <c r="L54" s="31">
        <v>1</v>
      </c>
      <c r="M54" s="3">
        <f t="shared" si="1"/>
        <v>24</v>
      </c>
    </row>
    <row r="55" spans="1:13" x14ac:dyDescent="0.25">
      <c r="A55" s="28">
        <v>47</v>
      </c>
      <c r="B55" s="14" t="s">
        <v>72</v>
      </c>
      <c r="C55" s="29" t="s">
        <v>73</v>
      </c>
      <c r="D55" s="30">
        <v>0</v>
      </c>
      <c r="E55" s="31"/>
      <c r="F55" s="31">
        <v>8</v>
      </c>
      <c r="G55" s="31"/>
      <c r="H55" s="31">
        <v>5</v>
      </c>
      <c r="I55" s="31"/>
      <c r="J55" s="31">
        <v>2</v>
      </c>
      <c r="K55" s="31"/>
      <c r="L55" s="31">
        <v>1</v>
      </c>
      <c r="M55" s="3">
        <f t="shared" si="1"/>
        <v>16</v>
      </c>
    </row>
    <row r="56" spans="1:13" x14ac:dyDescent="0.25">
      <c r="A56" s="28">
        <v>48</v>
      </c>
      <c r="B56" s="14" t="s">
        <v>66</v>
      </c>
      <c r="C56" s="29" t="s">
        <v>67</v>
      </c>
      <c r="D56" s="30">
        <v>10</v>
      </c>
      <c r="E56" s="31"/>
      <c r="F56" s="31">
        <v>23</v>
      </c>
      <c r="G56" s="31"/>
      <c r="H56" s="31">
        <v>7</v>
      </c>
      <c r="I56" s="31"/>
      <c r="J56" s="31">
        <v>3</v>
      </c>
      <c r="K56" s="31"/>
      <c r="L56" s="31">
        <v>0</v>
      </c>
      <c r="M56" s="3">
        <f t="shared" si="1"/>
        <v>33</v>
      </c>
    </row>
    <row r="57" spans="1:13" x14ac:dyDescent="0.25">
      <c r="A57" s="28">
        <v>49</v>
      </c>
      <c r="B57" s="14" t="s">
        <v>290</v>
      </c>
      <c r="C57" s="29" t="s">
        <v>56</v>
      </c>
      <c r="D57" s="30">
        <v>10</v>
      </c>
      <c r="E57" s="31"/>
      <c r="F57" s="31">
        <v>17</v>
      </c>
      <c r="G57" s="31"/>
      <c r="H57" s="31">
        <v>5</v>
      </c>
      <c r="I57" s="31"/>
      <c r="J57" s="31">
        <v>2</v>
      </c>
      <c r="K57" s="31"/>
      <c r="L57" s="31">
        <v>0</v>
      </c>
      <c r="M57" s="3">
        <f t="shared" si="1"/>
        <v>24</v>
      </c>
    </row>
    <row r="58" spans="1:13" ht="15.75" x14ac:dyDescent="0.25">
      <c r="A58" s="28">
        <v>50</v>
      </c>
      <c r="B58" s="73" t="s">
        <v>291</v>
      </c>
      <c r="C58" s="29" t="s">
        <v>292</v>
      </c>
      <c r="D58" s="30">
        <v>0</v>
      </c>
      <c r="E58" s="31"/>
      <c r="F58" s="31">
        <v>4</v>
      </c>
      <c r="G58" s="31"/>
      <c r="H58" s="31">
        <v>2</v>
      </c>
      <c r="I58" s="31"/>
      <c r="J58" s="31">
        <v>0</v>
      </c>
      <c r="K58" s="31"/>
      <c r="L58" s="31">
        <v>1</v>
      </c>
      <c r="M58" s="3">
        <f t="shared" si="1"/>
        <v>7</v>
      </c>
    </row>
    <row r="59" spans="1:13" x14ac:dyDescent="0.25">
      <c r="A59" s="28">
        <v>51</v>
      </c>
      <c r="B59" s="14" t="s">
        <v>293</v>
      </c>
      <c r="C59" s="29" t="s">
        <v>56</v>
      </c>
      <c r="D59" s="30">
        <v>15</v>
      </c>
      <c r="E59" s="31"/>
      <c r="F59" s="31">
        <v>22</v>
      </c>
      <c r="G59" s="31"/>
      <c r="H59" s="31">
        <v>4</v>
      </c>
      <c r="I59" s="31"/>
      <c r="J59" s="31">
        <v>3</v>
      </c>
      <c r="K59" s="31"/>
      <c r="L59" s="31">
        <v>1</v>
      </c>
      <c r="M59" s="3">
        <f t="shared" si="1"/>
        <v>30</v>
      </c>
    </row>
    <row r="60" spans="1:13" x14ac:dyDescent="0.25">
      <c r="A60" s="28">
        <v>52</v>
      </c>
      <c r="B60" s="14" t="s">
        <v>294</v>
      </c>
      <c r="C60" s="29" t="s">
        <v>56</v>
      </c>
      <c r="D60" s="30">
        <v>0</v>
      </c>
      <c r="E60" s="31"/>
      <c r="F60" s="31">
        <v>6</v>
      </c>
      <c r="G60" s="31"/>
      <c r="H60" s="31">
        <v>3</v>
      </c>
      <c r="I60" s="31"/>
      <c r="J60" s="31">
        <v>1</v>
      </c>
      <c r="K60" s="31"/>
      <c r="L60" s="31">
        <v>0</v>
      </c>
      <c r="M60" s="3">
        <f t="shared" si="1"/>
        <v>10</v>
      </c>
    </row>
    <row r="61" spans="1:13" x14ac:dyDescent="0.25">
      <c r="A61" s="28">
        <v>53</v>
      </c>
      <c r="B61" s="14" t="s">
        <v>76</v>
      </c>
      <c r="C61" s="29" t="s">
        <v>77</v>
      </c>
      <c r="D61" s="30">
        <v>10</v>
      </c>
      <c r="E61" s="31"/>
      <c r="F61" s="31">
        <v>20</v>
      </c>
      <c r="G61" s="31"/>
      <c r="H61" s="31">
        <v>5</v>
      </c>
      <c r="I61" s="31"/>
      <c r="J61" s="31">
        <v>2</v>
      </c>
      <c r="K61" s="31"/>
      <c r="L61" s="31">
        <v>0</v>
      </c>
      <c r="M61" s="3">
        <f t="shared" si="1"/>
        <v>27</v>
      </c>
    </row>
    <row r="62" spans="1:13" x14ac:dyDescent="0.25">
      <c r="A62" s="28">
        <v>54</v>
      </c>
      <c r="B62" s="14" t="s">
        <v>295</v>
      </c>
      <c r="C62" s="29" t="s">
        <v>67</v>
      </c>
      <c r="D62" s="30">
        <v>10</v>
      </c>
      <c r="E62" s="31"/>
      <c r="F62" s="31">
        <v>18</v>
      </c>
      <c r="G62" s="31"/>
      <c r="H62" s="31">
        <v>4</v>
      </c>
      <c r="I62" s="31"/>
      <c r="J62" s="31">
        <v>2</v>
      </c>
      <c r="K62" s="31"/>
      <c r="L62" s="31">
        <v>1</v>
      </c>
      <c r="M62" s="3">
        <f t="shared" si="1"/>
        <v>25</v>
      </c>
    </row>
    <row r="63" spans="1:13" x14ac:dyDescent="0.25">
      <c r="A63" s="28">
        <v>55</v>
      </c>
      <c r="B63" s="14" t="s">
        <v>78</v>
      </c>
      <c r="C63" s="29" t="s">
        <v>77</v>
      </c>
      <c r="D63" s="30">
        <v>0</v>
      </c>
      <c r="E63" s="31"/>
      <c r="F63" s="31">
        <v>6</v>
      </c>
      <c r="G63" s="31"/>
      <c r="H63" s="31">
        <v>4</v>
      </c>
      <c r="I63" s="31"/>
      <c r="J63" s="31">
        <v>1</v>
      </c>
      <c r="K63" s="31"/>
      <c r="L63" s="31">
        <v>1</v>
      </c>
      <c r="M63" s="3">
        <f t="shared" si="1"/>
        <v>12</v>
      </c>
    </row>
    <row r="64" spans="1:13" x14ac:dyDescent="0.25">
      <c r="A64" s="28">
        <v>56</v>
      </c>
      <c r="B64" s="14" t="s">
        <v>79</v>
      </c>
      <c r="C64" s="29" t="s">
        <v>80</v>
      </c>
      <c r="D64" s="30">
        <v>10</v>
      </c>
      <c r="E64" s="31"/>
      <c r="F64" s="31">
        <v>22</v>
      </c>
      <c r="G64" s="31"/>
      <c r="H64" s="31">
        <v>5</v>
      </c>
      <c r="I64" s="31"/>
      <c r="J64" s="31">
        <v>2</v>
      </c>
      <c r="K64" s="31"/>
      <c r="L64" s="31">
        <v>1</v>
      </c>
      <c r="M64" s="3">
        <f t="shared" si="1"/>
        <v>30</v>
      </c>
    </row>
    <row r="65" spans="1:13" x14ac:dyDescent="0.25">
      <c r="A65" s="28">
        <v>57</v>
      </c>
      <c r="B65" s="14" t="s">
        <v>83</v>
      </c>
      <c r="C65" s="29" t="s">
        <v>69</v>
      </c>
      <c r="D65" s="30">
        <v>10</v>
      </c>
      <c r="E65" s="31"/>
      <c r="F65" s="31">
        <v>23</v>
      </c>
      <c r="G65" s="31"/>
      <c r="H65" s="31">
        <v>4</v>
      </c>
      <c r="I65" s="31"/>
      <c r="J65" s="31">
        <v>3</v>
      </c>
      <c r="K65" s="31"/>
      <c r="L65" s="31">
        <v>1</v>
      </c>
      <c r="M65" s="3">
        <f t="shared" si="1"/>
        <v>31</v>
      </c>
    </row>
    <row r="66" spans="1:13" x14ac:dyDescent="0.25">
      <c r="A66" s="28">
        <v>58</v>
      </c>
      <c r="B66" s="14" t="s">
        <v>68</v>
      </c>
      <c r="C66" s="29" t="s">
        <v>69</v>
      </c>
      <c r="D66" s="30">
        <v>15</v>
      </c>
      <c r="E66" s="31"/>
      <c r="F66" s="31">
        <v>13</v>
      </c>
      <c r="G66" s="31"/>
      <c r="H66" s="31">
        <v>5</v>
      </c>
      <c r="I66" s="31"/>
      <c r="J66" s="31">
        <v>2</v>
      </c>
      <c r="K66" s="31"/>
      <c r="L66" s="31">
        <v>0</v>
      </c>
      <c r="M66" s="3">
        <f t="shared" si="1"/>
        <v>20</v>
      </c>
    </row>
    <row r="67" spans="1:13" x14ac:dyDescent="0.25">
      <c r="A67" s="28">
        <v>59</v>
      </c>
      <c r="B67" s="14" t="s">
        <v>109</v>
      </c>
      <c r="C67" s="29" t="s">
        <v>77</v>
      </c>
      <c r="D67" s="30">
        <v>6</v>
      </c>
      <c r="E67" s="31"/>
      <c r="F67" s="31">
        <v>15</v>
      </c>
      <c r="G67" s="31"/>
      <c r="H67" s="31">
        <v>6</v>
      </c>
      <c r="I67" s="31"/>
      <c r="J67" s="31">
        <v>5</v>
      </c>
      <c r="K67" s="31"/>
      <c r="L67" s="31">
        <v>1</v>
      </c>
      <c r="M67" s="3">
        <f t="shared" si="1"/>
        <v>27</v>
      </c>
    </row>
    <row r="68" spans="1:13" x14ac:dyDescent="0.25">
      <c r="A68" s="28">
        <v>60</v>
      </c>
      <c r="B68" s="14" t="s">
        <v>115</v>
      </c>
      <c r="C68" s="29" t="s">
        <v>317</v>
      </c>
      <c r="D68" s="30">
        <v>0</v>
      </c>
      <c r="E68" s="31"/>
      <c r="F68" s="31">
        <v>5</v>
      </c>
      <c r="G68" s="31"/>
      <c r="H68" s="31">
        <v>3</v>
      </c>
      <c r="I68" s="31"/>
      <c r="J68" s="31">
        <v>1</v>
      </c>
      <c r="K68" s="31"/>
      <c r="L68" s="31">
        <v>0</v>
      </c>
      <c r="M68" s="3">
        <f t="shared" si="1"/>
        <v>9</v>
      </c>
    </row>
    <row r="69" spans="1:13" x14ac:dyDescent="0.25">
      <c r="A69" s="28">
        <v>61</v>
      </c>
      <c r="B69" s="14" t="s">
        <v>124</v>
      </c>
      <c r="C69" s="29" t="s">
        <v>125</v>
      </c>
      <c r="D69" s="16" t="s">
        <v>123</v>
      </c>
      <c r="E69" s="31"/>
      <c r="F69" s="31">
        <v>2</v>
      </c>
      <c r="G69" s="31"/>
      <c r="H69" s="31">
        <v>1</v>
      </c>
      <c r="I69" s="31"/>
      <c r="J69" s="31">
        <v>0</v>
      </c>
      <c r="K69" s="31"/>
      <c r="L69" s="31">
        <v>1</v>
      </c>
      <c r="M69" s="3">
        <f t="shared" si="1"/>
        <v>4</v>
      </c>
    </row>
    <row r="70" spans="1:13" x14ac:dyDescent="0.25">
      <c r="A70" s="28">
        <v>62</v>
      </c>
      <c r="B70" s="14" t="s">
        <v>93</v>
      </c>
      <c r="C70" s="29" t="s">
        <v>94</v>
      </c>
      <c r="D70" s="30">
        <v>15</v>
      </c>
      <c r="E70" s="31"/>
      <c r="F70" s="31">
        <v>17</v>
      </c>
      <c r="G70" s="31"/>
      <c r="H70" s="31">
        <v>10</v>
      </c>
      <c r="I70" s="31"/>
      <c r="J70" s="31">
        <v>7</v>
      </c>
      <c r="K70" s="31"/>
      <c r="L70" s="31">
        <v>4</v>
      </c>
      <c r="M70" s="3">
        <f t="shared" si="1"/>
        <v>38</v>
      </c>
    </row>
    <row r="71" spans="1:13" x14ac:dyDescent="0.25">
      <c r="A71" s="28">
        <v>63</v>
      </c>
      <c r="B71" s="14" t="s">
        <v>110</v>
      </c>
      <c r="C71" s="29" t="s">
        <v>94</v>
      </c>
      <c r="D71" s="30">
        <v>10</v>
      </c>
      <c r="E71" s="31"/>
      <c r="F71" s="31">
        <v>23</v>
      </c>
      <c r="G71" s="31"/>
      <c r="H71" s="31">
        <v>5</v>
      </c>
      <c r="I71" s="31"/>
      <c r="J71" s="31">
        <v>3</v>
      </c>
      <c r="K71" s="31"/>
      <c r="L71" s="31">
        <v>0</v>
      </c>
      <c r="M71" s="3">
        <f t="shared" si="1"/>
        <v>31</v>
      </c>
    </row>
    <row r="72" spans="1:13" x14ac:dyDescent="0.25">
      <c r="A72" s="28">
        <v>64</v>
      </c>
      <c r="B72" s="14" t="s">
        <v>84</v>
      </c>
      <c r="C72" s="29" t="s">
        <v>85</v>
      </c>
      <c r="D72" s="30">
        <v>0</v>
      </c>
      <c r="E72" s="31"/>
      <c r="F72" s="31">
        <v>8</v>
      </c>
      <c r="G72" s="31"/>
      <c r="H72" s="31">
        <v>6</v>
      </c>
      <c r="I72" s="31"/>
      <c r="J72" s="31">
        <v>3</v>
      </c>
      <c r="K72" s="31"/>
      <c r="L72" s="31">
        <v>1</v>
      </c>
      <c r="M72" s="3">
        <f t="shared" si="1"/>
        <v>18</v>
      </c>
    </row>
    <row r="73" spans="1:13" x14ac:dyDescent="0.25">
      <c r="A73" s="28">
        <v>65</v>
      </c>
      <c r="B73" s="14" t="s">
        <v>86</v>
      </c>
      <c r="C73" s="29" t="s">
        <v>85</v>
      </c>
      <c r="D73" s="30">
        <v>10</v>
      </c>
      <c r="E73" s="31"/>
      <c r="F73" s="31">
        <v>18</v>
      </c>
      <c r="G73" s="31"/>
      <c r="H73" s="31">
        <v>4</v>
      </c>
      <c r="I73" s="31"/>
      <c r="J73" s="31">
        <v>2</v>
      </c>
      <c r="K73" s="31"/>
      <c r="L73" s="31">
        <v>1</v>
      </c>
      <c r="M73" s="3">
        <f t="shared" si="1"/>
        <v>25</v>
      </c>
    </row>
    <row r="74" spans="1:13" ht="28.5" x14ac:dyDescent="0.25">
      <c r="A74" s="28">
        <v>66</v>
      </c>
      <c r="B74" s="14" t="s">
        <v>107</v>
      </c>
      <c r="C74" s="29" t="s">
        <v>108</v>
      </c>
      <c r="D74" s="30">
        <v>10</v>
      </c>
      <c r="E74" s="31"/>
      <c r="F74" s="31">
        <v>21</v>
      </c>
      <c r="G74" s="31"/>
      <c r="H74" s="31">
        <v>6</v>
      </c>
      <c r="I74" s="31"/>
      <c r="J74" s="31">
        <v>3</v>
      </c>
      <c r="K74" s="31"/>
      <c r="L74" s="31">
        <v>6</v>
      </c>
      <c r="M74" s="3">
        <f t="shared" si="1"/>
        <v>36</v>
      </c>
    </row>
    <row r="75" spans="1:13" x14ac:dyDescent="0.25">
      <c r="A75" s="28">
        <v>67</v>
      </c>
      <c r="B75" s="14" t="s">
        <v>126</v>
      </c>
      <c r="C75" s="29" t="s">
        <v>127</v>
      </c>
      <c r="D75" s="30">
        <v>20</v>
      </c>
      <c r="E75" s="31"/>
      <c r="F75" s="31">
        <v>5</v>
      </c>
      <c r="G75" s="31"/>
      <c r="H75" s="31">
        <v>3</v>
      </c>
      <c r="I75" s="31"/>
      <c r="J75" s="31">
        <v>2</v>
      </c>
      <c r="K75" s="31"/>
      <c r="L75" s="31">
        <v>0</v>
      </c>
      <c r="M75" s="3">
        <f t="shared" si="1"/>
        <v>10</v>
      </c>
    </row>
    <row r="76" spans="1:13" x14ac:dyDescent="0.25">
      <c r="A76" s="28">
        <v>68</v>
      </c>
      <c r="B76" s="14" t="s">
        <v>296</v>
      </c>
      <c r="C76" s="29" t="s">
        <v>85</v>
      </c>
      <c r="D76" s="30">
        <v>0</v>
      </c>
      <c r="E76" s="31"/>
      <c r="F76" s="31">
        <v>6</v>
      </c>
      <c r="G76" s="31"/>
      <c r="H76" s="31">
        <v>2</v>
      </c>
      <c r="I76" s="31"/>
      <c r="J76" s="31">
        <v>2</v>
      </c>
      <c r="K76" s="31"/>
      <c r="L76" s="31">
        <v>3</v>
      </c>
      <c r="M76" s="3">
        <f t="shared" si="1"/>
        <v>13</v>
      </c>
    </row>
    <row r="77" spans="1:13" x14ac:dyDescent="0.25">
      <c r="A77" s="28">
        <v>69</v>
      </c>
      <c r="B77" s="14" t="s">
        <v>297</v>
      </c>
      <c r="C77" s="29" t="s">
        <v>118</v>
      </c>
      <c r="D77" s="30">
        <v>0</v>
      </c>
      <c r="E77" s="31"/>
      <c r="F77" s="31">
        <v>6</v>
      </c>
      <c r="G77" s="31"/>
      <c r="H77" s="31">
        <v>2</v>
      </c>
      <c r="I77" s="31"/>
      <c r="J77" s="31">
        <v>1</v>
      </c>
      <c r="K77" s="31"/>
      <c r="L77" s="31">
        <v>1</v>
      </c>
      <c r="M77" s="3">
        <f t="shared" si="1"/>
        <v>10</v>
      </c>
    </row>
    <row r="78" spans="1:13" x14ac:dyDescent="0.25">
      <c r="A78" s="28">
        <v>70</v>
      </c>
      <c r="B78" s="14" t="s">
        <v>87</v>
      </c>
      <c r="C78" s="29" t="s">
        <v>88</v>
      </c>
      <c r="D78" s="30">
        <v>50</v>
      </c>
      <c r="E78" s="31"/>
      <c r="F78" s="31">
        <v>26</v>
      </c>
      <c r="G78" s="31"/>
      <c r="H78" s="31">
        <v>14</v>
      </c>
      <c r="I78" s="31"/>
      <c r="J78" s="31">
        <v>3</v>
      </c>
      <c r="K78" s="31"/>
      <c r="L78" s="31">
        <v>0</v>
      </c>
      <c r="M78" s="3">
        <f t="shared" si="1"/>
        <v>43</v>
      </c>
    </row>
    <row r="79" spans="1:13" x14ac:dyDescent="0.25">
      <c r="A79" s="28">
        <v>71</v>
      </c>
      <c r="B79" s="14" t="s">
        <v>128</v>
      </c>
      <c r="C79" s="29" t="s">
        <v>88</v>
      </c>
      <c r="D79" s="30">
        <v>20</v>
      </c>
      <c r="E79" s="31"/>
      <c r="F79" s="31">
        <v>14</v>
      </c>
      <c r="G79" s="31"/>
      <c r="H79" s="31">
        <v>3</v>
      </c>
      <c r="I79" s="31"/>
      <c r="J79" s="31">
        <v>1</v>
      </c>
      <c r="K79" s="31"/>
      <c r="L79" s="31">
        <v>1</v>
      </c>
      <c r="M79" s="3">
        <f t="shared" si="1"/>
        <v>19</v>
      </c>
    </row>
    <row r="80" spans="1:13" x14ac:dyDescent="0.25">
      <c r="A80" s="28">
        <v>72</v>
      </c>
      <c r="B80" s="14" t="s">
        <v>89</v>
      </c>
      <c r="C80" s="29" t="s">
        <v>90</v>
      </c>
      <c r="D80" s="30">
        <v>70</v>
      </c>
      <c r="E80" s="31"/>
      <c r="F80" s="31">
        <v>41</v>
      </c>
      <c r="G80" s="31"/>
      <c r="H80" s="31">
        <v>15</v>
      </c>
      <c r="I80" s="31"/>
      <c r="J80" s="31">
        <v>4</v>
      </c>
      <c r="K80" s="31"/>
      <c r="L80" s="31">
        <v>2</v>
      </c>
      <c r="M80" s="3">
        <f t="shared" si="1"/>
        <v>62</v>
      </c>
    </row>
    <row r="81" spans="1:13" x14ac:dyDescent="0.25">
      <c r="A81" s="28">
        <v>73</v>
      </c>
      <c r="B81" s="14" t="s">
        <v>298</v>
      </c>
      <c r="C81" s="29" t="s">
        <v>299</v>
      </c>
      <c r="D81" s="30">
        <v>0</v>
      </c>
      <c r="E81" s="31"/>
      <c r="F81" s="31">
        <v>4</v>
      </c>
      <c r="G81" s="31"/>
      <c r="H81" s="31">
        <v>2</v>
      </c>
      <c r="I81" s="31"/>
      <c r="J81" s="31">
        <v>1</v>
      </c>
      <c r="K81" s="31"/>
      <c r="L81" s="31">
        <v>1</v>
      </c>
      <c r="M81" s="3">
        <f t="shared" si="1"/>
        <v>8</v>
      </c>
    </row>
    <row r="82" spans="1:13" x14ac:dyDescent="0.25">
      <c r="A82" s="28">
        <v>74</v>
      </c>
      <c r="B82" s="14" t="s">
        <v>113</v>
      </c>
      <c r="C82" s="29" t="s">
        <v>114</v>
      </c>
      <c r="D82" s="30">
        <v>0</v>
      </c>
      <c r="E82" s="31"/>
      <c r="F82" s="31">
        <v>4</v>
      </c>
      <c r="G82" s="31"/>
      <c r="H82" s="31">
        <v>3</v>
      </c>
      <c r="I82" s="31"/>
      <c r="J82" s="31">
        <v>2</v>
      </c>
      <c r="K82" s="31"/>
      <c r="L82" s="31">
        <v>0</v>
      </c>
      <c r="M82" s="3">
        <f t="shared" si="1"/>
        <v>9</v>
      </c>
    </row>
    <row r="83" spans="1:13" x14ac:dyDescent="0.25">
      <c r="A83" s="28">
        <v>75</v>
      </c>
      <c r="B83" s="14" t="s">
        <v>95</v>
      </c>
      <c r="C83" s="29" t="s">
        <v>96</v>
      </c>
      <c r="D83" s="30">
        <v>10</v>
      </c>
      <c r="E83" s="31"/>
      <c r="F83" s="31">
        <v>24</v>
      </c>
      <c r="G83" s="31"/>
      <c r="H83" s="31">
        <v>8</v>
      </c>
      <c r="I83" s="31"/>
      <c r="J83" s="31">
        <v>7</v>
      </c>
      <c r="K83" s="31"/>
      <c r="L83" s="31">
        <v>1</v>
      </c>
      <c r="M83" s="3">
        <f t="shared" si="1"/>
        <v>40</v>
      </c>
    </row>
    <row r="84" spans="1:13" x14ac:dyDescent="0.25">
      <c r="A84" s="28">
        <v>76</v>
      </c>
      <c r="B84" s="14" t="s">
        <v>91</v>
      </c>
      <c r="C84" s="29" t="s">
        <v>92</v>
      </c>
      <c r="D84" s="30">
        <v>50</v>
      </c>
      <c r="E84" s="31"/>
      <c r="F84" s="31">
        <v>28</v>
      </c>
      <c r="G84" s="31"/>
      <c r="H84" s="31">
        <v>7</v>
      </c>
      <c r="I84" s="31"/>
      <c r="J84" s="31">
        <v>4</v>
      </c>
      <c r="K84" s="31"/>
      <c r="L84" s="31">
        <v>2</v>
      </c>
      <c r="M84" s="3">
        <f t="shared" si="1"/>
        <v>41</v>
      </c>
    </row>
    <row r="85" spans="1:13" x14ac:dyDescent="0.25">
      <c r="A85" s="28">
        <v>77</v>
      </c>
      <c r="B85" s="14" t="s">
        <v>111</v>
      </c>
      <c r="C85" s="29" t="s">
        <v>112</v>
      </c>
      <c r="D85" s="30">
        <v>0</v>
      </c>
      <c r="E85" s="31"/>
      <c r="F85" s="31">
        <v>6</v>
      </c>
      <c r="G85" s="31"/>
      <c r="H85" s="31">
        <v>4</v>
      </c>
      <c r="I85" s="31"/>
      <c r="J85" s="31">
        <v>2</v>
      </c>
      <c r="K85" s="31"/>
      <c r="L85" s="31">
        <v>0</v>
      </c>
      <c r="M85" s="3">
        <f t="shared" si="1"/>
        <v>12</v>
      </c>
    </row>
    <row r="86" spans="1:13" x14ac:dyDescent="0.25">
      <c r="A86" s="28">
        <v>78</v>
      </c>
      <c r="B86" s="14" t="s">
        <v>74</v>
      </c>
      <c r="C86" s="29" t="s">
        <v>75</v>
      </c>
      <c r="D86" s="30">
        <v>10</v>
      </c>
      <c r="E86" s="31"/>
      <c r="F86" s="31">
        <v>20</v>
      </c>
      <c r="G86" s="31"/>
      <c r="H86" s="31">
        <v>3</v>
      </c>
      <c r="I86" s="31"/>
      <c r="J86" s="31">
        <v>4</v>
      </c>
      <c r="K86" s="31"/>
      <c r="L86" s="31">
        <v>1</v>
      </c>
      <c r="M86" s="3">
        <f t="shared" si="1"/>
        <v>28</v>
      </c>
    </row>
    <row r="87" spans="1:13" x14ac:dyDescent="0.25">
      <c r="A87" s="28">
        <v>79</v>
      </c>
      <c r="B87" s="14" t="s">
        <v>81</v>
      </c>
      <c r="C87" s="29" t="s">
        <v>82</v>
      </c>
      <c r="D87" s="30">
        <v>5</v>
      </c>
      <c r="E87" s="31"/>
      <c r="F87" s="31">
        <v>11</v>
      </c>
      <c r="G87" s="31"/>
      <c r="H87" s="31">
        <v>4</v>
      </c>
      <c r="I87" s="31"/>
      <c r="J87" s="31">
        <v>3</v>
      </c>
      <c r="K87" s="31"/>
      <c r="L87" s="31">
        <v>6</v>
      </c>
      <c r="M87" s="3">
        <f t="shared" si="1"/>
        <v>24</v>
      </c>
    </row>
    <row r="88" spans="1:13" x14ac:dyDescent="0.25">
      <c r="A88" s="28">
        <v>80</v>
      </c>
      <c r="B88" s="14" t="s">
        <v>97</v>
      </c>
      <c r="C88" s="29" t="s">
        <v>82</v>
      </c>
      <c r="D88" s="30">
        <v>15</v>
      </c>
      <c r="E88" s="31"/>
      <c r="F88" s="31">
        <v>32</v>
      </c>
      <c r="G88" s="31"/>
      <c r="H88" s="31">
        <v>5</v>
      </c>
      <c r="I88" s="31"/>
      <c r="J88" s="31">
        <v>4</v>
      </c>
      <c r="K88" s="31"/>
      <c r="L88" s="31">
        <v>2</v>
      </c>
      <c r="M88" s="3">
        <f t="shared" si="1"/>
        <v>43</v>
      </c>
    </row>
    <row r="89" spans="1:13" x14ac:dyDescent="0.25">
      <c r="A89" s="28">
        <v>81</v>
      </c>
      <c r="B89" s="14" t="s">
        <v>104</v>
      </c>
      <c r="C89" s="29" t="s">
        <v>105</v>
      </c>
      <c r="D89" s="30">
        <v>0</v>
      </c>
      <c r="E89" s="31"/>
      <c r="F89" s="31">
        <v>8</v>
      </c>
      <c r="G89" s="31"/>
      <c r="H89" s="31">
        <v>9</v>
      </c>
      <c r="I89" s="31"/>
      <c r="J89" s="31">
        <v>6</v>
      </c>
      <c r="K89" s="31"/>
      <c r="L89" s="31">
        <v>2</v>
      </c>
      <c r="M89" s="3">
        <f t="shared" si="1"/>
        <v>25</v>
      </c>
    </row>
    <row r="90" spans="1:13" x14ac:dyDescent="0.25">
      <c r="A90" s="28">
        <v>82</v>
      </c>
      <c r="B90" s="14" t="s">
        <v>98</v>
      </c>
      <c r="C90" s="29" t="s">
        <v>99</v>
      </c>
      <c r="D90" s="30">
        <v>10</v>
      </c>
      <c r="E90" s="31"/>
      <c r="F90" s="31">
        <v>25</v>
      </c>
      <c r="G90" s="31"/>
      <c r="H90" s="31">
        <v>6</v>
      </c>
      <c r="I90" s="31"/>
      <c r="J90" s="31">
        <v>4</v>
      </c>
      <c r="K90" s="31"/>
      <c r="L90" s="31">
        <v>2</v>
      </c>
      <c r="M90" s="3">
        <f t="shared" si="1"/>
        <v>37</v>
      </c>
    </row>
    <row r="91" spans="1:13" x14ac:dyDescent="0.25">
      <c r="A91" s="28">
        <v>83</v>
      </c>
      <c r="B91" s="14" t="s">
        <v>106</v>
      </c>
      <c r="C91" s="29" t="s">
        <v>105</v>
      </c>
      <c r="D91" s="30">
        <v>200</v>
      </c>
      <c r="E91" s="31"/>
      <c r="F91" s="31">
        <v>123</v>
      </c>
      <c r="G91" s="31"/>
      <c r="H91" s="31">
        <v>22</v>
      </c>
      <c r="I91" s="31"/>
      <c r="J91" s="31">
        <v>7</v>
      </c>
      <c r="K91" s="31"/>
      <c r="L91" s="31">
        <v>0</v>
      </c>
      <c r="M91" s="3">
        <f t="shared" si="1"/>
        <v>152</v>
      </c>
    </row>
    <row r="92" spans="1:13" x14ac:dyDescent="0.25">
      <c r="A92" s="28">
        <v>84</v>
      </c>
      <c r="B92" s="14" t="s">
        <v>100</v>
      </c>
      <c r="C92" s="29" t="s">
        <v>101</v>
      </c>
      <c r="D92" s="30">
        <v>15</v>
      </c>
      <c r="E92" s="31"/>
      <c r="F92" s="31">
        <v>33</v>
      </c>
      <c r="G92" s="31"/>
      <c r="H92" s="31">
        <v>9</v>
      </c>
      <c r="I92" s="31"/>
      <c r="J92" s="31">
        <v>4</v>
      </c>
      <c r="K92" s="31"/>
      <c r="L92" s="31">
        <v>1</v>
      </c>
      <c r="M92" s="3">
        <f t="shared" ref="M92:M96" si="2">SUM(F92:L92)</f>
        <v>47</v>
      </c>
    </row>
    <row r="93" spans="1:13" x14ac:dyDescent="0.25">
      <c r="A93" s="28">
        <v>85</v>
      </c>
      <c r="B93" s="14" t="s">
        <v>102</v>
      </c>
      <c r="C93" s="29" t="s">
        <v>103</v>
      </c>
      <c r="D93" s="30">
        <v>10</v>
      </c>
      <c r="E93" s="31"/>
      <c r="F93" s="31">
        <v>31</v>
      </c>
      <c r="G93" s="31"/>
      <c r="H93" s="31">
        <v>7</v>
      </c>
      <c r="I93" s="31"/>
      <c r="J93" s="31">
        <v>6</v>
      </c>
      <c r="K93" s="31"/>
      <c r="L93" s="31">
        <v>1</v>
      </c>
      <c r="M93" s="3">
        <f t="shared" si="2"/>
        <v>45</v>
      </c>
    </row>
    <row r="94" spans="1:13" x14ac:dyDescent="0.25">
      <c r="A94" s="28">
        <v>86</v>
      </c>
      <c r="B94" s="14" t="s">
        <v>116</v>
      </c>
      <c r="C94" s="29" t="s">
        <v>117</v>
      </c>
      <c r="D94" s="30">
        <v>8</v>
      </c>
      <c r="E94" s="31"/>
      <c r="F94" s="31">
        <v>16</v>
      </c>
      <c r="G94" s="31"/>
      <c r="H94" s="31">
        <v>4</v>
      </c>
      <c r="I94" s="31"/>
      <c r="J94" s="31">
        <v>0</v>
      </c>
      <c r="K94" s="31"/>
      <c r="L94" s="31">
        <v>0</v>
      </c>
      <c r="M94" s="3">
        <f t="shared" si="2"/>
        <v>20</v>
      </c>
    </row>
    <row r="95" spans="1:13" x14ac:dyDescent="0.25">
      <c r="A95" s="28">
        <v>87</v>
      </c>
      <c r="B95" s="14" t="s">
        <v>120</v>
      </c>
      <c r="C95" s="29" t="s">
        <v>300</v>
      </c>
      <c r="D95" s="30">
        <v>0</v>
      </c>
      <c r="E95" s="31"/>
      <c r="F95" s="31">
        <v>1</v>
      </c>
      <c r="G95" s="31"/>
      <c r="H95" s="31">
        <v>3</v>
      </c>
      <c r="I95" s="31"/>
      <c r="J95" s="31">
        <v>2</v>
      </c>
      <c r="K95" s="31"/>
      <c r="L95" s="31">
        <v>0</v>
      </c>
      <c r="M95" s="3">
        <f t="shared" si="2"/>
        <v>6</v>
      </c>
    </row>
    <row r="96" spans="1:13" x14ac:dyDescent="0.25">
      <c r="A96" s="28">
        <v>88</v>
      </c>
      <c r="B96" s="14" t="s">
        <v>301</v>
      </c>
      <c r="C96" s="29" t="s">
        <v>302</v>
      </c>
      <c r="D96" s="30">
        <v>5</v>
      </c>
      <c r="E96" s="31"/>
      <c r="F96" s="31">
        <v>17</v>
      </c>
      <c r="G96" s="31"/>
      <c r="H96" s="31">
        <v>4</v>
      </c>
      <c r="I96" s="31"/>
      <c r="J96" s="31">
        <v>1</v>
      </c>
      <c r="K96" s="31"/>
      <c r="L96" s="31">
        <v>1</v>
      </c>
      <c r="M96" s="3">
        <f t="shared" si="2"/>
        <v>23</v>
      </c>
    </row>
    <row r="97" spans="1:13" x14ac:dyDescent="0.25">
      <c r="A97" s="28"/>
      <c r="B97" s="14"/>
      <c r="C97" s="34" t="s">
        <v>246</v>
      </c>
      <c r="D97" s="63">
        <f>SUM(D26:D96)</f>
        <v>1958</v>
      </c>
      <c r="E97" s="9"/>
      <c r="F97" s="9">
        <f>SUM(F26:F96)</f>
        <v>1680</v>
      </c>
      <c r="G97" s="12">
        <f>SUM(G76:G94)</f>
        <v>0</v>
      </c>
      <c r="H97" s="9">
        <f>SUM(H26:H96)</f>
        <v>452</v>
      </c>
      <c r="I97" s="12">
        <f>SUM(I76:I94)</f>
        <v>0</v>
      </c>
      <c r="J97" s="9">
        <f>SUM(J26:J96)</f>
        <v>199</v>
      </c>
      <c r="K97" s="12">
        <f>SUM(K76:K94)</f>
        <v>0</v>
      </c>
      <c r="L97" s="9">
        <f>SUM(L26:L96)</f>
        <v>70</v>
      </c>
      <c r="M97" s="11">
        <f>SUM(M26:M96)</f>
        <v>2401</v>
      </c>
    </row>
    <row r="99" spans="1:13" x14ac:dyDescent="0.25">
      <c r="A99" s="161" t="s">
        <v>131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3"/>
    </row>
    <row r="100" spans="1:13" x14ac:dyDescent="0.25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3"/>
    </row>
    <row r="101" spans="1:13" x14ac:dyDescent="0.25">
      <c r="A101" s="28">
        <v>89</v>
      </c>
      <c r="B101" s="14" t="s">
        <v>279</v>
      </c>
      <c r="C101" s="29" t="s">
        <v>132</v>
      </c>
      <c r="D101" s="30">
        <v>15</v>
      </c>
      <c r="E101" s="31"/>
      <c r="F101" s="31">
        <v>39</v>
      </c>
      <c r="G101" s="31"/>
      <c r="H101" s="31">
        <v>9</v>
      </c>
      <c r="I101" s="31"/>
      <c r="J101" s="31">
        <v>6</v>
      </c>
      <c r="K101" s="31"/>
      <c r="L101" s="31">
        <v>2</v>
      </c>
      <c r="M101" s="3">
        <f>SUM(F101:L101)</f>
        <v>56</v>
      </c>
    </row>
    <row r="102" spans="1:13" x14ac:dyDescent="0.25">
      <c r="A102" s="37">
        <v>90</v>
      </c>
      <c r="B102" s="14" t="s">
        <v>281</v>
      </c>
      <c r="C102" s="29" t="s">
        <v>133</v>
      </c>
      <c r="D102" s="30">
        <v>10</v>
      </c>
      <c r="E102" s="30"/>
      <c r="F102" s="31">
        <v>20</v>
      </c>
      <c r="G102" s="31"/>
      <c r="H102" s="31">
        <v>18</v>
      </c>
      <c r="I102" s="31"/>
      <c r="J102" s="31">
        <v>3</v>
      </c>
      <c r="K102" s="31"/>
      <c r="L102" s="31">
        <v>3</v>
      </c>
      <c r="M102" s="3">
        <f t="shared" ref="M102:M111" si="3">SUM(F102:L102)</f>
        <v>44</v>
      </c>
    </row>
    <row r="103" spans="1:13" x14ac:dyDescent="0.25">
      <c r="A103" s="28">
        <v>91</v>
      </c>
      <c r="B103" s="14" t="s">
        <v>280</v>
      </c>
      <c r="C103" s="29" t="s">
        <v>134</v>
      </c>
      <c r="D103" s="30">
        <v>10</v>
      </c>
      <c r="E103" s="31"/>
      <c r="F103" s="31">
        <v>31</v>
      </c>
      <c r="G103" s="31"/>
      <c r="H103" s="31">
        <v>12</v>
      </c>
      <c r="I103" s="31"/>
      <c r="J103" s="31">
        <v>6</v>
      </c>
      <c r="K103" s="31"/>
      <c r="L103" s="31">
        <v>1</v>
      </c>
      <c r="M103" s="3">
        <f t="shared" si="3"/>
        <v>50</v>
      </c>
    </row>
    <row r="104" spans="1:13" x14ac:dyDescent="0.25">
      <c r="A104" s="37">
        <v>92</v>
      </c>
      <c r="B104" s="14" t="s">
        <v>135</v>
      </c>
      <c r="C104" s="29"/>
      <c r="D104" s="30">
        <v>50</v>
      </c>
      <c r="E104" s="31"/>
      <c r="F104" s="31">
        <v>73</v>
      </c>
      <c r="G104" s="31"/>
      <c r="H104" s="31">
        <v>32</v>
      </c>
      <c r="I104" s="31"/>
      <c r="J104" s="31">
        <v>19</v>
      </c>
      <c r="K104" s="31"/>
      <c r="L104" s="31">
        <v>3</v>
      </c>
      <c r="M104" s="3">
        <f t="shared" si="3"/>
        <v>127</v>
      </c>
    </row>
    <row r="105" spans="1:13" x14ac:dyDescent="0.25">
      <c r="A105" s="28">
        <v>93</v>
      </c>
      <c r="B105" s="14" t="s">
        <v>278</v>
      </c>
      <c r="C105" s="29" t="s">
        <v>136</v>
      </c>
      <c r="D105" s="30">
        <v>13</v>
      </c>
      <c r="E105" s="31"/>
      <c r="F105" s="31">
        <v>28</v>
      </c>
      <c r="G105" s="31"/>
      <c r="H105" s="31">
        <v>10</v>
      </c>
      <c r="I105" s="31"/>
      <c r="J105" s="31">
        <v>3</v>
      </c>
      <c r="K105" s="31"/>
      <c r="L105" s="31">
        <v>1</v>
      </c>
      <c r="M105" s="3">
        <f t="shared" si="3"/>
        <v>42</v>
      </c>
    </row>
    <row r="106" spans="1:13" x14ac:dyDescent="0.25">
      <c r="A106" s="37">
        <v>94</v>
      </c>
      <c r="B106" s="14" t="s">
        <v>137</v>
      </c>
      <c r="C106" s="29" t="s">
        <v>138</v>
      </c>
      <c r="D106" s="30">
        <v>40</v>
      </c>
      <c r="E106" s="31"/>
      <c r="F106" s="31">
        <v>72</v>
      </c>
      <c r="G106" s="31"/>
      <c r="H106" s="31">
        <v>9</v>
      </c>
      <c r="I106" s="31"/>
      <c r="J106" s="31">
        <v>4</v>
      </c>
      <c r="K106" s="31"/>
      <c r="L106" s="31">
        <v>3</v>
      </c>
      <c r="M106" s="3">
        <f t="shared" si="3"/>
        <v>88</v>
      </c>
    </row>
    <row r="107" spans="1:13" x14ac:dyDescent="0.25">
      <c r="A107" s="28">
        <v>95</v>
      </c>
      <c r="B107" s="14" t="s">
        <v>282</v>
      </c>
      <c r="C107" s="29" t="s">
        <v>139</v>
      </c>
      <c r="D107" s="30">
        <v>5</v>
      </c>
      <c r="E107" s="31"/>
      <c r="F107" s="31">
        <v>22</v>
      </c>
      <c r="G107" s="31"/>
      <c r="H107" s="31">
        <v>7</v>
      </c>
      <c r="I107" s="31"/>
      <c r="J107" s="31">
        <v>3</v>
      </c>
      <c r="K107" s="31"/>
      <c r="L107" s="31">
        <v>1</v>
      </c>
      <c r="M107" s="3">
        <f t="shared" si="3"/>
        <v>33</v>
      </c>
    </row>
    <row r="108" spans="1:13" x14ac:dyDescent="0.25">
      <c r="A108" s="37">
        <v>96</v>
      </c>
      <c r="B108" s="14" t="s">
        <v>253</v>
      </c>
      <c r="C108" s="29" t="s">
        <v>140</v>
      </c>
      <c r="D108" s="30">
        <v>7</v>
      </c>
      <c r="E108" s="31"/>
      <c r="F108" s="31">
        <v>18</v>
      </c>
      <c r="G108" s="31"/>
      <c r="H108" s="31">
        <v>5</v>
      </c>
      <c r="I108" s="31"/>
      <c r="J108" s="31">
        <v>2</v>
      </c>
      <c r="K108" s="31"/>
      <c r="L108" s="31">
        <v>1</v>
      </c>
      <c r="M108" s="3">
        <f t="shared" si="3"/>
        <v>26</v>
      </c>
    </row>
    <row r="109" spans="1:13" x14ac:dyDescent="0.25">
      <c r="A109" s="28">
        <v>97</v>
      </c>
      <c r="B109" s="14" t="s">
        <v>141</v>
      </c>
      <c r="C109" s="29" t="s">
        <v>142</v>
      </c>
      <c r="D109" s="30">
        <v>10</v>
      </c>
      <c r="E109" s="31"/>
      <c r="F109" s="31">
        <v>23</v>
      </c>
      <c r="G109" s="31"/>
      <c r="H109" s="31">
        <v>11</v>
      </c>
      <c r="I109" s="31"/>
      <c r="J109" s="31">
        <v>3</v>
      </c>
      <c r="K109" s="31"/>
      <c r="L109" s="31">
        <v>0</v>
      </c>
      <c r="M109" s="3">
        <f t="shared" si="3"/>
        <v>37</v>
      </c>
    </row>
    <row r="110" spans="1:13" x14ac:dyDescent="0.25">
      <c r="A110" s="37">
        <v>98</v>
      </c>
      <c r="B110" s="14" t="s">
        <v>277</v>
      </c>
      <c r="C110" s="29" t="s">
        <v>143</v>
      </c>
      <c r="D110" s="30">
        <v>5</v>
      </c>
      <c r="E110" s="31"/>
      <c r="F110" s="31">
        <v>18</v>
      </c>
      <c r="G110" s="31"/>
      <c r="H110" s="31">
        <v>4</v>
      </c>
      <c r="I110" s="31"/>
      <c r="J110" s="31">
        <v>2</v>
      </c>
      <c r="K110" s="31"/>
      <c r="L110" s="31">
        <v>1</v>
      </c>
      <c r="M110" s="3">
        <f t="shared" si="3"/>
        <v>25</v>
      </c>
    </row>
    <row r="111" spans="1:13" x14ac:dyDescent="0.25">
      <c r="A111" s="28"/>
      <c r="B111" s="28"/>
      <c r="C111" s="34" t="s">
        <v>246</v>
      </c>
      <c r="D111" s="30">
        <f>SUM(D101:D110)</f>
        <v>165</v>
      </c>
      <c r="E111" s="30"/>
      <c r="F111" s="9">
        <f>SUM(F101:F110)</f>
        <v>344</v>
      </c>
      <c r="G111" s="9"/>
      <c r="H111" s="9">
        <f>SUM(H101:H110)</f>
        <v>117</v>
      </c>
      <c r="I111" s="9"/>
      <c r="J111" s="9">
        <f>SUM(J101:J110)</f>
        <v>51</v>
      </c>
      <c r="K111" s="9"/>
      <c r="L111" s="9">
        <f>SUM(L101:L110)</f>
        <v>16</v>
      </c>
      <c r="M111" s="3">
        <f t="shared" si="3"/>
        <v>528</v>
      </c>
    </row>
    <row r="112" spans="1:13" x14ac:dyDescent="0.25">
      <c r="A112" s="4"/>
      <c r="B112" s="5"/>
      <c r="C112" s="25"/>
      <c r="D112" s="6"/>
      <c r="E112" s="6"/>
      <c r="F112" s="26"/>
      <c r="G112" s="26"/>
      <c r="H112" s="26"/>
      <c r="I112" s="26"/>
      <c r="J112" s="26"/>
      <c r="K112" s="26"/>
      <c r="L112" s="26"/>
      <c r="M112" s="27"/>
    </row>
    <row r="113" spans="1:13" x14ac:dyDescent="0.25">
      <c r="A113" s="161" t="s">
        <v>144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3"/>
    </row>
    <row r="114" spans="1:13" x14ac:dyDescent="0.25">
      <c r="A114" s="161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3"/>
    </row>
    <row r="115" spans="1:13" x14ac:dyDescent="0.25">
      <c r="A115" s="28">
        <v>99</v>
      </c>
      <c r="B115" s="38" t="s">
        <v>145</v>
      </c>
      <c r="C115" s="29" t="s">
        <v>146</v>
      </c>
      <c r="D115" s="30">
        <v>10</v>
      </c>
      <c r="E115" s="31"/>
      <c r="F115" s="31">
        <v>26</v>
      </c>
      <c r="G115" s="31"/>
      <c r="H115" s="31">
        <v>6</v>
      </c>
      <c r="I115" s="31"/>
      <c r="J115" s="31">
        <v>2</v>
      </c>
      <c r="K115" s="31"/>
      <c r="L115" s="31">
        <v>0</v>
      </c>
      <c r="M115" s="3">
        <f>SUM(F115:L115)</f>
        <v>34</v>
      </c>
    </row>
    <row r="116" spans="1:13" x14ac:dyDescent="0.25">
      <c r="A116" s="28">
        <v>100</v>
      </c>
      <c r="B116" s="14" t="s">
        <v>147</v>
      </c>
      <c r="C116" s="29" t="s">
        <v>148</v>
      </c>
      <c r="D116" s="30">
        <v>15</v>
      </c>
      <c r="E116" s="31"/>
      <c r="F116" s="31">
        <v>35</v>
      </c>
      <c r="G116" s="31"/>
      <c r="H116" s="31">
        <v>12</v>
      </c>
      <c r="I116" s="31"/>
      <c r="J116" s="31">
        <v>2</v>
      </c>
      <c r="K116" s="31"/>
      <c r="L116" s="31">
        <v>1</v>
      </c>
      <c r="M116" s="3">
        <f t="shared" ref="M116:M117" si="4">SUM(F116:L116)</f>
        <v>50</v>
      </c>
    </row>
    <row r="117" spans="1:13" x14ac:dyDescent="0.25">
      <c r="A117" s="28"/>
      <c r="B117" s="14"/>
      <c r="C117" s="34" t="s">
        <v>246</v>
      </c>
      <c r="D117" s="30">
        <v>25</v>
      </c>
      <c r="E117" s="31"/>
      <c r="F117" s="9">
        <f t="shared" ref="F117:L117" si="5">SUM(F115:F116)</f>
        <v>61</v>
      </c>
      <c r="G117" s="9">
        <f t="shared" si="5"/>
        <v>0</v>
      </c>
      <c r="H117" s="9">
        <f t="shared" si="5"/>
        <v>18</v>
      </c>
      <c r="I117" s="9">
        <f t="shared" si="5"/>
        <v>0</v>
      </c>
      <c r="J117" s="9">
        <f t="shared" si="5"/>
        <v>4</v>
      </c>
      <c r="K117" s="9">
        <f t="shared" si="5"/>
        <v>0</v>
      </c>
      <c r="L117" s="9">
        <f t="shared" si="5"/>
        <v>1</v>
      </c>
      <c r="M117" s="3">
        <f t="shared" si="4"/>
        <v>84</v>
      </c>
    </row>
    <row r="118" spans="1:13" x14ac:dyDescent="0.25">
      <c r="A118" s="4"/>
      <c r="B118" s="5"/>
      <c r="C118" s="25"/>
      <c r="D118" s="6"/>
      <c r="E118" s="8"/>
      <c r="F118" s="35"/>
      <c r="G118" s="35"/>
      <c r="H118" s="35"/>
      <c r="I118" s="35"/>
      <c r="J118" s="35"/>
      <c r="K118" s="35"/>
      <c r="L118" s="35"/>
      <c r="M118" s="36"/>
    </row>
    <row r="119" spans="1:13" x14ac:dyDescent="0.25">
      <c r="A119" s="164" t="s">
        <v>149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1:13" x14ac:dyDescent="0.25">
      <c r="A120" s="164"/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6"/>
    </row>
    <row r="121" spans="1:13" x14ac:dyDescent="0.25">
      <c r="A121" s="28">
        <v>101</v>
      </c>
      <c r="B121" s="14" t="s">
        <v>271</v>
      </c>
      <c r="C121" s="29" t="s">
        <v>150</v>
      </c>
      <c r="D121" s="30">
        <v>50</v>
      </c>
      <c r="E121" s="31"/>
      <c r="F121" s="31">
        <v>96</v>
      </c>
      <c r="G121" s="31"/>
      <c r="H121" s="31">
        <v>38</v>
      </c>
      <c r="I121" s="31"/>
      <c r="J121" s="31">
        <v>15</v>
      </c>
      <c r="K121" s="31"/>
      <c r="L121" s="31">
        <v>3</v>
      </c>
      <c r="M121" s="3">
        <f>SUM(F121:L121)</f>
        <v>152</v>
      </c>
    </row>
    <row r="122" spans="1:13" x14ac:dyDescent="0.25">
      <c r="A122" s="28">
        <v>102</v>
      </c>
      <c r="B122" s="14" t="s">
        <v>272</v>
      </c>
      <c r="C122" s="29" t="s">
        <v>152</v>
      </c>
      <c r="D122" s="30">
        <v>8</v>
      </c>
      <c r="E122" s="31"/>
      <c r="F122" s="31">
        <v>23</v>
      </c>
      <c r="G122" s="31"/>
      <c r="H122" s="31">
        <v>8</v>
      </c>
      <c r="I122" s="31"/>
      <c r="J122" s="31">
        <v>3</v>
      </c>
      <c r="K122" s="31"/>
      <c r="L122" s="31">
        <v>1</v>
      </c>
      <c r="M122" s="3">
        <f t="shared" ref="M122:M133" si="6">SUM(F122:L122)</f>
        <v>35</v>
      </c>
    </row>
    <row r="123" spans="1:13" x14ac:dyDescent="0.25">
      <c r="A123" s="28">
        <v>103</v>
      </c>
      <c r="B123" s="14" t="s">
        <v>270</v>
      </c>
      <c r="C123" s="29" t="s">
        <v>153</v>
      </c>
      <c r="D123" s="30">
        <v>30</v>
      </c>
      <c r="E123" s="31"/>
      <c r="F123" s="31">
        <v>53</v>
      </c>
      <c r="G123" s="31"/>
      <c r="H123" s="31">
        <v>19</v>
      </c>
      <c r="I123" s="31"/>
      <c r="J123" s="31">
        <v>6</v>
      </c>
      <c r="K123" s="31"/>
      <c r="L123" s="31">
        <v>2</v>
      </c>
      <c r="M123" s="3">
        <f t="shared" si="6"/>
        <v>80</v>
      </c>
    </row>
    <row r="124" spans="1:13" x14ac:dyDescent="0.25">
      <c r="A124" s="28">
        <v>104</v>
      </c>
      <c r="B124" s="14" t="s">
        <v>154</v>
      </c>
      <c r="C124" s="29" t="s">
        <v>155</v>
      </c>
      <c r="D124" s="30">
        <v>25</v>
      </c>
      <c r="E124" s="31"/>
      <c r="F124" s="31">
        <v>58</v>
      </c>
      <c r="G124" s="31"/>
      <c r="H124" s="31">
        <v>12</v>
      </c>
      <c r="I124" s="31"/>
      <c r="J124" s="31">
        <v>11</v>
      </c>
      <c r="K124" s="31"/>
      <c r="L124" s="31">
        <v>2</v>
      </c>
      <c r="M124" s="3">
        <f t="shared" si="6"/>
        <v>83</v>
      </c>
    </row>
    <row r="125" spans="1:13" x14ac:dyDescent="0.25">
      <c r="A125" s="28">
        <v>105</v>
      </c>
      <c r="B125" s="14" t="s">
        <v>276</v>
      </c>
      <c r="C125" s="29" t="s">
        <v>156</v>
      </c>
      <c r="D125" s="30">
        <v>0</v>
      </c>
      <c r="E125" s="31"/>
      <c r="F125" s="31">
        <v>17</v>
      </c>
      <c r="G125" s="31"/>
      <c r="H125" s="31">
        <v>5</v>
      </c>
      <c r="I125" s="31"/>
      <c r="J125" s="31">
        <v>2</v>
      </c>
      <c r="K125" s="31"/>
      <c r="L125" s="31">
        <v>7</v>
      </c>
      <c r="M125" s="3">
        <f t="shared" si="6"/>
        <v>31</v>
      </c>
    </row>
    <row r="126" spans="1:13" x14ac:dyDescent="0.25">
      <c r="A126" s="28">
        <v>106</v>
      </c>
      <c r="B126" s="14" t="s">
        <v>157</v>
      </c>
      <c r="C126" s="29" t="s">
        <v>158</v>
      </c>
      <c r="D126" s="30">
        <v>5</v>
      </c>
      <c r="E126" s="31"/>
      <c r="F126" s="31">
        <v>13</v>
      </c>
      <c r="G126" s="31"/>
      <c r="H126" s="31">
        <v>7</v>
      </c>
      <c r="I126" s="31"/>
      <c r="J126" s="31">
        <v>4</v>
      </c>
      <c r="K126" s="31"/>
      <c r="L126" s="31">
        <v>1</v>
      </c>
      <c r="M126" s="3">
        <f t="shared" si="6"/>
        <v>25</v>
      </c>
    </row>
    <row r="127" spans="1:13" x14ac:dyDescent="0.25">
      <c r="A127" s="28">
        <v>107</v>
      </c>
      <c r="B127" s="14" t="s">
        <v>159</v>
      </c>
      <c r="C127" s="29" t="s">
        <v>160</v>
      </c>
      <c r="D127" s="30">
        <v>0</v>
      </c>
      <c r="E127" s="31"/>
      <c r="F127" s="31">
        <v>11</v>
      </c>
      <c r="G127" s="31"/>
      <c r="H127" s="31">
        <v>6</v>
      </c>
      <c r="I127" s="31"/>
      <c r="J127" s="31">
        <v>2</v>
      </c>
      <c r="K127" s="31"/>
      <c r="L127" s="31">
        <v>0</v>
      </c>
      <c r="M127" s="3">
        <f t="shared" si="6"/>
        <v>19</v>
      </c>
    </row>
    <row r="128" spans="1:13" x14ac:dyDescent="0.25">
      <c r="A128" s="28">
        <v>108</v>
      </c>
      <c r="B128" s="14" t="s">
        <v>275</v>
      </c>
      <c r="C128" s="29" t="s">
        <v>161</v>
      </c>
      <c r="D128" s="31">
        <v>0</v>
      </c>
      <c r="E128" s="31"/>
      <c r="F128" s="31">
        <v>23</v>
      </c>
      <c r="G128" s="31"/>
      <c r="H128" s="31">
        <v>5</v>
      </c>
      <c r="I128" s="31"/>
      <c r="J128" s="31">
        <v>6</v>
      </c>
      <c r="K128" s="31"/>
      <c r="L128" s="31">
        <v>0</v>
      </c>
      <c r="M128" s="3">
        <f t="shared" si="6"/>
        <v>34</v>
      </c>
    </row>
    <row r="129" spans="1:18" x14ac:dyDescent="0.25">
      <c r="A129" s="28">
        <v>109</v>
      </c>
      <c r="B129" s="14" t="s">
        <v>273</v>
      </c>
      <c r="C129" s="29" t="s">
        <v>161</v>
      </c>
      <c r="D129" s="30">
        <v>0</v>
      </c>
      <c r="E129" s="31"/>
      <c r="F129" s="31">
        <v>44</v>
      </c>
      <c r="G129" s="31"/>
      <c r="H129" s="31">
        <v>22</v>
      </c>
      <c r="I129" s="31"/>
      <c r="J129" s="31">
        <v>9</v>
      </c>
      <c r="K129" s="31"/>
      <c r="L129" s="31">
        <v>2</v>
      </c>
      <c r="M129" s="3">
        <f t="shared" si="6"/>
        <v>77</v>
      </c>
    </row>
    <row r="130" spans="1:18" x14ac:dyDescent="0.25">
      <c r="A130" s="28">
        <v>110</v>
      </c>
      <c r="B130" s="14" t="s">
        <v>162</v>
      </c>
      <c r="C130" s="29" t="s">
        <v>161</v>
      </c>
      <c r="D130" s="30">
        <v>0</v>
      </c>
      <c r="E130" s="31"/>
      <c r="F130" s="31">
        <v>36</v>
      </c>
      <c r="G130" s="31"/>
      <c r="H130" s="31">
        <v>4</v>
      </c>
      <c r="I130" s="31"/>
      <c r="J130" s="31">
        <v>3</v>
      </c>
      <c r="K130" s="31"/>
      <c r="L130" s="31">
        <v>1</v>
      </c>
      <c r="M130" s="3">
        <f t="shared" si="6"/>
        <v>44</v>
      </c>
    </row>
    <row r="131" spans="1:18" x14ac:dyDescent="0.25">
      <c r="A131" s="28">
        <v>111</v>
      </c>
      <c r="B131" s="14" t="s">
        <v>163</v>
      </c>
      <c r="C131" s="29" t="s">
        <v>164</v>
      </c>
      <c r="D131" s="30">
        <v>0</v>
      </c>
      <c r="E131" s="31"/>
      <c r="F131" s="31">
        <v>33</v>
      </c>
      <c r="G131" s="31"/>
      <c r="H131" s="31">
        <v>17</v>
      </c>
      <c r="I131" s="31"/>
      <c r="J131" s="31">
        <v>6</v>
      </c>
      <c r="K131" s="31"/>
      <c r="L131" s="31">
        <v>2</v>
      </c>
      <c r="M131" s="3">
        <f t="shared" si="6"/>
        <v>58</v>
      </c>
    </row>
    <row r="132" spans="1:18" x14ac:dyDescent="0.25">
      <c r="A132" s="28">
        <v>112</v>
      </c>
      <c r="B132" s="14" t="s">
        <v>274</v>
      </c>
      <c r="C132" s="29" t="s">
        <v>165</v>
      </c>
      <c r="D132" s="32">
        <v>0</v>
      </c>
      <c r="E132" s="31"/>
      <c r="F132" s="31">
        <v>1</v>
      </c>
      <c r="G132" s="31"/>
      <c r="H132" s="31">
        <v>1</v>
      </c>
      <c r="I132" s="31"/>
      <c r="J132" s="31">
        <v>0</v>
      </c>
      <c r="K132" s="31"/>
      <c r="L132" s="31">
        <v>0</v>
      </c>
      <c r="M132" s="3">
        <f t="shared" si="6"/>
        <v>2</v>
      </c>
    </row>
    <row r="133" spans="1:18" x14ac:dyDescent="0.25">
      <c r="A133" s="28"/>
      <c r="B133" s="14"/>
      <c r="C133" s="34" t="s">
        <v>246</v>
      </c>
      <c r="D133" s="32">
        <v>113</v>
      </c>
      <c r="E133" s="31"/>
      <c r="F133" s="9">
        <f>SUM(F121:F132)</f>
        <v>408</v>
      </c>
      <c r="G133" s="9"/>
      <c r="H133" s="9">
        <f>SUM(H121:H132)</f>
        <v>144</v>
      </c>
      <c r="I133" s="9"/>
      <c r="J133" s="9">
        <f>SUM(J121:J132)</f>
        <v>67</v>
      </c>
      <c r="K133" s="9"/>
      <c r="L133" s="9">
        <f>SUM(L121:L132)</f>
        <v>21</v>
      </c>
      <c r="M133" s="3">
        <f t="shared" si="6"/>
        <v>640</v>
      </c>
    </row>
    <row r="134" spans="1:18" x14ac:dyDescent="0.25">
      <c r="A134" s="4"/>
      <c r="B134" s="5"/>
      <c r="C134" s="25"/>
      <c r="D134" s="6"/>
      <c r="E134" s="8"/>
      <c r="F134" s="35"/>
      <c r="G134" s="35"/>
      <c r="H134" s="35"/>
      <c r="I134" s="35"/>
      <c r="J134" s="35"/>
      <c r="K134" s="35"/>
      <c r="L134" s="35"/>
      <c r="M134" s="36"/>
    </row>
    <row r="135" spans="1:18" x14ac:dyDescent="0.25">
      <c r="A135" s="161" t="s">
        <v>166</v>
      </c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3"/>
    </row>
    <row r="136" spans="1:18" x14ac:dyDescent="0.25">
      <c r="A136" s="161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3"/>
    </row>
    <row r="137" spans="1:18" x14ac:dyDescent="0.25">
      <c r="A137" s="28">
        <v>113</v>
      </c>
      <c r="B137" s="14" t="s">
        <v>266</v>
      </c>
      <c r="C137" s="29" t="s">
        <v>247</v>
      </c>
      <c r="D137" s="30">
        <v>10</v>
      </c>
      <c r="E137" s="31"/>
      <c r="F137" s="31">
        <v>38</v>
      </c>
      <c r="G137" s="31"/>
      <c r="H137" s="31">
        <v>8</v>
      </c>
      <c r="I137" s="31"/>
      <c r="J137" s="31">
        <v>4</v>
      </c>
      <c r="K137" s="31"/>
      <c r="L137" s="31">
        <v>3</v>
      </c>
      <c r="M137" s="3">
        <f>SUM(F137:L137)</f>
        <v>53</v>
      </c>
    </row>
    <row r="138" spans="1:18" x14ac:dyDescent="0.25">
      <c r="A138" s="28">
        <v>114</v>
      </c>
      <c r="B138" s="14" t="s">
        <v>167</v>
      </c>
      <c r="C138" s="29" t="s">
        <v>168</v>
      </c>
      <c r="D138" s="30">
        <v>27</v>
      </c>
      <c r="E138" s="31"/>
      <c r="F138" s="31">
        <v>37</v>
      </c>
      <c r="G138" s="31"/>
      <c r="H138" s="31">
        <v>12</v>
      </c>
      <c r="I138" s="31"/>
      <c r="J138" s="31">
        <v>3</v>
      </c>
      <c r="K138" s="31"/>
      <c r="L138" s="31">
        <v>1</v>
      </c>
      <c r="M138" s="3">
        <f t="shared" ref="M138:M146" si="7">SUM(F138:L138)</f>
        <v>53</v>
      </c>
    </row>
    <row r="139" spans="1:18" x14ac:dyDescent="0.25">
      <c r="A139" s="28">
        <v>115</v>
      </c>
      <c r="B139" s="14" t="s">
        <v>251</v>
      </c>
      <c r="C139" s="29" t="s">
        <v>168</v>
      </c>
      <c r="D139" s="30">
        <v>4</v>
      </c>
      <c r="E139" s="31"/>
      <c r="F139" s="33">
        <v>6</v>
      </c>
      <c r="G139" s="33"/>
      <c r="H139" s="33">
        <v>2</v>
      </c>
      <c r="I139" s="33"/>
      <c r="J139" s="33">
        <v>2</v>
      </c>
      <c r="K139" s="33"/>
      <c r="L139" s="33">
        <v>2</v>
      </c>
      <c r="M139" s="3">
        <f t="shared" ref="M139" si="8">SUM(F139:L139)</f>
        <v>12</v>
      </c>
    </row>
    <row r="140" spans="1:18" x14ac:dyDescent="0.25">
      <c r="A140" s="28">
        <v>116</v>
      </c>
      <c r="B140" s="54" t="s">
        <v>169</v>
      </c>
      <c r="C140" s="29" t="s">
        <v>170</v>
      </c>
      <c r="D140" s="30">
        <v>15</v>
      </c>
      <c r="E140" s="31"/>
      <c r="F140" s="31">
        <v>56</v>
      </c>
      <c r="G140" s="31"/>
      <c r="H140" s="31">
        <v>9</v>
      </c>
      <c r="I140" s="31"/>
      <c r="J140" s="31">
        <v>4</v>
      </c>
      <c r="K140" s="31"/>
      <c r="L140" s="31">
        <v>4</v>
      </c>
      <c r="M140" s="3">
        <f t="shared" si="7"/>
        <v>73</v>
      </c>
    </row>
    <row r="141" spans="1:18" x14ac:dyDescent="0.25">
      <c r="A141" s="28">
        <v>117</v>
      </c>
      <c r="B141" s="14" t="s">
        <v>267</v>
      </c>
      <c r="C141" s="29" t="s">
        <v>171</v>
      </c>
      <c r="D141" s="30">
        <v>10</v>
      </c>
      <c r="E141" s="31"/>
      <c r="F141" s="33">
        <v>24</v>
      </c>
      <c r="G141" s="33"/>
      <c r="H141" s="33">
        <v>8</v>
      </c>
      <c r="I141" s="33"/>
      <c r="J141" s="33">
        <v>3</v>
      </c>
      <c r="K141" s="33"/>
      <c r="L141" s="33">
        <v>0</v>
      </c>
      <c r="M141" s="3">
        <f t="shared" ref="M141" si="9">SUM(F141:L141)</f>
        <v>35</v>
      </c>
    </row>
    <row r="142" spans="1:18" x14ac:dyDescent="0.25">
      <c r="A142" s="28">
        <v>118</v>
      </c>
      <c r="B142" s="14" t="s">
        <v>172</v>
      </c>
      <c r="C142" s="29" t="s">
        <v>170</v>
      </c>
      <c r="D142" s="30">
        <v>10</v>
      </c>
      <c r="E142" s="31"/>
      <c r="F142" s="31">
        <v>39</v>
      </c>
      <c r="G142" s="31"/>
      <c r="H142" s="31">
        <v>7</v>
      </c>
      <c r="I142" s="31"/>
      <c r="J142" s="31">
        <v>3</v>
      </c>
      <c r="K142" s="31"/>
      <c r="L142" s="31">
        <v>0</v>
      </c>
      <c r="M142" s="3">
        <f t="shared" si="7"/>
        <v>49</v>
      </c>
    </row>
    <row r="143" spans="1:18" ht="21.95" customHeight="1" x14ac:dyDescent="0.25">
      <c r="A143" s="28">
        <v>119</v>
      </c>
      <c r="B143" s="14" t="s">
        <v>269</v>
      </c>
      <c r="C143" s="29" t="s">
        <v>168</v>
      </c>
      <c r="D143" s="34">
        <v>10</v>
      </c>
      <c r="E143" s="33"/>
      <c r="F143" s="33">
        <v>23</v>
      </c>
      <c r="G143" s="33"/>
      <c r="H143" s="33">
        <v>9</v>
      </c>
      <c r="I143" s="33"/>
      <c r="J143" s="33">
        <v>5</v>
      </c>
      <c r="K143" s="33"/>
      <c r="L143" s="33">
        <v>2</v>
      </c>
      <c r="M143" s="3">
        <f t="shared" si="7"/>
        <v>39</v>
      </c>
      <c r="P143" s="4"/>
      <c r="Q143" s="7"/>
      <c r="R143" s="25"/>
    </row>
    <row r="144" spans="1:18" ht="21.95" customHeight="1" x14ac:dyDescent="0.25">
      <c r="A144" s="28">
        <v>120</v>
      </c>
      <c r="B144" s="14" t="s">
        <v>252</v>
      </c>
      <c r="C144" s="29" t="s">
        <v>173</v>
      </c>
      <c r="D144" s="34">
        <v>25</v>
      </c>
      <c r="E144" s="33"/>
      <c r="F144" s="33">
        <v>25</v>
      </c>
      <c r="G144" s="33"/>
      <c r="H144" s="33">
        <v>7</v>
      </c>
      <c r="I144" s="33"/>
      <c r="J144" s="33">
        <v>5</v>
      </c>
      <c r="K144" s="33"/>
      <c r="L144" s="33">
        <v>0</v>
      </c>
      <c r="M144" s="3">
        <f t="shared" si="7"/>
        <v>37</v>
      </c>
    </row>
    <row r="145" spans="1:13" x14ac:dyDescent="0.25">
      <c r="A145" s="28">
        <v>121</v>
      </c>
      <c r="B145" s="14" t="s">
        <v>268</v>
      </c>
      <c r="C145" s="29" t="s">
        <v>174</v>
      </c>
      <c r="D145" s="34">
        <v>0</v>
      </c>
      <c r="E145" s="33"/>
      <c r="F145" s="33">
        <v>10</v>
      </c>
      <c r="G145" s="33"/>
      <c r="H145" s="33">
        <v>4</v>
      </c>
      <c r="I145" s="33"/>
      <c r="J145" s="33">
        <v>3</v>
      </c>
      <c r="K145" s="33"/>
      <c r="L145" s="33">
        <v>1</v>
      </c>
      <c r="M145" s="3">
        <f t="shared" si="7"/>
        <v>18</v>
      </c>
    </row>
    <row r="146" spans="1:13" x14ac:dyDescent="0.25">
      <c r="A146" s="28"/>
      <c r="B146" s="14"/>
      <c r="C146" s="34" t="s">
        <v>246</v>
      </c>
      <c r="D146" s="34">
        <f>SUM(D137:D145)</f>
        <v>111</v>
      </c>
      <c r="E146" s="33"/>
      <c r="F146" s="10">
        <f>SUM(F137:F145)</f>
        <v>258</v>
      </c>
      <c r="G146" s="10"/>
      <c r="H146" s="10">
        <f>SUM(H137:H145)</f>
        <v>66</v>
      </c>
      <c r="I146" s="10"/>
      <c r="J146" s="10">
        <f>SUM(J137:J145)</f>
        <v>32</v>
      </c>
      <c r="K146" s="10">
        <f t="shared" ref="K146:L146" si="10">SUM(K137:K145)</f>
        <v>0</v>
      </c>
      <c r="L146" s="10">
        <f t="shared" si="10"/>
        <v>13</v>
      </c>
      <c r="M146" s="3">
        <f t="shared" si="7"/>
        <v>369</v>
      </c>
    </row>
    <row r="147" spans="1:13" x14ac:dyDescent="0.25">
      <c r="A147" s="4"/>
      <c r="B147" s="5"/>
      <c r="C147" s="25"/>
      <c r="D147" s="6"/>
      <c r="E147" s="8"/>
      <c r="F147" s="35"/>
      <c r="G147" s="35"/>
      <c r="H147" s="35"/>
      <c r="I147" s="35"/>
      <c r="J147" s="35"/>
      <c r="K147" s="35"/>
      <c r="L147" s="35"/>
      <c r="M147" s="36"/>
    </row>
    <row r="148" spans="1:13" x14ac:dyDescent="0.25">
      <c r="A148" s="161" t="s">
        <v>175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3"/>
    </row>
    <row r="149" spans="1:13" x14ac:dyDescent="0.25">
      <c r="A149" s="161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3"/>
    </row>
    <row r="150" spans="1:13" ht="15.75" x14ac:dyDescent="0.25">
      <c r="A150" s="28">
        <v>122</v>
      </c>
      <c r="B150" s="14" t="s">
        <v>264</v>
      </c>
      <c r="C150" s="15" t="s">
        <v>176</v>
      </c>
      <c r="D150" s="77">
        <v>15</v>
      </c>
      <c r="E150" s="80"/>
      <c r="F150" s="80">
        <v>38</v>
      </c>
      <c r="G150" s="80"/>
      <c r="H150" s="80">
        <v>19</v>
      </c>
      <c r="I150" s="80"/>
      <c r="J150" s="80">
        <v>5</v>
      </c>
      <c r="K150" s="80"/>
      <c r="L150" s="80">
        <v>2</v>
      </c>
      <c r="M150" s="75">
        <f>SUM(F150:L150)</f>
        <v>64</v>
      </c>
    </row>
    <row r="151" spans="1:13" ht="15.75" x14ac:dyDescent="0.25">
      <c r="A151" s="28">
        <v>123</v>
      </c>
      <c r="B151" s="14" t="s">
        <v>177</v>
      </c>
      <c r="C151" s="15" t="s">
        <v>178</v>
      </c>
      <c r="D151" s="77">
        <v>10</v>
      </c>
      <c r="E151" s="80"/>
      <c r="F151" s="80">
        <v>27</v>
      </c>
      <c r="G151" s="80"/>
      <c r="H151" s="80">
        <v>7</v>
      </c>
      <c r="I151" s="80"/>
      <c r="J151" s="80">
        <v>11</v>
      </c>
      <c r="K151" s="80"/>
      <c r="L151" s="80">
        <v>0</v>
      </c>
      <c r="M151" s="75">
        <f t="shared" ref="M151:M158" si="11">SUM(F151:L151)</f>
        <v>45</v>
      </c>
    </row>
    <row r="152" spans="1:13" ht="15.75" x14ac:dyDescent="0.25">
      <c r="A152" s="28">
        <v>124</v>
      </c>
      <c r="B152" s="14" t="s">
        <v>179</v>
      </c>
      <c r="C152" s="15" t="s">
        <v>180</v>
      </c>
      <c r="D152" s="94">
        <v>10</v>
      </c>
      <c r="E152" s="49"/>
      <c r="F152" s="49">
        <v>26</v>
      </c>
      <c r="G152" s="49"/>
      <c r="H152" s="49">
        <v>12</v>
      </c>
      <c r="I152" s="49"/>
      <c r="J152" s="49">
        <v>6</v>
      </c>
      <c r="K152" s="49"/>
      <c r="L152" s="49">
        <v>2</v>
      </c>
      <c r="M152" s="75">
        <f t="shared" si="11"/>
        <v>46</v>
      </c>
    </row>
    <row r="153" spans="1:13" ht="15.75" x14ac:dyDescent="0.25">
      <c r="A153" s="28">
        <v>125</v>
      </c>
      <c r="B153" s="14" t="s">
        <v>181</v>
      </c>
      <c r="C153" s="15" t="s">
        <v>182</v>
      </c>
      <c r="D153" s="94">
        <v>10</v>
      </c>
      <c r="E153" s="49"/>
      <c r="F153" s="49">
        <v>28</v>
      </c>
      <c r="G153" s="49"/>
      <c r="H153" s="49">
        <v>5</v>
      </c>
      <c r="I153" s="49"/>
      <c r="J153" s="49">
        <v>4</v>
      </c>
      <c r="K153" s="49"/>
      <c r="L153" s="49">
        <v>1</v>
      </c>
      <c r="M153" s="75">
        <f t="shared" si="11"/>
        <v>38</v>
      </c>
    </row>
    <row r="154" spans="1:13" ht="15.75" x14ac:dyDescent="0.25">
      <c r="A154" s="28">
        <v>126</v>
      </c>
      <c r="B154" s="14" t="s">
        <v>151</v>
      </c>
      <c r="C154" s="15" t="s">
        <v>183</v>
      </c>
      <c r="D154" s="77">
        <v>20</v>
      </c>
      <c r="E154" s="80"/>
      <c r="F154" s="80">
        <v>34</v>
      </c>
      <c r="G154" s="80"/>
      <c r="H154" s="80">
        <v>14</v>
      </c>
      <c r="I154" s="80"/>
      <c r="J154" s="80">
        <v>3</v>
      </c>
      <c r="K154" s="80"/>
      <c r="L154" s="80">
        <v>1</v>
      </c>
      <c r="M154" s="75">
        <f t="shared" si="11"/>
        <v>52</v>
      </c>
    </row>
    <row r="155" spans="1:13" ht="15.75" x14ac:dyDescent="0.25">
      <c r="A155" s="28">
        <v>127</v>
      </c>
      <c r="B155" s="14" t="s">
        <v>42</v>
      </c>
      <c r="C155" s="15" t="s">
        <v>184</v>
      </c>
      <c r="D155" s="77">
        <v>10</v>
      </c>
      <c r="E155" s="80"/>
      <c r="F155" s="80">
        <v>26</v>
      </c>
      <c r="G155" s="80"/>
      <c r="H155" s="80">
        <v>7</v>
      </c>
      <c r="I155" s="80"/>
      <c r="J155" s="80">
        <v>3</v>
      </c>
      <c r="K155" s="80"/>
      <c r="L155" s="80">
        <v>1</v>
      </c>
      <c r="M155" s="75">
        <f t="shared" si="11"/>
        <v>37</v>
      </c>
    </row>
    <row r="156" spans="1:13" ht="15.75" x14ac:dyDescent="0.25">
      <c r="A156" s="28">
        <v>128</v>
      </c>
      <c r="B156" s="14" t="s">
        <v>265</v>
      </c>
      <c r="C156" s="15" t="s">
        <v>185</v>
      </c>
      <c r="D156" s="42" t="s">
        <v>123</v>
      </c>
      <c r="E156" s="80"/>
      <c r="F156" s="80">
        <v>6</v>
      </c>
      <c r="G156" s="80"/>
      <c r="H156" s="80">
        <v>1</v>
      </c>
      <c r="I156" s="80"/>
      <c r="J156" s="80">
        <v>2</v>
      </c>
      <c r="K156" s="80"/>
      <c r="L156" s="80">
        <v>1</v>
      </c>
      <c r="M156" s="75">
        <f t="shared" si="11"/>
        <v>10</v>
      </c>
    </row>
    <row r="157" spans="1:13" ht="15.75" x14ac:dyDescent="0.25">
      <c r="A157" s="28">
        <v>129</v>
      </c>
      <c r="B157" s="14" t="s">
        <v>186</v>
      </c>
      <c r="C157" s="15" t="s">
        <v>185</v>
      </c>
      <c r="D157" s="42">
        <v>20</v>
      </c>
      <c r="E157" s="80"/>
      <c r="F157" s="80">
        <v>11</v>
      </c>
      <c r="G157" s="80"/>
      <c r="H157" s="80">
        <v>2</v>
      </c>
      <c r="I157" s="80"/>
      <c r="J157" s="80">
        <v>0</v>
      </c>
      <c r="K157" s="80"/>
      <c r="L157" s="80">
        <v>1</v>
      </c>
      <c r="M157" s="75">
        <f t="shared" si="11"/>
        <v>14</v>
      </c>
    </row>
    <row r="158" spans="1:13" ht="15.75" x14ac:dyDescent="0.25">
      <c r="A158" s="28"/>
      <c r="B158" s="14"/>
      <c r="C158" s="77" t="s">
        <v>246</v>
      </c>
      <c r="D158" s="42">
        <f>SUM(D150:D157)</f>
        <v>95</v>
      </c>
      <c r="E158" s="80"/>
      <c r="F158" s="81">
        <f>SUM(F150:F157)</f>
        <v>196</v>
      </c>
      <c r="G158" s="81"/>
      <c r="H158" s="81">
        <f>SUM(H150:H157)</f>
        <v>67</v>
      </c>
      <c r="I158" s="81"/>
      <c r="J158" s="81">
        <f>SUM(J150:J157)</f>
        <v>34</v>
      </c>
      <c r="K158" s="81"/>
      <c r="L158" s="81">
        <f>SUM(L150:L157)</f>
        <v>9</v>
      </c>
      <c r="M158" s="75">
        <f t="shared" si="11"/>
        <v>306</v>
      </c>
    </row>
    <row r="159" spans="1:13" x14ac:dyDescent="0.25">
      <c r="A159" s="4"/>
      <c r="B159" s="5"/>
      <c r="C159" s="25"/>
      <c r="D159" s="6"/>
      <c r="E159" s="8"/>
      <c r="F159" s="35"/>
      <c r="G159" s="35"/>
      <c r="H159" s="35"/>
      <c r="I159" s="35"/>
      <c r="J159" s="35"/>
      <c r="K159" s="35"/>
      <c r="L159" s="35"/>
      <c r="M159" s="36"/>
    </row>
    <row r="160" spans="1:13" x14ac:dyDescent="0.25">
      <c r="A160" s="167" t="s">
        <v>187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9"/>
    </row>
    <row r="161" spans="1:13" x14ac:dyDescent="0.25">
      <c r="A161" s="167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9"/>
    </row>
    <row r="162" spans="1:13" ht="15.75" x14ac:dyDescent="0.25">
      <c r="A162" s="28">
        <v>130</v>
      </c>
      <c r="B162" s="14" t="s">
        <v>188</v>
      </c>
      <c r="C162" s="15" t="s">
        <v>189</v>
      </c>
      <c r="D162" s="94">
        <v>10</v>
      </c>
      <c r="E162" s="49"/>
      <c r="F162" s="49">
        <v>27</v>
      </c>
      <c r="G162" s="49"/>
      <c r="H162" s="49">
        <v>6</v>
      </c>
      <c r="I162" s="49"/>
      <c r="J162" s="49">
        <v>5</v>
      </c>
      <c r="K162" s="49"/>
      <c r="L162" s="49">
        <v>2</v>
      </c>
      <c r="M162" s="75">
        <f>SUM(F162:L162)</f>
        <v>40</v>
      </c>
    </row>
    <row r="163" spans="1:13" ht="15.75" x14ac:dyDescent="0.25">
      <c r="A163" s="28">
        <v>131</v>
      </c>
      <c r="B163" s="14" t="s">
        <v>262</v>
      </c>
      <c r="C163" s="15" t="s">
        <v>190</v>
      </c>
      <c r="D163" s="94">
        <v>4</v>
      </c>
      <c r="E163" s="49"/>
      <c r="F163" s="49">
        <v>19</v>
      </c>
      <c r="G163" s="49"/>
      <c r="H163" s="49">
        <v>5</v>
      </c>
      <c r="I163" s="49"/>
      <c r="J163" s="49">
        <v>2</v>
      </c>
      <c r="K163" s="49"/>
      <c r="L163" s="49">
        <v>1</v>
      </c>
      <c r="M163" s="75">
        <f t="shared" ref="M163:M167" si="12">SUM(F163:L163)</f>
        <v>27</v>
      </c>
    </row>
    <row r="164" spans="1:13" ht="15.75" x14ac:dyDescent="0.25">
      <c r="A164" s="28">
        <v>132</v>
      </c>
      <c r="B164" s="14" t="s">
        <v>191</v>
      </c>
      <c r="C164" s="15" t="s">
        <v>192</v>
      </c>
      <c r="D164" s="94">
        <v>10</v>
      </c>
      <c r="E164" s="49"/>
      <c r="F164" s="49">
        <v>25</v>
      </c>
      <c r="G164" s="49"/>
      <c r="H164" s="49">
        <v>11</v>
      </c>
      <c r="I164" s="49"/>
      <c r="J164" s="49">
        <v>4</v>
      </c>
      <c r="K164" s="49"/>
      <c r="L164" s="49">
        <v>1</v>
      </c>
      <c r="M164" s="75">
        <f t="shared" si="12"/>
        <v>41</v>
      </c>
    </row>
    <row r="165" spans="1:13" ht="15.75" x14ac:dyDescent="0.25">
      <c r="A165" s="28">
        <v>133</v>
      </c>
      <c r="B165" s="14" t="s">
        <v>193</v>
      </c>
      <c r="C165" s="15" t="s">
        <v>194</v>
      </c>
      <c r="D165" s="94">
        <v>50</v>
      </c>
      <c r="E165" s="49"/>
      <c r="F165" s="49">
        <v>44</v>
      </c>
      <c r="G165" s="49"/>
      <c r="H165" s="49">
        <v>12</v>
      </c>
      <c r="I165" s="49"/>
      <c r="J165" s="49">
        <v>2</v>
      </c>
      <c r="K165" s="49"/>
      <c r="L165" s="49">
        <v>1</v>
      </c>
      <c r="M165" s="75">
        <f t="shared" si="12"/>
        <v>59</v>
      </c>
    </row>
    <row r="166" spans="1:13" ht="15.75" x14ac:dyDescent="0.25">
      <c r="A166" s="28">
        <v>134</v>
      </c>
      <c r="B166" s="14" t="s">
        <v>263</v>
      </c>
      <c r="C166" s="15"/>
      <c r="D166" s="94">
        <v>0</v>
      </c>
      <c r="E166" s="49"/>
      <c r="F166" s="49">
        <v>4</v>
      </c>
      <c r="G166" s="49"/>
      <c r="H166" s="49">
        <v>3</v>
      </c>
      <c r="I166" s="49"/>
      <c r="J166" s="49">
        <v>2</v>
      </c>
      <c r="K166" s="49"/>
      <c r="L166" s="49">
        <v>0</v>
      </c>
      <c r="M166" s="75">
        <f t="shared" si="12"/>
        <v>9</v>
      </c>
    </row>
    <row r="167" spans="1:13" ht="15.75" x14ac:dyDescent="0.25">
      <c r="A167" s="28"/>
      <c r="B167" s="14"/>
      <c r="C167" s="77" t="s">
        <v>246</v>
      </c>
      <c r="D167" s="94">
        <f>SUM(D162:D166)</f>
        <v>74</v>
      </c>
      <c r="E167" s="49"/>
      <c r="F167" s="78">
        <f>SUM(F162:F166)</f>
        <v>119</v>
      </c>
      <c r="G167" s="78"/>
      <c r="H167" s="78">
        <f>SUM(H162:H166)</f>
        <v>37</v>
      </c>
      <c r="I167" s="78"/>
      <c r="J167" s="78">
        <f>SUM(J162:J166)</f>
        <v>15</v>
      </c>
      <c r="K167" s="78"/>
      <c r="L167" s="78">
        <v>6</v>
      </c>
      <c r="M167" s="75">
        <f t="shared" si="12"/>
        <v>177</v>
      </c>
    </row>
    <row r="168" spans="1:13" x14ac:dyDescent="0.25">
      <c r="A168" s="4"/>
      <c r="B168" s="5"/>
      <c r="C168" s="25"/>
      <c r="D168" s="6"/>
      <c r="E168" s="8"/>
      <c r="F168" s="35"/>
      <c r="G168" s="35"/>
      <c r="H168" s="35"/>
      <c r="I168" s="35"/>
      <c r="J168" s="35"/>
      <c r="K168" s="35"/>
      <c r="L168" s="35"/>
      <c r="M168" s="36"/>
    </row>
    <row r="169" spans="1:13" x14ac:dyDescent="0.25">
      <c r="A169" s="170" t="s">
        <v>195</v>
      </c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2"/>
    </row>
    <row r="170" spans="1:13" x14ac:dyDescent="0.25">
      <c r="A170" s="170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2"/>
    </row>
    <row r="171" spans="1:13" ht="15.75" x14ac:dyDescent="0.25">
      <c r="A171" s="28">
        <v>135</v>
      </c>
      <c r="B171" s="14" t="s">
        <v>196</v>
      </c>
      <c r="C171" s="15" t="s">
        <v>197</v>
      </c>
      <c r="D171" s="77">
        <v>20</v>
      </c>
      <c r="E171" s="80"/>
      <c r="F171" s="80">
        <v>12</v>
      </c>
      <c r="G171" s="80"/>
      <c r="H171" s="80">
        <v>2</v>
      </c>
      <c r="I171" s="80"/>
      <c r="J171" s="80">
        <v>2</v>
      </c>
      <c r="K171" s="80"/>
      <c r="L171" s="80">
        <v>0</v>
      </c>
      <c r="M171" s="75">
        <f>SUM(F171:L171)</f>
        <v>16</v>
      </c>
    </row>
    <row r="172" spans="1:13" ht="15.75" x14ac:dyDescent="0.25">
      <c r="A172" s="28">
        <v>136</v>
      </c>
      <c r="B172" s="14" t="s">
        <v>305</v>
      </c>
      <c r="C172" s="15" t="s">
        <v>197</v>
      </c>
      <c r="D172" s="77">
        <v>25</v>
      </c>
      <c r="E172" s="80"/>
      <c r="F172" s="80">
        <v>12</v>
      </c>
      <c r="G172" s="80"/>
      <c r="H172" s="80">
        <v>3</v>
      </c>
      <c r="I172" s="80"/>
      <c r="J172" s="80">
        <v>1</v>
      </c>
      <c r="K172" s="80"/>
      <c r="L172" s="80">
        <v>2</v>
      </c>
      <c r="M172" s="75">
        <f t="shared" ref="M172:M173" si="13">SUM(F172:L172)</f>
        <v>18</v>
      </c>
    </row>
    <row r="173" spans="1:13" ht="15.75" x14ac:dyDescent="0.25">
      <c r="A173" s="28"/>
      <c r="B173" s="28"/>
      <c r="C173" s="77" t="s">
        <v>246</v>
      </c>
      <c r="D173" s="94">
        <v>20</v>
      </c>
      <c r="E173" s="49"/>
      <c r="F173" s="78">
        <f>SUM(F171:F172)</f>
        <v>24</v>
      </c>
      <c r="G173" s="78">
        <f t="shared" ref="G173:L173" si="14">SUM(G171:G172)</f>
        <v>0</v>
      </c>
      <c r="H173" s="78">
        <f t="shared" si="14"/>
        <v>5</v>
      </c>
      <c r="I173" s="78">
        <f t="shared" si="14"/>
        <v>0</v>
      </c>
      <c r="J173" s="78">
        <f t="shared" si="14"/>
        <v>3</v>
      </c>
      <c r="K173" s="78">
        <f t="shared" si="14"/>
        <v>0</v>
      </c>
      <c r="L173" s="78">
        <f t="shared" si="14"/>
        <v>2</v>
      </c>
      <c r="M173" s="75">
        <f t="shared" si="13"/>
        <v>34</v>
      </c>
    </row>
    <row r="174" spans="1:13" x14ac:dyDescent="0.25">
      <c r="A174" s="4"/>
      <c r="B174" s="5"/>
      <c r="C174" s="25"/>
      <c r="D174" s="6"/>
      <c r="E174" s="8"/>
      <c r="F174" s="26"/>
      <c r="G174" s="26"/>
      <c r="H174" s="26"/>
      <c r="I174" s="26"/>
      <c r="J174" s="26"/>
      <c r="K174" s="26"/>
      <c r="L174" s="26"/>
      <c r="M174" s="64"/>
    </row>
    <row r="175" spans="1:13" x14ac:dyDescent="0.25">
      <c r="A175" s="173" t="s">
        <v>306</v>
      </c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5"/>
    </row>
    <row r="176" spans="1:13" x14ac:dyDescent="0.25">
      <c r="A176" s="95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7"/>
    </row>
    <row r="177" spans="1:13" ht="15.75" x14ac:dyDescent="0.25">
      <c r="A177" s="69">
        <v>137</v>
      </c>
      <c r="B177" s="72" t="s">
        <v>307</v>
      </c>
      <c r="C177" s="69" t="s">
        <v>314</v>
      </c>
      <c r="D177" s="30">
        <v>0</v>
      </c>
      <c r="E177" s="31"/>
      <c r="F177" s="49">
        <v>9</v>
      </c>
      <c r="G177" s="49"/>
      <c r="H177" s="49">
        <v>2</v>
      </c>
      <c r="I177" s="49"/>
      <c r="J177" s="49">
        <v>2</v>
      </c>
      <c r="K177" s="49"/>
      <c r="L177" s="49">
        <v>1</v>
      </c>
      <c r="M177" s="75">
        <f>SUM(F177:L177)</f>
        <v>14</v>
      </c>
    </row>
    <row r="178" spans="1:13" ht="15.75" x14ac:dyDescent="0.25">
      <c r="A178" s="69">
        <v>138</v>
      </c>
      <c r="B178" s="71" t="s">
        <v>308</v>
      </c>
      <c r="C178" s="69" t="s">
        <v>314</v>
      </c>
      <c r="D178" s="69">
        <v>0</v>
      </c>
      <c r="E178" s="69"/>
      <c r="F178" s="69">
        <v>7</v>
      </c>
      <c r="G178" s="69"/>
      <c r="H178" s="69">
        <v>2</v>
      </c>
      <c r="I178" s="69"/>
      <c r="J178" s="69">
        <v>1</v>
      </c>
      <c r="K178" s="69"/>
      <c r="L178" s="69">
        <v>0</v>
      </c>
      <c r="M178" s="75">
        <f t="shared" ref="M178:M184" si="15">SUM(F178:L178)</f>
        <v>10</v>
      </c>
    </row>
    <row r="179" spans="1:13" ht="15.75" x14ac:dyDescent="0.25">
      <c r="A179" s="69">
        <v>139</v>
      </c>
      <c r="B179" s="71" t="s">
        <v>309</v>
      </c>
      <c r="C179" s="69" t="s">
        <v>316</v>
      </c>
      <c r="D179" s="69">
        <v>0</v>
      </c>
      <c r="E179" s="69"/>
      <c r="F179" s="69">
        <v>6</v>
      </c>
      <c r="G179" s="69"/>
      <c r="H179" s="69">
        <v>3</v>
      </c>
      <c r="I179" s="69"/>
      <c r="J179" s="69">
        <v>1</v>
      </c>
      <c r="K179" s="69"/>
      <c r="L179" s="69">
        <v>0</v>
      </c>
      <c r="M179" s="75">
        <f t="shared" si="15"/>
        <v>10</v>
      </c>
    </row>
    <row r="180" spans="1:13" ht="15.75" x14ac:dyDescent="0.25">
      <c r="A180" s="69">
        <v>140</v>
      </c>
      <c r="B180" s="71" t="s">
        <v>310</v>
      </c>
      <c r="C180" s="69" t="s">
        <v>316</v>
      </c>
      <c r="D180" s="69">
        <v>0</v>
      </c>
      <c r="E180" s="69"/>
      <c r="F180" s="69">
        <v>8</v>
      </c>
      <c r="G180" s="69"/>
      <c r="H180" s="69">
        <v>1</v>
      </c>
      <c r="I180" s="69"/>
      <c r="J180" s="69">
        <v>1</v>
      </c>
      <c r="K180" s="69"/>
      <c r="L180" s="69">
        <v>0</v>
      </c>
      <c r="M180" s="75">
        <f t="shared" si="15"/>
        <v>10</v>
      </c>
    </row>
    <row r="181" spans="1:13" ht="15.75" x14ac:dyDescent="0.25">
      <c r="A181" s="69">
        <v>141</v>
      </c>
      <c r="B181" s="71" t="s">
        <v>311</v>
      </c>
      <c r="C181" s="69" t="s">
        <v>316</v>
      </c>
      <c r="D181" s="69">
        <v>0</v>
      </c>
      <c r="E181" s="69"/>
      <c r="F181" s="69">
        <v>6</v>
      </c>
      <c r="G181" s="69"/>
      <c r="H181" s="69">
        <v>2</v>
      </c>
      <c r="I181" s="69"/>
      <c r="J181" s="69">
        <v>2</v>
      </c>
      <c r="K181" s="69"/>
      <c r="L181" s="69">
        <v>1</v>
      </c>
      <c r="M181" s="75">
        <f t="shared" si="15"/>
        <v>11</v>
      </c>
    </row>
    <row r="182" spans="1:13" ht="15.75" x14ac:dyDescent="0.25">
      <c r="A182" s="69">
        <v>142</v>
      </c>
      <c r="B182" s="71" t="s">
        <v>312</v>
      </c>
      <c r="C182" s="69" t="s">
        <v>315</v>
      </c>
      <c r="D182" s="69">
        <v>0</v>
      </c>
      <c r="E182" s="69"/>
      <c r="F182" s="49">
        <v>2</v>
      </c>
      <c r="G182" s="49"/>
      <c r="H182" s="49">
        <v>1</v>
      </c>
      <c r="I182" s="49"/>
      <c r="J182" s="49">
        <v>1</v>
      </c>
      <c r="K182" s="49"/>
      <c r="L182" s="49">
        <v>0</v>
      </c>
      <c r="M182" s="75">
        <f t="shared" si="15"/>
        <v>4</v>
      </c>
    </row>
    <row r="183" spans="1:13" ht="15.75" x14ac:dyDescent="0.25">
      <c r="A183" s="69">
        <v>143</v>
      </c>
      <c r="B183" s="71" t="s">
        <v>313</v>
      </c>
      <c r="C183" s="69" t="s">
        <v>314</v>
      </c>
      <c r="D183" s="69">
        <v>0</v>
      </c>
      <c r="E183" s="69"/>
      <c r="F183" s="69">
        <v>4</v>
      </c>
      <c r="G183" s="69"/>
      <c r="H183" s="69">
        <v>2</v>
      </c>
      <c r="I183" s="69"/>
      <c r="J183" s="69">
        <v>0</v>
      </c>
      <c r="K183" s="69"/>
      <c r="L183" s="69">
        <v>1</v>
      </c>
      <c r="M183" s="75">
        <f t="shared" si="15"/>
        <v>7</v>
      </c>
    </row>
    <row r="184" spans="1:13" ht="15.75" x14ac:dyDescent="0.25">
      <c r="A184" s="69"/>
      <c r="B184" s="69"/>
      <c r="C184" s="69"/>
      <c r="D184" s="69"/>
      <c r="E184" s="69"/>
      <c r="F184" s="105">
        <f>SUM(F177:F183)</f>
        <v>42</v>
      </c>
      <c r="G184" s="105"/>
      <c r="H184" s="105">
        <f>SUM(H177:H183)</f>
        <v>13</v>
      </c>
      <c r="I184" s="105"/>
      <c r="J184" s="105">
        <f>SUM(J177:J183)</f>
        <v>8</v>
      </c>
      <c r="K184" s="105"/>
      <c r="L184" s="105">
        <f>SUM(L177:L183)</f>
        <v>3</v>
      </c>
      <c r="M184" s="75">
        <f t="shared" si="15"/>
        <v>66</v>
      </c>
    </row>
    <row r="185" spans="1:13" ht="18.75" x14ac:dyDescent="0.3">
      <c r="A185" s="28"/>
      <c r="B185" s="65"/>
      <c r="C185" s="34"/>
      <c r="D185" s="30"/>
      <c r="E185" s="31"/>
      <c r="F185" s="70"/>
      <c r="G185" s="70"/>
      <c r="H185" s="70"/>
      <c r="I185" s="70"/>
      <c r="J185" s="70"/>
      <c r="K185" s="70"/>
      <c r="L185" s="70"/>
      <c r="M185" s="70"/>
    </row>
    <row r="186" spans="1:13" x14ac:dyDescent="0.25">
      <c r="A186" s="158" t="s">
        <v>198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60"/>
    </row>
    <row r="187" spans="1:13" x14ac:dyDescent="0.25">
      <c r="A187" s="158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60"/>
    </row>
    <row r="188" spans="1:13" x14ac:dyDescent="0.25">
      <c r="A188" s="28">
        <v>144</v>
      </c>
      <c r="B188" s="14" t="s">
        <v>199</v>
      </c>
      <c r="C188" s="29" t="s">
        <v>200</v>
      </c>
      <c r="D188" s="30">
        <v>30</v>
      </c>
      <c r="E188" s="31"/>
      <c r="F188" s="31">
        <v>86</v>
      </c>
      <c r="G188" s="31"/>
      <c r="H188" s="31">
        <v>43</v>
      </c>
      <c r="I188" s="31"/>
      <c r="J188" s="31">
        <v>23</v>
      </c>
      <c r="K188" s="31"/>
      <c r="L188" s="31">
        <v>3</v>
      </c>
      <c r="M188" s="3">
        <f>SUM(F188:L188)</f>
        <v>155</v>
      </c>
    </row>
    <row r="189" spans="1:13" x14ac:dyDescent="0.25">
      <c r="A189" s="28">
        <v>145</v>
      </c>
      <c r="B189" s="14" t="s">
        <v>201</v>
      </c>
      <c r="C189" s="29" t="s">
        <v>202</v>
      </c>
      <c r="D189" s="30">
        <v>100</v>
      </c>
      <c r="E189" s="31"/>
      <c r="F189" s="31">
        <v>181</v>
      </c>
      <c r="G189" s="31"/>
      <c r="H189" s="31">
        <v>53</v>
      </c>
      <c r="I189" s="31"/>
      <c r="J189" s="31">
        <v>21</v>
      </c>
      <c r="K189" s="31"/>
      <c r="L189" s="31">
        <v>4</v>
      </c>
      <c r="M189" s="3">
        <f t="shared" ref="M189:M198" si="16">SUM(F189:L189)</f>
        <v>259</v>
      </c>
    </row>
    <row r="190" spans="1:13" x14ac:dyDescent="0.25">
      <c r="A190" s="28">
        <v>146</v>
      </c>
      <c r="B190" s="14" t="s">
        <v>203</v>
      </c>
      <c r="C190" s="29" t="s">
        <v>204</v>
      </c>
      <c r="D190" s="30">
        <v>350</v>
      </c>
      <c r="E190" s="31"/>
      <c r="F190" s="31">
        <v>540</v>
      </c>
      <c r="G190" s="31"/>
      <c r="H190" s="31">
        <v>95</v>
      </c>
      <c r="I190" s="31"/>
      <c r="J190" s="31">
        <v>53</v>
      </c>
      <c r="K190" s="31"/>
      <c r="L190" s="31">
        <v>12</v>
      </c>
      <c r="M190" s="3">
        <f t="shared" si="16"/>
        <v>700</v>
      </c>
    </row>
    <row r="191" spans="1:13" x14ac:dyDescent="0.25">
      <c r="A191" s="28">
        <v>147</v>
      </c>
      <c r="B191" s="14" t="s">
        <v>205</v>
      </c>
      <c r="C191" s="29" t="s">
        <v>166</v>
      </c>
      <c r="D191" s="30">
        <v>100</v>
      </c>
      <c r="E191" s="31"/>
      <c r="F191" s="31">
        <v>208</v>
      </c>
      <c r="G191" s="31"/>
      <c r="H191" s="31">
        <v>54</v>
      </c>
      <c r="I191" s="31"/>
      <c r="J191" s="31">
        <v>15</v>
      </c>
      <c r="K191" s="31"/>
      <c r="L191" s="31">
        <v>6</v>
      </c>
      <c r="M191" s="3">
        <f t="shared" si="16"/>
        <v>283</v>
      </c>
    </row>
    <row r="192" spans="1:13" x14ac:dyDescent="0.25">
      <c r="A192" s="28">
        <v>148</v>
      </c>
      <c r="B192" s="14" t="s">
        <v>206</v>
      </c>
      <c r="C192" s="29" t="s">
        <v>207</v>
      </c>
      <c r="D192" s="30">
        <v>50</v>
      </c>
      <c r="E192" s="31"/>
      <c r="F192" s="31">
        <v>121</v>
      </c>
      <c r="G192" s="31"/>
      <c r="H192" s="31">
        <v>13</v>
      </c>
      <c r="I192" s="31"/>
      <c r="J192" s="31">
        <v>8</v>
      </c>
      <c r="K192" s="31"/>
      <c r="L192" s="31">
        <v>3</v>
      </c>
      <c r="M192" s="3">
        <f t="shared" si="16"/>
        <v>145</v>
      </c>
    </row>
    <row r="193" spans="1:13" x14ac:dyDescent="0.25">
      <c r="A193" s="28">
        <v>149</v>
      </c>
      <c r="B193" s="14" t="s">
        <v>208</v>
      </c>
      <c r="C193" s="29" t="s">
        <v>209</v>
      </c>
      <c r="D193" s="30">
        <v>30</v>
      </c>
      <c r="E193" s="31"/>
      <c r="F193" s="31">
        <v>53</v>
      </c>
      <c r="G193" s="31"/>
      <c r="H193" s="31">
        <v>7</v>
      </c>
      <c r="I193" s="31"/>
      <c r="J193" s="31">
        <v>8</v>
      </c>
      <c r="K193" s="31"/>
      <c r="L193" s="31">
        <v>3</v>
      </c>
      <c r="M193" s="3">
        <f t="shared" si="16"/>
        <v>71</v>
      </c>
    </row>
    <row r="194" spans="1:13" x14ac:dyDescent="0.25">
      <c r="A194" s="28">
        <v>150</v>
      </c>
      <c r="B194" s="14" t="s">
        <v>210</v>
      </c>
      <c r="C194" s="29" t="s">
        <v>211</v>
      </c>
      <c r="D194" s="30">
        <v>50</v>
      </c>
      <c r="E194" s="31"/>
      <c r="F194" s="31">
        <v>65</v>
      </c>
      <c r="G194" s="31"/>
      <c r="H194" s="31">
        <v>22</v>
      </c>
      <c r="I194" s="31"/>
      <c r="J194" s="31">
        <v>6</v>
      </c>
      <c r="K194" s="31"/>
      <c r="L194" s="31">
        <v>3</v>
      </c>
      <c r="M194" s="3">
        <f t="shared" si="16"/>
        <v>96</v>
      </c>
    </row>
    <row r="195" spans="1:13" x14ac:dyDescent="0.25">
      <c r="A195" s="28">
        <v>151</v>
      </c>
      <c r="B195" s="14" t="s">
        <v>212</v>
      </c>
      <c r="C195" s="29" t="s">
        <v>213</v>
      </c>
      <c r="D195" s="30">
        <v>100</v>
      </c>
      <c r="E195" s="31"/>
      <c r="F195" s="31">
        <v>202</v>
      </c>
      <c r="G195" s="31"/>
      <c r="H195" s="31">
        <v>37</v>
      </c>
      <c r="I195" s="31"/>
      <c r="J195" s="31">
        <v>15</v>
      </c>
      <c r="K195" s="31"/>
      <c r="L195" s="31">
        <v>5</v>
      </c>
      <c r="M195" s="3">
        <f t="shared" si="16"/>
        <v>259</v>
      </c>
    </row>
    <row r="196" spans="1:13" x14ac:dyDescent="0.25">
      <c r="A196" s="28">
        <v>152</v>
      </c>
      <c r="B196" s="14" t="s">
        <v>214</v>
      </c>
      <c r="C196" s="29" t="s">
        <v>215</v>
      </c>
      <c r="D196" s="30">
        <v>30</v>
      </c>
      <c r="E196" s="31"/>
      <c r="F196" s="31">
        <v>43</v>
      </c>
      <c r="G196" s="31"/>
      <c r="H196" s="31">
        <v>24</v>
      </c>
      <c r="I196" s="31"/>
      <c r="J196" s="31">
        <v>14</v>
      </c>
      <c r="K196" s="31"/>
      <c r="L196" s="31">
        <v>4</v>
      </c>
      <c r="M196" s="3">
        <f t="shared" si="16"/>
        <v>85</v>
      </c>
    </row>
    <row r="197" spans="1:13" x14ac:dyDescent="0.25">
      <c r="A197" s="28">
        <v>153</v>
      </c>
      <c r="B197" s="14" t="s">
        <v>216</v>
      </c>
      <c r="C197" s="29" t="s">
        <v>215</v>
      </c>
      <c r="D197" s="30">
        <v>100</v>
      </c>
      <c r="E197" s="31"/>
      <c r="F197" s="31">
        <v>188</v>
      </c>
      <c r="G197" s="31"/>
      <c r="H197" s="31">
        <v>45</v>
      </c>
      <c r="I197" s="31"/>
      <c r="J197" s="31">
        <v>32</v>
      </c>
      <c r="K197" s="31"/>
      <c r="L197" s="31">
        <v>8</v>
      </c>
      <c r="M197" s="3">
        <f t="shared" si="16"/>
        <v>273</v>
      </c>
    </row>
    <row r="198" spans="1:13" x14ac:dyDescent="0.25">
      <c r="A198" s="28"/>
      <c r="B198" s="28"/>
      <c r="C198" s="34" t="s">
        <v>246</v>
      </c>
      <c r="D198" s="30">
        <f>SUM(D188:D197)</f>
        <v>940</v>
      </c>
      <c r="E198" s="31"/>
      <c r="F198" s="52">
        <f>SUM(F188:F197)</f>
        <v>1687</v>
      </c>
      <c r="G198" s="53"/>
      <c r="H198" s="52">
        <f>SUM(H188:H197)</f>
        <v>393</v>
      </c>
      <c r="I198" s="53"/>
      <c r="J198" s="52">
        <f>SUM(J188:J197)</f>
        <v>195</v>
      </c>
      <c r="K198" s="53"/>
      <c r="L198" s="52">
        <f>SUM(L188:L197)</f>
        <v>51</v>
      </c>
      <c r="M198" s="3">
        <f t="shared" si="16"/>
        <v>2326</v>
      </c>
    </row>
    <row r="199" spans="1:13" x14ac:dyDescent="0.25">
      <c r="A199" s="4"/>
      <c r="B199" s="5"/>
      <c r="C199" s="25"/>
      <c r="D199" s="6"/>
      <c r="E199" s="8"/>
      <c r="F199" s="35"/>
      <c r="G199" s="35"/>
      <c r="H199" s="35"/>
      <c r="I199" s="35"/>
      <c r="J199" s="35"/>
      <c r="K199" s="35"/>
      <c r="L199" s="35"/>
      <c r="M199" s="36"/>
    </row>
    <row r="200" spans="1:13" x14ac:dyDescent="0.25">
      <c r="A200" s="176" t="s">
        <v>217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</row>
    <row r="201" spans="1:13" x14ac:dyDescent="0.25">
      <c r="A201" s="176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</row>
    <row r="202" spans="1:13" ht="15.75" x14ac:dyDescent="0.25">
      <c r="A202" s="41"/>
      <c r="B202" s="42"/>
      <c r="C202" s="94" t="s">
        <v>2</v>
      </c>
      <c r="D202" s="177" t="s">
        <v>3</v>
      </c>
      <c r="E202" s="179" t="s">
        <v>401</v>
      </c>
      <c r="F202" s="178"/>
      <c r="G202" s="178"/>
      <c r="H202" s="178"/>
      <c r="I202" s="178"/>
      <c r="J202" s="178"/>
      <c r="K202" s="178"/>
      <c r="L202" s="178"/>
      <c r="M202" s="93"/>
    </row>
    <row r="203" spans="1:13" ht="15.75" x14ac:dyDescent="0.25">
      <c r="A203" s="28"/>
      <c r="B203" s="45"/>
      <c r="C203" s="94"/>
      <c r="D203" s="178"/>
      <c r="E203" s="180" t="s">
        <v>4</v>
      </c>
      <c r="F203" s="178"/>
      <c r="G203" s="181" t="s">
        <v>5</v>
      </c>
      <c r="H203" s="178"/>
      <c r="I203" s="181" t="s">
        <v>6</v>
      </c>
      <c r="J203" s="178"/>
      <c r="K203" s="181" t="s">
        <v>219</v>
      </c>
      <c r="L203" s="178"/>
      <c r="M203" s="177" t="s">
        <v>8</v>
      </c>
    </row>
    <row r="204" spans="1:13" ht="31.5" x14ac:dyDescent="0.25">
      <c r="A204" s="92" t="s">
        <v>220</v>
      </c>
      <c r="B204" s="2" t="s">
        <v>221</v>
      </c>
      <c r="C204" s="94"/>
      <c r="D204" s="178"/>
      <c r="E204" s="94" t="s">
        <v>9</v>
      </c>
      <c r="F204" s="94" t="s">
        <v>10</v>
      </c>
      <c r="G204" s="94" t="s">
        <v>9</v>
      </c>
      <c r="H204" s="94" t="s">
        <v>10</v>
      </c>
      <c r="I204" s="94" t="s">
        <v>9</v>
      </c>
      <c r="J204" s="94" t="s">
        <v>10</v>
      </c>
      <c r="K204" s="94" t="s">
        <v>9</v>
      </c>
      <c r="L204" s="94" t="s">
        <v>10</v>
      </c>
      <c r="M204" s="178"/>
    </row>
    <row r="205" spans="1:13" ht="15.75" x14ac:dyDescent="0.25">
      <c r="A205" s="48">
        <v>154</v>
      </c>
      <c r="B205" s="14" t="s">
        <v>222</v>
      </c>
      <c r="C205" s="15" t="s">
        <v>223</v>
      </c>
      <c r="D205" s="94">
        <v>0</v>
      </c>
      <c r="E205" s="49"/>
      <c r="F205" s="49">
        <v>298</v>
      </c>
      <c r="G205" s="49"/>
      <c r="H205" s="49">
        <v>112</v>
      </c>
      <c r="I205" s="49"/>
      <c r="J205" s="49">
        <v>83</v>
      </c>
      <c r="K205" s="49"/>
      <c r="L205" s="49">
        <v>26</v>
      </c>
      <c r="M205" s="3">
        <v>519</v>
      </c>
    </row>
    <row r="206" spans="1:13" ht="15.75" x14ac:dyDescent="0.25">
      <c r="A206" s="28">
        <v>155</v>
      </c>
      <c r="B206" s="14" t="s">
        <v>224</v>
      </c>
      <c r="C206" s="15"/>
      <c r="D206" s="94"/>
      <c r="E206" s="49"/>
      <c r="F206" s="49"/>
      <c r="G206" s="49"/>
      <c r="H206" s="49"/>
      <c r="I206" s="49"/>
      <c r="J206" s="49"/>
      <c r="K206" s="49"/>
      <c r="L206" s="49"/>
      <c r="M206" s="3">
        <f t="shared" ref="M206:M223" si="17">SUM(F206:L206)</f>
        <v>0</v>
      </c>
    </row>
    <row r="207" spans="1:13" ht="15.75" x14ac:dyDescent="0.25">
      <c r="A207" s="28"/>
      <c r="B207" s="50" t="s">
        <v>225</v>
      </c>
      <c r="C207" s="15" t="s">
        <v>226</v>
      </c>
      <c r="D207" s="94">
        <v>0</v>
      </c>
      <c r="E207" s="49"/>
      <c r="F207" s="49">
        <v>1322</v>
      </c>
      <c r="G207" s="49"/>
      <c r="H207" s="49">
        <v>518</v>
      </c>
      <c r="I207" s="49"/>
      <c r="J207" s="49">
        <v>297</v>
      </c>
      <c r="K207" s="49"/>
      <c r="L207" s="49">
        <v>227</v>
      </c>
      <c r="M207" s="3">
        <v>2174</v>
      </c>
    </row>
    <row r="208" spans="1:13" ht="15.75" x14ac:dyDescent="0.25">
      <c r="A208" s="28">
        <v>156</v>
      </c>
      <c r="B208" s="50" t="s">
        <v>227</v>
      </c>
      <c r="C208" s="15" t="s">
        <v>226</v>
      </c>
      <c r="D208" s="94">
        <v>0</v>
      </c>
      <c r="E208" s="49"/>
      <c r="F208" s="49">
        <v>322</v>
      </c>
      <c r="G208" s="49"/>
      <c r="H208" s="49">
        <v>258</v>
      </c>
      <c r="I208" s="49"/>
      <c r="J208" s="49">
        <v>198</v>
      </c>
      <c r="K208" s="49"/>
      <c r="L208" s="49">
        <v>62</v>
      </c>
      <c r="M208" s="3">
        <v>840</v>
      </c>
    </row>
    <row r="209" spans="1:13" ht="15.75" x14ac:dyDescent="0.25">
      <c r="A209" s="28">
        <v>157</v>
      </c>
      <c r="B209" s="50" t="s">
        <v>228</v>
      </c>
      <c r="C209" s="15" t="s">
        <v>226</v>
      </c>
      <c r="D209" s="94">
        <v>0</v>
      </c>
      <c r="E209" s="49"/>
      <c r="F209" s="49">
        <v>112</v>
      </c>
      <c r="G209" s="49"/>
      <c r="H209" s="49">
        <v>128</v>
      </c>
      <c r="I209" s="49"/>
      <c r="J209" s="49">
        <v>131</v>
      </c>
      <c r="K209" s="49"/>
      <c r="L209" s="49">
        <v>33</v>
      </c>
      <c r="M209" s="3">
        <v>404</v>
      </c>
    </row>
    <row r="210" spans="1:13" ht="15.75" x14ac:dyDescent="0.25">
      <c r="A210" s="28">
        <v>158</v>
      </c>
      <c r="B210" s="50" t="s">
        <v>229</v>
      </c>
      <c r="C210" s="15"/>
      <c r="D210" s="94"/>
      <c r="E210" s="49"/>
      <c r="F210" s="49"/>
      <c r="G210" s="49"/>
      <c r="H210" s="49"/>
      <c r="I210" s="49"/>
      <c r="J210" s="49"/>
      <c r="K210" s="49"/>
      <c r="L210" s="49"/>
      <c r="M210" s="3">
        <f t="shared" si="17"/>
        <v>0</v>
      </c>
    </row>
    <row r="211" spans="1:13" ht="15.75" x14ac:dyDescent="0.25">
      <c r="A211" s="28"/>
      <c r="B211" s="50" t="s">
        <v>230</v>
      </c>
      <c r="C211" s="15" t="s">
        <v>226</v>
      </c>
      <c r="D211" s="94">
        <v>0</v>
      </c>
      <c r="E211" s="49"/>
      <c r="F211" s="49">
        <v>447</v>
      </c>
      <c r="G211" s="49"/>
      <c r="H211" s="49">
        <v>238</v>
      </c>
      <c r="I211" s="49"/>
      <c r="J211" s="49">
        <v>192</v>
      </c>
      <c r="K211" s="49"/>
      <c r="L211" s="49">
        <v>183</v>
      </c>
      <c r="M211" s="3">
        <v>1060</v>
      </c>
    </row>
    <row r="212" spans="1:13" ht="15.75" x14ac:dyDescent="0.25">
      <c r="A212" s="28">
        <v>159</v>
      </c>
      <c r="B212" s="50" t="s">
        <v>231</v>
      </c>
      <c r="C212" s="15" t="s">
        <v>226</v>
      </c>
      <c r="D212" s="94">
        <v>0</v>
      </c>
      <c r="E212" s="49"/>
      <c r="F212" s="49">
        <v>332</v>
      </c>
      <c r="G212" s="49"/>
      <c r="H212" s="49">
        <v>329</v>
      </c>
      <c r="I212" s="49"/>
      <c r="J212" s="49">
        <v>245</v>
      </c>
      <c r="K212" s="49"/>
      <c r="L212" s="49">
        <v>195</v>
      </c>
      <c r="M212" s="3">
        <v>1101</v>
      </c>
    </row>
    <row r="213" spans="1:13" ht="15.75" x14ac:dyDescent="0.25">
      <c r="A213" s="28">
        <v>160</v>
      </c>
      <c r="B213" s="14" t="s">
        <v>232</v>
      </c>
      <c r="C213" s="15" t="s">
        <v>226</v>
      </c>
      <c r="D213" s="94">
        <v>0</v>
      </c>
      <c r="E213" s="49"/>
      <c r="F213" s="49">
        <v>81</v>
      </c>
      <c r="G213" s="49"/>
      <c r="H213" s="49">
        <v>32</v>
      </c>
      <c r="I213" s="49"/>
      <c r="J213" s="49">
        <v>28</v>
      </c>
      <c r="K213" s="49"/>
      <c r="L213" s="49">
        <v>21</v>
      </c>
      <c r="M213" s="3">
        <v>162</v>
      </c>
    </row>
    <row r="214" spans="1:13" ht="30" x14ac:dyDescent="0.25">
      <c r="A214" s="28">
        <v>161</v>
      </c>
      <c r="B214" s="14" t="s">
        <v>233</v>
      </c>
      <c r="C214" s="15" t="s">
        <v>234</v>
      </c>
      <c r="D214" s="94">
        <v>0</v>
      </c>
      <c r="E214" s="49"/>
      <c r="F214" s="49">
        <v>111</v>
      </c>
      <c r="G214" s="49"/>
      <c r="H214" s="49">
        <v>98</v>
      </c>
      <c r="I214" s="49"/>
      <c r="J214" s="49">
        <v>108</v>
      </c>
      <c r="K214" s="49"/>
      <c r="L214" s="49">
        <v>40</v>
      </c>
      <c r="M214" s="3">
        <v>357</v>
      </c>
    </row>
    <row r="215" spans="1:13" ht="15.75" x14ac:dyDescent="0.25">
      <c r="A215" s="28">
        <v>162</v>
      </c>
      <c r="B215" s="14" t="s">
        <v>235</v>
      </c>
      <c r="C215" s="15" t="s">
        <v>236</v>
      </c>
      <c r="D215" s="94">
        <v>0</v>
      </c>
      <c r="E215" s="49"/>
      <c r="F215" s="49">
        <v>1</v>
      </c>
      <c r="G215" s="49"/>
      <c r="H215" s="49">
        <v>1</v>
      </c>
      <c r="I215" s="49"/>
      <c r="J215" s="49">
        <v>1</v>
      </c>
      <c r="K215" s="49"/>
      <c r="L215" s="49">
        <v>0</v>
      </c>
      <c r="M215" s="3">
        <f t="shared" si="17"/>
        <v>3</v>
      </c>
    </row>
    <row r="216" spans="1:13" ht="15.75" x14ac:dyDescent="0.25">
      <c r="A216" s="28">
        <v>163</v>
      </c>
      <c r="B216" s="14" t="s">
        <v>237</v>
      </c>
      <c r="C216" s="15" t="s">
        <v>238</v>
      </c>
      <c r="D216" s="94">
        <v>0</v>
      </c>
      <c r="E216" s="49"/>
      <c r="F216" s="49">
        <v>232</v>
      </c>
      <c r="G216" s="49"/>
      <c r="H216" s="49">
        <v>115</v>
      </c>
      <c r="I216" s="49"/>
      <c r="J216" s="49">
        <v>76</v>
      </c>
      <c r="K216" s="49"/>
      <c r="L216" s="49">
        <v>23</v>
      </c>
      <c r="M216" s="3">
        <v>420</v>
      </c>
    </row>
    <row r="217" spans="1:13" ht="30" x14ac:dyDescent="0.25">
      <c r="A217" s="28">
        <v>164</v>
      </c>
      <c r="B217" s="14" t="s">
        <v>239</v>
      </c>
      <c r="C217" s="15" t="s">
        <v>240</v>
      </c>
      <c r="D217" s="94">
        <v>0</v>
      </c>
      <c r="E217" s="49"/>
      <c r="F217" s="49">
        <v>2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17"/>
        <v>4</v>
      </c>
    </row>
    <row r="218" spans="1:13" ht="15.75" x14ac:dyDescent="0.25">
      <c r="A218" s="28">
        <v>165</v>
      </c>
      <c r="B218" s="14" t="s">
        <v>255</v>
      </c>
      <c r="C218" s="15" t="s">
        <v>226</v>
      </c>
      <c r="D218" s="94">
        <v>0</v>
      </c>
      <c r="E218" s="49"/>
      <c r="F218" s="49">
        <v>88</v>
      </c>
      <c r="G218" s="49"/>
      <c r="H218" s="49">
        <v>61</v>
      </c>
      <c r="I218" s="49"/>
      <c r="J218" s="49">
        <v>47</v>
      </c>
      <c r="K218" s="49"/>
      <c r="L218" s="49">
        <v>18</v>
      </c>
      <c r="M218" s="3">
        <f t="shared" si="17"/>
        <v>214</v>
      </c>
    </row>
    <row r="219" spans="1:13" ht="15.75" x14ac:dyDescent="0.25">
      <c r="A219" s="28">
        <v>166</v>
      </c>
      <c r="B219" s="14" t="s">
        <v>241</v>
      </c>
      <c r="C219" s="15" t="s">
        <v>223</v>
      </c>
      <c r="D219" s="94">
        <v>0</v>
      </c>
      <c r="E219" s="49"/>
      <c r="F219" s="49">
        <v>1</v>
      </c>
      <c r="G219" s="49"/>
      <c r="H219" s="49">
        <v>1</v>
      </c>
      <c r="I219" s="49"/>
      <c r="J219" s="49">
        <v>0</v>
      </c>
      <c r="K219" s="49"/>
      <c r="L219" s="49">
        <v>0</v>
      </c>
      <c r="M219" s="3">
        <f t="shared" si="17"/>
        <v>2</v>
      </c>
    </row>
    <row r="220" spans="1:13" ht="15.75" x14ac:dyDescent="0.25">
      <c r="A220" s="28">
        <v>167</v>
      </c>
      <c r="B220" s="14" t="s">
        <v>242</v>
      </c>
      <c r="C220" s="15" t="s">
        <v>226</v>
      </c>
      <c r="D220" s="94">
        <v>0</v>
      </c>
      <c r="E220" s="49"/>
      <c r="F220" s="49">
        <v>207</v>
      </c>
      <c r="G220" s="49"/>
      <c r="H220" s="49">
        <v>122</v>
      </c>
      <c r="I220" s="49"/>
      <c r="J220" s="49">
        <v>97</v>
      </c>
      <c r="K220" s="49"/>
      <c r="L220" s="49">
        <v>58</v>
      </c>
      <c r="M220" s="3">
        <v>288</v>
      </c>
    </row>
    <row r="221" spans="1:13" ht="15.75" x14ac:dyDescent="0.25">
      <c r="A221" s="28">
        <v>168</v>
      </c>
      <c r="B221" s="14" t="s">
        <v>243</v>
      </c>
      <c r="C221" s="15" t="s">
        <v>244</v>
      </c>
      <c r="D221" s="94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17"/>
        <v>2</v>
      </c>
    </row>
    <row r="222" spans="1:13" ht="15.75" x14ac:dyDescent="0.25">
      <c r="A222" s="28">
        <v>169</v>
      </c>
      <c r="B222" s="14" t="s">
        <v>245</v>
      </c>
      <c r="C222" s="15" t="s">
        <v>226</v>
      </c>
      <c r="D222" s="94">
        <v>0</v>
      </c>
      <c r="E222" s="49"/>
      <c r="F222" s="49">
        <v>46</v>
      </c>
      <c r="G222" s="49"/>
      <c r="H222" s="49">
        <v>37</v>
      </c>
      <c r="I222" s="49"/>
      <c r="J222" s="49">
        <v>12</v>
      </c>
      <c r="K222" s="49"/>
      <c r="L222" s="49">
        <v>11</v>
      </c>
      <c r="M222" s="3">
        <v>104</v>
      </c>
    </row>
    <row r="223" spans="1:13" ht="15.75" x14ac:dyDescent="0.25">
      <c r="A223" s="28">
        <v>170</v>
      </c>
      <c r="B223" s="14" t="s">
        <v>254</v>
      </c>
      <c r="C223" s="15" t="s">
        <v>223</v>
      </c>
      <c r="D223" s="94">
        <v>25</v>
      </c>
      <c r="E223" s="49"/>
      <c r="F223" s="88">
        <v>2</v>
      </c>
      <c r="G223" s="89"/>
      <c r="H223" s="88">
        <v>5</v>
      </c>
      <c r="I223" s="89"/>
      <c r="J223" s="88">
        <v>7</v>
      </c>
      <c r="K223" s="89"/>
      <c r="L223" s="88">
        <v>1</v>
      </c>
      <c r="M223" s="3">
        <f t="shared" si="17"/>
        <v>15</v>
      </c>
    </row>
    <row r="224" spans="1:13" ht="15.75" x14ac:dyDescent="0.25">
      <c r="A224" s="28"/>
      <c r="B224" s="16"/>
      <c r="C224" s="39" t="s">
        <v>246</v>
      </c>
      <c r="D224" s="24">
        <v>3666</v>
      </c>
      <c r="E224" s="40"/>
      <c r="F224" s="90">
        <f>SUM(F205:F223)</f>
        <v>3605</v>
      </c>
      <c r="G224" s="90"/>
      <c r="H224" s="90">
        <f>SUM(H205:H223)</f>
        <v>2057</v>
      </c>
      <c r="I224" s="90"/>
      <c r="J224" s="90">
        <f>SUM(J205:J223)</f>
        <v>1523</v>
      </c>
      <c r="K224" s="90"/>
      <c r="L224" s="90">
        <f>SUM(L205:L223)</f>
        <v>898</v>
      </c>
      <c r="M224" s="91">
        <f>SUM(M205:M223)</f>
        <v>7669</v>
      </c>
    </row>
    <row r="225" spans="1:13" x14ac:dyDescent="0.25">
      <c r="A225" s="4"/>
      <c r="B225" s="5"/>
      <c r="C225" s="25"/>
      <c r="D225" s="6"/>
      <c r="E225" s="8"/>
      <c r="F225" s="35"/>
      <c r="G225" s="35"/>
      <c r="H225" s="35"/>
      <c r="I225" s="35"/>
      <c r="J225" s="35"/>
      <c r="K225" s="35"/>
      <c r="L225" s="35"/>
      <c r="M225" s="36"/>
    </row>
    <row r="226" spans="1:13" x14ac:dyDescent="0.25">
      <c r="A226" s="13"/>
      <c r="B226" s="20"/>
      <c r="C226" s="21" t="s">
        <v>248</v>
      </c>
      <c r="D226" s="22"/>
      <c r="E226" s="22"/>
      <c r="F226" s="23">
        <f t="shared" ref="F226:M226" si="18">SUM(F224,F198,F184,F173,F167,F158,F146,F133,F117,F111,F97,F22)</f>
        <v>8692</v>
      </c>
      <c r="G226" s="23">
        <f t="shared" si="18"/>
        <v>0</v>
      </c>
      <c r="H226" s="23">
        <f t="shared" si="18"/>
        <v>3437</v>
      </c>
      <c r="I226" s="23">
        <f t="shared" si="18"/>
        <v>0</v>
      </c>
      <c r="J226" s="23">
        <f t="shared" si="18"/>
        <v>2158</v>
      </c>
      <c r="K226" s="23">
        <f t="shared" si="18"/>
        <v>0</v>
      </c>
      <c r="L226" s="23">
        <f t="shared" si="18"/>
        <v>1100</v>
      </c>
      <c r="M226" s="23">
        <f t="shared" si="18"/>
        <v>14973</v>
      </c>
    </row>
    <row r="227" spans="1:13" x14ac:dyDescent="0.25">
      <c r="A227" s="13"/>
      <c r="B227" s="13"/>
      <c r="C227" s="21" t="s">
        <v>320</v>
      </c>
      <c r="D227" s="22"/>
      <c r="E227" s="22"/>
      <c r="F227" s="23">
        <f>F226/LEFT($M$2,2)</f>
        <v>310.42857142857144</v>
      </c>
      <c r="G227" s="23">
        <f t="shared" ref="G227:M227" si="19">G226/LEFT($M$2,2)</f>
        <v>0</v>
      </c>
      <c r="H227" s="23">
        <f t="shared" si="19"/>
        <v>122.75</v>
      </c>
      <c r="I227" s="23">
        <f t="shared" si="19"/>
        <v>0</v>
      </c>
      <c r="J227" s="23">
        <f t="shared" si="19"/>
        <v>77.071428571428569</v>
      </c>
      <c r="K227" s="23">
        <f t="shared" si="19"/>
        <v>0</v>
      </c>
      <c r="L227" s="23">
        <f t="shared" si="19"/>
        <v>39.285714285714285</v>
      </c>
      <c r="M227" s="23">
        <f t="shared" si="19"/>
        <v>534.75</v>
      </c>
    </row>
    <row r="229" spans="1:13" x14ac:dyDescent="0.25">
      <c r="A229" s="1">
        <v>1</v>
      </c>
      <c r="B229" s="55" t="s">
        <v>324</v>
      </c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</row>
    <row r="230" spans="1:13" x14ac:dyDescent="0.25">
      <c r="B230" s="17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1:13" x14ac:dyDescent="0.25">
      <c r="A231" s="1">
        <v>2</v>
      </c>
      <c r="B231" s="57" t="s">
        <v>325</v>
      </c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</row>
    <row r="232" spans="1:13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3" x14ac:dyDescent="0.25">
      <c r="A233" s="1">
        <v>3</v>
      </c>
      <c r="B233" s="59" t="s">
        <v>326</v>
      </c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x14ac:dyDescent="0.25">
      <c r="B234" s="19"/>
      <c r="C234" s="19"/>
      <c r="D234" s="19"/>
      <c r="E234" s="19"/>
      <c r="F234" s="19"/>
      <c r="G234" s="19"/>
      <c r="H234" s="19"/>
      <c r="I234" s="19"/>
      <c r="J234" s="19"/>
    </row>
    <row r="235" spans="1:13" x14ac:dyDescent="0.25">
      <c r="A235" s="1">
        <v>4</v>
      </c>
      <c r="B235" s="61" t="s">
        <v>327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</row>
  </sheetData>
  <mergeCells count="30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6:M187"/>
    <mergeCell ref="I4:J4"/>
    <mergeCell ref="K4:L4"/>
    <mergeCell ref="A24:M25"/>
    <mergeCell ref="A99:M100"/>
    <mergeCell ref="A113:M114"/>
    <mergeCell ref="A119:M120"/>
    <mergeCell ref="A135:M136"/>
    <mergeCell ref="A148:M149"/>
    <mergeCell ref="A160:M161"/>
    <mergeCell ref="A169:M170"/>
    <mergeCell ref="A175:M175"/>
    <mergeCell ref="A200:M201"/>
    <mergeCell ref="D202:D204"/>
    <mergeCell ref="E202:L202"/>
    <mergeCell ref="E203:F203"/>
    <mergeCell ref="G203:H203"/>
    <mergeCell ref="I203:J203"/>
    <mergeCell ref="K203:L203"/>
    <mergeCell ref="M203:M204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opLeftCell="A171" workbookViewId="0">
      <selection activeCell="E202" sqref="E202:L202"/>
    </sheetView>
  </sheetViews>
  <sheetFormatPr defaultColWidth="9.140625"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3" width="9.7109375" style="1" customWidth="1"/>
    <col min="14" max="16384" width="9.140625" style="1"/>
  </cols>
  <sheetData>
    <row r="1" spans="1:13" ht="71.25" customHeight="1" x14ac:dyDescent="0.3">
      <c r="A1" s="135" t="s">
        <v>338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5">
      <c r="A2" s="138" t="s">
        <v>0</v>
      </c>
      <c r="B2" s="141" t="s">
        <v>1</v>
      </c>
      <c r="C2" s="144" t="s">
        <v>2</v>
      </c>
      <c r="D2" s="145">
        <v>43160</v>
      </c>
      <c r="E2" s="146"/>
      <c r="F2" s="146"/>
      <c r="G2" s="146"/>
      <c r="H2" s="146"/>
      <c r="I2" s="146"/>
      <c r="J2" s="146"/>
      <c r="K2" s="146"/>
      <c r="L2" s="147"/>
      <c r="M2" s="104" t="str">
        <f>CONCATENATE(DAY(EOMONTH(D2,0))," Days")</f>
        <v>31 Days</v>
      </c>
    </row>
    <row r="3" spans="1:13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3.2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x14ac:dyDescent="0.25">
      <c r="A5" s="28">
        <v>1</v>
      </c>
      <c r="B5" s="14" t="s">
        <v>12</v>
      </c>
      <c r="C5" s="29" t="s">
        <v>13</v>
      </c>
      <c r="D5" s="30">
        <v>20</v>
      </c>
      <c r="E5" s="31"/>
      <c r="F5" s="31">
        <v>36</v>
      </c>
      <c r="G5" s="31"/>
      <c r="H5" s="31">
        <v>10</v>
      </c>
      <c r="I5" s="31"/>
      <c r="J5" s="31">
        <v>2</v>
      </c>
      <c r="K5" s="31"/>
      <c r="L5" s="31">
        <v>1</v>
      </c>
      <c r="M5" s="3">
        <f>SUM(F5:L5)</f>
        <v>49</v>
      </c>
    </row>
    <row r="6" spans="1:13" x14ac:dyDescent="0.25">
      <c r="A6" s="28">
        <v>2</v>
      </c>
      <c r="B6" s="14" t="s">
        <v>54</v>
      </c>
      <c r="C6" s="29" t="s">
        <v>14</v>
      </c>
      <c r="D6" s="30">
        <v>10</v>
      </c>
      <c r="E6" s="31"/>
      <c r="F6" s="31">
        <v>22</v>
      </c>
      <c r="G6" s="31"/>
      <c r="H6" s="31">
        <v>5</v>
      </c>
      <c r="I6" s="31"/>
      <c r="J6" s="31">
        <v>3</v>
      </c>
      <c r="K6" s="31"/>
      <c r="L6" s="31">
        <v>1</v>
      </c>
      <c r="M6" s="3">
        <f t="shared" ref="M6:M22" si="0">SUM(F6:L6)</f>
        <v>31</v>
      </c>
    </row>
    <row r="7" spans="1:13" x14ac:dyDescent="0.25">
      <c r="A7" s="28">
        <v>3</v>
      </c>
      <c r="B7" s="14" t="s">
        <v>258</v>
      </c>
      <c r="C7" s="29" t="s">
        <v>15</v>
      </c>
      <c r="D7" s="30">
        <v>10</v>
      </c>
      <c r="E7" s="31"/>
      <c r="F7" s="31">
        <v>24</v>
      </c>
      <c r="G7" s="31"/>
      <c r="H7" s="31">
        <v>4</v>
      </c>
      <c r="I7" s="31"/>
      <c r="J7" s="31">
        <v>1</v>
      </c>
      <c r="K7" s="31"/>
      <c r="L7" s="31">
        <v>0</v>
      </c>
      <c r="M7" s="3">
        <f t="shared" si="0"/>
        <v>29</v>
      </c>
    </row>
    <row r="8" spans="1:13" x14ac:dyDescent="0.25">
      <c r="A8" s="28">
        <v>4</v>
      </c>
      <c r="B8" s="14" t="s">
        <v>256</v>
      </c>
      <c r="C8" s="29" t="s">
        <v>16</v>
      </c>
      <c r="D8" s="30">
        <v>16</v>
      </c>
      <c r="E8" s="31"/>
      <c r="F8" s="31">
        <v>26</v>
      </c>
      <c r="G8" s="31"/>
      <c r="H8" s="31">
        <v>8</v>
      </c>
      <c r="I8" s="31"/>
      <c r="J8" s="31">
        <v>2</v>
      </c>
      <c r="K8" s="31"/>
      <c r="L8" s="31">
        <v>0</v>
      </c>
      <c r="M8" s="3">
        <f t="shared" si="0"/>
        <v>36</v>
      </c>
    </row>
    <row r="9" spans="1:13" x14ac:dyDescent="0.25">
      <c r="A9" s="28">
        <v>5</v>
      </c>
      <c r="B9" s="14" t="s">
        <v>261</v>
      </c>
      <c r="C9" s="29" t="s">
        <v>249</v>
      </c>
      <c r="D9" s="30">
        <v>0</v>
      </c>
      <c r="E9" s="31"/>
      <c r="F9" s="31">
        <v>28</v>
      </c>
      <c r="G9" s="31"/>
      <c r="H9" s="31">
        <v>5</v>
      </c>
      <c r="I9" s="31"/>
      <c r="J9" s="31">
        <v>3</v>
      </c>
      <c r="K9" s="31"/>
      <c r="L9" s="31">
        <v>0</v>
      </c>
      <c r="M9" s="3">
        <f t="shared" si="0"/>
        <v>36</v>
      </c>
    </row>
    <row r="10" spans="1:13" x14ac:dyDescent="0.25">
      <c r="A10" s="28">
        <v>6</v>
      </c>
      <c r="B10" s="14" t="s">
        <v>18</v>
      </c>
      <c r="C10" s="29" t="s">
        <v>17</v>
      </c>
      <c r="D10" s="30">
        <v>20</v>
      </c>
      <c r="E10" s="31"/>
      <c r="F10" s="31">
        <v>38</v>
      </c>
      <c r="G10" s="31"/>
      <c r="H10" s="31">
        <v>4</v>
      </c>
      <c r="I10" s="31"/>
      <c r="J10" s="31">
        <v>2</v>
      </c>
      <c r="K10" s="31"/>
      <c r="L10" s="31">
        <v>0</v>
      </c>
      <c r="M10" s="3">
        <f t="shared" si="0"/>
        <v>44</v>
      </c>
    </row>
    <row r="11" spans="1:13" x14ac:dyDescent="0.25">
      <c r="A11" s="28">
        <v>7</v>
      </c>
      <c r="B11" s="14" t="s">
        <v>257</v>
      </c>
      <c r="C11" s="29" t="s">
        <v>19</v>
      </c>
      <c r="D11" s="30">
        <v>5</v>
      </c>
      <c r="E11" s="31"/>
      <c r="F11" s="31">
        <v>14</v>
      </c>
      <c r="G11" s="31"/>
      <c r="H11" s="31">
        <v>6</v>
      </c>
      <c r="I11" s="31"/>
      <c r="J11" s="31">
        <v>2</v>
      </c>
      <c r="K11" s="31"/>
      <c r="L11" s="31">
        <v>0</v>
      </c>
      <c r="M11" s="3">
        <f t="shared" si="0"/>
        <v>22</v>
      </c>
    </row>
    <row r="12" spans="1:13" x14ac:dyDescent="0.25">
      <c r="A12" s="28">
        <v>8</v>
      </c>
      <c r="B12" s="14" t="s">
        <v>20</v>
      </c>
      <c r="C12" s="29" t="s">
        <v>21</v>
      </c>
      <c r="D12" s="30">
        <v>15</v>
      </c>
      <c r="E12" s="31"/>
      <c r="F12" s="31">
        <v>33</v>
      </c>
      <c r="G12" s="31"/>
      <c r="H12" s="31">
        <v>4</v>
      </c>
      <c r="I12" s="31"/>
      <c r="J12" s="31">
        <v>2</v>
      </c>
      <c r="K12" s="31"/>
      <c r="L12" s="31">
        <v>1</v>
      </c>
      <c r="M12" s="3">
        <f t="shared" si="0"/>
        <v>40</v>
      </c>
    </row>
    <row r="13" spans="1:13" x14ac:dyDescent="0.25">
      <c r="A13" s="28">
        <v>9</v>
      </c>
      <c r="B13" s="14" t="s">
        <v>259</v>
      </c>
      <c r="C13" s="29" t="s">
        <v>22</v>
      </c>
      <c r="D13" s="30">
        <v>10</v>
      </c>
      <c r="E13" s="31"/>
      <c r="F13" s="31">
        <v>12</v>
      </c>
      <c r="G13" s="31"/>
      <c r="H13" s="31">
        <v>6</v>
      </c>
      <c r="I13" s="31"/>
      <c r="J13" s="31">
        <v>2</v>
      </c>
      <c r="K13" s="31"/>
      <c r="L13" s="31">
        <v>1</v>
      </c>
      <c r="M13" s="3">
        <f t="shared" si="0"/>
        <v>21</v>
      </c>
    </row>
    <row r="14" spans="1:13" x14ac:dyDescent="0.25">
      <c r="A14" s="28">
        <v>10</v>
      </c>
      <c r="B14" s="14" t="s">
        <v>23</v>
      </c>
      <c r="C14" s="29" t="s">
        <v>24</v>
      </c>
      <c r="D14" s="30">
        <v>0</v>
      </c>
      <c r="E14" s="31"/>
      <c r="F14" s="31">
        <v>6</v>
      </c>
      <c r="G14" s="31"/>
      <c r="H14" s="31">
        <v>3</v>
      </c>
      <c r="I14" s="31"/>
      <c r="J14" s="31">
        <v>3</v>
      </c>
      <c r="K14" s="31"/>
      <c r="L14" s="31">
        <v>2</v>
      </c>
      <c r="M14" s="3">
        <f t="shared" si="0"/>
        <v>14</v>
      </c>
    </row>
    <row r="15" spans="1:13" x14ac:dyDescent="0.25">
      <c r="A15" s="28">
        <v>11</v>
      </c>
      <c r="B15" s="14" t="s">
        <v>250</v>
      </c>
      <c r="C15" s="29" t="s">
        <v>25</v>
      </c>
      <c r="D15" s="30">
        <v>0</v>
      </c>
      <c r="E15" s="31"/>
      <c r="F15" s="31">
        <v>5</v>
      </c>
      <c r="G15" s="31"/>
      <c r="H15" s="31">
        <v>2</v>
      </c>
      <c r="I15" s="31"/>
      <c r="J15" s="31">
        <v>0</v>
      </c>
      <c r="K15" s="31"/>
      <c r="L15" s="31">
        <v>1</v>
      </c>
      <c r="M15" s="3">
        <f t="shared" si="0"/>
        <v>8</v>
      </c>
    </row>
    <row r="16" spans="1:13" x14ac:dyDescent="0.25">
      <c r="A16" s="28">
        <v>12</v>
      </c>
      <c r="B16" s="14" t="s">
        <v>26</v>
      </c>
      <c r="C16" s="29" t="s">
        <v>27</v>
      </c>
      <c r="D16" s="30">
        <v>5</v>
      </c>
      <c r="E16" s="31"/>
      <c r="F16" s="31">
        <v>11</v>
      </c>
      <c r="G16" s="31"/>
      <c r="H16" s="31">
        <v>4</v>
      </c>
      <c r="I16" s="31"/>
      <c r="J16" s="31">
        <v>2</v>
      </c>
      <c r="K16" s="31"/>
      <c r="L16" s="31">
        <v>1</v>
      </c>
      <c r="M16" s="3">
        <f t="shared" si="0"/>
        <v>18</v>
      </c>
    </row>
    <row r="17" spans="1:13" x14ac:dyDescent="0.25">
      <c r="A17" s="28">
        <v>13</v>
      </c>
      <c r="B17" s="14" t="s">
        <v>260</v>
      </c>
      <c r="C17" s="29" t="s">
        <v>28</v>
      </c>
      <c r="D17" s="32">
        <v>0</v>
      </c>
      <c r="E17" s="31"/>
      <c r="F17" s="31">
        <v>3</v>
      </c>
      <c r="G17" s="31"/>
      <c r="H17" s="31">
        <v>2</v>
      </c>
      <c r="I17" s="31"/>
      <c r="J17" s="31">
        <v>1</v>
      </c>
      <c r="K17" s="31"/>
      <c r="L17" s="31">
        <v>0</v>
      </c>
      <c r="M17" s="3">
        <f t="shared" si="0"/>
        <v>6</v>
      </c>
    </row>
    <row r="18" spans="1:13" x14ac:dyDescent="0.25">
      <c r="A18" s="28">
        <v>14</v>
      </c>
      <c r="B18" s="14" t="s">
        <v>29</v>
      </c>
      <c r="C18" s="29" t="s">
        <v>28</v>
      </c>
      <c r="D18" s="32">
        <v>0</v>
      </c>
      <c r="E18" s="31"/>
      <c r="F18" s="31">
        <v>2</v>
      </c>
      <c r="G18" s="31"/>
      <c r="H18" s="31">
        <v>1</v>
      </c>
      <c r="I18" s="31"/>
      <c r="J18" s="31">
        <v>0</v>
      </c>
      <c r="K18" s="31"/>
      <c r="L18" s="31">
        <v>1</v>
      </c>
      <c r="M18" s="3">
        <f t="shared" si="0"/>
        <v>4</v>
      </c>
    </row>
    <row r="19" spans="1:13" x14ac:dyDescent="0.25">
      <c r="A19" s="28">
        <v>15</v>
      </c>
      <c r="B19" s="14" t="s">
        <v>30</v>
      </c>
      <c r="C19" s="29" t="s">
        <v>28</v>
      </c>
      <c r="D19" s="32">
        <v>20</v>
      </c>
      <c r="E19" s="31"/>
      <c r="F19" s="31">
        <v>5</v>
      </c>
      <c r="G19" s="31"/>
      <c r="H19" s="31">
        <v>2</v>
      </c>
      <c r="I19" s="31"/>
      <c r="J19" s="31">
        <v>1</v>
      </c>
      <c r="K19" s="31"/>
      <c r="L19" s="31">
        <v>1</v>
      </c>
      <c r="M19" s="3">
        <f t="shared" si="0"/>
        <v>9</v>
      </c>
    </row>
    <row r="20" spans="1:13" x14ac:dyDescent="0.25">
      <c r="A20" s="28">
        <v>16</v>
      </c>
      <c r="B20" s="14" t="s">
        <v>31</v>
      </c>
      <c r="C20" s="29" t="s">
        <v>32</v>
      </c>
      <c r="D20" s="32">
        <v>0</v>
      </c>
      <c r="E20" s="31"/>
      <c r="F20" s="31">
        <v>2</v>
      </c>
      <c r="G20" s="31"/>
      <c r="H20" s="31">
        <v>1</v>
      </c>
      <c r="I20" s="31"/>
      <c r="J20" s="31">
        <v>1</v>
      </c>
      <c r="K20" s="31"/>
      <c r="L20" s="31">
        <v>0</v>
      </c>
      <c r="M20" s="3">
        <f t="shared" si="0"/>
        <v>4</v>
      </c>
    </row>
    <row r="21" spans="1:13" x14ac:dyDescent="0.25">
      <c r="A21" s="28">
        <v>17</v>
      </c>
      <c r="B21" s="14" t="s">
        <v>33</v>
      </c>
      <c r="C21" s="29" t="s">
        <v>28</v>
      </c>
      <c r="D21" s="32">
        <v>0</v>
      </c>
      <c r="E21" s="31"/>
      <c r="F21" s="31">
        <v>1</v>
      </c>
      <c r="G21" s="31"/>
      <c r="H21" s="31">
        <v>1</v>
      </c>
      <c r="I21" s="31"/>
      <c r="J21" s="31">
        <v>0</v>
      </c>
      <c r="K21" s="31"/>
      <c r="L21" s="31">
        <v>1</v>
      </c>
      <c r="M21" s="3">
        <f t="shared" si="0"/>
        <v>3</v>
      </c>
    </row>
    <row r="22" spans="1:13" x14ac:dyDescent="0.25">
      <c r="A22" s="28"/>
      <c r="B22" s="28"/>
      <c r="C22" s="34" t="s">
        <v>246</v>
      </c>
      <c r="D22" s="30">
        <f>SUM(D5:D21)</f>
        <v>131</v>
      </c>
      <c r="E22" s="31"/>
      <c r="F22" s="12">
        <f>SUM(F5:F21)</f>
        <v>268</v>
      </c>
      <c r="G22" s="12"/>
      <c r="H22" s="12">
        <f>SUM(H5:H21)</f>
        <v>68</v>
      </c>
      <c r="I22" s="12"/>
      <c r="J22" s="12">
        <f>SUM(J5:J21)</f>
        <v>27</v>
      </c>
      <c r="K22" s="12"/>
      <c r="L22" s="12">
        <f>SUM(L5:L21)</f>
        <v>11</v>
      </c>
      <c r="M22" s="3">
        <f t="shared" si="0"/>
        <v>374</v>
      </c>
    </row>
    <row r="23" spans="1:13" x14ac:dyDescent="0.3">
      <c r="A23" s="4"/>
      <c r="B23" s="5"/>
      <c r="C23" s="25"/>
      <c r="D23" s="6"/>
      <c r="E23" s="8"/>
      <c r="F23" s="35"/>
      <c r="G23" s="35"/>
      <c r="H23" s="35"/>
      <c r="I23" s="35"/>
      <c r="J23" s="35"/>
      <c r="K23" s="35"/>
      <c r="L23" s="35"/>
      <c r="M23" s="36"/>
    </row>
    <row r="24" spans="1:13" x14ac:dyDescent="0.25">
      <c r="A24" s="161" t="s">
        <v>34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3"/>
    </row>
    <row r="25" spans="1:13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</row>
    <row r="26" spans="1:13" x14ac:dyDescent="0.25">
      <c r="A26" s="28">
        <v>18</v>
      </c>
      <c r="B26" s="14" t="s">
        <v>35</v>
      </c>
      <c r="C26" s="29" t="s">
        <v>36</v>
      </c>
      <c r="D26" s="30">
        <v>900</v>
      </c>
      <c r="E26" s="31"/>
      <c r="F26" s="31">
        <v>418</v>
      </c>
      <c r="G26" s="31"/>
      <c r="H26" s="31">
        <v>69</v>
      </c>
      <c r="I26" s="31"/>
      <c r="J26" s="31">
        <v>20</v>
      </c>
      <c r="K26" s="31"/>
      <c r="L26" s="31">
        <v>3</v>
      </c>
      <c r="M26" s="3">
        <f t="shared" ref="M26:M91" si="1">SUM(F26:L26)</f>
        <v>510</v>
      </c>
    </row>
    <row r="27" spans="1:13" x14ac:dyDescent="0.25">
      <c r="A27" s="28">
        <v>19</v>
      </c>
      <c r="B27" s="14" t="s">
        <v>37</v>
      </c>
      <c r="C27" s="29" t="s">
        <v>36</v>
      </c>
      <c r="D27" s="30">
        <v>30</v>
      </c>
      <c r="E27" s="31"/>
      <c r="F27" s="31">
        <v>22</v>
      </c>
      <c r="G27" s="31"/>
      <c r="H27" s="31">
        <v>7</v>
      </c>
      <c r="I27" s="31"/>
      <c r="J27" s="31">
        <v>4</v>
      </c>
      <c r="K27" s="31"/>
      <c r="L27" s="31">
        <v>2</v>
      </c>
      <c r="M27" s="3">
        <f t="shared" si="1"/>
        <v>35</v>
      </c>
    </row>
    <row r="28" spans="1:13" x14ac:dyDescent="0.25">
      <c r="A28" s="28">
        <v>20</v>
      </c>
      <c r="B28" s="14" t="s">
        <v>38</v>
      </c>
      <c r="C28" s="29" t="s">
        <v>36</v>
      </c>
      <c r="D28" s="30">
        <v>0</v>
      </c>
      <c r="E28" s="31"/>
      <c r="F28" s="31">
        <v>14</v>
      </c>
      <c r="G28" s="31"/>
      <c r="H28" s="31">
        <v>4</v>
      </c>
      <c r="I28" s="31"/>
      <c r="J28" s="31">
        <v>4</v>
      </c>
      <c r="K28" s="31"/>
      <c r="L28" s="31">
        <v>0</v>
      </c>
      <c r="M28" s="3">
        <f t="shared" si="1"/>
        <v>22</v>
      </c>
    </row>
    <row r="29" spans="1:13" x14ac:dyDescent="0.25">
      <c r="A29" s="28">
        <v>21</v>
      </c>
      <c r="B29" s="14" t="s">
        <v>283</v>
      </c>
      <c r="C29" s="29" t="s">
        <v>36</v>
      </c>
      <c r="D29" s="30">
        <v>20</v>
      </c>
      <c r="E29" s="31"/>
      <c r="F29" s="31">
        <v>30</v>
      </c>
      <c r="G29" s="31"/>
      <c r="H29" s="31">
        <v>5</v>
      </c>
      <c r="I29" s="31"/>
      <c r="J29" s="31">
        <v>2</v>
      </c>
      <c r="K29" s="31"/>
      <c r="L29" s="31">
        <v>1</v>
      </c>
      <c r="M29" s="3">
        <f t="shared" si="1"/>
        <v>38</v>
      </c>
    </row>
    <row r="30" spans="1:13" x14ac:dyDescent="0.25">
      <c r="A30" s="28">
        <v>22</v>
      </c>
      <c r="B30" s="14" t="s">
        <v>39</v>
      </c>
      <c r="C30" s="29" t="s">
        <v>40</v>
      </c>
      <c r="D30" s="30">
        <v>10</v>
      </c>
      <c r="E30" s="31"/>
      <c r="F30" s="31">
        <v>17</v>
      </c>
      <c r="G30" s="31"/>
      <c r="H30" s="31">
        <v>7</v>
      </c>
      <c r="I30" s="31"/>
      <c r="J30" s="31">
        <v>4</v>
      </c>
      <c r="K30" s="31"/>
      <c r="L30" s="31">
        <v>2</v>
      </c>
      <c r="M30" s="3">
        <f t="shared" si="1"/>
        <v>30</v>
      </c>
    </row>
    <row r="31" spans="1:13" ht="28.5" x14ac:dyDescent="0.25">
      <c r="A31" s="28">
        <v>23</v>
      </c>
      <c r="B31" s="14" t="s">
        <v>284</v>
      </c>
      <c r="C31" s="29" t="s">
        <v>41</v>
      </c>
      <c r="D31" s="30">
        <v>10</v>
      </c>
      <c r="E31" s="31"/>
      <c r="F31" s="31">
        <v>36</v>
      </c>
      <c r="G31" s="31"/>
      <c r="H31" s="31">
        <v>5</v>
      </c>
      <c r="I31" s="31"/>
      <c r="J31" s="31">
        <v>3</v>
      </c>
      <c r="K31" s="31"/>
      <c r="L31" s="31">
        <v>2</v>
      </c>
      <c r="M31" s="3">
        <f t="shared" si="1"/>
        <v>46</v>
      </c>
    </row>
    <row r="32" spans="1:13" x14ac:dyDescent="0.25">
      <c r="A32" s="28">
        <v>24</v>
      </c>
      <c r="B32" s="14" t="s">
        <v>42</v>
      </c>
      <c r="C32" s="29" t="s">
        <v>43</v>
      </c>
      <c r="D32" s="30">
        <v>15</v>
      </c>
      <c r="E32" s="31"/>
      <c r="F32" s="31">
        <v>40</v>
      </c>
      <c r="G32" s="31"/>
      <c r="H32" s="31">
        <v>9</v>
      </c>
      <c r="I32" s="31"/>
      <c r="J32" s="31">
        <v>2</v>
      </c>
      <c r="K32" s="31"/>
      <c r="L32" s="31">
        <v>0</v>
      </c>
      <c r="M32" s="3">
        <f t="shared" si="1"/>
        <v>51</v>
      </c>
    </row>
    <row r="33" spans="1:13" ht="28.5" x14ac:dyDescent="0.25">
      <c r="A33" s="28">
        <v>25</v>
      </c>
      <c r="B33" s="14" t="s">
        <v>44</v>
      </c>
      <c r="C33" s="29" t="s">
        <v>45</v>
      </c>
      <c r="D33" s="30">
        <v>15</v>
      </c>
      <c r="E33" s="31"/>
      <c r="F33" s="31">
        <v>20</v>
      </c>
      <c r="G33" s="31"/>
      <c r="H33" s="31">
        <v>5</v>
      </c>
      <c r="I33" s="31"/>
      <c r="J33" s="31">
        <v>4</v>
      </c>
      <c r="K33" s="31"/>
      <c r="L33" s="31">
        <v>1</v>
      </c>
      <c r="M33" s="3">
        <f t="shared" si="1"/>
        <v>30</v>
      </c>
    </row>
    <row r="34" spans="1:13" x14ac:dyDescent="0.25">
      <c r="A34" s="28">
        <v>26</v>
      </c>
      <c r="B34" s="14" t="s">
        <v>46</v>
      </c>
      <c r="C34" s="29" t="s">
        <v>47</v>
      </c>
      <c r="D34" s="30">
        <v>0</v>
      </c>
      <c r="E34" s="31"/>
      <c r="F34" s="31">
        <v>13</v>
      </c>
      <c r="G34" s="31"/>
      <c r="H34" s="31">
        <v>4</v>
      </c>
      <c r="I34" s="31"/>
      <c r="J34" s="31">
        <v>3</v>
      </c>
      <c r="K34" s="31"/>
      <c r="L34" s="31">
        <v>1</v>
      </c>
      <c r="M34" s="3">
        <f t="shared" si="1"/>
        <v>21</v>
      </c>
    </row>
    <row r="35" spans="1:13" x14ac:dyDescent="0.25">
      <c r="A35" s="28">
        <v>27</v>
      </c>
      <c r="B35" s="14" t="s">
        <v>48</v>
      </c>
      <c r="C35" s="29" t="s">
        <v>49</v>
      </c>
      <c r="D35" s="30">
        <v>5</v>
      </c>
      <c r="E35" s="31"/>
      <c r="F35" s="31">
        <v>18</v>
      </c>
      <c r="G35" s="31"/>
      <c r="H35" s="31">
        <v>3</v>
      </c>
      <c r="I35" s="31"/>
      <c r="J35" s="31">
        <v>3</v>
      </c>
      <c r="K35" s="31"/>
      <c r="L35" s="31">
        <v>1</v>
      </c>
      <c r="M35" s="3">
        <f t="shared" si="1"/>
        <v>25</v>
      </c>
    </row>
    <row r="36" spans="1:13" x14ac:dyDescent="0.25">
      <c r="A36" s="28">
        <v>28</v>
      </c>
      <c r="B36" s="14" t="s">
        <v>286</v>
      </c>
      <c r="C36" s="29" t="s">
        <v>49</v>
      </c>
      <c r="D36" s="30">
        <v>10</v>
      </c>
      <c r="E36" s="31"/>
      <c r="F36" s="31">
        <v>18</v>
      </c>
      <c r="G36" s="31"/>
      <c r="H36" s="31">
        <v>8</v>
      </c>
      <c r="I36" s="31"/>
      <c r="J36" s="31">
        <v>3</v>
      </c>
      <c r="K36" s="31"/>
      <c r="L36" s="31">
        <v>0</v>
      </c>
      <c r="M36" s="3">
        <f t="shared" si="1"/>
        <v>29</v>
      </c>
    </row>
    <row r="37" spans="1:13" ht="28.5" x14ac:dyDescent="0.25">
      <c r="A37" s="28">
        <v>29</v>
      </c>
      <c r="B37" s="14" t="s">
        <v>50</v>
      </c>
      <c r="C37" s="29" t="s">
        <v>51</v>
      </c>
      <c r="D37" s="30">
        <v>50</v>
      </c>
      <c r="E37" s="31"/>
      <c r="F37" s="31">
        <v>27</v>
      </c>
      <c r="G37" s="31"/>
      <c r="H37" s="31">
        <v>6</v>
      </c>
      <c r="I37" s="31"/>
      <c r="J37" s="31">
        <v>1</v>
      </c>
      <c r="K37" s="31"/>
      <c r="L37" s="31">
        <v>0</v>
      </c>
      <c r="M37" s="3">
        <f t="shared" si="1"/>
        <v>34</v>
      </c>
    </row>
    <row r="38" spans="1:13" x14ac:dyDescent="0.25">
      <c r="A38" s="28">
        <v>30</v>
      </c>
      <c r="B38" s="14" t="s">
        <v>285</v>
      </c>
      <c r="C38" s="29" t="s">
        <v>40</v>
      </c>
      <c r="D38" s="30">
        <v>0</v>
      </c>
      <c r="E38" s="31"/>
      <c r="F38" s="31">
        <v>10</v>
      </c>
      <c r="G38" s="31"/>
      <c r="H38" s="31">
        <v>2</v>
      </c>
      <c r="I38" s="31"/>
      <c r="J38" s="31">
        <v>3</v>
      </c>
      <c r="K38" s="31"/>
      <c r="L38" s="31">
        <v>0</v>
      </c>
      <c r="M38" s="3">
        <f t="shared" si="1"/>
        <v>15</v>
      </c>
    </row>
    <row r="39" spans="1:13" ht="28.5" x14ac:dyDescent="0.25">
      <c r="A39" s="28">
        <v>31</v>
      </c>
      <c r="B39" s="14" t="s">
        <v>70</v>
      </c>
      <c r="C39" s="29" t="s">
        <v>71</v>
      </c>
      <c r="D39" s="30">
        <v>10</v>
      </c>
      <c r="E39" s="31"/>
      <c r="F39" s="31">
        <v>28</v>
      </c>
      <c r="G39" s="31"/>
      <c r="H39" s="31">
        <v>4</v>
      </c>
      <c r="I39" s="31"/>
      <c r="J39" s="31">
        <v>1</v>
      </c>
      <c r="K39" s="31"/>
      <c r="L39" s="31">
        <v>0</v>
      </c>
      <c r="M39" s="3">
        <f t="shared" si="1"/>
        <v>33</v>
      </c>
    </row>
    <row r="40" spans="1:13" x14ac:dyDescent="0.25">
      <c r="A40" s="28">
        <v>32</v>
      </c>
      <c r="B40" s="14" t="s">
        <v>54</v>
      </c>
      <c r="C40" s="29" t="s">
        <v>55</v>
      </c>
      <c r="D40" s="30">
        <v>10</v>
      </c>
      <c r="E40" s="31"/>
      <c r="F40" s="31">
        <v>16</v>
      </c>
      <c r="G40" s="31"/>
      <c r="H40" s="31">
        <v>3</v>
      </c>
      <c r="I40" s="31"/>
      <c r="J40" s="31">
        <v>0</v>
      </c>
      <c r="K40" s="31"/>
      <c r="L40" s="31">
        <v>0</v>
      </c>
      <c r="M40" s="3">
        <f t="shared" si="1"/>
        <v>19</v>
      </c>
    </row>
    <row r="41" spans="1:13" x14ac:dyDescent="0.25">
      <c r="A41" s="28">
        <v>33</v>
      </c>
      <c r="B41" s="14" t="s">
        <v>52</v>
      </c>
      <c r="C41" s="29" t="s">
        <v>53</v>
      </c>
      <c r="D41" s="30">
        <v>15</v>
      </c>
      <c r="E41" s="31"/>
      <c r="F41" s="31">
        <v>14</v>
      </c>
      <c r="G41" s="31"/>
      <c r="H41" s="31">
        <v>4</v>
      </c>
      <c r="I41" s="31"/>
      <c r="J41" s="31">
        <v>1</v>
      </c>
      <c r="K41" s="31"/>
      <c r="L41" s="31">
        <v>0</v>
      </c>
      <c r="M41" s="3">
        <f t="shared" si="1"/>
        <v>19</v>
      </c>
    </row>
    <row r="42" spans="1:13" x14ac:dyDescent="0.25">
      <c r="A42" s="28">
        <v>34</v>
      </c>
      <c r="B42" s="14" t="s">
        <v>129</v>
      </c>
      <c r="C42" s="29" t="s">
        <v>130</v>
      </c>
      <c r="D42" s="16" t="s">
        <v>123</v>
      </c>
      <c r="E42" s="31"/>
      <c r="F42" s="31">
        <v>15</v>
      </c>
      <c r="G42" s="31"/>
      <c r="H42" s="31">
        <v>3</v>
      </c>
      <c r="I42" s="31"/>
      <c r="J42" s="31">
        <v>1</v>
      </c>
      <c r="K42" s="31"/>
      <c r="L42" s="31">
        <v>1</v>
      </c>
      <c r="M42" s="3">
        <f t="shared" si="1"/>
        <v>20</v>
      </c>
    </row>
    <row r="43" spans="1:13" x14ac:dyDescent="0.25">
      <c r="A43" s="28">
        <v>35</v>
      </c>
      <c r="B43" s="14" t="s">
        <v>304</v>
      </c>
      <c r="C43" s="29" t="s">
        <v>287</v>
      </c>
      <c r="D43" s="16">
        <v>0</v>
      </c>
      <c r="E43" s="31"/>
      <c r="F43" s="31">
        <v>3</v>
      </c>
      <c r="G43" s="31"/>
      <c r="H43" s="31">
        <v>2</v>
      </c>
      <c r="I43" s="31"/>
      <c r="J43" s="31">
        <v>1</v>
      </c>
      <c r="K43" s="31"/>
      <c r="L43" s="31">
        <v>0</v>
      </c>
      <c r="M43" s="3">
        <f t="shared" si="1"/>
        <v>6</v>
      </c>
    </row>
    <row r="44" spans="1:13" x14ac:dyDescent="0.25">
      <c r="A44" s="28">
        <v>36</v>
      </c>
      <c r="B44" s="14" t="s">
        <v>288</v>
      </c>
      <c r="C44" s="29" t="s">
        <v>56</v>
      </c>
      <c r="D44" s="30">
        <v>10</v>
      </c>
      <c r="E44" s="31"/>
      <c r="F44" s="31">
        <v>19</v>
      </c>
      <c r="G44" s="31"/>
      <c r="H44" s="31">
        <v>7</v>
      </c>
      <c r="I44" s="31"/>
      <c r="J44" s="31">
        <v>2</v>
      </c>
      <c r="K44" s="31"/>
      <c r="L44" s="31">
        <v>1</v>
      </c>
      <c r="M44" s="3">
        <f t="shared" si="1"/>
        <v>29</v>
      </c>
    </row>
    <row r="45" spans="1:13" x14ac:dyDescent="0.25">
      <c r="A45" s="28">
        <v>37</v>
      </c>
      <c r="B45" s="14" t="s">
        <v>57</v>
      </c>
      <c r="C45" s="29" t="s">
        <v>56</v>
      </c>
      <c r="D45" s="30">
        <v>5</v>
      </c>
      <c r="E45" s="31"/>
      <c r="F45" s="31">
        <v>15</v>
      </c>
      <c r="G45" s="31"/>
      <c r="H45" s="31">
        <v>6</v>
      </c>
      <c r="I45" s="31"/>
      <c r="J45" s="31">
        <v>3</v>
      </c>
      <c r="K45" s="31"/>
      <c r="L45" s="31">
        <v>0</v>
      </c>
      <c r="M45" s="3">
        <f t="shared" si="1"/>
        <v>24</v>
      </c>
    </row>
    <row r="46" spans="1:13" x14ac:dyDescent="0.25">
      <c r="A46" s="28">
        <v>38</v>
      </c>
      <c r="B46" s="14" t="s">
        <v>59</v>
      </c>
      <c r="C46" s="29" t="s">
        <v>56</v>
      </c>
      <c r="D46" s="30">
        <v>10</v>
      </c>
      <c r="E46" s="31"/>
      <c r="F46" s="31">
        <v>10</v>
      </c>
      <c r="G46" s="31"/>
      <c r="H46" s="31">
        <v>3</v>
      </c>
      <c r="I46" s="31"/>
      <c r="J46" s="31">
        <v>1</v>
      </c>
      <c r="K46" s="31"/>
      <c r="L46" s="31">
        <v>1</v>
      </c>
      <c r="M46" s="3">
        <f t="shared" si="1"/>
        <v>15</v>
      </c>
    </row>
    <row r="47" spans="1:13" x14ac:dyDescent="0.25">
      <c r="A47" s="28">
        <v>39</v>
      </c>
      <c r="B47" s="14" t="s">
        <v>303</v>
      </c>
      <c r="C47" s="29" t="s">
        <v>56</v>
      </c>
      <c r="D47" s="30">
        <v>0</v>
      </c>
      <c r="E47" s="31"/>
      <c r="F47" s="31">
        <v>8</v>
      </c>
      <c r="G47" s="31"/>
      <c r="H47" s="31">
        <v>4</v>
      </c>
      <c r="I47" s="31"/>
      <c r="J47" s="31">
        <v>3</v>
      </c>
      <c r="K47" s="31"/>
      <c r="L47" s="31">
        <v>1</v>
      </c>
      <c r="M47" s="3">
        <f t="shared" si="1"/>
        <v>16</v>
      </c>
    </row>
    <row r="48" spans="1:13" x14ac:dyDescent="0.25">
      <c r="A48" s="28">
        <v>40</v>
      </c>
      <c r="B48" s="14" t="s">
        <v>58</v>
      </c>
      <c r="C48" s="29" t="s">
        <v>56</v>
      </c>
      <c r="D48" s="30">
        <v>10</v>
      </c>
      <c r="E48" s="31"/>
      <c r="F48" s="31">
        <v>12</v>
      </c>
      <c r="G48" s="31"/>
      <c r="H48" s="31">
        <v>7</v>
      </c>
      <c r="I48" s="31"/>
      <c r="J48" s="31">
        <v>1</v>
      </c>
      <c r="K48" s="31"/>
      <c r="L48" s="31">
        <v>1</v>
      </c>
      <c r="M48" s="3">
        <f t="shared" si="1"/>
        <v>21</v>
      </c>
    </row>
    <row r="49" spans="1:13" x14ac:dyDescent="0.25">
      <c r="A49" s="28">
        <v>41</v>
      </c>
      <c r="B49" s="14" t="s">
        <v>60</v>
      </c>
      <c r="C49" s="29" t="s">
        <v>56</v>
      </c>
      <c r="D49" s="30">
        <v>70</v>
      </c>
      <c r="E49" s="31"/>
      <c r="F49" s="31">
        <v>34</v>
      </c>
      <c r="G49" s="31"/>
      <c r="H49" s="31">
        <v>3</v>
      </c>
      <c r="I49" s="31"/>
      <c r="J49" s="31">
        <v>5</v>
      </c>
      <c r="K49" s="31"/>
      <c r="L49" s="31">
        <v>1</v>
      </c>
      <c r="M49" s="3">
        <f t="shared" si="1"/>
        <v>43</v>
      </c>
    </row>
    <row r="50" spans="1:13" x14ac:dyDescent="0.25">
      <c r="A50" s="28">
        <v>42</v>
      </c>
      <c r="B50" s="14" t="s">
        <v>61</v>
      </c>
      <c r="C50" s="29" t="s">
        <v>62</v>
      </c>
      <c r="D50" s="30">
        <v>0</v>
      </c>
      <c r="E50" s="31"/>
      <c r="F50" s="31">
        <v>9</v>
      </c>
      <c r="G50" s="31"/>
      <c r="H50" s="31">
        <v>3</v>
      </c>
      <c r="I50" s="31"/>
      <c r="J50" s="31">
        <v>1</v>
      </c>
      <c r="K50" s="31"/>
      <c r="L50" s="31">
        <v>0</v>
      </c>
      <c r="M50" s="3">
        <f t="shared" si="1"/>
        <v>13</v>
      </c>
    </row>
    <row r="51" spans="1:13" x14ac:dyDescent="0.25">
      <c r="A51" s="28">
        <v>43</v>
      </c>
      <c r="B51" s="14" t="s">
        <v>63</v>
      </c>
      <c r="C51" s="29" t="s">
        <v>64</v>
      </c>
      <c r="D51" s="30">
        <v>4</v>
      </c>
      <c r="E51" s="31"/>
      <c r="F51" s="31">
        <v>5</v>
      </c>
      <c r="G51" s="31"/>
      <c r="H51" s="31">
        <v>3</v>
      </c>
      <c r="I51" s="31"/>
      <c r="J51" s="31">
        <v>0</v>
      </c>
      <c r="K51" s="31"/>
      <c r="L51" s="31">
        <v>1</v>
      </c>
      <c r="M51" s="3">
        <f t="shared" si="1"/>
        <v>9</v>
      </c>
    </row>
    <row r="52" spans="1:13" x14ac:dyDescent="0.25">
      <c r="A52" s="28">
        <v>44</v>
      </c>
      <c r="B52" s="14" t="s">
        <v>121</v>
      </c>
      <c r="C52" s="29" t="s">
        <v>122</v>
      </c>
      <c r="D52" s="16" t="s">
        <v>123</v>
      </c>
      <c r="E52" s="31"/>
      <c r="F52" s="31">
        <v>3</v>
      </c>
      <c r="G52" s="31"/>
      <c r="H52" s="31">
        <v>4</v>
      </c>
      <c r="I52" s="31"/>
      <c r="J52" s="31">
        <v>0</v>
      </c>
      <c r="K52" s="31"/>
      <c r="L52" s="31">
        <v>0</v>
      </c>
      <c r="M52" s="3">
        <f t="shared" si="1"/>
        <v>7</v>
      </c>
    </row>
    <row r="53" spans="1:13" x14ac:dyDescent="0.25">
      <c r="A53" s="28">
        <v>45</v>
      </c>
      <c r="B53" s="14" t="s">
        <v>289</v>
      </c>
      <c r="C53" s="29" t="s">
        <v>65</v>
      </c>
      <c r="D53" s="30">
        <v>100</v>
      </c>
      <c r="E53" s="31"/>
      <c r="F53" s="31">
        <v>64</v>
      </c>
      <c r="G53" s="31"/>
      <c r="H53" s="31">
        <v>14</v>
      </c>
      <c r="I53" s="31"/>
      <c r="J53" s="31">
        <v>2</v>
      </c>
      <c r="K53" s="31"/>
      <c r="L53" s="31">
        <v>1</v>
      </c>
      <c r="M53" s="3">
        <f t="shared" si="1"/>
        <v>81</v>
      </c>
    </row>
    <row r="54" spans="1:13" x14ac:dyDescent="0.25">
      <c r="A54" s="28">
        <v>46</v>
      </c>
      <c r="B54" s="14" t="s">
        <v>119</v>
      </c>
      <c r="C54" s="29" t="s">
        <v>56</v>
      </c>
      <c r="D54" s="30">
        <v>10</v>
      </c>
      <c r="E54" s="31"/>
      <c r="F54" s="31">
        <v>11</v>
      </c>
      <c r="G54" s="31"/>
      <c r="H54" s="31">
        <v>7</v>
      </c>
      <c r="I54" s="31"/>
      <c r="J54" s="31">
        <v>4</v>
      </c>
      <c r="K54" s="31"/>
      <c r="L54" s="31">
        <v>1</v>
      </c>
      <c r="M54" s="3">
        <f t="shared" si="1"/>
        <v>23</v>
      </c>
    </row>
    <row r="55" spans="1:13" x14ac:dyDescent="0.25">
      <c r="A55" s="28">
        <v>47</v>
      </c>
      <c r="B55" s="14" t="s">
        <v>72</v>
      </c>
      <c r="C55" s="29" t="s">
        <v>73</v>
      </c>
      <c r="D55" s="30">
        <v>0</v>
      </c>
      <c r="E55" s="31"/>
      <c r="F55" s="31">
        <v>8</v>
      </c>
      <c r="G55" s="31"/>
      <c r="H55" s="31">
        <v>6</v>
      </c>
      <c r="I55" s="31"/>
      <c r="J55" s="31">
        <v>2</v>
      </c>
      <c r="K55" s="31"/>
      <c r="L55" s="31">
        <v>1</v>
      </c>
      <c r="M55" s="3">
        <f t="shared" si="1"/>
        <v>17</v>
      </c>
    </row>
    <row r="56" spans="1:13" x14ac:dyDescent="0.25">
      <c r="A56" s="28">
        <v>48</v>
      </c>
      <c r="B56" s="14" t="s">
        <v>66</v>
      </c>
      <c r="C56" s="29" t="s">
        <v>67</v>
      </c>
      <c r="D56" s="30">
        <v>10</v>
      </c>
      <c r="E56" s="31"/>
      <c r="F56" s="31">
        <v>24</v>
      </c>
      <c r="G56" s="31"/>
      <c r="H56" s="31">
        <v>6</v>
      </c>
      <c r="I56" s="31"/>
      <c r="J56" s="31">
        <v>3</v>
      </c>
      <c r="K56" s="31"/>
      <c r="L56" s="31">
        <v>0</v>
      </c>
      <c r="M56" s="3">
        <f t="shared" si="1"/>
        <v>33</v>
      </c>
    </row>
    <row r="57" spans="1:13" x14ac:dyDescent="0.25">
      <c r="A57" s="28">
        <v>49</v>
      </c>
      <c r="B57" s="14" t="s">
        <v>290</v>
      </c>
      <c r="C57" s="29" t="s">
        <v>56</v>
      </c>
      <c r="D57" s="30">
        <v>10</v>
      </c>
      <c r="E57" s="31"/>
      <c r="F57" s="31">
        <v>16</v>
      </c>
      <c r="G57" s="31"/>
      <c r="H57" s="31">
        <v>4</v>
      </c>
      <c r="I57" s="31"/>
      <c r="J57" s="31">
        <v>2</v>
      </c>
      <c r="K57" s="31"/>
      <c r="L57" s="31">
        <v>0</v>
      </c>
      <c r="M57" s="3">
        <f t="shared" si="1"/>
        <v>22</v>
      </c>
    </row>
    <row r="58" spans="1:13" ht="15.75" x14ac:dyDescent="0.25">
      <c r="A58" s="28">
        <v>50</v>
      </c>
      <c r="B58" s="73" t="s">
        <v>291</v>
      </c>
      <c r="C58" s="29" t="s">
        <v>292</v>
      </c>
      <c r="D58" s="30">
        <v>0</v>
      </c>
      <c r="E58" s="31"/>
      <c r="F58" s="31">
        <v>6</v>
      </c>
      <c r="G58" s="31"/>
      <c r="H58" s="31">
        <v>3</v>
      </c>
      <c r="I58" s="31"/>
      <c r="J58" s="31">
        <v>0</v>
      </c>
      <c r="K58" s="31"/>
      <c r="L58" s="31">
        <v>1</v>
      </c>
      <c r="M58" s="3">
        <f t="shared" si="1"/>
        <v>10</v>
      </c>
    </row>
    <row r="59" spans="1:13" x14ac:dyDescent="0.25">
      <c r="A59" s="28">
        <v>51</v>
      </c>
      <c r="B59" s="14" t="s">
        <v>293</v>
      </c>
      <c r="C59" s="29" t="s">
        <v>56</v>
      </c>
      <c r="D59" s="30">
        <v>15</v>
      </c>
      <c r="E59" s="31"/>
      <c r="F59" s="31">
        <v>20</v>
      </c>
      <c r="G59" s="31"/>
      <c r="H59" s="31">
        <v>5</v>
      </c>
      <c r="I59" s="31"/>
      <c r="J59" s="31">
        <v>3</v>
      </c>
      <c r="K59" s="31"/>
      <c r="L59" s="31">
        <v>1</v>
      </c>
      <c r="M59" s="3">
        <f t="shared" si="1"/>
        <v>29</v>
      </c>
    </row>
    <row r="60" spans="1:13" x14ac:dyDescent="0.25">
      <c r="A60" s="28">
        <v>52</v>
      </c>
      <c r="B60" s="14" t="s">
        <v>294</v>
      </c>
      <c r="C60" s="29" t="s">
        <v>56</v>
      </c>
      <c r="D60" s="30">
        <v>0</v>
      </c>
      <c r="E60" s="31"/>
      <c r="F60" s="31">
        <v>7</v>
      </c>
      <c r="G60" s="31"/>
      <c r="H60" s="31">
        <v>2</v>
      </c>
      <c r="I60" s="31"/>
      <c r="J60" s="31">
        <v>1</v>
      </c>
      <c r="K60" s="31"/>
      <c r="L60" s="31">
        <v>0</v>
      </c>
      <c r="M60" s="3">
        <f t="shared" si="1"/>
        <v>10</v>
      </c>
    </row>
    <row r="61" spans="1:13" x14ac:dyDescent="0.25">
      <c r="A61" s="28">
        <v>53</v>
      </c>
      <c r="B61" s="14" t="s">
        <v>76</v>
      </c>
      <c r="C61" s="29" t="s">
        <v>77</v>
      </c>
      <c r="D61" s="30">
        <v>10</v>
      </c>
      <c r="E61" s="31"/>
      <c r="F61" s="31">
        <v>18</v>
      </c>
      <c r="G61" s="31"/>
      <c r="H61" s="31">
        <v>4</v>
      </c>
      <c r="I61" s="31"/>
      <c r="J61" s="31">
        <v>2</v>
      </c>
      <c r="K61" s="31"/>
      <c r="L61" s="31">
        <v>0</v>
      </c>
      <c r="M61" s="3">
        <f t="shared" si="1"/>
        <v>24</v>
      </c>
    </row>
    <row r="62" spans="1:13" x14ac:dyDescent="0.25">
      <c r="A62" s="28">
        <v>54</v>
      </c>
      <c r="B62" s="14" t="s">
        <v>295</v>
      </c>
      <c r="C62" s="29" t="s">
        <v>67</v>
      </c>
      <c r="D62" s="30">
        <v>10</v>
      </c>
      <c r="E62" s="31"/>
      <c r="F62" s="31">
        <v>18</v>
      </c>
      <c r="G62" s="31"/>
      <c r="H62" s="31">
        <v>5</v>
      </c>
      <c r="I62" s="31"/>
      <c r="J62" s="31">
        <v>2</v>
      </c>
      <c r="K62" s="31"/>
      <c r="L62" s="31">
        <v>1</v>
      </c>
      <c r="M62" s="3">
        <f t="shared" si="1"/>
        <v>26</v>
      </c>
    </row>
    <row r="63" spans="1:13" x14ac:dyDescent="0.25">
      <c r="A63" s="28">
        <v>55</v>
      </c>
      <c r="B63" s="14" t="s">
        <v>78</v>
      </c>
      <c r="C63" s="29" t="s">
        <v>77</v>
      </c>
      <c r="D63" s="30">
        <v>0</v>
      </c>
      <c r="E63" s="31"/>
      <c r="F63" s="31">
        <v>6</v>
      </c>
      <c r="G63" s="31"/>
      <c r="H63" s="31">
        <v>3</v>
      </c>
      <c r="I63" s="31"/>
      <c r="J63" s="31">
        <v>1</v>
      </c>
      <c r="K63" s="31"/>
      <c r="L63" s="31">
        <v>1</v>
      </c>
      <c r="M63" s="3">
        <f t="shared" si="1"/>
        <v>11</v>
      </c>
    </row>
    <row r="64" spans="1:13" x14ac:dyDescent="0.25">
      <c r="A64" s="28">
        <v>56</v>
      </c>
      <c r="B64" s="14" t="s">
        <v>79</v>
      </c>
      <c r="C64" s="29" t="s">
        <v>80</v>
      </c>
      <c r="D64" s="30">
        <v>10</v>
      </c>
      <c r="E64" s="31"/>
      <c r="F64" s="31">
        <v>22</v>
      </c>
      <c r="G64" s="31"/>
      <c r="H64" s="31">
        <v>6</v>
      </c>
      <c r="I64" s="31"/>
      <c r="J64" s="31">
        <v>2</v>
      </c>
      <c r="K64" s="31"/>
      <c r="L64" s="31">
        <v>1</v>
      </c>
      <c r="M64" s="3">
        <f t="shared" si="1"/>
        <v>31</v>
      </c>
    </row>
    <row r="65" spans="1:13" x14ac:dyDescent="0.25">
      <c r="A65" s="28">
        <v>57</v>
      </c>
      <c r="B65" s="14" t="s">
        <v>83</v>
      </c>
      <c r="C65" s="29" t="s">
        <v>69</v>
      </c>
      <c r="D65" s="30">
        <v>10</v>
      </c>
      <c r="E65" s="31"/>
      <c r="F65" s="31">
        <v>23</v>
      </c>
      <c r="G65" s="31"/>
      <c r="H65" s="31">
        <v>6</v>
      </c>
      <c r="I65" s="31"/>
      <c r="J65" s="31">
        <v>3</v>
      </c>
      <c r="K65" s="31"/>
      <c r="L65" s="31">
        <v>1</v>
      </c>
      <c r="M65" s="3">
        <f t="shared" si="1"/>
        <v>33</v>
      </c>
    </row>
    <row r="66" spans="1:13" x14ac:dyDescent="0.25">
      <c r="A66" s="28">
        <v>58</v>
      </c>
      <c r="B66" s="14" t="s">
        <v>68</v>
      </c>
      <c r="C66" s="29" t="s">
        <v>69</v>
      </c>
      <c r="D66" s="30">
        <v>15</v>
      </c>
      <c r="E66" s="31"/>
      <c r="F66" s="31">
        <v>13</v>
      </c>
      <c r="G66" s="31"/>
      <c r="H66" s="31">
        <v>5</v>
      </c>
      <c r="I66" s="31"/>
      <c r="J66" s="31">
        <v>2</v>
      </c>
      <c r="K66" s="31"/>
      <c r="L66" s="31">
        <v>0</v>
      </c>
      <c r="M66" s="3">
        <f t="shared" si="1"/>
        <v>20</v>
      </c>
    </row>
    <row r="67" spans="1:13" x14ac:dyDescent="0.25">
      <c r="A67" s="28">
        <v>59</v>
      </c>
      <c r="B67" s="14" t="s">
        <v>109</v>
      </c>
      <c r="C67" s="29" t="s">
        <v>77</v>
      </c>
      <c r="D67" s="30">
        <v>6</v>
      </c>
      <c r="E67" s="31"/>
      <c r="F67" s="31">
        <v>15</v>
      </c>
      <c r="G67" s="31"/>
      <c r="H67" s="31">
        <v>4</v>
      </c>
      <c r="I67" s="31"/>
      <c r="J67" s="31">
        <v>5</v>
      </c>
      <c r="K67" s="31"/>
      <c r="L67" s="31">
        <v>1</v>
      </c>
      <c r="M67" s="3">
        <f t="shared" si="1"/>
        <v>25</v>
      </c>
    </row>
    <row r="68" spans="1:13" x14ac:dyDescent="0.25">
      <c r="A68" s="28">
        <v>60</v>
      </c>
      <c r="B68" s="14" t="s">
        <v>115</v>
      </c>
      <c r="C68" s="29" t="s">
        <v>317</v>
      </c>
      <c r="D68" s="30">
        <v>0</v>
      </c>
      <c r="E68" s="31"/>
      <c r="F68" s="31">
        <v>5</v>
      </c>
      <c r="G68" s="31"/>
      <c r="H68" s="31">
        <v>4</v>
      </c>
      <c r="I68" s="31"/>
      <c r="J68" s="31">
        <v>1</v>
      </c>
      <c r="K68" s="31"/>
      <c r="L68" s="31">
        <v>0</v>
      </c>
      <c r="M68" s="3">
        <f t="shared" si="1"/>
        <v>10</v>
      </c>
    </row>
    <row r="69" spans="1:13" x14ac:dyDescent="0.25">
      <c r="A69" s="28">
        <v>61</v>
      </c>
      <c r="B69" s="14" t="s">
        <v>124</v>
      </c>
      <c r="C69" s="29" t="s">
        <v>125</v>
      </c>
      <c r="D69" s="16" t="s">
        <v>123</v>
      </c>
      <c r="E69" s="31"/>
      <c r="F69" s="31">
        <v>2</v>
      </c>
      <c r="G69" s="31"/>
      <c r="H69" s="31">
        <v>0</v>
      </c>
      <c r="I69" s="31"/>
      <c r="J69" s="31">
        <v>0</v>
      </c>
      <c r="K69" s="31"/>
      <c r="L69" s="31">
        <v>1</v>
      </c>
      <c r="M69" s="3">
        <f t="shared" si="1"/>
        <v>3</v>
      </c>
    </row>
    <row r="70" spans="1:13" x14ac:dyDescent="0.25">
      <c r="A70" s="28">
        <v>62</v>
      </c>
      <c r="B70" s="14" t="s">
        <v>93</v>
      </c>
      <c r="C70" s="29" t="s">
        <v>94</v>
      </c>
      <c r="D70" s="30">
        <v>15</v>
      </c>
      <c r="E70" s="31"/>
      <c r="F70" s="31">
        <v>17</v>
      </c>
      <c r="G70" s="31"/>
      <c r="H70" s="31">
        <v>10</v>
      </c>
      <c r="I70" s="31"/>
      <c r="J70" s="31">
        <v>7</v>
      </c>
      <c r="K70" s="31"/>
      <c r="L70" s="31">
        <v>4</v>
      </c>
      <c r="M70" s="3">
        <f t="shared" si="1"/>
        <v>38</v>
      </c>
    </row>
    <row r="71" spans="1:13" x14ac:dyDescent="0.25">
      <c r="A71" s="28">
        <v>63</v>
      </c>
      <c r="B71" s="14" t="s">
        <v>110</v>
      </c>
      <c r="C71" s="29" t="s">
        <v>94</v>
      </c>
      <c r="D71" s="30">
        <v>10</v>
      </c>
      <c r="E71" s="31"/>
      <c r="F71" s="31">
        <v>23</v>
      </c>
      <c r="G71" s="31"/>
      <c r="H71" s="31">
        <v>5</v>
      </c>
      <c r="I71" s="31"/>
      <c r="J71" s="31">
        <v>3</v>
      </c>
      <c r="K71" s="31"/>
      <c r="L71" s="31">
        <v>0</v>
      </c>
      <c r="M71" s="3">
        <f t="shared" si="1"/>
        <v>31</v>
      </c>
    </row>
    <row r="72" spans="1:13" x14ac:dyDescent="0.25">
      <c r="A72" s="28">
        <v>64</v>
      </c>
      <c r="B72" s="14" t="s">
        <v>84</v>
      </c>
      <c r="C72" s="29" t="s">
        <v>85</v>
      </c>
      <c r="D72" s="30">
        <v>0</v>
      </c>
      <c r="E72" s="31"/>
      <c r="F72" s="31">
        <v>8</v>
      </c>
      <c r="G72" s="31"/>
      <c r="H72" s="31">
        <v>6</v>
      </c>
      <c r="I72" s="31"/>
      <c r="J72" s="31">
        <v>3</v>
      </c>
      <c r="K72" s="31"/>
      <c r="L72" s="31">
        <v>1</v>
      </c>
      <c r="M72" s="3">
        <f t="shared" si="1"/>
        <v>18</v>
      </c>
    </row>
    <row r="73" spans="1:13" x14ac:dyDescent="0.25">
      <c r="A73" s="28">
        <v>65</v>
      </c>
      <c r="B73" s="14" t="s">
        <v>86</v>
      </c>
      <c r="C73" s="29" t="s">
        <v>85</v>
      </c>
      <c r="D73" s="30">
        <v>10</v>
      </c>
      <c r="E73" s="31"/>
      <c r="F73" s="31">
        <v>18</v>
      </c>
      <c r="G73" s="31"/>
      <c r="H73" s="31">
        <v>4</v>
      </c>
      <c r="I73" s="31"/>
      <c r="J73" s="31">
        <v>2</v>
      </c>
      <c r="K73" s="31"/>
      <c r="L73" s="31">
        <v>1</v>
      </c>
      <c r="M73" s="3">
        <f t="shared" si="1"/>
        <v>25</v>
      </c>
    </row>
    <row r="74" spans="1:13" ht="28.5" x14ac:dyDescent="0.25">
      <c r="A74" s="28">
        <v>66</v>
      </c>
      <c r="B74" s="14" t="s">
        <v>107</v>
      </c>
      <c r="C74" s="29" t="s">
        <v>108</v>
      </c>
      <c r="D74" s="30">
        <v>10</v>
      </c>
      <c r="E74" s="31"/>
      <c r="F74" s="31">
        <v>21</v>
      </c>
      <c r="G74" s="31"/>
      <c r="H74" s="31">
        <v>6</v>
      </c>
      <c r="I74" s="31"/>
      <c r="J74" s="31">
        <v>4</v>
      </c>
      <c r="K74" s="31"/>
      <c r="L74" s="31">
        <v>6</v>
      </c>
      <c r="M74" s="3">
        <f t="shared" si="1"/>
        <v>37</v>
      </c>
    </row>
    <row r="75" spans="1:13" x14ac:dyDescent="0.25">
      <c r="A75" s="28">
        <v>67</v>
      </c>
      <c r="B75" s="14" t="s">
        <v>126</v>
      </c>
      <c r="C75" s="29" t="s">
        <v>127</v>
      </c>
      <c r="D75" s="30">
        <v>20</v>
      </c>
      <c r="E75" s="31"/>
      <c r="F75" s="31">
        <v>5</v>
      </c>
      <c r="G75" s="31"/>
      <c r="H75" s="31">
        <v>3</v>
      </c>
      <c r="I75" s="31"/>
      <c r="J75" s="31">
        <v>3</v>
      </c>
      <c r="K75" s="31"/>
      <c r="L75" s="31">
        <v>0</v>
      </c>
      <c r="M75" s="3">
        <f t="shared" si="1"/>
        <v>11</v>
      </c>
    </row>
    <row r="76" spans="1:13" x14ac:dyDescent="0.25">
      <c r="A76" s="28">
        <v>68</v>
      </c>
      <c r="B76" s="14" t="s">
        <v>296</v>
      </c>
      <c r="C76" s="29" t="s">
        <v>85</v>
      </c>
      <c r="D76" s="30">
        <v>0</v>
      </c>
      <c r="E76" s="31"/>
      <c r="F76" s="31">
        <v>6</v>
      </c>
      <c r="G76" s="31"/>
      <c r="H76" s="31">
        <v>2</v>
      </c>
      <c r="I76" s="31"/>
      <c r="J76" s="31">
        <v>3</v>
      </c>
      <c r="K76" s="31"/>
      <c r="L76" s="31">
        <v>3</v>
      </c>
      <c r="M76" s="3">
        <f t="shared" si="1"/>
        <v>14</v>
      </c>
    </row>
    <row r="77" spans="1:13" x14ac:dyDescent="0.25">
      <c r="A77" s="28">
        <v>69</v>
      </c>
      <c r="B77" s="14" t="s">
        <v>297</v>
      </c>
      <c r="C77" s="29" t="s">
        <v>118</v>
      </c>
      <c r="D77" s="30">
        <v>0</v>
      </c>
      <c r="E77" s="31"/>
      <c r="F77" s="31">
        <v>6</v>
      </c>
      <c r="G77" s="31"/>
      <c r="H77" s="31">
        <v>2</v>
      </c>
      <c r="I77" s="31"/>
      <c r="J77" s="31">
        <v>2</v>
      </c>
      <c r="K77" s="31"/>
      <c r="L77" s="31">
        <v>1</v>
      </c>
      <c r="M77" s="3">
        <f t="shared" si="1"/>
        <v>11</v>
      </c>
    </row>
    <row r="78" spans="1:13" x14ac:dyDescent="0.25">
      <c r="A78" s="28">
        <v>70</v>
      </c>
      <c r="B78" s="14" t="s">
        <v>87</v>
      </c>
      <c r="C78" s="29" t="s">
        <v>88</v>
      </c>
      <c r="D78" s="30">
        <v>50</v>
      </c>
      <c r="E78" s="31"/>
      <c r="F78" s="31">
        <v>26</v>
      </c>
      <c r="G78" s="31"/>
      <c r="H78" s="31">
        <v>14</v>
      </c>
      <c r="I78" s="31"/>
      <c r="J78" s="31">
        <v>4</v>
      </c>
      <c r="K78" s="31"/>
      <c r="L78" s="31">
        <v>0</v>
      </c>
      <c r="M78" s="3">
        <f t="shared" si="1"/>
        <v>44</v>
      </c>
    </row>
    <row r="79" spans="1:13" x14ac:dyDescent="0.25">
      <c r="A79" s="28">
        <v>71</v>
      </c>
      <c r="B79" s="14" t="s">
        <v>128</v>
      </c>
      <c r="C79" s="29" t="s">
        <v>88</v>
      </c>
      <c r="D79" s="30">
        <v>20</v>
      </c>
      <c r="E79" s="31"/>
      <c r="F79" s="31">
        <v>14</v>
      </c>
      <c r="G79" s="31"/>
      <c r="H79" s="31">
        <v>3</v>
      </c>
      <c r="I79" s="31"/>
      <c r="J79" s="31">
        <v>2</v>
      </c>
      <c r="K79" s="31"/>
      <c r="L79" s="31">
        <v>1</v>
      </c>
      <c r="M79" s="3">
        <f t="shared" si="1"/>
        <v>20</v>
      </c>
    </row>
    <row r="80" spans="1:13" x14ac:dyDescent="0.25">
      <c r="A80" s="28">
        <v>72</v>
      </c>
      <c r="B80" s="14" t="s">
        <v>89</v>
      </c>
      <c r="C80" s="29" t="s">
        <v>90</v>
      </c>
      <c r="D80" s="30">
        <v>70</v>
      </c>
      <c r="E80" s="31"/>
      <c r="F80" s="31">
        <v>41</v>
      </c>
      <c r="G80" s="31"/>
      <c r="H80" s="31">
        <v>15</v>
      </c>
      <c r="I80" s="31"/>
      <c r="J80" s="31">
        <v>5</v>
      </c>
      <c r="K80" s="31"/>
      <c r="L80" s="31">
        <v>2</v>
      </c>
      <c r="M80" s="3">
        <f t="shared" si="1"/>
        <v>63</v>
      </c>
    </row>
    <row r="81" spans="1:13" x14ac:dyDescent="0.25">
      <c r="A81" s="28">
        <v>73</v>
      </c>
      <c r="B81" s="14" t="s">
        <v>298</v>
      </c>
      <c r="C81" s="29" t="s">
        <v>299</v>
      </c>
      <c r="D81" s="30">
        <v>0</v>
      </c>
      <c r="E81" s="31"/>
      <c r="F81" s="31">
        <v>4</v>
      </c>
      <c r="G81" s="31"/>
      <c r="H81" s="31">
        <v>2</v>
      </c>
      <c r="I81" s="31"/>
      <c r="J81" s="31">
        <v>2</v>
      </c>
      <c r="K81" s="31"/>
      <c r="L81" s="31">
        <v>1</v>
      </c>
      <c r="M81" s="3">
        <f t="shared" si="1"/>
        <v>9</v>
      </c>
    </row>
    <row r="82" spans="1:13" x14ac:dyDescent="0.25">
      <c r="A82" s="28">
        <v>74</v>
      </c>
      <c r="B82" s="14" t="s">
        <v>113</v>
      </c>
      <c r="C82" s="29" t="s">
        <v>114</v>
      </c>
      <c r="D82" s="30">
        <v>0</v>
      </c>
      <c r="E82" s="31"/>
      <c r="F82" s="31">
        <v>4</v>
      </c>
      <c r="G82" s="31"/>
      <c r="H82" s="31">
        <v>3</v>
      </c>
      <c r="I82" s="31"/>
      <c r="J82" s="31">
        <v>3</v>
      </c>
      <c r="K82" s="31"/>
      <c r="L82" s="31">
        <v>1</v>
      </c>
      <c r="M82" s="3">
        <f t="shared" si="1"/>
        <v>11</v>
      </c>
    </row>
    <row r="83" spans="1:13" x14ac:dyDescent="0.25">
      <c r="A83" s="28">
        <v>75</v>
      </c>
      <c r="B83" s="14" t="s">
        <v>95</v>
      </c>
      <c r="C83" s="29" t="s">
        <v>96</v>
      </c>
      <c r="D83" s="30">
        <v>10</v>
      </c>
      <c r="E83" s="31"/>
      <c r="F83" s="31">
        <v>24</v>
      </c>
      <c r="G83" s="31"/>
      <c r="H83" s="31">
        <v>8</v>
      </c>
      <c r="I83" s="31"/>
      <c r="J83" s="31">
        <v>8</v>
      </c>
      <c r="K83" s="31"/>
      <c r="L83" s="31">
        <v>1</v>
      </c>
      <c r="M83" s="3">
        <f t="shared" si="1"/>
        <v>41</v>
      </c>
    </row>
    <row r="84" spans="1:13" x14ac:dyDescent="0.25">
      <c r="A84" s="28">
        <v>76</v>
      </c>
      <c r="B84" s="14" t="s">
        <v>91</v>
      </c>
      <c r="C84" s="29" t="s">
        <v>92</v>
      </c>
      <c r="D84" s="30">
        <v>50</v>
      </c>
      <c r="E84" s="31"/>
      <c r="F84" s="31">
        <v>28</v>
      </c>
      <c r="G84" s="31"/>
      <c r="H84" s="31">
        <v>7</v>
      </c>
      <c r="I84" s="31"/>
      <c r="J84" s="31">
        <v>5</v>
      </c>
      <c r="K84" s="31"/>
      <c r="L84" s="31">
        <v>2</v>
      </c>
      <c r="M84" s="3">
        <f t="shared" si="1"/>
        <v>42</v>
      </c>
    </row>
    <row r="85" spans="1:13" x14ac:dyDescent="0.25">
      <c r="A85" s="28">
        <v>77</v>
      </c>
      <c r="B85" s="14" t="s">
        <v>111</v>
      </c>
      <c r="C85" s="29" t="s">
        <v>112</v>
      </c>
      <c r="D85" s="30">
        <v>0</v>
      </c>
      <c r="E85" s="31"/>
      <c r="F85" s="31">
        <v>6</v>
      </c>
      <c r="G85" s="31"/>
      <c r="H85" s="31">
        <v>4</v>
      </c>
      <c r="I85" s="31"/>
      <c r="J85" s="31">
        <v>3</v>
      </c>
      <c r="K85" s="31"/>
      <c r="L85" s="31">
        <v>1</v>
      </c>
      <c r="M85" s="3">
        <f t="shared" si="1"/>
        <v>14</v>
      </c>
    </row>
    <row r="86" spans="1:13" x14ac:dyDescent="0.25">
      <c r="A86" s="28">
        <v>78</v>
      </c>
      <c r="B86" s="14" t="s">
        <v>74</v>
      </c>
      <c r="C86" s="29" t="s">
        <v>75</v>
      </c>
      <c r="D86" s="30">
        <v>10</v>
      </c>
      <c r="E86" s="31"/>
      <c r="F86" s="31">
        <v>20</v>
      </c>
      <c r="G86" s="31"/>
      <c r="H86" s="31">
        <v>3</v>
      </c>
      <c r="I86" s="31"/>
      <c r="J86" s="31">
        <v>5</v>
      </c>
      <c r="K86" s="31"/>
      <c r="L86" s="31">
        <v>2</v>
      </c>
      <c r="M86" s="3">
        <f t="shared" si="1"/>
        <v>30</v>
      </c>
    </row>
    <row r="87" spans="1:13" x14ac:dyDescent="0.25">
      <c r="A87" s="28">
        <v>79</v>
      </c>
      <c r="B87" s="14" t="s">
        <v>81</v>
      </c>
      <c r="C87" s="29" t="s">
        <v>82</v>
      </c>
      <c r="D87" s="30">
        <v>5</v>
      </c>
      <c r="E87" s="31"/>
      <c r="F87" s="31">
        <v>11</v>
      </c>
      <c r="G87" s="31"/>
      <c r="H87" s="31">
        <v>4</v>
      </c>
      <c r="I87" s="31"/>
      <c r="J87" s="31">
        <v>4</v>
      </c>
      <c r="K87" s="31"/>
      <c r="L87" s="31">
        <v>6</v>
      </c>
      <c r="M87" s="3">
        <f t="shared" si="1"/>
        <v>25</v>
      </c>
    </row>
    <row r="88" spans="1:13" x14ac:dyDescent="0.25">
      <c r="A88" s="28">
        <v>80</v>
      </c>
      <c r="B88" s="14" t="s">
        <v>97</v>
      </c>
      <c r="C88" s="29" t="s">
        <v>82</v>
      </c>
      <c r="D88" s="30">
        <v>15</v>
      </c>
      <c r="E88" s="31"/>
      <c r="F88" s="31">
        <v>31</v>
      </c>
      <c r="G88" s="31"/>
      <c r="H88" s="31">
        <v>5</v>
      </c>
      <c r="I88" s="31"/>
      <c r="J88" s="31">
        <v>5</v>
      </c>
      <c r="K88" s="31"/>
      <c r="L88" s="31">
        <v>3</v>
      </c>
      <c r="M88" s="3">
        <f t="shared" si="1"/>
        <v>44</v>
      </c>
    </row>
    <row r="89" spans="1:13" x14ac:dyDescent="0.25">
      <c r="A89" s="28">
        <v>81</v>
      </c>
      <c r="B89" s="14" t="s">
        <v>104</v>
      </c>
      <c r="C89" s="29" t="s">
        <v>105</v>
      </c>
      <c r="D89" s="30">
        <v>0</v>
      </c>
      <c r="E89" s="31"/>
      <c r="F89" s="31">
        <v>9</v>
      </c>
      <c r="G89" s="31"/>
      <c r="H89" s="31">
        <v>9</v>
      </c>
      <c r="I89" s="31"/>
      <c r="J89" s="31">
        <v>7</v>
      </c>
      <c r="K89" s="31"/>
      <c r="L89" s="31">
        <v>3</v>
      </c>
      <c r="M89" s="3">
        <f t="shared" si="1"/>
        <v>28</v>
      </c>
    </row>
    <row r="90" spans="1:13" x14ac:dyDescent="0.25">
      <c r="A90" s="28">
        <v>82</v>
      </c>
      <c r="B90" s="14" t="s">
        <v>98</v>
      </c>
      <c r="C90" s="29" t="s">
        <v>99</v>
      </c>
      <c r="D90" s="30">
        <v>10</v>
      </c>
      <c r="E90" s="31"/>
      <c r="F90" s="31">
        <v>26</v>
      </c>
      <c r="G90" s="31"/>
      <c r="H90" s="31">
        <v>6</v>
      </c>
      <c r="I90" s="31"/>
      <c r="J90" s="31">
        <v>5</v>
      </c>
      <c r="K90" s="31"/>
      <c r="L90" s="31">
        <v>3</v>
      </c>
      <c r="M90" s="3">
        <f t="shared" si="1"/>
        <v>40</v>
      </c>
    </row>
    <row r="91" spans="1:13" x14ac:dyDescent="0.25">
      <c r="A91" s="28">
        <v>83</v>
      </c>
      <c r="B91" s="14" t="s">
        <v>106</v>
      </c>
      <c r="C91" s="29" t="s">
        <v>105</v>
      </c>
      <c r="D91" s="30">
        <v>200</v>
      </c>
      <c r="E91" s="31"/>
      <c r="F91" s="31">
        <v>122</v>
      </c>
      <c r="G91" s="31"/>
      <c r="H91" s="31">
        <v>22</v>
      </c>
      <c r="I91" s="31"/>
      <c r="J91" s="31">
        <v>8</v>
      </c>
      <c r="K91" s="31"/>
      <c r="L91" s="31">
        <v>1</v>
      </c>
      <c r="M91" s="3">
        <f t="shared" si="1"/>
        <v>153</v>
      </c>
    </row>
    <row r="92" spans="1:13" x14ac:dyDescent="0.25">
      <c r="A92" s="28">
        <v>84</v>
      </c>
      <c r="B92" s="14" t="s">
        <v>100</v>
      </c>
      <c r="C92" s="29" t="s">
        <v>101</v>
      </c>
      <c r="D92" s="30">
        <v>15</v>
      </c>
      <c r="E92" s="31"/>
      <c r="F92" s="31">
        <v>31</v>
      </c>
      <c r="G92" s="31"/>
      <c r="H92" s="31">
        <v>19</v>
      </c>
      <c r="I92" s="31"/>
      <c r="J92" s="31">
        <v>5</v>
      </c>
      <c r="K92" s="31"/>
      <c r="L92" s="31">
        <v>2</v>
      </c>
      <c r="M92" s="3">
        <f t="shared" ref="M92:M96" si="2">SUM(F92:L92)</f>
        <v>57</v>
      </c>
    </row>
    <row r="93" spans="1:13" x14ac:dyDescent="0.25">
      <c r="A93" s="28">
        <v>85</v>
      </c>
      <c r="B93" s="14" t="s">
        <v>102</v>
      </c>
      <c r="C93" s="29" t="s">
        <v>103</v>
      </c>
      <c r="D93" s="30">
        <v>10</v>
      </c>
      <c r="E93" s="31"/>
      <c r="F93" s="31">
        <v>33</v>
      </c>
      <c r="G93" s="31"/>
      <c r="H93" s="31">
        <v>7</v>
      </c>
      <c r="I93" s="31"/>
      <c r="J93" s="31">
        <v>7</v>
      </c>
      <c r="K93" s="31"/>
      <c r="L93" s="31">
        <v>2</v>
      </c>
      <c r="M93" s="3">
        <f t="shared" si="2"/>
        <v>49</v>
      </c>
    </row>
    <row r="94" spans="1:13" x14ac:dyDescent="0.25">
      <c r="A94" s="28">
        <v>86</v>
      </c>
      <c r="B94" s="14" t="s">
        <v>116</v>
      </c>
      <c r="C94" s="29" t="s">
        <v>117</v>
      </c>
      <c r="D94" s="30">
        <v>8</v>
      </c>
      <c r="E94" s="31"/>
      <c r="F94" s="31">
        <v>17</v>
      </c>
      <c r="G94" s="31"/>
      <c r="H94" s="31">
        <v>7</v>
      </c>
      <c r="I94" s="31"/>
      <c r="J94" s="31">
        <v>0</v>
      </c>
      <c r="K94" s="31"/>
      <c r="L94" s="31">
        <v>1</v>
      </c>
      <c r="M94" s="3">
        <f t="shared" si="2"/>
        <v>25</v>
      </c>
    </row>
    <row r="95" spans="1:13" x14ac:dyDescent="0.25">
      <c r="A95" s="28">
        <v>87</v>
      </c>
      <c r="B95" s="14" t="s">
        <v>120</v>
      </c>
      <c r="C95" s="29" t="s">
        <v>300</v>
      </c>
      <c r="D95" s="30">
        <v>0</v>
      </c>
      <c r="E95" s="31"/>
      <c r="F95" s="31">
        <v>2</v>
      </c>
      <c r="G95" s="31"/>
      <c r="H95" s="31">
        <v>5</v>
      </c>
      <c r="I95" s="31"/>
      <c r="J95" s="31">
        <v>3</v>
      </c>
      <c r="K95" s="31"/>
      <c r="L95" s="31">
        <v>1</v>
      </c>
      <c r="M95" s="3">
        <f t="shared" si="2"/>
        <v>11</v>
      </c>
    </row>
    <row r="96" spans="1:13" x14ac:dyDescent="0.25">
      <c r="A96" s="28">
        <v>88</v>
      </c>
      <c r="B96" s="14" t="s">
        <v>301</v>
      </c>
      <c r="C96" s="29" t="s">
        <v>302</v>
      </c>
      <c r="D96" s="30">
        <v>5</v>
      </c>
      <c r="E96" s="31"/>
      <c r="F96" s="31">
        <v>16</v>
      </c>
      <c r="G96" s="31"/>
      <c r="H96" s="31">
        <v>6</v>
      </c>
      <c r="I96" s="31"/>
      <c r="J96" s="31">
        <v>3</v>
      </c>
      <c r="K96" s="31"/>
      <c r="L96" s="31">
        <v>2</v>
      </c>
      <c r="M96" s="3">
        <f t="shared" si="2"/>
        <v>27</v>
      </c>
    </row>
    <row r="97" spans="1:13" x14ac:dyDescent="0.25">
      <c r="A97" s="28"/>
      <c r="B97" s="14"/>
      <c r="C97" s="34" t="s">
        <v>246</v>
      </c>
      <c r="D97" s="63">
        <f>SUM(D26:D96)</f>
        <v>1958</v>
      </c>
      <c r="E97" s="9"/>
      <c r="F97" s="9">
        <f>SUM(F26:F96)</f>
        <v>1721</v>
      </c>
      <c r="G97" s="12">
        <f>SUM(G76:G94)</f>
        <v>0</v>
      </c>
      <c r="H97" s="9">
        <f>SUM(H26:H96)</f>
        <v>461</v>
      </c>
      <c r="I97" s="12">
        <f>SUM(I76:I94)</f>
        <v>0</v>
      </c>
      <c r="J97" s="9">
        <f>SUM(J26:J96)</f>
        <v>222</v>
      </c>
      <c r="K97" s="12">
        <f>SUM(K76:K94)</f>
        <v>0</v>
      </c>
      <c r="L97" s="9">
        <f>SUM(L26:L96)</f>
        <v>82</v>
      </c>
      <c r="M97" s="11">
        <f>SUM(M26:M96)</f>
        <v>2486</v>
      </c>
    </row>
    <row r="99" spans="1:13" x14ac:dyDescent="0.25">
      <c r="A99" s="161" t="s">
        <v>131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3"/>
    </row>
    <row r="100" spans="1:13" x14ac:dyDescent="0.25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3"/>
    </row>
    <row r="101" spans="1:13" x14ac:dyDescent="0.25">
      <c r="A101" s="28">
        <v>89</v>
      </c>
      <c r="B101" s="14" t="s">
        <v>279</v>
      </c>
      <c r="C101" s="29" t="s">
        <v>132</v>
      </c>
      <c r="D101" s="30">
        <v>15</v>
      </c>
      <c r="E101" s="31"/>
      <c r="F101" s="31">
        <v>40</v>
      </c>
      <c r="G101" s="31"/>
      <c r="H101" s="31">
        <v>12</v>
      </c>
      <c r="I101" s="31"/>
      <c r="J101" s="31">
        <v>4</v>
      </c>
      <c r="K101" s="31"/>
      <c r="L101" s="31">
        <v>2</v>
      </c>
      <c r="M101" s="3">
        <f>SUM(F101:L101)</f>
        <v>58</v>
      </c>
    </row>
    <row r="102" spans="1:13" x14ac:dyDescent="0.25">
      <c r="A102" s="37">
        <v>90</v>
      </c>
      <c r="B102" s="14" t="s">
        <v>281</v>
      </c>
      <c r="C102" s="29" t="s">
        <v>133</v>
      </c>
      <c r="D102" s="30">
        <v>10</v>
      </c>
      <c r="E102" s="30"/>
      <c r="F102" s="31">
        <v>24</v>
      </c>
      <c r="G102" s="31"/>
      <c r="H102" s="31">
        <v>9</v>
      </c>
      <c r="I102" s="31"/>
      <c r="J102" s="31">
        <v>5</v>
      </c>
      <c r="K102" s="31"/>
      <c r="L102" s="31">
        <v>3</v>
      </c>
      <c r="M102" s="3">
        <f t="shared" ref="M102:M111" si="3">SUM(F102:L102)</f>
        <v>41</v>
      </c>
    </row>
    <row r="103" spans="1:13" x14ac:dyDescent="0.25">
      <c r="A103" s="28">
        <v>91</v>
      </c>
      <c r="B103" s="14" t="s">
        <v>280</v>
      </c>
      <c r="C103" s="29" t="s">
        <v>134</v>
      </c>
      <c r="D103" s="30">
        <v>10</v>
      </c>
      <c r="E103" s="31"/>
      <c r="F103" s="31">
        <v>34</v>
      </c>
      <c r="G103" s="31"/>
      <c r="H103" s="31">
        <v>12</v>
      </c>
      <c r="I103" s="31"/>
      <c r="J103" s="31">
        <v>6</v>
      </c>
      <c r="K103" s="31"/>
      <c r="L103" s="31">
        <v>3</v>
      </c>
      <c r="M103" s="3">
        <f t="shared" si="3"/>
        <v>55</v>
      </c>
    </row>
    <row r="104" spans="1:13" x14ac:dyDescent="0.25">
      <c r="A104" s="37">
        <v>92</v>
      </c>
      <c r="B104" s="14" t="s">
        <v>135</v>
      </c>
      <c r="C104" s="29"/>
      <c r="D104" s="30">
        <v>50</v>
      </c>
      <c r="E104" s="31"/>
      <c r="F104" s="31">
        <v>76</v>
      </c>
      <c r="G104" s="31"/>
      <c r="H104" s="31">
        <v>30</v>
      </c>
      <c r="I104" s="31"/>
      <c r="J104" s="31">
        <v>17</v>
      </c>
      <c r="K104" s="31"/>
      <c r="L104" s="31">
        <v>2</v>
      </c>
      <c r="M104" s="3">
        <f t="shared" si="3"/>
        <v>125</v>
      </c>
    </row>
    <row r="105" spans="1:13" x14ac:dyDescent="0.25">
      <c r="A105" s="28">
        <v>93</v>
      </c>
      <c r="B105" s="14" t="s">
        <v>278</v>
      </c>
      <c r="C105" s="29" t="s">
        <v>136</v>
      </c>
      <c r="D105" s="30">
        <v>13</v>
      </c>
      <c r="E105" s="31"/>
      <c r="F105" s="31">
        <v>28</v>
      </c>
      <c r="G105" s="31"/>
      <c r="H105" s="31">
        <v>10</v>
      </c>
      <c r="I105" s="31"/>
      <c r="J105" s="31">
        <v>5</v>
      </c>
      <c r="K105" s="31"/>
      <c r="L105" s="31">
        <v>2</v>
      </c>
      <c r="M105" s="3">
        <f t="shared" si="3"/>
        <v>45</v>
      </c>
    </row>
    <row r="106" spans="1:13" x14ac:dyDescent="0.25">
      <c r="A106" s="37">
        <v>94</v>
      </c>
      <c r="B106" s="14" t="s">
        <v>137</v>
      </c>
      <c r="C106" s="29" t="s">
        <v>138</v>
      </c>
      <c r="D106" s="30">
        <v>40</v>
      </c>
      <c r="E106" s="31"/>
      <c r="F106" s="31">
        <v>58</v>
      </c>
      <c r="G106" s="31"/>
      <c r="H106" s="31">
        <v>7</v>
      </c>
      <c r="I106" s="31"/>
      <c r="J106" s="31">
        <v>2</v>
      </c>
      <c r="K106" s="31"/>
      <c r="L106" s="31">
        <v>1</v>
      </c>
      <c r="M106" s="3">
        <f t="shared" si="3"/>
        <v>68</v>
      </c>
    </row>
    <row r="107" spans="1:13" x14ac:dyDescent="0.25">
      <c r="A107" s="28">
        <v>95</v>
      </c>
      <c r="B107" s="14" t="s">
        <v>282</v>
      </c>
      <c r="C107" s="29" t="s">
        <v>139</v>
      </c>
      <c r="D107" s="30">
        <v>5</v>
      </c>
      <c r="E107" s="31"/>
      <c r="F107" s="31">
        <v>25</v>
      </c>
      <c r="G107" s="31"/>
      <c r="H107" s="31">
        <v>6</v>
      </c>
      <c r="I107" s="31"/>
      <c r="J107" s="31">
        <v>3</v>
      </c>
      <c r="K107" s="31"/>
      <c r="L107" s="31">
        <v>1</v>
      </c>
      <c r="M107" s="3">
        <f t="shared" si="3"/>
        <v>35</v>
      </c>
    </row>
    <row r="108" spans="1:13" x14ac:dyDescent="0.25">
      <c r="A108" s="37">
        <v>96</v>
      </c>
      <c r="B108" s="14" t="s">
        <v>253</v>
      </c>
      <c r="C108" s="29" t="s">
        <v>140</v>
      </c>
      <c r="D108" s="30">
        <v>7</v>
      </c>
      <c r="E108" s="31"/>
      <c r="F108" s="31">
        <v>19</v>
      </c>
      <c r="G108" s="31"/>
      <c r="H108" s="31">
        <v>5</v>
      </c>
      <c r="I108" s="31"/>
      <c r="J108" s="31">
        <v>4</v>
      </c>
      <c r="K108" s="31"/>
      <c r="L108" s="31">
        <v>1</v>
      </c>
      <c r="M108" s="3">
        <f t="shared" si="3"/>
        <v>29</v>
      </c>
    </row>
    <row r="109" spans="1:13" x14ac:dyDescent="0.25">
      <c r="A109" s="28">
        <v>97</v>
      </c>
      <c r="B109" s="14" t="s">
        <v>141</v>
      </c>
      <c r="C109" s="29" t="s">
        <v>142</v>
      </c>
      <c r="D109" s="30">
        <v>10</v>
      </c>
      <c r="E109" s="31"/>
      <c r="F109" s="31">
        <v>29</v>
      </c>
      <c r="G109" s="31"/>
      <c r="H109" s="31">
        <v>13</v>
      </c>
      <c r="I109" s="31"/>
      <c r="J109" s="31">
        <v>3</v>
      </c>
      <c r="K109" s="31"/>
      <c r="L109" s="31">
        <v>1</v>
      </c>
      <c r="M109" s="3">
        <f t="shared" si="3"/>
        <v>46</v>
      </c>
    </row>
    <row r="110" spans="1:13" x14ac:dyDescent="0.25">
      <c r="A110" s="37">
        <v>98</v>
      </c>
      <c r="B110" s="14" t="s">
        <v>277</v>
      </c>
      <c r="C110" s="29" t="s">
        <v>143</v>
      </c>
      <c r="D110" s="30">
        <v>5</v>
      </c>
      <c r="E110" s="31"/>
      <c r="F110" s="31">
        <v>20</v>
      </c>
      <c r="G110" s="31"/>
      <c r="H110" s="31">
        <v>4</v>
      </c>
      <c r="I110" s="31"/>
      <c r="J110" s="31">
        <v>4</v>
      </c>
      <c r="K110" s="31"/>
      <c r="L110" s="31">
        <v>2</v>
      </c>
      <c r="M110" s="3">
        <f t="shared" si="3"/>
        <v>30</v>
      </c>
    </row>
    <row r="111" spans="1:13" x14ac:dyDescent="0.25">
      <c r="A111" s="28"/>
      <c r="B111" s="28"/>
      <c r="C111" s="34" t="s">
        <v>246</v>
      </c>
      <c r="D111" s="30">
        <f>SUM(D101:D110)</f>
        <v>165</v>
      </c>
      <c r="E111" s="30"/>
      <c r="F111" s="12">
        <f>SUM(F101:F110)</f>
        <v>353</v>
      </c>
      <c r="G111" s="12"/>
      <c r="H111" s="12">
        <f>SUM(H101:H110)</f>
        <v>108</v>
      </c>
      <c r="I111" s="12"/>
      <c r="J111" s="12">
        <f>SUM(J101:J110)</f>
        <v>53</v>
      </c>
      <c r="K111" s="12"/>
      <c r="L111" s="12">
        <f>SUM(L101:L110)</f>
        <v>18</v>
      </c>
      <c r="M111" s="3">
        <f t="shared" si="3"/>
        <v>532</v>
      </c>
    </row>
    <row r="112" spans="1:13" x14ac:dyDescent="0.25">
      <c r="A112" s="4"/>
      <c r="B112" s="5"/>
      <c r="C112" s="25"/>
      <c r="D112" s="6"/>
      <c r="E112" s="6"/>
      <c r="F112" s="26"/>
      <c r="G112" s="26"/>
      <c r="H112" s="26"/>
      <c r="I112" s="26"/>
      <c r="J112" s="26"/>
      <c r="K112" s="26"/>
      <c r="L112" s="26"/>
      <c r="M112" s="27"/>
    </row>
    <row r="113" spans="1:13" x14ac:dyDescent="0.25">
      <c r="A113" s="161" t="s">
        <v>144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3"/>
    </row>
    <row r="114" spans="1:13" x14ac:dyDescent="0.25">
      <c r="A114" s="161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3"/>
    </row>
    <row r="115" spans="1:13" x14ac:dyDescent="0.25">
      <c r="A115" s="28">
        <v>99</v>
      </c>
      <c r="B115" s="38" t="s">
        <v>145</v>
      </c>
      <c r="C115" s="29" t="s">
        <v>146</v>
      </c>
      <c r="D115" s="30">
        <v>10</v>
      </c>
      <c r="E115" s="31"/>
      <c r="F115" s="31">
        <v>27</v>
      </c>
      <c r="G115" s="31"/>
      <c r="H115" s="31">
        <v>8</v>
      </c>
      <c r="I115" s="31"/>
      <c r="J115" s="31">
        <v>0</v>
      </c>
      <c r="K115" s="31"/>
      <c r="L115" s="31">
        <v>1</v>
      </c>
      <c r="M115" s="3">
        <f>SUM(F115:L115)</f>
        <v>36</v>
      </c>
    </row>
    <row r="116" spans="1:13" x14ac:dyDescent="0.25">
      <c r="A116" s="28">
        <v>100</v>
      </c>
      <c r="B116" s="14" t="s">
        <v>147</v>
      </c>
      <c r="C116" s="29" t="s">
        <v>148</v>
      </c>
      <c r="D116" s="30">
        <v>15</v>
      </c>
      <c r="E116" s="31"/>
      <c r="F116" s="31">
        <v>34</v>
      </c>
      <c r="G116" s="31"/>
      <c r="H116" s="31">
        <v>10</v>
      </c>
      <c r="I116" s="31"/>
      <c r="J116" s="31">
        <v>4</v>
      </c>
      <c r="K116" s="31"/>
      <c r="L116" s="31">
        <v>0</v>
      </c>
      <c r="M116" s="3">
        <f t="shared" ref="M116:M117" si="4">SUM(F116:L116)</f>
        <v>48</v>
      </c>
    </row>
    <row r="117" spans="1:13" x14ac:dyDescent="0.25">
      <c r="A117" s="28"/>
      <c r="B117" s="14"/>
      <c r="C117" s="34" t="s">
        <v>246</v>
      </c>
      <c r="D117" s="30">
        <v>25</v>
      </c>
      <c r="E117" s="31"/>
      <c r="F117" s="9">
        <f t="shared" ref="F117:L117" si="5">SUM(F115:F116)</f>
        <v>61</v>
      </c>
      <c r="G117" s="9">
        <f t="shared" si="5"/>
        <v>0</v>
      </c>
      <c r="H117" s="9">
        <f t="shared" si="5"/>
        <v>18</v>
      </c>
      <c r="I117" s="9">
        <f t="shared" si="5"/>
        <v>0</v>
      </c>
      <c r="J117" s="9">
        <f t="shared" si="5"/>
        <v>4</v>
      </c>
      <c r="K117" s="9">
        <f t="shared" si="5"/>
        <v>0</v>
      </c>
      <c r="L117" s="9">
        <f t="shared" si="5"/>
        <v>1</v>
      </c>
      <c r="M117" s="3">
        <f t="shared" si="4"/>
        <v>84</v>
      </c>
    </row>
    <row r="118" spans="1:13" x14ac:dyDescent="0.25">
      <c r="A118" s="4"/>
      <c r="B118" s="5"/>
      <c r="C118" s="25"/>
      <c r="D118" s="6"/>
      <c r="E118" s="8"/>
      <c r="F118" s="35"/>
      <c r="G118" s="35"/>
      <c r="H118" s="35"/>
      <c r="I118" s="35"/>
      <c r="J118" s="35"/>
      <c r="K118" s="35"/>
      <c r="L118" s="35"/>
      <c r="M118" s="36"/>
    </row>
    <row r="119" spans="1:13" x14ac:dyDescent="0.25">
      <c r="A119" s="164" t="s">
        <v>149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1:13" x14ac:dyDescent="0.25">
      <c r="A120" s="164"/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6"/>
    </row>
    <row r="121" spans="1:13" x14ac:dyDescent="0.25">
      <c r="A121" s="28">
        <v>101</v>
      </c>
      <c r="B121" s="14" t="s">
        <v>271</v>
      </c>
      <c r="C121" s="29" t="s">
        <v>150</v>
      </c>
      <c r="D121" s="30">
        <v>50</v>
      </c>
      <c r="E121" s="31"/>
      <c r="F121" s="31">
        <v>92</v>
      </c>
      <c r="G121" s="31"/>
      <c r="H121" s="31">
        <v>24</v>
      </c>
      <c r="I121" s="31"/>
      <c r="J121" s="31">
        <v>11</v>
      </c>
      <c r="K121" s="31"/>
      <c r="L121" s="31">
        <v>2</v>
      </c>
      <c r="M121" s="3">
        <f>SUM(F121:L121)</f>
        <v>129</v>
      </c>
    </row>
    <row r="122" spans="1:13" x14ac:dyDescent="0.25">
      <c r="A122" s="28">
        <v>102</v>
      </c>
      <c r="B122" s="14" t="s">
        <v>272</v>
      </c>
      <c r="C122" s="29" t="s">
        <v>152</v>
      </c>
      <c r="D122" s="30">
        <v>8</v>
      </c>
      <c r="E122" s="31"/>
      <c r="F122" s="31">
        <v>16</v>
      </c>
      <c r="G122" s="31"/>
      <c r="H122" s="31">
        <v>10</v>
      </c>
      <c r="I122" s="31"/>
      <c r="J122" s="31">
        <v>8</v>
      </c>
      <c r="K122" s="31"/>
      <c r="L122" s="31">
        <v>2</v>
      </c>
      <c r="M122" s="3">
        <f t="shared" ref="M122:M133" si="6">SUM(F122:L122)</f>
        <v>36</v>
      </c>
    </row>
    <row r="123" spans="1:13" x14ac:dyDescent="0.25">
      <c r="A123" s="28">
        <v>103</v>
      </c>
      <c r="B123" s="14" t="s">
        <v>270</v>
      </c>
      <c r="C123" s="29" t="s">
        <v>153</v>
      </c>
      <c r="D123" s="30">
        <v>30</v>
      </c>
      <c r="E123" s="31"/>
      <c r="F123" s="31">
        <v>59</v>
      </c>
      <c r="G123" s="31"/>
      <c r="H123" s="31">
        <v>10</v>
      </c>
      <c r="I123" s="31"/>
      <c r="J123" s="31">
        <v>4</v>
      </c>
      <c r="K123" s="31"/>
      <c r="L123" s="31">
        <v>1</v>
      </c>
      <c r="M123" s="3">
        <f t="shared" si="6"/>
        <v>74</v>
      </c>
    </row>
    <row r="124" spans="1:13" x14ac:dyDescent="0.25">
      <c r="A124" s="28">
        <v>104</v>
      </c>
      <c r="B124" s="14" t="s">
        <v>154</v>
      </c>
      <c r="C124" s="29" t="s">
        <v>155</v>
      </c>
      <c r="D124" s="30">
        <v>25</v>
      </c>
      <c r="E124" s="31"/>
      <c r="F124" s="31">
        <v>62</v>
      </c>
      <c r="G124" s="31"/>
      <c r="H124" s="31">
        <v>10</v>
      </c>
      <c r="I124" s="31"/>
      <c r="J124" s="31">
        <v>11</v>
      </c>
      <c r="K124" s="31"/>
      <c r="L124" s="31">
        <v>2</v>
      </c>
      <c r="M124" s="3">
        <f t="shared" si="6"/>
        <v>85</v>
      </c>
    </row>
    <row r="125" spans="1:13" x14ac:dyDescent="0.25">
      <c r="A125" s="28">
        <v>105</v>
      </c>
      <c r="B125" s="14" t="s">
        <v>276</v>
      </c>
      <c r="C125" s="29" t="s">
        <v>156</v>
      </c>
      <c r="D125" s="30">
        <v>0</v>
      </c>
      <c r="E125" s="31"/>
      <c r="F125" s="31">
        <v>12</v>
      </c>
      <c r="G125" s="31"/>
      <c r="H125" s="31">
        <v>5</v>
      </c>
      <c r="I125" s="31"/>
      <c r="J125" s="31">
        <v>3</v>
      </c>
      <c r="K125" s="31"/>
      <c r="L125" s="31">
        <v>5</v>
      </c>
      <c r="M125" s="3">
        <f t="shared" si="6"/>
        <v>25</v>
      </c>
    </row>
    <row r="126" spans="1:13" x14ac:dyDescent="0.25">
      <c r="A126" s="28">
        <v>106</v>
      </c>
      <c r="B126" s="14" t="s">
        <v>157</v>
      </c>
      <c r="C126" s="29" t="s">
        <v>158</v>
      </c>
      <c r="D126" s="30">
        <v>5</v>
      </c>
      <c r="E126" s="31"/>
      <c r="F126" s="31">
        <v>16</v>
      </c>
      <c r="G126" s="31"/>
      <c r="H126" s="31">
        <v>6</v>
      </c>
      <c r="I126" s="31"/>
      <c r="J126" s="31">
        <v>5</v>
      </c>
      <c r="K126" s="31"/>
      <c r="L126" s="31">
        <v>2</v>
      </c>
      <c r="M126" s="3">
        <f t="shared" si="6"/>
        <v>29</v>
      </c>
    </row>
    <row r="127" spans="1:13" x14ac:dyDescent="0.25">
      <c r="A127" s="28">
        <v>107</v>
      </c>
      <c r="B127" s="14" t="s">
        <v>159</v>
      </c>
      <c r="C127" s="29" t="s">
        <v>160</v>
      </c>
      <c r="D127" s="30">
        <v>0</v>
      </c>
      <c r="E127" s="31"/>
      <c r="F127" s="31">
        <v>14</v>
      </c>
      <c r="G127" s="31"/>
      <c r="H127" s="31">
        <v>4</v>
      </c>
      <c r="I127" s="31"/>
      <c r="J127" s="31">
        <v>5</v>
      </c>
      <c r="K127" s="31"/>
      <c r="L127" s="31">
        <v>1</v>
      </c>
      <c r="M127" s="3">
        <f t="shared" si="6"/>
        <v>24</v>
      </c>
    </row>
    <row r="128" spans="1:13" x14ac:dyDescent="0.25">
      <c r="A128" s="28">
        <v>108</v>
      </c>
      <c r="B128" s="14" t="s">
        <v>275</v>
      </c>
      <c r="C128" s="29" t="s">
        <v>161</v>
      </c>
      <c r="D128" s="31">
        <v>0</v>
      </c>
      <c r="E128" s="31"/>
      <c r="F128" s="31">
        <v>34</v>
      </c>
      <c r="G128" s="31"/>
      <c r="H128" s="31">
        <v>5</v>
      </c>
      <c r="I128" s="31"/>
      <c r="J128" s="31">
        <v>6</v>
      </c>
      <c r="K128" s="31"/>
      <c r="L128" s="31">
        <v>2</v>
      </c>
      <c r="M128" s="3">
        <f t="shared" si="6"/>
        <v>47</v>
      </c>
    </row>
    <row r="129" spans="1:18" x14ac:dyDescent="0.25">
      <c r="A129" s="28">
        <v>109</v>
      </c>
      <c r="B129" s="14" t="s">
        <v>273</v>
      </c>
      <c r="C129" s="29" t="s">
        <v>161</v>
      </c>
      <c r="D129" s="30">
        <v>0</v>
      </c>
      <c r="E129" s="31"/>
      <c r="F129" s="31">
        <v>22</v>
      </c>
      <c r="G129" s="31"/>
      <c r="H129" s="31">
        <v>15</v>
      </c>
      <c r="I129" s="31"/>
      <c r="J129" s="31">
        <v>3</v>
      </c>
      <c r="K129" s="31"/>
      <c r="L129" s="31">
        <v>1</v>
      </c>
      <c r="M129" s="3">
        <f t="shared" si="6"/>
        <v>41</v>
      </c>
    </row>
    <row r="130" spans="1:18" x14ac:dyDescent="0.25">
      <c r="A130" s="28">
        <v>110</v>
      </c>
      <c r="B130" s="14" t="s">
        <v>162</v>
      </c>
      <c r="C130" s="29" t="s">
        <v>161</v>
      </c>
      <c r="D130" s="30">
        <v>0</v>
      </c>
      <c r="E130" s="31"/>
      <c r="F130" s="31">
        <v>42</v>
      </c>
      <c r="G130" s="31"/>
      <c r="H130" s="31">
        <v>5</v>
      </c>
      <c r="I130" s="31"/>
      <c r="J130" s="31">
        <v>4</v>
      </c>
      <c r="K130" s="31"/>
      <c r="L130" s="31">
        <v>1</v>
      </c>
      <c r="M130" s="3">
        <f t="shared" si="6"/>
        <v>52</v>
      </c>
    </row>
    <row r="131" spans="1:18" x14ac:dyDescent="0.25">
      <c r="A131" s="28">
        <v>111</v>
      </c>
      <c r="B131" s="14" t="s">
        <v>163</v>
      </c>
      <c r="C131" s="29" t="s">
        <v>164</v>
      </c>
      <c r="D131" s="30">
        <v>0</v>
      </c>
      <c r="E131" s="31"/>
      <c r="F131" s="31">
        <v>34</v>
      </c>
      <c r="G131" s="31"/>
      <c r="H131" s="31">
        <v>11</v>
      </c>
      <c r="I131" s="31"/>
      <c r="J131" s="31">
        <v>6</v>
      </c>
      <c r="K131" s="31"/>
      <c r="L131" s="31">
        <v>3</v>
      </c>
      <c r="M131" s="3">
        <f t="shared" si="6"/>
        <v>54</v>
      </c>
    </row>
    <row r="132" spans="1:18" x14ac:dyDescent="0.25">
      <c r="A132" s="28">
        <v>112</v>
      </c>
      <c r="B132" s="14" t="s">
        <v>274</v>
      </c>
      <c r="C132" s="29" t="s">
        <v>165</v>
      </c>
      <c r="D132" s="32">
        <v>0</v>
      </c>
      <c r="E132" s="31"/>
      <c r="F132" s="31">
        <v>4</v>
      </c>
      <c r="G132" s="31"/>
      <c r="H132" s="31">
        <v>0</v>
      </c>
      <c r="I132" s="31"/>
      <c r="J132" s="31">
        <v>1</v>
      </c>
      <c r="K132" s="31"/>
      <c r="L132" s="31">
        <v>0</v>
      </c>
      <c r="M132" s="3">
        <f t="shared" si="6"/>
        <v>5</v>
      </c>
    </row>
    <row r="133" spans="1:18" x14ac:dyDescent="0.25">
      <c r="A133" s="28"/>
      <c r="B133" s="14"/>
      <c r="C133" s="34" t="s">
        <v>246</v>
      </c>
      <c r="D133" s="32">
        <v>113</v>
      </c>
      <c r="E133" s="31"/>
      <c r="F133" s="9">
        <f>SUM(F121:F132)</f>
        <v>407</v>
      </c>
      <c r="G133" s="9"/>
      <c r="H133" s="9">
        <v>105</v>
      </c>
      <c r="I133" s="9"/>
      <c r="J133" s="9">
        <f>SUM(J121:J132)</f>
        <v>67</v>
      </c>
      <c r="K133" s="9"/>
      <c r="L133" s="9">
        <f>SUM(L121:L132)</f>
        <v>22</v>
      </c>
      <c r="M133" s="3">
        <f t="shared" si="6"/>
        <v>601</v>
      </c>
    </row>
    <row r="134" spans="1:18" x14ac:dyDescent="0.25">
      <c r="A134" s="4"/>
      <c r="B134" s="5"/>
      <c r="C134" s="25"/>
      <c r="D134" s="6"/>
      <c r="E134" s="8"/>
      <c r="F134" s="35"/>
      <c r="G134" s="35"/>
      <c r="H134" s="35"/>
      <c r="I134" s="35"/>
      <c r="J134" s="35"/>
      <c r="K134" s="35"/>
      <c r="L134" s="35"/>
      <c r="M134" s="36"/>
    </row>
    <row r="135" spans="1:18" x14ac:dyDescent="0.25">
      <c r="A135" s="161" t="s">
        <v>166</v>
      </c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3"/>
    </row>
    <row r="136" spans="1:18" x14ac:dyDescent="0.25">
      <c r="A136" s="161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3"/>
    </row>
    <row r="137" spans="1:18" x14ac:dyDescent="0.25">
      <c r="A137" s="28">
        <v>113</v>
      </c>
      <c r="B137" s="14" t="s">
        <v>266</v>
      </c>
      <c r="C137" s="29" t="s">
        <v>247</v>
      </c>
      <c r="D137" s="30">
        <v>10</v>
      </c>
      <c r="E137" s="31"/>
      <c r="F137" s="31">
        <v>37</v>
      </c>
      <c r="G137" s="31"/>
      <c r="H137" s="31">
        <v>7</v>
      </c>
      <c r="I137" s="31"/>
      <c r="J137" s="31">
        <v>3</v>
      </c>
      <c r="K137" s="31"/>
      <c r="L137" s="31">
        <v>2</v>
      </c>
      <c r="M137" s="3">
        <f>SUM(F137:L137)</f>
        <v>49</v>
      </c>
    </row>
    <row r="138" spans="1:18" x14ac:dyDescent="0.25">
      <c r="A138" s="28">
        <v>114</v>
      </c>
      <c r="B138" s="14" t="s">
        <v>167</v>
      </c>
      <c r="C138" s="29" t="s">
        <v>168</v>
      </c>
      <c r="D138" s="30">
        <v>27</v>
      </c>
      <c r="E138" s="31"/>
      <c r="F138" s="31">
        <v>38</v>
      </c>
      <c r="G138" s="31"/>
      <c r="H138" s="31">
        <v>13</v>
      </c>
      <c r="I138" s="31"/>
      <c r="J138" s="31">
        <v>4</v>
      </c>
      <c r="K138" s="31"/>
      <c r="L138" s="31">
        <v>2</v>
      </c>
      <c r="M138" s="3">
        <f t="shared" ref="M138:M146" si="7">SUM(F138:L138)</f>
        <v>57</v>
      </c>
    </row>
    <row r="139" spans="1:18" x14ac:dyDescent="0.25">
      <c r="A139" s="28">
        <v>115</v>
      </c>
      <c r="B139" s="14" t="s">
        <v>251</v>
      </c>
      <c r="C139" s="29" t="s">
        <v>168</v>
      </c>
      <c r="D139" s="30">
        <v>4</v>
      </c>
      <c r="E139" s="31"/>
      <c r="F139" s="31">
        <v>9</v>
      </c>
      <c r="G139" s="31"/>
      <c r="H139" s="31">
        <v>4</v>
      </c>
      <c r="I139" s="31"/>
      <c r="J139" s="31">
        <v>1</v>
      </c>
      <c r="K139" s="31"/>
      <c r="L139" s="31">
        <v>0</v>
      </c>
      <c r="M139" s="3">
        <f t="shared" si="7"/>
        <v>14</v>
      </c>
    </row>
    <row r="140" spans="1:18" x14ac:dyDescent="0.25">
      <c r="A140" s="28">
        <v>116</v>
      </c>
      <c r="B140" s="54" t="s">
        <v>169</v>
      </c>
      <c r="C140" s="29" t="s">
        <v>170</v>
      </c>
      <c r="D140" s="30">
        <v>15</v>
      </c>
      <c r="E140" s="31"/>
      <c r="F140" s="31">
        <v>56</v>
      </c>
      <c r="G140" s="31"/>
      <c r="H140" s="31">
        <v>8</v>
      </c>
      <c r="I140" s="31"/>
      <c r="J140" s="31">
        <v>3</v>
      </c>
      <c r="K140" s="31"/>
      <c r="L140" s="31">
        <v>5</v>
      </c>
      <c r="M140" s="3">
        <f t="shared" si="7"/>
        <v>72</v>
      </c>
    </row>
    <row r="141" spans="1:18" x14ac:dyDescent="0.25">
      <c r="A141" s="28">
        <v>117</v>
      </c>
      <c r="B141" s="14" t="s">
        <v>267</v>
      </c>
      <c r="C141" s="29" t="s">
        <v>171</v>
      </c>
      <c r="D141" s="30">
        <v>10</v>
      </c>
      <c r="E141" s="31"/>
      <c r="F141" s="31">
        <v>23</v>
      </c>
      <c r="G141" s="31"/>
      <c r="H141" s="31">
        <v>7</v>
      </c>
      <c r="I141" s="31"/>
      <c r="J141" s="31">
        <v>4</v>
      </c>
      <c r="K141" s="31"/>
      <c r="L141" s="31">
        <v>1</v>
      </c>
      <c r="M141" s="3">
        <f t="shared" si="7"/>
        <v>35</v>
      </c>
    </row>
    <row r="142" spans="1:18" x14ac:dyDescent="0.25">
      <c r="A142" s="28">
        <v>118</v>
      </c>
      <c r="B142" s="14" t="s">
        <v>172</v>
      </c>
      <c r="C142" s="29" t="s">
        <v>170</v>
      </c>
      <c r="D142" s="30">
        <v>10</v>
      </c>
      <c r="E142" s="31"/>
      <c r="F142" s="31">
        <v>39</v>
      </c>
      <c r="G142" s="31"/>
      <c r="H142" s="31">
        <v>7</v>
      </c>
      <c r="I142" s="31"/>
      <c r="J142" s="31">
        <v>4</v>
      </c>
      <c r="K142" s="31"/>
      <c r="L142" s="31">
        <v>0</v>
      </c>
      <c r="M142" s="3">
        <f t="shared" si="7"/>
        <v>50</v>
      </c>
    </row>
    <row r="143" spans="1:18" x14ac:dyDescent="0.25">
      <c r="A143" s="28">
        <v>119</v>
      </c>
      <c r="B143" s="14" t="s">
        <v>269</v>
      </c>
      <c r="C143" s="29" t="s">
        <v>168</v>
      </c>
      <c r="D143" s="34">
        <v>10</v>
      </c>
      <c r="E143" s="33"/>
      <c r="F143" s="33">
        <v>24</v>
      </c>
      <c r="G143" s="33"/>
      <c r="H143" s="33">
        <v>9</v>
      </c>
      <c r="I143" s="33"/>
      <c r="J143" s="33">
        <v>3</v>
      </c>
      <c r="K143" s="33"/>
      <c r="L143" s="33">
        <v>1</v>
      </c>
      <c r="M143" s="3">
        <f t="shared" si="7"/>
        <v>37</v>
      </c>
      <c r="P143" s="4"/>
      <c r="Q143" s="7"/>
      <c r="R143" s="25"/>
    </row>
    <row r="144" spans="1:18" x14ac:dyDescent="0.25">
      <c r="A144" s="28">
        <v>120</v>
      </c>
      <c r="B144" s="14" t="s">
        <v>252</v>
      </c>
      <c r="C144" s="29" t="s">
        <v>173</v>
      </c>
      <c r="D144" s="34">
        <v>25</v>
      </c>
      <c r="E144" s="33"/>
      <c r="F144" s="33">
        <v>38</v>
      </c>
      <c r="G144" s="33"/>
      <c r="H144" s="33">
        <v>11</v>
      </c>
      <c r="I144" s="33"/>
      <c r="J144" s="33">
        <v>6</v>
      </c>
      <c r="K144" s="33"/>
      <c r="L144" s="33">
        <v>3</v>
      </c>
      <c r="M144" s="3">
        <f t="shared" si="7"/>
        <v>58</v>
      </c>
    </row>
    <row r="145" spans="1:13" x14ac:dyDescent="0.25">
      <c r="A145" s="28">
        <v>121</v>
      </c>
      <c r="B145" s="14" t="s">
        <v>268</v>
      </c>
      <c r="C145" s="29" t="s">
        <v>174</v>
      </c>
      <c r="D145" s="34">
        <v>0</v>
      </c>
      <c r="E145" s="33"/>
      <c r="F145" s="33">
        <v>6</v>
      </c>
      <c r="G145" s="33"/>
      <c r="H145" s="33">
        <v>2</v>
      </c>
      <c r="I145" s="33"/>
      <c r="J145" s="33">
        <v>3</v>
      </c>
      <c r="K145" s="33"/>
      <c r="L145" s="33">
        <v>1</v>
      </c>
      <c r="M145" s="3">
        <f t="shared" si="7"/>
        <v>12</v>
      </c>
    </row>
    <row r="146" spans="1:13" x14ac:dyDescent="0.25">
      <c r="A146" s="28"/>
      <c r="B146" s="14"/>
      <c r="C146" s="34" t="s">
        <v>246</v>
      </c>
      <c r="D146" s="34">
        <f>SUM(D137:D145)</f>
        <v>111</v>
      </c>
      <c r="E146" s="33"/>
      <c r="F146" s="10">
        <f>SUM(F137:F145)</f>
        <v>270</v>
      </c>
      <c r="G146" s="10"/>
      <c r="H146" s="10">
        <f>SUM(H137:H145)</f>
        <v>68</v>
      </c>
      <c r="I146" s="10"/>
      <c r="J146" s="10">
        <f>SUM(J137:J145)</f>
        <v>31</v>
      </c>
      <c r="K146" s="10">
        <f t="shared" ref="K146:L146" si="8">SUM(K137:K145)</f>
        <v>0</v>
      </c>
      <c r="L146" s="10">
        <f t="shared" si="8"/>
        <v>15</v>
      </c>
      <c r="M146" s="3">
        <f t="shared" si="7"/>
        <v>384</v>
      </c>
    </row>
    <row r="147" spans="1:13" x14ac:dyDescent="0.25">
      <c r="A147" s="4"/>
      <c r="B147" s="5"/>
      <c r="C147" s="25"/>
      <c r="D147" s="6"/>
      <c r="E147" s="8"/>
      <c r="F147" s="35"/>
      <c r="G147" s="35"/>
      <c r="H147" s="35"/>
      <c r="I147" s="35"/>
      <c r="J147" s="35"/>
      <c r="K147" s="35"/>
      <c r="L147" s="35"/>
      <c r="M147" s="36"/>
    </row>
    <row r="148" spans="1:13" x14ac:dyDescent="0.25">
      <c r="A148" s="161" t="s">
        <v>175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3"/>
    </row>
    <row r="149" spans="1:13" x14ac:dyDescent="0.25">
      <c r="A149" s="161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3"/>
    </row>
    <row r="150" spans="1:13" ht="15.75" x14ac:dyDescent="0.25">
      <c r="A150" s="28">
        <v>122</v>
      </c>
      <c r="B150" s="14" t="s">
        <v>264</v>
      </c>
      <c r="C150" s="15" t="s">
        <v>176</v>
      </c>
      <c r="D150" s="77">
        <v>15</v>
      </c>
      <c r="E150" s="80"/>
      <c r="F150" s="80">
        <v>39</v>
      </c>
      <c r="G150" s="80"/>
      <c r="H150" s="80">
        <v>20</v>
      </c>
      <c r="I150" s="80"/>
      <c r="J150" s="80">
        <v>4</v>
      </c>
      <c r="K150" s="80"/>
      <c r="L150" s="80">
        <v>1</v>
      </c>
      <c r="M150" s="75">
        <f>SUM(F150:L150)</f>
        <v>64</v>
      </c>
    </row>
    <row r="151" spans="1:13" ht="15.75" x14ac:dyDescent="0.25">
      <c r="A151" s="28">
        <v>123</v>
      </c>
      <c r="B151" s="14" t="s">
        <v>177</v>
      </c>
      <c r="C151" s="15" t="s">
        <v>178</v>
      </c>
      <c r="D151" s="77">
        <v>10</v>
      </c>
      <c r="E151" s="80"/>
      <c r="F151" s="80">
        <v>26</v>
      </c>
      <c r="G151" s="80"/>
      <c r="H151" s="80">
        <v>6</v>
      </c>
      <c r="I151" s="80"/>
      <c r="J151" s="80">
        <v>12</v>
      </c>
      <c r="K151" s="80"/>
      <c r="L151" s="80">
        <v>1</v>
      </c>
      <c r="M151" s="75">
        <f t="shared" ref="M151:M158" si="9">SUM(F151:L151)</f>
        <v>45</v>
      </c>
    </row>
    <row r="152" spans="1:13" ht="15.75" x14ac:dyDescent="0.25">
      <c r="A152" s="28">
        <v>124</v>
      </c>
      <c r="B152" s="14" t="s">
        <v>179</v>
      </c>
      <c r="C152" s="15" t="s">
        <v>180</v>
      </c>
      <c r="D152" s="94">
        <v>10</v>
      </c>
      <c r="E152" s="49"/>
      <c r="F152" s="49">
        <v>25</v>
      </c>
      <c r="G152" s="49"/>
      <c r="H152" s="49">
        <v>11</v>
      </c>
      <c r="I152" s="49"/>
      <c r="J152" s="49">
        <v>5</v>
      </c>
      <c r="K152" s="49"/>
      <c r="L152" s="49">
        <v>2</v>
      </c>
      <c r="M152" s="75">
        <f t="shared" si="9"/>
        <v>43</v>
      </c>
    </row>
    <row r="153" spans="1:13" ht="15.75" x14ac:dyDescent="0.25">
      <c r="A153" s="28">
        <v>125</v>
      </c>
      <c r="B153" s="14" t="s">
        <v>181</v>
      </c>
      <c r="C153" s="15" t="s">
        <v>182</v>
      </c>
      <c r="D153" s="94">
        <v>10</v>
      </c>
      <c r="E153" s="49"/>
      <c r="F153" s="49">
        <v>29</v>
      </c>
      <c r="G153" s="49"/>
      <c r="H153" s="49">
        <v>6</v>
      </c>
      <c r="I153" s="49"/>
      <c r="J153" s="49">
        <v>4</v>
      </c>
      <c r="K153" s="49"/>
      <c r="L153" s="49">
        <v>2</v>
      </c>
      <c r="M153" s="75">
        <f t="shared" si="9"/>
        <v>41</v>
      </c>
    </row>
    <row r="154" spans="1:13" ht="15.75" x14ac:dyDescent="0.25">
      <c r="A154" s="28">
        <v>126</v>
      </c>
      <c r="B154" s="14" t="s">
        <v>151</v>
      </c>
      <c r="C154" s="15" t="s">
        <v>183</v>
      </c>
      <c r="D154" s="77">
        <v>20</v>
      </c>
      <c r="E154" s="80"/>
      <c r="F154" s="80">
        <v>35</v>
      </c>
      <c r="G154" s="80"/>
      <c r="H154" s="80">
        <v>15</v>
      </c>
      <c r="I154" s="80"/>
      <c r="J154" s="80">
        <v>4</v>
      </c>
      <c r="K154" s="80"/>
      <c r="L154" s="80">
        <v>1</v>
      </c>
      <c r="M154" s="75">
        <f t="shared" si="9"/>
        <v>55</v>
      </c>
    </row>
    <row r="155" spans="1:13" ht="15.75" x14ac:dyDescent="0.25">
      <c r="A155" s="28">
        <v>127</v>
      </c>
      <c r="B155" s="14" t="s">
        <v>42</v>
      </c>
      <c r="C155" s="15" t="s">
        <v>184</v>
      </c>
      <c r="D155" s="77">
        <v>10</v>
      </c>
      <c r="E155" s="80"/>
      <c r="F155" s="80">
        <v>25</v>
      </c>
      <c r="G155" s="80"/>
      <c r="H155" s="80">
        <v>6</v>
      </c>
      <c r="I155" s="80"/>
      <c r="J155" s="80">
        <v>3</v>
      </c>
      <c r="K155" s="80"/>
      <c r="L155" s="80">
        <v>1</v>
      </c>
      <c r="M155" s="75">
        <f t="shared" si="9"/>
        <v>35</v>
      </c>
    </row>
    <row r="156" spans="1:13" ht="15.75" x14ac:dyDescent="0.25">
      <c r="A156" s="28">
        <v>128</v>
      </c>
      <c r="B156" s="14" t="s">
        <v>265</v>
      </c>
      <c r="C156" s="15" t="s">
        <v>185</v>
      </c>
      <c r="D156" s="42" t="s">
        <v>123</v>
      </c>
      <c r="E156" s="80"/>
      <c r="F156" s="80">
        <v>5</v>
      </c>
      <c r="G156" s="80"/>
      <c r="H156" s="80">
        <v>2</v>
      </c>
      <c r="I156" s="80"/>
      <c r="J156" s="80">
        <v>2</v>
      </c>
      <c r="K156" s="80"/>
      <c r="L156" s="80">
        <v>0</v>
      </c>
      <c r="M156" s="75">
        <f t="shared" si="9"/>
        <v>9</v>
      </c>
    </row>
    <row r="157" spans="1:13" ht="15.75" x14ac:dyDescent="0.25">
      <c r="A157" s="28">
        <v>129</v>
      </c>
      <c r="B157" s="14" t="s">
        <v>186</v>
      </c>
      <c r="C157" s="15" t="s">
        <v>185</v>
      </c>
      <c r="D157" s="42">
        <v>20</v>
      </c>
      <c r="E157" s="80"/>
      <c r="F157" s="80">
        <v>12</v>
      </c>
      <c r="G157" s="80"/>
      <c r="H157" s="80">
        <v>1</v>
      </c>
      <c r="I157" s="80"/>
      <c r="J157" s="80">
        <v>1</v>
      </c>
      <c r="K157" s="80"/>
      <c r="L157" s="80">
        <v>1</v>
      </c>
      <c r="M157" s="75">
        <f t="shared" si="9"/>
        <v>15</v>
      </c>
    </row>
    <row r="158" spans="1:13" ht="15.75" x14ac:dyDescent="0.25">
      <c r="A158" s="28"/>
      <c r="B158" s="14"/>
      <c r="C158" s="77" t="s">
        <v>246</v>
      </c>
      <c r="D158" s="42">
        <f>SUM(D150:D157)</f>
        <v>95</v>
      </c>
      <c r="E158" s="80"/>
      <c r="F158" s="81">
        <f>SUM(F150:F157)</f>
        <v>196</v>
      </c>
      <c r="G158" s="81"/>
      <c r="H158" s="81">
        <f>SUM(H150:H157)</f>
        <v>67</v>
      </c>
      <c r="I158" s="81"/>
      <c r="J158" s="81">
        <f>SUM(J150:J157)</f>
        <v>35</v>
      </c>
      <c r="K158" s="81"/>
      <c r="L158" s="81">
        <f>SUM(L150:L157)</f>
        <v>9</v>
      </c>
      <c r="M158" s="75">
        <f t="shared" si="9"/>
        <v>307</v>
      </c>
    </row>
    <row r="159" spans="1:13" x14ac:dyDescent="0.25">
      <c r="A159" s="4"/>
      <c r="B159" s="5"/>
      <c r="C159" s="25"/>
      <c r="D159" s="6"/>
      <c r="E159" s="8"/>
      <c r="F159" s="35"/>
      <c r="G159" s="35"/>
      <c r="H159" s="35"/>
      <c r="I159" s="35"/>
      <c r="J159" s="35"/>
      <c r="K159" s="35"/>
      <c r="L159" s="35"/>
      <c r="M159" s="36"/>
    </row>
    <row r="160" spans="1:13" x14ac:dyDescent="0.25">
      <c r="A160" s="167" t="s">
        <v>187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9"/>
    </row>
    <row r="161" spans="1:13" x14ac:dyDescent="0.25">
      <c r="A161" s="167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9"/>
    </row>
    <row r="162" spans="1:13" ht="15.75" x14ac:dyDescent="0.25">
      <c r="A162" s="28">
        <v>130</v>
      </c>
      <c r="B162" s="14" t="s">
        <v>188</v>
      </c>
      <c r="C162" s="15" t="s">
        <v>189</v>
      </c>
      <c r="D162" s="94">
        <v>10</v>
      </c>
      <c r="E162" s="49"/>
      <c r="F162" s="49">
        <v>28</v>
      </c>
      <c r="G162" s="49"/>
      <c r="H162" s="49">
        <v>7</v>
      </c>
      <c r="I162" s="49"/>
      <c r="J162" s="49">
        <v>4</v>
      </c>
      <c r="K162" s="49"/>
      <c r="L162" s="49">
        <v>1</v>
      </c>
      <c r="M162" s="75">
        <f>SUM(F162:L162)</f>
        <v>40</v>
      </c>
    </row>
    <row r="163" spans="1:13" ht="15.75" x14ac:dyDescent="0.25">
      <c r="A163" s="28">
        <v>131</v>
      </c>
      <c r="B163" s="14" t="s">
        <v>262</v>
      </c>
      <c r="C163" s="15" t="s">
        <v>190</v>
      </c>
      <c r="D163" s="94">
        <v>4</v>
      </c>
      <c r="E163" s="49"/>
      <c r="F163" s="49">
        <v>18</v>
      </c>
      <c r="G163" s="49"/>
      <c r="H163" s="49">
        <v>4</v>
      </c>
      <c r="I163" s="49"/>
      <c r="J163" s="49">
        <v>3</v>
      </c>
      <c r="K163" s="49"/>
      <c r="L163" s="49">
        <v>1</v>
      </c>
      <c r="M163" s="75">
        <f t="shared" ref="M163:M167" si="10">SUM(F163:L163)</f>
        <v>26</v>
      </c>
    </row>
    <row r="164" spans="1:13" ht="15.75" x14ac:dyDescent="0.25">
      <c r="A164" s="28">
        <v>132</v>
      </c>
      <c r="B164" s="14" t="s">
        <v>191</v>
      </c>
      <c r="C164" s="15" t="s">
        <v>192</v>
      </c>
      <c r="D164" s="94">
        <v>10</v>
      </c>
      <c r="E164" s="49"/>
      <c r="F164" s="49">
        <v>26</v>
      </c>
      <c r="G164" s="49"/>
      <c r="H164" s="49">
        <v>12</v>
      </c>
      <c r="I164" s="49"/>
      <c r="J164" s="49">
        <v>5</v>
      </c>
      <c r="K164" s="49"/>
      <c r="L164" s="49">
        <v>0</v>
      </c>
      <c r="M164" s="75">
        <f t="shared" si="10"/>
        <v>43</v>
      </c>
    </row>
    <row r="165" spans="1:13" ht="15.75" x14ac:dyDescent="0.25">
      <c r="A165" s="28">
        <v>133</v>
      </c>
      <c r="B165" s="14" t="s">
        <v>193</v>
      </c>
      <c r="C165" s="15" t="s">
        <v>194</v>
      </c>
      <c r="D165" s="94">
        <v>50</v>
      </c>
      <c r="E165" s="49"/>
      <c r="F165" s="49">
        <v>45</v>
      </c>
      <c r="G165" s="49"/>
      <c r="H165" s="49">
        <v>13</v>
      </c>
      <c r="I165" s="49"/>
      <c r="J165" s="49">
        <v>2</v>
      </c>
      <c r="K165" s="49"/>
      <c r="L165" s="49">
        <v>2</v>
      </c>
      <c r="M165" s="75">
        <f t="shared" si="10"/>
        <v>62</v>
      </c>
    </row>
    <row r="166" spans="1:13" ht="15.75" x14ac:dyDescent="0.25">
      <c r="A166" s="28">
        <v>134</v>
      </c>
      <c r="B166" s="14" t="s">
        <v>263</v>
      </c>
      <c r="C166" s="15"/>
      <c r="D166" s="94">
        <v>0</v>
      </c>
      <c r="E166" s="49"/>
      <c r="F166" s="49">
        <v>2</v>
      </c>
      <c r="G166" s="49"/>
      <c r="H166" s="49">
        <v>1</v>
      </c>
      <c r="I166" s="49"/>
      <c r="J166" s="49">
        <v>1</v>
      </c>
      <c r="K166" s="49"/>
      <c r="L166" s="49">
        <v>1</v>
      </c>
      <c r="M166" s="75">
        <f t="shared" si="10"/>
        <v>5</v>
      </c>
    </row>
    <row r="167" spans="1:13" ht="15.75" x14ac:dyDescent="0.25">
      <c r="A167" s="28"/>
      <c r="B167" s="14"/>
      <c r="C167" s="77" t="s">
        <v>246</v>
      </c>
      <c r="D167" s="94">
        <f>SUM(D162:D166)</f>
        <v>74</v>
      </c>
      <c r="E167" s="49"/>
      <c r="F167" s="78">
        <f>SUM(F162:F166)</f>
        <v>119</v>
      </c>
      <c r="G167" s="78"/>
      <c r="H167" s="78">
        <f>SUM(H162:H166)</f>
        <v>37</v>
      </c>
      <c r="I167" s="78"/>
      <c r="J167" s="78">
        <f>SUM(J162:J166)</f>
        <v>15</v>
      </c>
      <c r="K167" s="78"/>
      <c r="L167" s="78">
        <v>6</v>
      </c>
      <c r="M167" s="75">
        <f t="shared" si="10"/>
        <v>177</v>
      </c>
    </row>
    <row r="168" spans="1:13" x14ac:dyDescent="0.25">
      <c r="A168" s="4"/>
      <c r="B168" s="5"/>
      <c r="C168" s="25"/>
      <c r="D168" s="6"/>
      <c r="E168" s="8"/>
      <c r="F168" s="35"/>
      <c r="G168" s="35"/>
      <c r="H168" s="35"/>
      <c r="I168" s="35"/>
      <c r="J168" s="35"/>
      <c r="K168" s="35"/>
      <c r="L168" s="35"/>
      <c r="M168" s="36"/>
    </row>
    <row r="169" spans="1:13" x14ac:dyDescent="0.25">
      <c r="A169" s="170" t="s">
        <v>195</v>
      </c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2"/>
    </row>
    <row r="170" spans="1:13" x14ac:dyDescent="0.25">
      <c r="A170" s="170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2"/>
    </row>
    <row r="171" spans="1:13" ht="15.75" x14ac:dyDescent="0.25">
      <c r="A171" s="28">
        <v>135</v>
      </c>
      <c r="B171" s="14" t="s">
        <v>196</v>
      </c>
      <c r="C171" s="15" t="s">
        <v>197</v>
      </c>
      <c r="D171" s="77">
        <v>20</v>
      </c>
      <c r="E171" s="80"/>
      <c r="F171" s="80">
        <v>11</v>
      </c>
      <c r="G171" s="80"/>
      <c r="H171" s="80">
        <v>3</v>
      </c>
      <c r="I171" s="80"/>
      <c r="J171" s="80">
        <v>1</v>
      </c>
      <c r="K171" s="80"/>
      <c r="L171" s="80">
        <v>1</v>
      </c>
      <c r="M171" s="75">
        <f>SUM(F171:L171)</f>
        <v>16</v>
      </c>
    </row>
    <row r="172" spans="1:13" ht="15.75" x14ac:dyDescent="0.25">
      <c r="A172" s="28">
        <v>136</v>
      </c>
      <c r="B172" s="14" t="s">
        <v>305</v>
      </c>
      <c r="C172" s="15" t="s">
        <v>197</v>
      </c>
      <c r="D172" s="77">
        <v>25</v>
      </c>
      <c r="E172" s="80"/>
      <c r="F172" s="80">
        <v>13</v>
      </c>
      <c r="G172" s="80"/>
      <c r="H172" s="80">
        <v>2</v>
      </c>
      <c r="I172" s="80"/>
      <c r="J172" s="80">
        <v>2</v>
      </c>
      <c r="K172" s="80"/>
      <c r="L172" s="80">
        <v>1</v>
      </c>
      <c r="M172" s="75">
        <f t="shared" ref="M172:M173" si="11">SUM(F172:L172)</f>
        <v>18</v>
      </c>
    </row>
    <row r="173" spans="1:13" ht="15.75" x14ac:dyDescent="0.25">
      <c r="A173" s="28"/>
      <c r="B173" s="28"/>
      <c r="C173" s="77" t="s">
        <v>246</v>
      </c>
      <c r="D173" s="94">
        <v>20</v>
      </c>
      <c r="E173" s="49"/>
      <c r="F173" s="78">
        <f>SUM(F171:F172)</f>
        <v>24</v>
      </c>
      <c r="G173" s="78">
        <f t="shared" ref="G173:L173" si="12">SUM(G171:G172)</f>
        <v>0</v>
      </c>
      <c r="H173" s="78">
        <f t="shared" si="12"/>
        <v>5</v>
      </c>
      <c r="I173" s="78">
        <f t="shared" si="12"/>
        <v>0</v>
      </c>
      <c r="J173" s="78">
        <f t="shared" si="12"/>
        <v>3</v>
      </c>
      <c r="K173" s="78">
        <f t="shared" si="12"/>
        <v>0</v>
      </c>
      <c r="L173" s="78">
        <f t="shared" si="12"/>
        <v>2</v>
      </c>
      <c r="M173" s="75">
        <f t="shared" si="11"/>
        <v>34</v>
      </c>
    </row>
    <row r="174" spans="1:13" x14ac:dyDescent="0.25">
      <c r="A174" s="4"/>
      <c r="B174" s="5"/>
      <c r="C174" s="25"/>
      <c r="D174" s="6"/>
      <c r="E174" s="8"/>
      <c r="F174" s="26"/>
      <c r="G174" s="26"/>
      <c r="H174" s="26"/>
      <c r="I174" s="26"/>
      <c r="J174" s="26"/>
      <c r="K174" s="26"/>
      <c r="L174" s="26"/>
      <c r="M174" s="64"/>
    </row>
    <row r="175" spans="1:13" x14ac:dyDescent="0.25">
      <c r="A175" s="173" t="s">
        <v>306</v>
      </c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5"/>
    </row>
    <row r="176" spans="1:13" x14ac:dyDescent="0.25">
      <c r="A176" s="95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7"/>
    </row>
    <row r="177" spans="1:13" ht="15.75" x14ac:dyDescent="0.25">
      <c r="A177" s="69">
        <v>137</v>
      </c>
      <c r="B177" s="72" t="s">
        <v>307</v>
      </c>
      <c r="C177" s="69" t="s">
        <v>314</v>
      </c>
      <c r="D177" s="30">
        <v>0</v>
      </c>
      <c r="E177" s="31"/>
      <c r="F177" s="49">
        <v>7</v>
      </c>
      <c r="G177" s="49"/>
      <c r="H177" s="49">
        <v>3</v>
      </c>
      <c r="I177" s="49"/>
      <c r="J177" s="49">
        <v>2</v>
      </c>
      <c r="K177" s="49"/>
      <c r="L177" s="49">
        <v>0</v>
      </c>
      <c r="M177" s="75">
        <f>SUM(F177:L177)</f>
        <v>12</v>
      </c>
    </row>
    <row r="178" spans="1:13" ht="15.75" x14ac:dyDescent="0.25">
      <c r="A178" s="69">
        <v>138</v>
      </c>
      <c r="B178" s="71" t="s">
        <v>308</v>
      </c>
      <c r="C178" s="69" t="s">
        <v>314</v>
      </c>
      <c r="D178" s="69">
        <v>0</v>
      </c>
      <c r="E178" s="69"/>
      <c r="F178" s="69">
        <v>8</v>
      </c>
      <c r="G178" s="69"/>
      <c r="H178" s="69">
        <v>1</v>
      </c>
      <c r="I178" s="69"/>
      <c r="J178" s="69">
        <v>1</v>
      </c>
      <c r="K178" s="69"/>
      <c r="L178" s="69">
        <v>0</v>
      </c>
      <c r="M178" s="75">
        <f t="shared" ref="M178:M184" si="13">SUM(F178:L178)</f>
        <v>10</v>
      </c>
    </row>
    <row r="179" spans="1:13" ht="15.75" x14ac:dyDescent="0.25">
      <c r="A179" s="69">
        <v>139</v>
      </c>
      <c r="B179" s="71" t="s">
        <v>309</v>
      </c>
      <c r="C179" s="69" t="s">
        <v>316</v>
      </c>
      <c r="D179" s="69">
        <v>0</v>
      </c>
      <c r="E179" s="69"/>
      <c r="F179" s="69">
        <v>9</v>
      </c>
      <c r="G179" s="69"/>
      <c r="H179" s="69">
        <v>2</v>
      </c>
      <c r="I179" s="69"/>
      <c r="J179" s="69">
        <v>1</v>
      </c>
      <c r="K179" s="69"/>
      <c r="L179" s="69">
        <v>1</v>
      </c>
      <c r="M179" s="75">
        <f t="shared" si="13"/>
        <v>13</v>
      </c>
    </row>
    <row r="180" spans="1:13" ht="15.75" x14ac:dyDescent="0.25">
      <c r="A180" s="69">
        <v>140</v>
      </c>
      <c r="B180" s="71" t="s">
        <v>310</v>
      </c>
      <c r="C180" s="69" t="s">
        <v>316</v>
      </c>
      <c r="D180" s="69">
        <v>0</v>
      </c>
      <c r="E180" s="69"/>
      <c r="F180" s="69">
        <v>7</v>
      </c>
      <c r="G180" s="69"/>
      <c r="H180" s="69">
        <v>2</v>
      </c>
      <c r="I180" s="69"/>
      <c r="J180" s="69">
        <v>1</v>
      </c>
      <c r="K180" s="69"/>
      <c r="L180" s="69">
        <v>0</v>
      </c>
      <c r="M180" s="75">
        <f t="shared" si="13"/>
        <v>10</v>
      </c>
    </row>
    <row r="181" spans="1:13" ht="15.75" x14ac:dyDescent="0.25">
      <c r="A181" s="69">
        <v>141</v>
      </c>
      <c r="B181" s="71" t="s">
        <v>311</v>
      </c>
      <c r="C181" s="69" t="s">
        <v>316</v>
      </c>
      <c r="D181" s="69">
        <v>0</v>
      </c>
      <c r="E181" s="69"/>
      <c r="F181" s="69">
        <v>6</v>
      </c>
      <c r="G181" s="69"/>
      <c r="H181" s="69">
        <v>3</v>
      </c>
      <c r="I181" s="69"/>
      <c r="J181" s="69">
        <v>3</v>
      </c>
      <c r="K181" s="69"/>
      <c r="L181" s="69">
        <v>0</v>
      </c>
      <c r="M181" s="75">
        <f t="shared" si="13"/>
        <v>12</v>
      </c>
    </row>
    <row r="182" spans="1:13" ht="15.75" x14ac:dyDescent="0.25">
      <c r="A182" s="69">
        <v>142</v>
      </c>
      <c r="B182" s="71" t="s">
        <v>312</v>
      </c>
      <c r="C182" s="69" t="s">
        <v>315</v>
      </c>
      <c r="D182" s="69">
        <v>0</v>
      </c>
      <c r="E182" s="69"/>
      <c r="F182" s="49">
        <v>3</v>
      </c>
      <c r="G182" s="49"/>
      <c r="H182" s="49">
        <v>1</v>
      </c>
      <c r="I182" s="49"/>
      <c r="J182" s="49">
        <v>1</v>
      </c>
      <c r="K182" s="49"/>
      <c r="L182" s="49">
        <v>1</v>
      </c>
      <c r="M182" s="75">
        <f t="shared" si="13"/>
        <v>6</v>
      </c>
    </row>
    <row r="183" spans="1:13" ht="15.75" x14ac:dyDescent="0.25">
      <c r="A183" s="69">
        <v>143</v>
      </c>
      <c r="B183" s="71" t="s">
        <v>313</v>
      </c>
      <c r="C183" s="69" t="s">
        <v>314</v>
      </c>
      <c r="D183" s="69">
        <v>0</v>
      </c>
      <c r="E183" s="69"/>
      <c r="F183" s="69">
        <v>2</v>
      </c>
      <c r="G183" s="69"/>
      <c r="H183" s="69">
        <v>1</v>
      </c>
      <c r="I183" s="69"/>
      <c r="J183" s="69">
        <v>0</v>
      </c>
      <c r="K183" s="69"/>
      <c r="L183" s="69">
        <v>1</v>
      </c>
      <c r="M183" s="75">
        <f t="shared" si="13"/>
        <v>4</v>
      </c>
    </row>
    <row r="184" spans="1:13" ht="15.75" x14ac:dyDescent="0.25">
      <c r="A184" s="69"/>
      <c r="B184" s="69"/>
      <c r="C184" s="69"/>
      <c r="D184" s="69"/>
      <c r="E184" s="69"/>
      <c r="F184" s="105">
        <f>SUM(F177:F183)</f>
        <v>42</v>
      </c>
      <c r="G184" s="105"/>
      <c r="H184" s="105">
        <f>SUM(H177:H183)</f>
        <v>13</v>
      </c>
      <c r="I184" s="105"/>
      <c r="J184" s="105">
        <f>SUM(J177:J183)</f>
        <v>9</v>
      </c>
      <c r="K184" s="105"/>
      <c r="L184" s="105">
        <f>SUM(L177:L183)</f>
        <v>3</v>
      </c>
      <c r="M184" s="75">
        <f t="shared" si="13"/>
        <v>67</v>
      </c>
    </row>
    <row r="185" spans="1:13" ht="18.75" x14ac:dyDescent="0.3">
      <c r="A185" s="28"/>
      <c r="B185" s="65"/>
      <c r="C185" s="34"/>
      <c r="D185" s="30"/>
      <c r="E185" s="31"/>
      <c r="F185" s="70"/>
      <c r="G185" s="70"/>
      <c r="H185" s="70"/>
      <c r="I185" s="70"/>
      <c r="J185" s="70"/>
      <c r="K185" s="70"/>
      <c r="L185" s="70"/>
      <c r="M185" s="70"/>
    </row>
    <row r="186" spans="1:13" x14ac:dyDescent="0.25">
      <c r="A186" s="158" t="s">
        <v>198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60"/>
    </row>
    <row r="187" spans="1:13" x14ac:dyDescent="0.25">
      <c r="A187" s="158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60"/>
    </row>
    <row r="188" spans="1:13" x14ac:dyDescent="0.25">
      <c r="A188" s="28">
        <v>144</v>
      </c>
      <c r="B188" s="14" t="s">
        <v>199</v>
      </c>
      <c r="C188" s="29" t="s">
        <v>200</v>
      </c>
      <c r="D188" s="30">
        <v>30</v>
      </c>
      <c r="E188" s="31"/>
      <c r="F188" s="31">
        <v>85</v>
      </c>
      <c r="G188" s="31"/>
      <c r="H188" s="31">
        <v>53</v>
      </c>
      <c r="I188" s="31"/>
      <c r="J188" s="31">
        <v>21</v>
      </c>
      <c r="K188" s="31"/>
      <c r="L188" s="31">
        <v>4</v>
      </c>
      <c r="M188" s="3">
        <f>SUM(F188:L188)</f>
        <v>163</v>
      </c>
    </row>
    <row r="189" spans="1:13" x14ac:dyDescent="0.25">
      <c r="A189" s="28">
        <v>145</v>
      </c>
      <c r="B189" s="14" t="s">
        <v>201</v>
      </c>
      <c r="C189" s="29" t="s">
        <v>202</v>
      </c>
      <c r="D189" s="30">
        <v>100</v>
      </c>
      <c r="E189" s="31"/>
      <c r="F189" s="31">
        <v>194</v>
      </c>
      <c r="G189" s="31"/>
      <c r="H189" s="31">
        <v>43</v>
      </c>
      <c r="I189" s="31"/>
      <c r="J189" s="31">
        <v>23</v>
      </c>
      <c r="K189" s="31"/>
      <c r="L189" s="31">
        <v>3</v>
      </c>
      <c r="M189" s="3">
        <f t="shared" ref="M189:M198" si="14">SUM(F189:L189)</f>
        <v>263</v>
      </c>
    </row>
    <row r="190" spans="1:13" x14ac:dyDescent="0.25">
      <c r="A190" s="28">
        <v>146</v>
      </c>
      <c r="B190" s="14" t="s">
        <v>203</v>
      </c>
      <c r="C190" s="29" t="s">
        <v>204</v>
      </c>
      <c r="D190" s="30">
        <v>350</v>
      </c>
      <c r="E190" s="31"/>
      <c r="F190" s="31">
        <v>594</v>
      </c>
      <c r="G190" s="31"/>
      <c r="H190" s="31">
        <v>96</v>
      </c>
      <c r="I190" s="31"/>
      <c r="J190" s="31">
        <v>52</v>
      </c>
      <c r="K190" s="31"/>
      <c r="L190" s="31">
        <v>11</v>
      </c>
      <c r="M190" s="3">
        <f t="shared" si="14"/>
        <v>753</v>
      </c>
    </row>
    <row r="191" spans="1:13" x14ac:dyDescent="0.25">
      <c r="A191" s="28">
        <v>147</v>
      </c>
      <c r="B191" s="14" t="s">
        <v>205</v>
      </c>
      <c r="C191" s="29" t="s">
        <v>166</v>
      </c>
      <c r="D191" s="30">
        <v>100</v>
      </c>
      <c r="E191" s="31"/>
      <c r="F191" s="31">
        <v>207</v>
      </c>
      <c r="G191" s="31"/>
      <c r="H191" s="31">
        <v>53</v>
      </c>
      <c r="I191" s="31"/>
      <c r="J191" s="31">
        <v>14</v>
      </c>
      <c r="K191" s="31"/>
      <c r="L191" s="31">
        <v>6</v>
      </c>
      <c r="M191" s="3">
        <f t="shared" si="14"/>
        <v>280</v>
      </c>
    </row>
    <row r="192" spans="1:13" x14ac:dyDescent="0.25">
      <c r="A192" s="28">
        <v>148</v>
      </c>
      <c r="B192" s="14" t="s">
        <v>206</v>
      </c>
      <c r="C192" s="29" t="s">
        <v>207</v>
      </c>
      <c r="D192" s="30">
        <v>50</v>
      </c>
      <c r="E192" s="31"/>
      <c r="F192" s="31">
        <v>120</v>
      </c>
      <c r="G192" s="31"/>
      <c r="H192" s="31">
        <v>14</v>
      </c>
      <c r="I192" s="31"/>
      <c r="J192" s="31">
        <v>9</v>
      </c>
      <c r="K192" s="31"/>
      <c r="L192" s="31">
        <v>4</v>
      </c>
      <c r="M192" s="3">
        <f t="shared" si="14"/>
        <v>147</v>
      </c>
    </row>
    <row r="193" spans="1:13" x14ac:dyDescent="0.25">
      <c r="A193" s="28">
        <v>149</v>
      </c>
      <c r="B193" s="14" t="s">
        <v>208</v>
      </c>
      <c r="C193" s="29" t="s">
        <v>209</v>
      </c>
      <c r="D193" s="30">
        <v>30</v>
      </c>
      <c r="E193" s="31"/>
      <c r="F193" s="31">
        <v>54</v>
      </c>
      <c r="G193" s="31"/>
      <c r="H193" s="31">
        <v>6</v>
      </c>
      <c r="I193" s="31"/>
      <c r="J193" s="31">
        <v>6</v>
      </c>
      <c r="K193" s="31"/>
      <c r="L193" s="31">
        <v>3</v>
      </c>
      <c r="M193" s="3">
        <f t="shared" si="14"/>
        <v>69</v>
      </c>
    </row>
    <row r="194" spans="1:13" x14ac:dyDescent="0.25">
      <c r="A194" s="28">
        <v>150</v>
      </c>
      <c r="B194" s="14" t="s">
        <v>210</v>
      </c>
      <c r="C194" s="29" t="s">
        <v>211</v>
      </c>
      <c r="D194" s="30">
        <v>50</v>
      </c>
      <c r="E194" s="31"/>
      <c r="F194" s="31">
        <v>79</v>
      </c>
      <c r="G194" s="31"/>
      <c r="H194" s="31">
        <v>24</v>
      </c>
      <c r="I194" s="31"/>
      <c r="J194" s="31">
        <v>8</v>
      </c>
      <c r="K194" s="31"/>
      <c r="L194" s="31">
        <v>4</v>
      </c>
      <c r="M194" s="3">
        <f t="shared" si="14"/>
        <v>115</v>
      </c>
    </row>
    <row r="195" spans="1:13" x14ac:dyDescent="0.25">
      <c r="A195" s="28">
        <v>151</v>
      </c>
      <c r="B195" s="14" t="s">
        <v>212</v>
      </c>
      <c r="C195" s="29" t="s">
        <v>213</v>
      </c>
      <c r="D195" s="30">
        <v>100</v>
      </c>
      <c r="E195" s="31"/>
      <c r="F195" s="31">
        <v>223</v>
      </c>
      <c r="G195" s="31"/>
      <c r="H195" s="31">
        <v>36</v>
      </c>
      <c r="I195" s="31"/>
      <c r="J195" s="31">
        <v>16</v>
      </c>
      <c r="K195" s="31"/>
      <c r="L195" s="31">
        <v>4</v>
      </c>
      <c r="M195" s="3">
        <f t="shared" si="14"/>
        <v>279</v>
      </c>
    </row>
    <row r="196" spans="1:13" x14ac:dyDescent="0.25">
      <c r="A196" s="28">
        <v>152</v>
      </c>
      <c r="B196" s="14" t="s">
        <v>214</v>
      </c>
      <c r="C196" s="29" t="s">
        <v>215</v>
      </c>
      <c r="D196" s="30">
        <v>30</v>
      </c>
      <c r="E196" s="31"/>
      <c r="F196" s="31">
        <v>55</v>
      </c>
      <c r="G196" s="31"/>
      <c r="H196" s="31">
        <v>22</v>
      </c>
      <c r="I196" s="31"/>
      <c r="J196" s="31">
        <v>15</v>
      </c>
      <c r="K196" s="31"/>
      <c r="L196" s="31">
        <v>5</v>
      </c>
      <c r="M196" s="3">
        <f t="shared" si="14"/>
        <v>97</v>
      </c>
    </row>
    <row r="197" spans="1:13" x14ac:dyDescent="0.25">
      <c r="A197" s="28">
        <v>153</v>
      </c>
      <c r="B197" s="14" t="s">
        <v>216</v>
      </c>
      <c r="C197" s="29" t="s">
        <v>215</v>
      </c>
      <c r="D197" s="30">
        <v>100</v>
      </c>
      <c r="E197" s="31"/>
      <c r="F197" s="31">
        <v>217</v>
      </c>
      <c r="G197" s="31"/>
      <c r="H197" s="31">
        <v>46</v>
      </c>
      <c r="I197" s="31"/>
      <c r="J197" s="31">
        <v>31</v>
      </c>
      <c r="K197" s="31"/>
      <c r="L197" s="31">
        <v>7</v>
      </c>
      <c r="M197" s="3">
        <f t="shared" si="14"/>
        <v>301</v>
      </c>
    </row>
    <row r="198" spans="1:13" x14ac:dyDescent="0.25">
      <c r="A198" s="28"/>
      <c r="B198" s="28"/>
      <c r="C198" s="34" t="s">
        <v>246</v>
      </c>
      <c r="D198" s="30">
        <f>SUM(D188:D197)</f>
        <v>940</v>
      </c>
      <c r="E198" s="31"/>
      <c r="F198" s="52">
        <f>SUM(F188:F197)</f>
        <v>1828</v>
      </c>
      <c r="G198" s="53"/>
      <c r="H198" s="52">
        <f>SUM(H188:H197)</f>
        <v>393</v>
      </c>
      <c r="I198" s="53"/>
      <c r="J198" s="52">
        <f>SUM(J188:J197)</f>
        <v>195</v>
      </c>
      <c r="K198" s="53"/>
      <c r="L198" s="52">
        <f>SUM(L188:L197)</f>
        <v>51</v>
      </c>
      <c r="M198" s="3">
        <f t="shared" si="14"/>
        <v>2467</v>
      </c>
    </row>
    <row r="199" spans="1:13" x14ac:dyDescent="0.25">
      <c r="A199" s="4"/>
      <c r="B199" s="5"/>
      <c r="C199" s="25"/>
      <c r="D199" s="6"/>
      <c r="E199" s="8"/>
      <c r="F199" s="35"/>
      <c r="G199" s="35"/>
      <c r="H199" s="35"/>
      <c r="I199" s="35"/>
      <c r="J199" s="35"/>
      <c r="K199" s="35"/>
      <c r="L199" s="35"/>
      <c r="M199" s="36"/>
    </row>
    <row r="200" spans="1:13" x14ac:dyDescent="0.25">
      <c r="A200" s="176" t="s">
        <v>217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</row>
    <row r="201" spans="1:13" x14ac:dyDescent="0.25">
      <c r="A201" s="176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</row>
    <row r="202" spans="1:13" ht="15.75" x14ac:dyDescent="0.25">
      <c r="A202" s="41"/>
      <c r="B202" s="42"/>
      <c r="C202" s="94" t="s">
        <v>2</v>
      </c>
      <c r="D202" s="177" t="s">
        <v>3</v>
      </c>
      <c r="E202" s="179" t="s">
        <v>402</v>
      </c>
      <c r="F202" s="178"/>
      <c r="G202" s="178"/>
      <c r="H202" s="178"/>
      <c r="I202" s="178"/>
      <c r="J202" s="178"/>
      <c r="K202" s="178"/>
      <c r="L202" s="178"/>
      <c r="M202" s="93"/>
    </row>
    <row r="203" spans="1:13" ht="15.75" x14ac:dyDescent="0.25">
      <c r="A203" s="28"/>
      <c r="B203" s="45"/>
      <c r="C203" s="94"/>
      <c r="D203" s="178"/>
      <c r="E203" s="180" t="s">
        <v>4</v>
      </c>
      <c r="F203" s="178"/>
      <c r="G203" s="181" t="s">
        <v>5</v>
      </c>
      <c r="H203" s="178"/>
      <c r="I203" s="181" t="s">
        <v>6</v>
      </c>
      <c r="J203" s="178"/>
      <c r="K203" s="181" t="s">
        <v>219</v>
      </c>
      <c r="L203" s="178"/>
      <c r="M203" s="177" t="s">
        <v>8</v>
      </c>
    </row>
    <row r="204" spans="1:13" ht="31.5" x14ac:dyDescent="0.25">
      <c r="A204" s="92" t="s">
        <v>220</v>
      </c>
      <c r="B204" s="2" t="s">
        <v>221</v>
      </c>
      <c r="C204" s="94"/>
      <c r="D204" s="178"/>
      <c r="E204" s="94" t="s">
        <v>9</v>
      </c>
      <c r="F204" s="94" t="s">
        <v>10</v>
      </c>
      <c r="G204" s="94" t="s">
        <v>9</v>
      </c>
      <c r="H204" s="94" t="s">
        <v>10</v>
      </c>
      <c r="I204" s="94" t="s">
        <v>9</v>
      </c>
      <c r="J204" s="94" t="s">
        <v>10</v>
      </c>
      <c r="K204" s="94" t="s">
        <v>9</v>
      </c>
      <c r="L204" s="94" t="s">
        <v>10</v>
      </c>
      <c r="M204" s="178"/>
    </row>
    <row r="205" spans="1:13" ht="15.75" x14ac:dyDescent="0.25">
      <c r="A205" s="48">
        <v>154</v>
      </c>
      <c r="B205" s="14" t="s">
        <v>222</v>
      </c>
      <c r="C205" s="15" t="s">
        <v>223</v>
      </c>
      <c r="D205" s="94">
        <v>0</v>
      </c>
      <c r="E205" s="49"/>
      <c r="F205" s="49">
        <v>324</v>
      </c>
      <c r="G205" s="49"/>
      <c r="H205" s="49">
        <v>191</v>
      </c>
      <c r="I205" s="49"/>
      <c r="J205" s="49">
        <v>117</v>
      </c>
      <c r="K205" s="49"/>
      <c r="L205" s="49">
        <v>58</v>
      </c>
      <c r="M205" s="3">
        <v>690</v>
      </c>
    </row>
    <row r="206" spans="1:13" ht="15.75" x14ac:dyDescent="0.25">
      <c r="A206" s="28">
        <v>155</v>
      </c>
      <c r="B206" s="14" t="s">
        <v>224</v>
      </c>
      <c r="C206" s="15"/>
      <c r="D206" s="94"/>
      <c r="E206" s="49"/>
      <c r="F206" s="49"/>
      <c r="G206" s="49"/>
      <c r="H206" s="49"/>
      <c r="I206" s="49"/>
      <c r="J206" s="49"/>
      <c r="K206" s="49"/>
      <c r="L206" s="49"/>
      <c r="M206" s="3">
        <f t="shared" ref="M206:M223" si="15">SUM(F206:L206)</f>
        <v>0</v>
      </c>
    </row>
    <row r="207" spans="1:13" ht="15.75" x14ac:dyDescent="0.25">
      <c r="A207" s="28"/>
      <c r="B207" s="50" t="s">
        <v>225</v>
      </c>
      <c r="C207" s="15" t="s">
        <v>226</v>
      </c>
      <c r="D207" s="94">
        <v>0</v>
      </c>
      <c r="E207" s="49"/>
      <c r="F207" s="49">
        <v>1432</v>
      </c>
      <c r="G207" s="49"/>
      <c r="H207" s="49">
        <v>1258</v>
      </c>
      <c r="I207" s="49"/>
      <c r="J207" s="49">
        <v>642</v>
      </c>
      <c r="K207" s="49"/>
      <c r="L207" s="49">
        <v>146</v>
      </c>
      <c r="M207" s="3">
        <v>3478</v>
      </c>
    </row>
    <row r="208" spans="1:13" ht="15.75" x14ac:dyDescent="0.25">
      <c r="A208" s="28">
        <v>156</v>
      </c>
      <c r="B208" s="50" t="s">
        <v>227</v>
      </c>
      <c r="C208" s="15" t="s">
        <v>226</v>
      </c>
      <c r="D208" s="94">
        <v>0</v>
      </c>
      <c r="E208" s="49"/>
      <c r="F208" s="49">
        <v>252</v>
      </c>
      <c r="G208" s="49"/>
      <c r="H208" s="49">
        <v>175</v>
      </c>
      <c r="I208" s="49"/>
      <c r="J208" s="49">
        <v>187</v>
      </c>
      <c r="K208" s="49"/>
      <c r="L208" s="49">
        <v>148</v>
      </c>
      <c r="M208" s="3">
        <v>762</v>
      </c>
    </row>
    <row r="209" spans="1:13" ht="15.75" x14ac:dyDescent="0.25">
      <c r="A209" s="28">
        <v>157</v>
      </c>
      <c r="B209" s="50" t="s">
        <v>228</v>
      </c>
      <c r="C209" s="15" t="s">
        <v>226</v>
      </c>
      <c r="D209" s="94">
        <v>0</v>
      </c>
      <c r="E209" s="49"/>
      <c r="F209" s="49">
        <v>201</v>
      </c>
      <c r="G209" s="49"/>
      <c r="H209" s="49">
        <v>121</v>
      </c>
      <c r="I209" s="49"/>
      <c r="J209" s="49">
        <v>57</v>
      </c>
      <c r="K209" s="49"/>
      <c r="L209" s="49">
        <v>51</v>
      </c>
      <c r="M209" s="3">
        <v>430</v>
      </c>
    </row>
    <row r="210" spans="1:13" ht="15.75" x14ac:dyDescent="0.25">
      <c r="A210" s="28">
        <v>158</v>
      </c>
      <c r="B210" s="50" t="s">
        <v>229</v>
      </c>
      <c r="C210" s="15"/>
      <c r="D210" s="94"/>
      <c r="E210" s="49"/>
      <c r="F210" s="49"/>
      <c r="G210" s="49"/>
      <c r="H210" s="49"/>
      <c r="I210" s="49"/>
      <c r="J210" s="49"/>
      <c r="K210" s="49"/>
      <c r="L210" s="49"/>
      <c r="M210" s="3">
        <f t="shared" si="15"/>
        <v>0</v>
      </c>
    </row>
    <row r="211" spans="1:13" ht="15.75" x14ac:dyDescent="0.25">
      <c r="A211" s="28"/>
      <c r="B211" s="50" t="s">
        <v>230</v>
      </c>
      <c r="C211" s="15" t="s">
        <v>226</v>
      </c>
      <c r="D211" s="94">
        <v>0</v>
      </c>
      <c r="E211" s="49"/>
      <c r="F211" s="49">
        <v>352</v>
      </c>
      <c r="G211" s="49"/>
      <c r="H211" s="49">
        <v>221</v>
      </c>
      <c r="I211" s="49"/>
      <c r="J211" s="49">
        <v>272</v>
      </c>
      <c r="K211" s="49"/>
      <c r="L211" s="49">
        <v>115</v>
      </c>
      <c r="M211" s="3">
        <v>960</v>
      </c>
    </row>
    <row r="212" spans="1:13" ht="15.75" x14ac:dyDescent="0.25">
      <c r="A212" s="28">
        <v>159</v>
      </c>
      <c r="B212" s="50" t="s">
        <v>231</v>
      </c>
      <c r="C212" s="15" t="s">
        <v>226</v>
      </c>
      <c r="D212" s="94">
        <v>0</v>
      </c>
      <c r="E212" s="49"/>
      <c r="F212" s="49">
        <v>792</v>
      </c>
      <c r="G212" s="49"/>
      <c r="H212" s="49">
        <v>432</v>
      </c>
      <c r="I212" s="49"/>
      <c r="J212" s="49">
        <v>515</v>
      </c>
      <c r="K212" s="49"/>
      <c r="L212" s="49">
        <v>239</v>
      </c>
      <c r="M212" s="3">
        <v>1978</v>
      </c>
    </row>
    <row r="213" spans="1:13" ht="15.75" x14ac:dyDescent="0.25">
      <c r="A213" s="28">
        <v>160</v>
      </c>
      <c r="B213" s="14" t="s">
        <v>232</v>
      </c>
      <c r="C213" s="15" t="s">
        <v>226</v>
      </c>
      <c r="D213" s="94">
        <v>0</v>
      </c>
      <c r="E213" s="49"/>
      <c r="F213" s="49">
        <v>52</v>
      </c>
      <c r="G213" s="49"/>
      <c r="H213" s="49">
        <v>28</v>
      </c>
      <c r="I213" s="49"/>
      <c r="J213" s="49">
        <v>19</v>
      </c>
      <c r="K213" s="49"/>
      <c r="L213" s="49">
        <v>15</v>
      </c>
      <c r="M213" s="3">
        <v>114</v>
      </c>
    </row>
    <row r="214" spans="1:13" ht="30" x14ac:dyDescent="0.25">
      <c r="A214" s="28">
        <v>161</v>
      </c>
      <c r="B214" s="14" t="s">
        <v>233</v>
      </c>
      <c r="C214" s="15" t="s">
        <v>234</v>
      </c>
      <c r="D214" s="94">
        <v>0</v>
      </c>
      <c r="E214" s="49"/>
      <c r="F214" s="49">
        <v>111</v>
      </c>
      <c r="G214" s="49"/>
      <c r="H214" s="49">
        <v>81</v>
      </c>
      <c r="I214" s="49"/>
      <c r="J214" s="49">
        <v>92</v>
      </c>
      <c r="K214" s="49"/>
      <c r="L214" s="49">
        <v>13</v>
      </c>
      <c r="M214" s="3">
        <v>297</v>
      </c>
    </row>
    <row r="215" spans="1:13" ht="15.75" x14ac:dyDescent="0.25">
      <c r="A215" s="28">
        <v>162</v>
      </c>
      <c r="B215" s="14" t="s">
        <v>235</v>
      </c>
      <c r="C215" s="15" t="s">
        <v>236</v>
      </c>
      <c r="D215" s="94">
        <v>0</v>
      </c>
      <c r="E215" s="49"/>
      <c r="F215" s="49">
        <v>1</v>
      </c>
      <c r="G215" s="49"/>
      <c r="H215" s="49">
        <v>1</v>
      </c>
      <c r="I215" s="49"/>
      <c r="J215" s="49">
        <v>1</v>
      </c>
      <c r="K215" s="49"/>
      <c r="L215" s="49">
        <v>0</v>
      </c>
      <c r="M215" s="3">
        <f t="shared" si="15"/>
        <v>3</v>
      </c>
    </row>
    <row r="216" spans="1:13" ht="15.75" x14ac:dyDescent="0.25">
      <c r="A216" s="28">
        <v>163</v>
      </c>
      <c r="B216" s="14" t="s">
        <v>237</v>
      </c>
      <c r="C216" s="15" t="s">
        <v>238</v>
      </c>
      <c r="D216" s="94">
        <v>0</v>
      </c>
      <c r="E216" s="49"/>
      <c r="F216" s="49">
        <v>141</v>
      </c>
      <c r="G216" s="49"/>
      <c r="H216" s="49">
        <v>92</v>
      </c>
      <c r="I216" s="49"/>
      <c r="J216" s="49">
        <v>72</v>
      </c>
      <c r="K216" s="49"/>
      <c r="L216" s="49">
        <v>60</v>
      </c>
      <c r="M216" s="3">
        <v>365</v>
      </c>
    </row>
    <row r="217" spans="1:13" ht="30" x14ac:dyDescent="0.25">
      <c r="A217" s="28">
        <v>164</v>
      </c>
      <c r="B217" s="14" t="s">
        <v>239</v>
      </c>
      <c r="C217" s="15" t="s">
        <v>240</v>
      </c>
      <c r="D217" s="94">
        <v>0</v>
      </c>
      <c r="E217" s="49"/>
      <c r="F217" s="49">
        <v>2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15"/>
        <v>4</v>
      </c>
    </row>
    <row r="218" spans="1:13" ht="15.75" x14ac:dyDescent="0.25">
      <c r="A218" s="28">
        <v>165</v>
      </c>
      <c r="B218" s="14" t="s">
        <v>255</v>
      </c>
      <c r="C218" s="15" t="s">
        <v>226</v>
      </c>
      <c r="D218" s="94">
        <v>0</v>
      </c>
      <c r="E218" s="49"/>
      <c r="F218" s="49">
        <v>88</v>
      </c>
      <c r="G218" s="49"/>
      <c r="H218" s="49">
        <v>71</v>
      </c>
      <c r="I218" s="49"/>
      <c r="J218" s="49">
        <v>38</v>
      </c>
      <c r="K218" s="49"/>
      <c r="L218" s="49">
        <v>27</v>
      </c>
      <c r="M218" s="3">
        <f t="shared" si="15"/>
        <v>224</v>
      </c>
    </row>
    <row r="219" spans="1:13" ht="15.75" x14ac:dyDescent="0.25">
      <c r="A219" s="28">
        <v>166</v>
      </c>
      <c r="B219" s="14" t="s">
        <v>241</v>
      </c>
      <c r="C219" s="15" t="s">
        <v>223</v>
      </c>
      <c r="D219" s="94">
        <v>0</v>
      </c>
      <c r="E219" s="49"/>
      <c r="F219" s="49">
        <v>1</v>
      </c>
      <c r="G219" s="49"/>
      <c r="H219" s="49">
        <v>1</v>
      </c>
      <c r="I219" s="49"/>
      <c r="J219" s="49">
        <v>0</v>
      </c>
      <c r="K219" s="49"/>
      <c r="L219" s="49">
        <v>0</v>
      </c>
      <c r="M219" s="3">
        <f t="shared" si="15"/>
        <v>2</v>
      </c>
    </row>
    <row r="220" spans="1:13" ht="15.75" x14ac:dyDescent="0.25">
      <c r="A220" s="28">
        <v>167</v>
      </c>
      <c r="B220" s="14" t="s">
        <v>242</v>
      </c>
      <c r="C220" s="15" t="s">
        <v>226</v>
      </c>
      <c r="D220" s="94">
        <v>0</v>
      </c>
      <c r="E220" s="49"/>
      <c r="F220" s="49">
        <v>107</v>
      </c>
      <c r="G220" s="49"/>
      <c r="H220" s="49">
        <v>78</v>
      </c>
      <c r="I220" s="49"/>
      <c r="J220" s="49">
        <v>91</v>
      </c>
      <c r="K220" s="49"/>
      <c r="L220" s="49">
        <v>24</v>
      </c>
      <c r="M220" s="3">
        <v>300</v>
      </c>
    </row>
    <row r="221" spans="1:13" ht="15.75" x14ac:dyDescent="0.25">
      <c r="A221" s="28">
        <v>168</v>
      </c>
      <c r="B221" s="14" t="s">
        <v>243</v>
      </c>
      <c r="C221" s="15" t="s">
        <v>244</v>
      </c>
      <c r="D221" s="94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15"/>
        <v>2</v>
      </c>
    </row>
    <row r="222" spans="1:13" ht="15.75" x14ac:dyDescent="0.25">
      <c r="A222" s="28">
        <v>169</v>
      </c>
      <c r="B222" s="14" t="s">
        <v>245</v>
      </c>
      <c r="C222" s="15" t="s">
        <v>226</v>
      </c>
      <c r="D222" s="94">
        <v>0</v>
      </c>
      <c r="E222" s="49"/>
      <c r="F222" s="49">
        <v>51</v>
      </c>
      <c r="G222" s="49"/>
      <c r="H222" s="49">
        <v>22</v>
      </c>
      <c r="I222" s="49"/>
      <c r="J222" s="49">
        <v>10</v>
      </c>
      <c r="K222" s="49"/>
      <c r="L222" s="49">
        <v>7</v>
      </c>
      <c r="M222" s="3">
        <v>90</v>
      </c>
    </row>
    <row r="223" spans="1:13" ht="15.75" x14ac:dyDescent="0.25">
      <c r="A223" s="28">
        <v>170</v>
      </c>
      <c r="B223" s="14" t="s">
        <v>254</v>
      </c>
      <c r="C223" s="15" t="s">
        <v>223</v>
      </c>
      <c r="D223" s="94">
        <v>25</v>
      </c>
      <c r="E223" s="49"/>
      <c r="F223" s="49">
        <v>2</v>
      </c>
      <c r="G223" s="49"/>
      <c r="H223" s="49">
        <v>5</v>
      </c>
      <c r="I223" s="49"/>
      <c r="J223" s="49">
        <v>7</v>
      </c>
      <c r="K223" s="49"/>
      <c r="L223" s="49">
        <v>1</v>
      </c>
      <c r="M223" s="3">
        <f t="shared" si="15"/>
        <v>15</v>
      </c>
    </row>
    <row r="224" spans="1:13" ht="15.75" x14ac:dyDescent="0.25">
      <c r="A224" s="28"/>
      <c r="B224" s="16"/>
      <c r="C224" s="39" t="s">
        <v>246</v>
      </c>
      <c r="D224" s="24">
        <v>3666</v>
      </c>
      <c r="E224" s="40"/>
      <c r="F224" s="90">
        <f>SUM(F205:F223)</f>
        <v>3910</v>
      </c>
      <c r="G224" s="90"/>
      <c r="H224" s="90">
        <f>SUM(H205:H223)</f>
        <v>2779</v>
      </c>
      <c r="I224" s="90"/>
      <c r="J224" s="90">
        <f>SUM(J205:J223)</f>
        <v>2121</v>
      </c>
      <c r="K224" s="90"/>
      <c r="L224" s="90">
        <f>SUM(L205:L223)</f>
        <v>904</v>
      </c>
      <c r="M224" s="91">
        <f>SUM(M205:M223)</f>
        <v>9714</v>
      </c>
    </row>
    <row r="225" spans="1:13" x14ac:dyDescent="0.25">
      <c r="A225" s="4"/>
      <c r="B225" s="5"/>
      <c r="C225" s="25"/>
      <c r="D225" s="6"/>
      <c r="E225" s="8"/>
      <c r="F225" s="35"/>
      <c r="G225" s="35"/>
      <c r="H225" s="35"/>
      <c r="I225" s="35"/>
      <c r="J225" s="35"/>
      <c r="K225" s="35"/>
      <c r="L225" s="35"/>
      <c r="M225" s="36"/>
    </row>
    <row r="226" spans="1:13" x14ac:dyDescent="0.25">
      <c r="A226" s="13"/>
      <c r="B226" s="20"/>
      <c r="C226" s="21" t="s">
        <v>248</v>
      </c>
      <c r="D226" s="22"/>
      <c r="E226" s="22"/>
      <c r="F226" s="23">
        <f t="shared" ref="F226:M226" si="16">SUM(F224,F198,F184,F173,F167,F158,F146,F133,F117,F111,F97,F22)</f>
        <v>9199</v>
      </c>
      <c r="G226" s="23">
        <f t="shared" si="16"/>
        <v>0</v>
      </c>
      <c r="H226" s="23">
        <f t="shared" si="16"/>
        <v>4122</v>
      </c>
      <c r="I226" s="23">
        <f t="shared" si="16"/>
        <v>0</v>
      </c>
      <c r="J226" s="23">
        <f t="shared" si="16"/>
        <v>2782</v>
      </c>
      <c r="K226" s="23">
        <f t="shared" si="16"/>
        <v>0</v>
      </c>
      <c r="L226" s="23">
        <f t="shared" si="16"/>
        <v>1124</v>
      </c>
      <c r="M226" s="23">
        <f t="shared" si="16"/>
        <v>17227</v>
      </c>
    </row>
    <row r="227" spans="1:13" x14ac:dyDescent="0.25">
      <c r="A227" s="13"/>
      <c r="B227" s="13"/>
      <c r="C227" s="21" t="s">
        <v>320</v>
      </c>
      <c r="D227" s="22"/>
      <c r="E227" s="22"/>
      <c r="F227" s="23">
        <f>F226/LEFT($M$2,2)</f>
        <v>296.74193548387098</v>
      </c>
      <c r="G227" s="23">
        <f t="shared" ref="G227:M227" si="17">G226/LEFT($M$2,2)</f>
        <v>0</v>
      </c>
      <c r="H227" s="23">
        <f t="shared" si="17"/>
        <v>132.96774193548387</v>
      </c>
      <c r="I227" s="23">
        <f t="shared" si="17"/>
        <v>0</v>
      </c>
      <c r="J227" s="23">
        <f t="shared" si="17"/>
        <v>89.741935483870961</v>
      </c>
      <c r="K227" s="23">
        <f t="shared" si="17"/>
        <v>0</v>
      </c>
      <c r="L227" s="23">
        <f t="shared" si="17"/>
        <v>36.258064516129032</v>
      </c>
      <c r="M227" s="23">
        <f t="shared" si="17"/>
        <v>555.70967741935488</v>
      </c>
    </row>
    <row r="229" spans="1:13" x14ac:dyDescent="0.25">
      <c r="A229" s="1">
        <v>1</v>
      </c>
      <c r="B229" s="55" t="s">
        <v>328</v>
      </c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</row>
    <row r="230" spans="1:13" x14ac:dyDescent="0.25">
      <c r="B230" s="17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1:13" x14ac:dyDescent="0.25">
      <c r="A231" s="1">
        <v>2</v>
      </c>
      <c r="B231" s="57" t="s">
        <v>329</v>
      </c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</row>
    <row r="232" spans="1:13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3" x14ac:dyDescent="0.25">
      <c r="A233" s="1">
        <v>3</v>
      </c>
      <c r="B233" s="59" t="s">
        <v>330</v>
      </c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x14ac:dyDescent="0.25">
      <c r="B234" s="19"/>
      <c r="C234" s="19"/>
      <c r="D234" s="19"/>
      <c r="E234" s="19"/>
      <c r="F234" s="19"/>
      <c r="G234" s="19"/>
      <c r="H234" s="19"/>
      <c r="I234" s="19"/>
      <c r="J234" s="19"/>
    </row>
    <row r="235" spans="1:13" x14ac:dyDescent="0.25">
      <c r="A235" s="1">
        <v>4</v>
      </c>
      <c r="B235" s="61" t="s">
        <v>331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</row>
  </sheetData>
  <mergeCells count="30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6:M187"/>
    <mergeCell ref="I4:J4"/>
    <mergeCell ref="K4:L4"/>
    <mergeCell ref="A24:M25"/>
    <mergeCell ref="A99:M100"/>
    <mergeCell ref="A113:M114"/>
    <mergeCell ref="A119:M120"/>
    <mergeCell ref="A135:M136"/>
    <mergeCell ref="A148:M149"/>
    <mergeCell ref="A160:M161"/>
    <mergeCell ref="A169:M170"/>
    <mergeCell ref="A175:M175"/>
    <mergeCell ref="A200:M201"/>
    <mergeCell ref="D202:D204"/>
    <mergeCell ref="E202:L202"/>
    <mergeCell ref="E203:F203"/>
    <mergeCell ref="G203:H203"/>
    <mergeCell ref="I203:J203"/>
    <mergeCell ref="K203:L203"/>
    <mergeCell ref="M203:M204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opLeftCell="A194" workbookViewId="0">
      <selection activeCell="E202" sqref="E202:L202"/>
    </sheetView>
  </sheetViews>
  <sheetFormatPr defaultColWidth="9.140625"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3" width="9.7109375" style="1" customWidth="1"/>
    <col min="14" max="16384" width="9.140625" style="1"/>
  </cols>
  <sheetData>
    <row r="1" spans="1:13" ht="58.5" customHeight="1" x14ac:dyDescent="0.3">
      <c r="A1" s="135" t="s">
        <v>337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5">
      <c r="A2" s="138" t="s">
        <v>0</v>
      </c>
      <c r="B2" s="141" t="s">
        <v>1</v>
      </c>
      <c r="C2" s="144" t="s">
        <v>2</v>
      </c>
      <c r="D2" s="145">
        <v>43191</v>
      </c>
      <c r="E2" s="146"/>
      <c r="F2" s="146"/>
      <c r="G2" s="146"/>
      <c r="H2" s="146"/>
      <c r="I2" s="146"/>
      <c r="J2" s="146"/>
      <c r="K2" s="146"/>
      <c r="L2" s="147"/>
      <c r="M2" s="104" t="str">
        <f>CONCATENATE(DAY(EOMONTH(D2,0))," Days")</f>
        <v>30 Days</v>
      </c>
    </row>
    <row r="3" spans="1:13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7.7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x14ac:dyDescent="0.3">
      <c r="A5" s="28">
        <v>1</v>
      </c>
      <c r="B5" s="14" t="s">
        <v>12</v>
      </c>
      <c r="C5" s="29" t="s">
        <v>13</v>
      </c>
      <c r="D5" s="30">
        <v>20</v>
      </c>
      <c r="E5" s="31"/>
      <c r="F5" s="31">
        <v>41</v>
      </c>
      <c r="G5" s="31"/>
      <c r="H5" s="31">
        <v>9</v>
      </c>
      <c r="I5" s="31"/>
      <c r="J5" s="31">
        <v>2</v>
      </c>
      <c r="K5" s="31"/>
      <c r="L5" s="31">
        <v>2</v>
      </c>
      <c r="M5" s="3">
        <f>SUM(F5:L5)</f>
        <v>54</v>
      </c>
    </row>
    <row r="6" spans="1:13" x14ac:dyDescent="0.3">
      <c r="A6" s="28">
        <v>2</v>
      </c>
      <c r="B6" s="14" t="s">
        <v>54</v>
      </c>
      <c r="C6" s="29" t="s">
        <v>14</v>
      </c>
      <c r="D6" s="30">
        <v>10</v>
      </c>
      <c r="E6" s="31"/>
      <c r="F6" s="31">
        <v>24</v>
      </c>
      <c r="G6" s="31"/>
      <c r="H6" s="31">
        <v>3</v>
      </c>
      <c r="I6" s="31"/>
      <c r="J6" s="31">
        <v>1</v>
      </c>
      <c r="K6" s="31"/>
      <c r="L6" s="31">
        <v>0</v>
      </c>
      <c r="M6" s="3">
        <f t="shared" ref="M6:M22" si="0">SUM(F6:L6)</f>
        <v>28</v>
      </c>
    </row>
    <row r="7" spans="1:13" x14ac:dyDescent="0.3">
      <c r="A7" s="28">
        <v>3</v>
      </c>
      <c r="B7" s="14" t="s">
        <v>258</v>
      </c>
      <c r="C7" s="29" t="s">
        <v>15</v>
      </c>
      <c r="D7" s="30">
        <v>10</v>
      </c>
      <c r="E7" s="31"/>
      <c r="F7" s="31">
        <v>23</v>
      </c>
      <c r="G7" s="31"/>
      <c r="H7" s="31">
        <v>4</v>
      </c>
      <c r="I7" s="31"/>
      <c r="J7" s="31">
        <v>2</v>
      </c>
      <c r="K7" s="31"/>
      <c r="L7" s="31">
        <v>1</v>
      </c>
      <c r="M7" s="3">
        <f t="shared" si="0"/>
        <v>30</v>
      </c>
    </row>
    <row r="8" spans="1:13" x14ac:dyDescent="0.3">
      <c r="A8" s="28">
        <v>4</v>
      </c>
      <c r="B8" s="14" t="s">
        <v>256</v>
      </c>
      <c r="C8" s="29" t="s">
        <v>16</v>
      </c>
      <c r="D8" s="30">
        <v>16</v>
      </c>
      <c r="E8" s="31"/>
      <c r="F8" s="31">
        <v>38</v>
      </c>
      <c r="G8" s="31"/>
      <c r="H8" s="31">
        <v>13</v>
      </c>
      <c r="I8" s="31"/>
      <c r="J8" s="31">
        <v>3</v>
      </c>
      <c r="K8" s="31"/>
      <c r="L8" s="31">
        <v>2</v>
      </c>
      <c r="M8" s="3">
        <f t="shared" si="0"/>
        <v>56</v>
      </c>
    </row>
    <row r="9" spans="1:13" x14ac:dyDescent="0.3">
      <c r="A9" s="28">
        <v>5</v>
      </c>
      <c r="B9" s="14" t="s">
        <v>261</v>
      </c>
      <c r="C9" s="29" t="s">
        <v>249</v>
      </c>
      <c r="D9" s="30">
        <v>0</v>
      </c>
      <c r="E9" s="31"/>
      <c r="F9" s="31">
        <v>23</v>
      </c>
      <c r="G9" s="31"/>
      <c r="H9" s="31">
        <v>5</v>
      </c>
      <c r="I9" s="31"/>
      <c r="J9" s="31">
        <v>1</v>
      </c>
      <c r="K9" s="31"/>
      <c r="L9" s="31">
        <v>0</v>
      </c>
      <c r="M9" s="3">
        <f t="shared" si="0"/>
        <v>29</v>
      </c>
    </row>
    <row r="10" spans="1:13" x14ac:dyDescent="0.3">
      <c r="A10" s="28">
        <v>6</v>
      </c>
      <c r="B10" s="14" t="s">
        <v>18</v>
      </c>
      <c r="C10" s="29" t="s">
        <v>17</v>
      </c>
      <c r="D10" s="30">
        <v>20</v>
      </c>
      <c r="E10" s="31"/>
      <c r="F10" s="31">
        <v>37</v>
      </c>
      <c r="G10" s="31"/>
      <c r="H10" s="31">
        <v>5</v>
      </c>
      <c r="I10" s="31"/>
      <c r="J10" s="31">
        <v>4</v>
      </c>
      <c r="K10" s="31"/>
      <c r="L10" s="31">
        <v>2</v>
      </c>
      <c r="M10" s="3">
        <f t="shared" si="0"/>
        <v>48</v>
      </c>
    </row>
    <row r="11" spans="1:13" x14ac:dyDescent="0.3">
      <c r="A11" s="28">
        <v>7</v>
      </c>
      <c r="B11" s="14" t="s">
        <v>257</v>
      </c>
      <c r="C11" s="29" t="s">
        <v>19</v>
      </c>
      <c r="D11" s="30">
        <v>5</v>
      </c>
      <c r="E11" s="31"/>
      <c r="F11" s="31">
        <v>11</v>
      </c>
      <c r="G11" s="31"/>
      <c r="H11" s="31">
        <v>6</v>
      </c>
      <c r="I11" s="31"/>
      <c r="J11" s="31">
        <v>3</v>
      </c>
      <c r="K11" s="31"/>
      <c r="L11" s="31">
        <v>0</v>
      </c>
      <c r="M11" s="3">
        <f t="shared" si="0"/>
        <v>20</v>
      </c>
    </row>
    <row r="12" spans="1:13" x14ac:dyDescent="0.3">
      <c r="A12" s="28">
        <v>8</v>
      </c>
      <c r="B12" s="14" t="s">
        <v>20</v>
      </c>
      <c r="C12" s="29" t="s">
        <v>21</v>
      </c>
      <c r="D12" s="30">
        <v>15</v>
      </c>
      <c r="E12" s="31"/>
      <c r="F12" s="31">
        <v>26</v>
      </c>
      <c r="G12" s="31"/>
      <c r="H12" s="31">
        <v>6</v>
      </c>
      <c r="I12" s="31"/>
      <c r="J12" s="31">
        <v>4</v>
      </c>
      <c r="K12" s="31"/>
      <c r="L12" s="31">
        <v>1</v>
      </c>
      <c r="M12" s="3">
        <f t="shared" si="0"/>
        <v>37</v>
      </c>
    </row>
    <row r="13" spans="1:13" x14ac:dyDescent="0.3">
      <c r="A13" s="28">
        <v>9</v>
      </c>
      <c r="B13" s="14" t="s">
        <v>259</v>
      </c>
      <c r="C13" s="29" t="s">
        <v>22</v>
      </c>
      <c r="D13" s="30">
        <v>10</v>
      </c>
      <c r="E13" s="31"/>
      <c r="F13" s="31">
        <v>23</v>
      </c>
      <c r="G13" s="31"/>
      <c r="H13" s="31">
        <v>5</v>
      </c>
      <c r="I13" s="31"/>
      <c r="J13" s="31">
        <v>2</v>
      </c>
      <c r="K13" s="31"/>
      <c r="L13" s="31">
        <v>1</v>
      </c>
      <c r="M13" s="3">
        <f t="shared" si="0"/>
        <v>31</v>
      </c>
    </row>
    <row r="14" spans="1:13" x14ac:dyDescent="0.3">
      <c r="A14" s="28">
        <v>10</v>
      </c>
      <c r="B14" s="14" t="s">
        <v>23</v>
      </c>
      <c r="C14" s="29" t="s">
        <v>24</v>
      </c>
      <c r="D14" s="30">
        <v>0</v>
      </c>
      <c r="E14" s="31"/>
      <c r="F14" s="31">
        <v>5</v>
      </c>
      <c r="G14" s="31"/>
      <c r="H14" s="31">
        <v>1</v>
      </c>
      <c r="I14" s="31"/>
      <c r="J14" s="31">
        <v>1</v>
      </c>
      <c r="K14" s="31"/>
      <c r="L14" s="31">
        <v>0</v>
      </c>
      <c r="M14" s="3">
        <f t="shared" si="0"/>
        <v>7</v>
      </c>
    </row>
    <row r="15" spans="1:13" x14ac:dyDescent="0.3">
      <c r="A15" s="28">
        <v>11</v>
      </c>
      <c r="B15" s="14" t="s">
        <v>250</v>
      </c>
      <c r="C15" s="29" t="s">
        <v>25</v>
      </c>
      <c r="D15" s="30">
        <v>0</v>
      </c>
      <c r="E15" s="31"/>
      <c r="F15" s="31">
        <v>3</v>
      </c>
      <c r="G15" s="31"/>
      <c r="H15" s="31">
        <v>1</v>
      </c>
      <c r="I15" s="31"/>
      <c r="J15" s="31">
        <v>1</v>
      </c>
      <c r="K15" s="31"/>
      <c r="L15" s="31">
        <v>0</v>
      </c>
      <c r="M15" s="3">
        <f t="shared" si="0"/>
        <v>5</v>
      </c>
    </row>
    <row r="16" spans="1:13" x14ac:dyDescent="0.3">
      <c r="A16" s="28">
        <v>12</v>
      </c>
      <c r="B16" s="14" t="s">
        <v>26</v>
      </c>
      <c r="C16" s="29" t="s">
        <v>27</v>
      </c>
      <c r="D16" s="30">
        <v>5</v>
      </c>
      <c r="E16" s="31"/>
      <c r="F16" s="31">
        <v>13</v>
      </c>
      <c r="G16" s="31"/>
      <c r="H16" s="31">
        <v>4</v>
      </c>
      <c r="I16" s="31"/>
      <c r="J16" s="31">
        <v>1</v>
      </c>
      <c r="K16" s="31"/>
      <c r="L16" s="31">
        <v>1</v>
      </c>
      <c r="M16" s="3">
        <f t="shared" si="0"/>
        <v>19</v>
      </c>
    </row>
    <row r="17" spans="1:13" x14ac:dyDescent="0.3">
      <c r="A17" s="28">
        <v>13</v>
      </c>
      <c r="B17" s="14" t="s">
        <v>260</v>
      </c>
      <c r="C17" s="29" t="s">
        <v>28</v>
      </c>
      <c r="D17" s="32">
        <v>0</v>
      </c>
      <c r="E17" s="31"/>
      <c r="F17" s="31">
        <v>2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f t="shared" si="0"/>
        <v>4</v>
      </c>
    </row>
    <row r="18" spans="1:13" x14ac:dyDescent="0.3">
      <c r="A18" s="28">
        <v>14</v>
      </c>
      <c r="B18" s="14" t="s">
        <v>29</v>
      </c>
      <c r="C18" s="29" t="s">
        <v>28</v>
      </c>
      <c r="D18" s="32">
        <v>0</v>
      </c>
      <c r="E18" s="31"/>
      <c r="F18" s="31">
        <v>1</v>
      </c>
      <c r="G18" s="31"/>
      <c r="H18" s="31">
        <v>1</v>
      </c>
      <c r="I18" s="31"/>
      <c r="J18" s="31">
        <v>0</v>
      </c>
      <c r="K18" s="31"/>
      <c r="L18" s="31">
        <v>0</v>
      </c>
      <c r="M18" s="3">
        <f t="shared" si="0"/>
        <v>2</v>
      </c>
    </row>
    <row r="19" spans="1:13" x14ac:dyDescent="0.3">
      <c r="A19" s="28">
        <v>15</v>
      </c>
      <c r="B19" s="14" t="s">
        <v>30</v>
      </c>
      <c r="C19" s="29" t="s">
        <v>28</v>
      </c>
      <c r="D19" s="32">
        <v>20</v>
      </c>
      <c r="E19" s="31"/>
      <c r="F19" s="31">
        <v>15</v>
      </c>
      <c r="G19" s="31"/>
      <c r="H19" s="31">
        <v>4</v>
      </c>
      <c r="I19" s="31"/>
      <c r="J19" s="31">
        <v>2</v>
      </c>
      <c r="K19" s="31"/>
      <c r="L19" s="31">
        <v>2</v>
      </c>
      <c r="M19" s="3">
        <f t="shared" si="0"/>
        <v>23</v>
      </c>
    </row>
    <row r="20" spans="1:13" x14ac:dyDescent="0.3">
      <c r="A20" s="28">
        <v>16</v>
      </c>
      <c r="B20" s="14" t="s">
        <v>31</v>
      </c>
      <c r="C20" s="29" t="s">
        <v>32</v>
      </c>
      <c r="D20" s="32">
        <v>0</v>
      </c>
      <c r="E20" s="31"/>
      <c r="F20" s="31">
        <v>2</v>
      </c>
      <c r="G20" s="31"/>
      <c r="H20" s="31">
        <v>1</v>
      </c>
      <c r="I20" s="31"/>
      <c r="J20" s="31">
        <v>1</v>
      </c>
      <c r="K20" s="31"/>
      <c r="L20" s="31">
        <v>0</v>
      </c>
      <c r="M20" s="3">
        <f t="shared" si="0"/>
        <v>4</v>
      </c>
    </row>
    <row r="21" spans="1:13" x14ac:dyDescent="0.3">
      <c r="A21" s="28">
        <v>17</v>
      </c>
      <c r="B21" s="14" t="s">
        <v>33</v>
      </c>
      <c r="C21" s="29" t="s">
        <v>28</v>
      </c>
      <c r="D21" s="32">
        <v>0</v>
      </c>
      <c r="E21" s="31"/>
      <c r="F21" s="31">
        <v>3</v>
      </c>
      <c r="G21" s="31"/>
      <c r="H21" s="31">
        <v>1</v>
      </c>
      <c r="I21" s="31"/>
      <c r="J21" s="31">
        <v>1</v>
      </c>
      <c r="K21" s="31"/>
      <c r="L21" s="31">
        <v>0</v>
      </c>
      <c r="M21" s="3">
        <f t="shared" si="0"/>
        <v>5</v>
      </c>
    </row>
    <row r="22" spans="1:13" x14ac:dyDescent="0.3">
      <c r="A22" s="28"/>
      <c r="B22" s="28"/>
      <c r="C22" s="34" t="s">
        <v>246</v>
      </c>
      <c r="D22" s="30">
        <f>SUM(D5:D21)</f>
        <v>131</v>
      </c>
      <c r="E22" s="31"/>
      <c r="F22" s="12">
        <f>SUM(F5:F21)</f>
        <v>290</v>
      </c>
      <c r="G22" s="12"/>
      <c r="H22" s="12">
        <f>SUM(H5:H21)</f>
        <v>70</v>
      </c>
      <c r="I22" s="12"/>
      <c r="J22" s="12">
        <f>SUM(J5:J21)</f>
        <v>30</v>
      </c>
      <c r="K22" s="12"/>
      <c r="L22" s="12">
        <f>SUM(L5:L21)</f>
        <v>12</v>
      </c>
      <c r="M22" s="3">
        <f t="shared" si="0"/>
        <v>402</v>
      </c>
    </row>
    <row r="23" spans="1:13" x14ac:dyDescent="0.3">
      <c r="A23" s="4"/>
      <c r="B23" s="5"/>
      <c r="C23" s="25"/>
      <c r="D23" s="6"/>
      <c r="E23" s="8"/>
      <c r="F23" s="35"/>
      <c r="G23" s="35"/>
      <c r="H23" s="35"/>
      <c r="I23" s="35"/>
      <c r="J23" s="35"/>
      <c r="K23" s="35"/>
      <c r="L23" s="35"/>
      <c r="M23" s="36"/>
    </row>
    <row r="24" spans="1:13" x14ac:dyDescent="0.25">
      <c r="A24" s="161" t="s">
        <v>34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3"/>
    </row>
    <row r="25" spans="1:13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</row>
    <row r="26" spans="1:13" x14ac:dyDescent="0.3">
      <c r="A26" s="28">
        <v>18</v>
      </c>
      <c r="B26" s="14" t="s">
        <v>35</v>
      </c>
      <c r="C26" s="29" t="s">
        <v>36</v>
      </c>
      <c r="D26" s="30">
        <v>900</v>
      </c>
      <c r="E26" s="31"/>
      <c r="F26" s="31">
        <v>512</v>
      </c>
      <c r="G26" s="31"/>
      <c r="H26" s="31">
        <v>83</v>
      </c>
      <c r="I26" s="31"/>
      <c r="J26" s="31">
        <v>22</v>
      </c>
      <c r="K26" s="31"/>
      <c r="L26" s="31">
        <v>9</v>
      </c>
      <c r="M26" s="3">
        <f t="shared" ref="M26:M91" si="1">SUM(F26:L26)</f>
        <v>626</v>
      </c>
    </row>
    <row r="27" spans="1:13" x14ac:dyDescent="0.3">
      <c r="A27" s="28">
        <v>19</v>
      </c>
      <c r="B27" s="14" t="s">
        <v>37</v>
      </c>
      <c r="C27" s="29" t="s">
        <v>36</v>
      </c>
      <c r="D27" s="30">
        <v>30</v>
      </c>
      <c r="E27" s="31"/>
      <c r="F27" s="31">
        <v>13</v>
      </c>
      <c r="G27" s="31"/>
      <c r="H27" s="31">
        <v>3</v>
      </c>
      <c r="I27" s="31"/>
      <c r="J27" s="31">
        <v>2</v>
      </c>
      <c r="K27" s="31"/>
      <c r="L27" s="31">
        <v>1</v>
      </c>
      <c r="M27" s="3">
        <f t="shared" si="1"/>
        <v>19</v>
      </c>
    </row>
    <row r="28" spans="1:13" x14ac:dyDescent="0.3">
      <c r="A28" s="28">
        <v>20</v>
      </c>
      <c r="B28" s="14" t="s">
        <v>38</v>
      </c>
      <c r="C28" s="29" t="s">
        <v>36</v>
      </c>
      <c r="D28" s="30">
        <v>0</v>
      </c>
      <c r="E28" s="31"/>
      <c r="F28" s="31">
        <v>14</v>
      </c>
      <c r="G28" s="31"/>
      <c r="H28" s="31">
        <v>6</v>
      </c>
      <c r="I28" s="31"/>
      <c r="J28" s="31">
        <v>4</v>
      </c>
      <c r="K28" s="31"/>
      <c r="L28" s="31">
        <v>1</v>
      </c>
      <c r="M28" s="3">
        <f t="shared" si="1"/>
        <v>25</v>
      </c>
    </row>
    <row r="29" spans="1:13" x14ac:dyDescent="0.3">
      <c r="A29" s="28">
        <v>21</v>
      </c>
      <c r="B29" s="14" t="s">
        <v>283</v>
      </c>
      <c r="C29" s="29" t="s">
        <v>36</v>
      </c>
      <c r="D29" s="30">
        <v>20</v>
      </c>
      <c r="E29" s="31"/>
      <c r="F29" s="31">
        <v>28</v>
      </c>
      <c r="G29" s="31"/>
      <c r="H29" s="31">
        <v>6</v>
      </c>
      <c r="I29" s="31"/>
      <c r="J29" s="31">
        <v>2</v>
      </c>
      <c r="K29" s="31"/>
      <c r="L29" s="31">
        <v>0</v>
      </c>
      <c r="M29" s="3">
        <f t="shared" si="1"/>
        <v>36</v>
      </c>
    </row>
    <row r="30" spans="1:13" x14ac:dyDescent="0.3">
      <c r="A30" s="28">
        <v>22</v>
      </c>
      <c r="B30" s="14" t="s">
        <v>39</v>
      </c>
      <c r="C30" s="29" t="s">
        <v>40</v>
      </c>
      <c r="D30" s="30">
        <v>10</v>
      </c>
      <c r="E30" s="31"/>
      <c r="F30" s="31">
        <v>13</v>
      </c>
      <c r="G30" s="31"/>
      <c r="H30" s="31">
        <v>5</v>
      </c>
      <c r="I30" s="31"/>
      <c r="J30" s="31">
        <v>2</v>
      </c>
      <c r="K30" s="31"/>
      <c r="L30" s="31">
        <v>1</v>
      </c>
      <c r="M30" s="3">
        <f t="shared" si="1"/>
        <v>21</v>
      </c>
    </row>
    <row r="31" spans="1:13" ht="27.6" x14ac:dyDescent="0.3">
      <c r="A31" s="28">
        <v>23</v>
      </c>
      <c r="B31" s="14" t="s">
        <v>284</v>
      </c>
      <c r="C31" s="29" t="s">
        <v>41</v>
      </c>
      <c r="D31" s="30">
        <v>10</v>
      </c>
      <c r="E31" s="31"/>
      <c r="F31" s="31">
        <v>36</v>
      </c>
      <c r="G31" s="31"/>
      <c r="H31" s="31">
        <v>6</v>
      </c>
      <c r="I31" s="31"/>
      <c r="J31" s="31">
        <v>2</v>
      </c>
      <c r="K31" s="31"/>
      <c r="L31" s="31">
        <v>1</v>
      </c>
      <c r="M31" s="3">
        <f t="shared" si="1"/>
        <v>45</v>
      </c>
    </row>
    <row r="32" spans="1:13" x14ac:dyDescent="0.3">
      <c r="A32" s="28">
        <v>24</v>
      </c>
      <c r="B32" s="14" t="s">
        <v>42</v>
      </c>
      <c r="C32" s="29" t="s">
        <v>43</v>
      </c>
      <c r="D32" s="30">
        <v>15</v>
      </c>
      <c r="E32" s="31"/>
      <c r="F32" s="31">
        <v>28</v>
      </c>
      <c r="G32" s="31"/>
      <c r="H32" s="31">
        <v>7</v>
      </c>
      <c r="I32" s="31"/>
      <c r="J32" s="31">
        <v>4</v>
      </c>
      <c r="K32" s="31"/>
      <c r="L32" s="31">
        <v>1</v>
      </c>
      <c r="M32" s="3">
        <f t="shared" si="1"/>
        <v>40</v>
      </c>
    </row>
    <row r="33" spans="1:13" ht="27.6" x14ac:dyDescent="0.3">
      <c r="A33" s="28">
        <v>25</v>
      </c>
      <c r="B33" s="14" t="s">
        <v>44</v>
      </c>
      <c r="C33" s="29" t="s">
        <v>45</v>
      </c>
      <c r="D33" s="30">
        <v>15</v>
      </c>
      <c r="E33" s="31"/>
      <c r="F33" s="31">
        <v>18</v>
      </c>
      <c r="G33" s="31"/>
      <c r="H33" s="31">
        <v>7</v>
      </c>
      <c r="I33" s="31"/>
      <c r="J33" s="31">
        <v>2</v>
      </c>
      <c r="K33" s="31"/>
      <c r="L33" s="31">
        <v>2</v>
      </c>
      <c r="M33" s="3">
        <f t="shared" si="1"/>
        <v>29</v>
      </c>
    </row>
    <row r="34" spans="1:13" x14ac:dyDescent="0.3">
      <c r="A34" s="28">
        <v>26</v>
      </c>
      <c r="B34" s="14" t="s">
        <v>46</v>
      </c>
      <c r="C34" s="29" t="s">
        <v>47</v>
      </c>
      <c r="D34" s="30">
        <v>0</v>
      </c>
      <c r="E34" s="31"/>
      <c r="F34" s="31">
        <v>9</v>
      </c>
      <c r="G34" s="31"/>
      <c r="H34" s="31">
        <v>3</v>
      </c>
      <c r="I34" s="31"/>
      <c r="J34" s="31">
        <v>1</v>
      </c>
      <c r="K34" s="31"/>
      <c r="L34" s="31">
        <v>0</v>
      </c>
      <c r="M34" s="3">
        <f t="shared" si="1"/>
        <v>13</v>
      </c>
    </row>
    <row r="35" spans="1:13" x14ac:dyDescent="0.3">
      <c r="A35" s="28">
        <v>27</v>
      </c>
      <c r="B35" s="14" t="s">
        <v>48</v>
      </c>
      <c r="C35" s="29" t="s">
        <v>49</v>
      </c>
      <c r="D35" s="30">
        <v>5</v>
      </c>
      <c r="E35" s="31"/>
      <c r="F35" s="31">
        <v>9</v>
      </c>
      <c r="G35" s="31"/>
      <c r="H35" s="31">
        <v>5</v>
      </c>
      <c r="I35" s="31"/>
      <c r="J35" s="31">
        <v>4</v>
      </c>
      <c r="K35" s="31"/>
      <c r="L35" s="31">
        <v>1</v>
      </c>
      <c r="M35" s="3">
        <f t="shared" si="1"/>
        <v>19</v>
      </c>
    </row>
    <row r="36" spans="1:13" x14ac:dyDescent="0.3">
      <c r="A36" s="28">
        <v>28</v>
      </c>
      <c r="B36" s="14" t="s">
        <v>286</v>
      </c>
      <c r="C36" s="29" t="s">
        <v>49</v>
      </c>
      <c r="D36" s="30">
        <v>10</v>
      </c>
      <c r="E36" s="31"/>
      <c r="F36" s="31">
        <v>25</v>
      </c>
      <c r="G36" s="31"/>
      <c r="H36" s="31">
        <v>8</v>
      </c>
      <c r="I36" s="31"/>
      <c r="J36" s="31">
        <v>4</v>
      </c>
      <c r="K36" s="31"/>
      <c r="L36" s="31">
        <v>0</v>
      </c>
      <c r="M36" s="3">
        <f t="shared" si="1"/>
        <v>37</v>
      </c>
    </row>
    <row r="37" spans="1:13" x14ac:dyDescent="0.3">
      <c r="A37" s="28">
        <v>29</v>
      </c>
      <c r="B37" s="14" t="s">
        <v>50</v>
      </c>
      <c r="C37" s="29" t="s">
        <v>51</v>
      </c>
      <c r="D37" s="30">
        <v>50</v>
      </c>
      <c r="E37" s="31"/>
      <c r="F37" s="31">
        <v>28</v>
      </c>
      <c r="G37" s="31"/>
      <c r="H37" s="31">
        <v>3</v>
      </c>
      <c r="I37" s="31"/>
      <c r="J37" s="31">
        <v>1</v>
      </c>
      <c r="K37" s="31"/>
      <c r="L37" s="31">
        <v>1</v>
      </c>
      <c r="M37" s="3">
        <f t="shared" si="1"/>
        <v>33</v>
      </c>
    </row>
    <row r="38" spans="1:13" x14ac:dyDescent="0.3">
      <c r="A38" s="28">
        <v>30</v>
      </c>
      <c r="B38" s="14" t="s">
        <v>285</v>
      </c>
      <c r="C38" s="29" t="s">
        <v>40</v>
      </c>
      <c r="D38" s="30">
        <v>0</v>
      </c>
      <c r="E38" s="31"/>
      <c r="F38" s="31">
        <v>8</v>
      </c>
      <c r="G38" s="31"/>
      <c r="H38" s="31">
        <v>4</v>
      </c>
      <c r="I38" s="31"/>
      <c r="J38" s="31">
        <v>1</v>
      </c>
      <c r="K38" s="31"/>
      <c r="L38" s="31">
        <v>0</v>
      </c>
      <c r="M38" s="3">
        <f t="shared" si="1"/>
        <v>13</v>
      </c>
    </row>
    <row r="39" spans="1:13" ht="27.6" x14ac:dyDescent="0.3">
      <c r="A39" s="28">
        <v>31</v>
      </c>
      <c r="B39" s="14" t="s">
        <v>70</v>
      </c>
      <c r="C39" s="29" t="s">
        <v>71</v>
      </c>
      <c r="D39" s="30">
        <v>10</v>
      </c>
      <c r="E39" s="31"/>
      <c r="F39" s="31">
        <v>26</v>
      </c>
      <c r="G39" s="31"/>
      <c r="H39" s="31">
        <v>4</v>
      </c>
      <c r="I39" s="31"/>
      <c r="J39" s="31">
        <v>3</v>
      </c>
      <c r="K39" s="31"/>
      <c r="L39" s="31">
        <v>0</v>
      </c>
      <c r="M39" s="3">
        <f t="shared" si="1"/>
        <v>33</v>
      </c>
    </row>
    <row r="40" spans="1:13" x14ac:dyDescent="0.3">
      <c r="A40" s="28">
        <v>32</v>
      </c>
      <c r="B40" s="14" t="s">
        <v>54</v>
      </c>
      <c r="C40" s="29" t="s">
        <v>55</v>
      </c>
      <c r="D40" s="30">
        <v>10</v>
      </c>
      <c r="E40" s="31"/>
      <c r="F40" s="31">
        <v>18</v>
      </c>
      <c r="G40" s="31"/>
      <c r="H40" s="31">
        <v>3</v>
      </c>
      <c r="I40" s="31"/>
      <c r="J40" s="31">
        <v>1</v>
      </c>
      <c r="K40" s="31"/>
      <c r="L40" s="31">
        <v>0</v>
      </c>
      <c r="M40" s="3">
        <f t="shared" si="1"/>
        <v>22</v>
      </c>
    </row>
    <row r="41" spans="1:13" x14ac:dyDescent="0.3">
      <c r="A41" s="28">
        <v>33</v>
      </c>
      <c r="B41" s="14" t="s">
        <v>52</v>
      </c>
      <c r="C41" s="29" t="s">
        <v>53</v>
      </c>
      <c r="D41" s="30">
        <v>15</v>
      </c>
      <c r="E41" s="31"/>
      <c r="F41" s="31">
        <v>19</v>
      </c>
      <c r="G41" s="31"/>
      <c r="H41" s="31">
        <v>5</v>
      </c>
      <c r="I41" s="31"/>
      <c r="J41" s="31">
        <v>1</v>
      </c>
      <c r="K41" s="31"/>
      <c r="L41" s="31">
        <v>0</v>
      </c>
      <c r="M41" s="3">
        <f t="shared" si="1"/>
        <v>25</v>
      </c>
    </row>
    <row r="42" spans="1:13" x14ac:dyDescent="0.3">
      <c r="A42" s="28">
        <v>34</v>
      </c>
      <c r="B42" s="14" t="s">
        <v>129</v>
      </c>
      <c r="C42" s="29" t="s">
        <v>130</v>
      </c>
      <c r="D42" s="16" t="s">
        <v>123</v>
      </c>
      <c r="E42" s="31"/>
      <c r="F42" s="31">
        <v>1</v>
      </c>
      <c r="G42" s="31"/>
      <c r="H42" s="31">
        <v>1</v>
      </c>
      <c r="I42" s="31"/>
      <c r="J42" s="31">
        <v>0</v>
      </c>
      <c r="K42" s="31"/>
      <c r="L42" s="31">
        <v>1</v>
      </c>
      <c r="M42" s="3">
        <f t="shared" si="1"/>
        <v>3</v>
      </c>
    </row>
    <row r="43" spans="1:13" x14ac:dyDescent="0.3">
      <c r="A43" s="28">
        <v>35</v>
      </c>
      <c r="B43" s="14" t="s">
        <v>304</v>
      </c>
      <c r="C43" s="29" t="s">
        <v>287</v>
      </c>
      <c r="D43" s="16">
        <v>0</v>
      </c>
      <c r="E43" s="31"/>
      <c r="F43" s="31">
        <v>7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1"/>
        <v>13</v>
      </c>
    </row>
    <row r="44" spans="1:13" x14ac:dyDescent="0.3">
      <c r="A44" s="28">
        <v>36</v>
      </c>
      <c r="B44" s="14" t="s">
        <v>288</v>
      </c>
      <c r="C44" s="29" t="s">
        <v>56</v>
      </c>
      <c r="D44" s="30">
        <v>10</v>
      </c>
      <c r="E44" s="31"/>
      <c r="F44" s="31">
        <v>20</v>
      </c>
      <c r="G44" s="31"/>
      <c r="H44" s="31">
        <v>4</v>
      </c>
      <c r="I44" s="31"/>
      <c r="J44" s="31">
        <v>3</v>
      </c>
      <c r="K44" s="31"/>
      <c r="L44" s="31">
        <v>1</v>
      </c>
      <c r="M44" s="3">
        <f t="shared" si="1"/>
        <v>28</v>
      </c>
    </row>
    <row r="45" spans="1:13" x14ac:dyDescent="0.3">
      <c r="A45" s="28">
        <v>37</v>
      </c>
      <c r="B45" s="14" t="s">
        <v>57</v>
      </c>
      <c r="C45" s="29" t="s">
        <v>56</v>
      </c>
      <c r="D45" s="30">
        <v>5</v>
      </c>
      <c r="E45" s="31"/>
      <c r="F45" s="31">
        <v>9</v>
      </c>
      <c r="G45" s="31"/>
      <c r="H45" s="31">
        <v>5</v>
      </c>
      <c r="I45" s="31"/>
      <c r="J45" s="31">
        <v>2</v>
      </c>
      <c r="K45" s="31"/>
      <c r="L45" s="31">
        <v>0</v>
      </c>
      <c r="M45" s="3">
        <f t="shared" si="1"/>
        <v>16</v>
      </c>
    </row>
    <row r="46" spans="1:13" x14ac:dyDescent="0.3">
      <c r="A46" s="28">
        <v>38</v>
      </c>
      <c r="B46" s="14" t="s">
        <v>59</v>
      </c>
      <c r="C46" s="29" t="s">
        <v>56</v>
      </c>
      <c r="D46" s="30">
        <v>10</v>
      </c>
      <c r="E46" s="31"/>
      <c r="F46" s="31">
        <v>14</v>
      </c>
      <c r="G46" s="31"/>
      <c r="H46" s="31">
        <v>5</v>
      </c>
      <c r="I46" s="31"/>
      <c r="J46" s="31">
        <v>2</v>
      </c>
      <c r="K46" s="31"/>
      <c r="L46" s="31">
        <v>1</v>
      </c>
      <c r="M46" s="3">
        <f t="shared" si="1"/>
        <v>22</v>
      </c>
    </row>
    <row r="47" spans="1:13" x14ac:dyDescent="0.3">
      <c r="A47" s="28">
        <v>39</v>
      </c>
      <c r="B47" s="14" t="s">
        <v>303</v>
      </c>
      <c r="C47" s="29" t="s">
        <v>56</v>
      </c>
      <c r="D47" s="30">
        <v>0</v>
      </c>
      <c r="E47" s="31"/>
      <c r="F47" s="31">
        <v>4</v>
      </c>
      <c r="G47" s="31"/>
      <c r="H47" s="31">
        <v>4</v>
      </c>
      <c r="I47" s="31"/>
      <c r="J47" s="31">
        <v>2</v>
      </c>
      <c r="K47" s="31"/>
      <c r="L47" s="31">
        <v>1</v>
      </c>
      <c r="M47" s="3">
        <f t="shared" si="1"/>
        <v>11</v>
      </c>
    </row>
    <row r="48" spans="1:13" x14ac:dyDescent="0.3">
      <c r="A48" s="28">
        <v>40</v>
      </c>
      <c r="B48" s="14" t="s">
        <v>58</v>
      </c>
      <c r="C48" s="29" t="s">
        <v>56</v>
      </c>
      <c r="D48" s="30">
        <v>10</v>
      </c>
      <c r="E48" s="31"/>
      <c r="F48" s="31">
        <v>15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1"/>
        <v>23</v>
      </c>
    </row>
    <row r="49" spans="1:13" x14ac:dyDescent="0.3">
      <c r="A49" s="28">
        <v>41</v>
      </c>
      <c r="B49" s="14" t="s">
        <v>60</v>
      </c>
      <c r="C49" s="29" t="s">
        <v>56</v>
      </c>
      <c r="D49" s="30">
        <v>70</v>
      </c>
      <c r="E49" s="31"/>
      <c r="F49" s="31">
        <v>54</v>
      </c>
      <c r="G49" s="31"/>
      <c r="H49" s="31">
        <v>12</v>
      </c>
      <c r="I49" s="31"/>
      <c r="J49" s="31">
        <v>3</v>
      </c>
      <c r="K49" s="31"/>
      <c r="L49" s="31">
        <v>4</v>
      </c>
      <c r="M49" s="3">
        <f t="shared" si="1"/>
        <v>73</v>
      </c>
    </row>
    <row r="50" spans="1:13" x14ac:dyDescent="0.3">
      <c r="A50" s="28">
        <v>42</v>
      </c>
      <c r="B50" s="14" t="s">
        <v>61</v>
      </c>
      <c r="C50" s="29" t="s">
        <v>62</v>
      </c>
      <c r="D50" s="30">
        <v>0</v>
      </c>
      <c r="E50" s="31"/>
      <c r="F50" s="31">
        <v>7</v>
      </c>
      <c r="G50" s="31"/>
      <c r="H50" s="31">
        <v>3</v>
      </c>
      <c r="I50" s="31"/>
      <c r="J50" s="31">
        <v>1</v>
      </c>
      <c r="K50" s="31"/>
      <c r="L50" s="31">
        <v>0</v>
      </c>
      <c r="M50" s="3">
        <f t="shared" si="1"/>
        <v>11</v>
      </c>
    </row>
    <row r="51" spans="1:13" x14ac:dyDescent="0.3">
      <c r="A51" s="28">
        <v>43</v>
      </c>
      <c r="B51" s="14" t="s">
        <v>63</v>
      </c>
      <c r="C51" s="29" t="s">
        <v>64</v>
      </c>
      <c r="D51" s="30">
        <v>4</v>
      </c>
      <c r="E51" s="31"/>
      <c r="F51" s="31">
        <v>7</v>
      </c>
      <c r="G51" s="31"/>
      <c r="H51" s="31">
        <v>3</v>
      </c>
      <c r="I51" s="31"/>
      <c r="J51" s="31">
        <v>1</v>
      </c>
      <c r="K51" s="31"/>
      <c r="L51" s="31">
        <v>1</v>
      </c>
      <c r="M51" s="3">
        <f t="shared" si="1"/>
        <v>12</v>
      </c>
    </row>
    <row r="52" spans="1:13" x14ac:dyDescent="0.3">
      <c r="A52" s="28">
        <v>44</v>
      </c>
      <c r="B52" s="14" t="s">
        <v>121</v>
      </c>
      <c r="C52" s="29" t="s">
        <v>122</v>
      </c>
      <c r="D52" s="16" t="s">
        <v>123</v>
      </c>
      <c r="E52" s="31"/>
      <c r="F52" s="31">
        <v>1</v>
      </c>
      <c r="G52" s="31"/>
      <c r="H52" s="31">
        <v>1</v>
      </c>
      <c r="I52" s="31"/>
      <c r="J52" s="31">
        <v>0</v>
      </c>
      <c r="K52" s="31"/>
      <c r="L52" s="31">
        <v>0</v>
      </c>
      <c r="M52" s="3">
        <f t="shared" si="1"/>
        <v>2</v>
      </c>
    </row>
    <row r="53" spans="1:13" x14ac:dyDescent="0.3">
      <c r="A53" s="28">
        <v>45</v>
      </c>
      <c r="B53" s="14" t="s">
        <v>289</v>
      </c>
      <c r="C53" s="29" t="s">
        <v>65</v>
      </c>
      <c r="D53" s="30">
        <v>100</v>
      </c>
      <c r="E53" s="31"/>
      <c r="F53" s="31">
        <v>73</v>
      </c>
      <c r="G53" s="31"/>
      <c r="H53" s="31">
        <v>23</v>
      </c>
      <c r="I53" s="31"/>
      <c r="J53" s="31">
        <v>12</v>
      </c>
      <c r="K53" s="31"/>
      <c r="L53" s="31">
        <v>6</v>
      </c>
      <c r="M53" s="3">
        <f t="shared" si="1"/>
        <v>114</v>
      </c>
    </row>
    <row r="54" spans="1:13" x14ac:dyDescent="0.3">
      <c r="A54" s="28">
        <v>46</v>
      </c>
      <c r="B54" s="14" t="s">
        <v>119</v>
      </c>
      <c r="C54" s="29" t="s">
        <v>56</v>
      </c>
      <c r="D54" s="30">
        <v>10</v>
      </c>
      <c r="E54" s="31"/>
      <c r="F54" s="31">
        <v>20</v>
      </c>
      <c r="G54" s="31"/>
      <c r="H54" s="31">
        <v>8</v>
      </c>
      <c r="I54" s="31"/>
      <c r="J54" s="31">
        <v>2</v>
      </c>
      <c r="K54" s="31"/>
      <c r="L54" s="31">
        <v>0</v>
      </c>
      <c r="M54" s="3">
        <f t="shared" si="1"/>
        <v>30</v>
      </c>
    </row>
    <row r="55" spans="1:13" x14ac:dyDescent="0.3">
      <c r="A55" s="28">
        <v>47</v>
      </c>
      <c r="B55" s="14" t="s">
        <v>72</v>
      </c>
      <c r="C55" s="29" t="s">
        <v>73</v>
      </c>
      <c r="D55" s="30">
        <v>0</v>
      </c>
      <c r="E55" s="31"/>
      <c r="F55" s="31">
        <v>6</v>
      </c>
      <c r="G55" s="31"/>
      <c r="H55" s="31">
        <v>5</v>
      </c>
      <c r="I55" s="31"/>
      <c r="J55" s="31">
        <v>1</v>
      </c>
      <c r="K55" s="31"/>
      <c r="L55" s="31">
        <v>0</v>
      </c>
      <c r="M55" s="3">
        <f t="shared" si="1"/>
        <v>12</v>
      </c>
    </row>
    <row r="56" spans="1:13" x14ac:dyDescent="0.3">
      <c r="A56" s="28">
        <v>48</v>
      </c>
      <c r="B56" s="14" t="s">
        <v>66</v>
      </c>
      <c r="C56" s="29" t="s">
        <v>67</v>
      </c>
      <c r="D56" s="30">
        <v>10</v>
      </c>
      <c r="E56" s="31"/>
      <c r="F56" s="31">
        <v>22</v>
      </c>
      <c r="G56" s="31"/>
      <c r="H56" s="31">
        <v>5</v>
      </c>
      <c r="I56" s="31"/>
      <c r="J56" s="31">
        <v>4</v>
      </c>
      <c r="K56" s="31"/>
      <c r="L56" s="31">
        <v>1</v>
      </c>
      <c r="M56" s="3">
        <f t="shared" si="1"/>
        <v>32</v>
      </c>
    </row>
    <row r="57" spans="1:13" x14ac:dyDescent="0.3">
      <c r="A57" s="28">
        <v>49</v>
      </c>
      <c r="B57" s="14" t="s">
        <v>290</v>
      </c>
      <c r="C57" s="29" t="s">
        <v>56</v>
      </c>
      <c r="D57" s="30">
        <v>10</v>
      </c>
      <c r="E57" s="31"/>
      <c r="F57" s="31">
        <v>19</v>
      </c>
      <c r="G57" s="31"/>
      <c r="H57" s="31">
        <v>7</v>
      </c>
      <c r="I57" s="31"/>
      <c r="J57" s="31">
        <v>1</v>
      </c>
      <c r="K57" s="31"/>
      <c r="L57" s="31">
        <v>1</v>
      </c>
      <c r="M57" s="3">
        <f t="shared" si="1"/>
        <v>28</v>
      </c>
    </row>
    <row r="58" spans="1:13" ht="15.6" x14ac:dyDescent="0.3">
      <c r="A58" s="28">
        <v>50</v>
      </c>
      <c r="B58" s="73" t="s">
        <v>291</v>
      </c>
      <c r="C58" s="29" t="s">
        <v>292</v>
      </c>
      <c r="D58" s="30">
        <v>0</v>
      </c>
      <c r="E58" s="31"/>
      <c r="F58" s="31">
        <v>3</v>
      </c>
      <c r="G58" s="31"/>
      <c r="H58" s="31">
        <v>1</v>
      </c>
      <c r="I58" s="31"/>
      <c r="J58" s="31">
        <v>1</v>
      </c>
      <c r="K58" s="31"/>
      <c r="L58" s="31">
        <v>0</v>
      </c>
      <c r="M58" s="3">
        <f t="shared" si="1"/>
        <v>5</v>
      </c>
    </row>
    <row r="59" spans="1:13" x14ac:dyDescent="0.3">
      <c r="A59" s="28">
        <v>51</v>
      </c>
      <c r="B59" s="14" t="s">
        <v>293</v>
      </c>
      <c r="C59" s="29" t="s">
        <v>56</v>
      </c>
      <c r="D59" s="30">
        <v>15</v>
      </c>
      <c r="E59" s="31"/>
      <c r="F59" s="31">
        <v>23</v>
      </c>
      <c r="G59" s="31"/>
      <c r="H59" s="31">
        <v>5</v>
      </c>
      <c r="I59" s="31"/>
      <c r="J59" s="31">
        <v>3</v>
      </c>
      <c r="K59" s="31"/>
      <c r="L59" s="31">
        <v>1</v>
      </c>
      <c r="M59" s="3">
        <f t="shared" si="1"/>
        <v>32</v>
      </c>
    </row>
    <row r="60" spans="1:13" x14ac:dyDescent="0.3">
      <c r="A60" s="28">
        <v>52</v>
      </c>
      <c r="B60" s="14" t="s">
        <v>294</v>
      </c>
      <c r="C60" s="29" t="s">
        <v>56</v>
      </c>
      <c r="D60" s="30">
        <v>0</v>
      </c>
      <c r="E60" s="31"/>
      <c r="F60" s="31">
        <v>5</v>
      </c>
      <c r="G60" s="31"/>
      <c r="H60" s="31">
        <v>4</v>
      </c>
      <c r="I60" s="31"/>
      <c r="J60" s="31">
        <v>1</v>
      </c>
      <c r="K60" s="31"/>
      <c r="L60" s="31">
        <v>0</v>
      </c>
      <c r="M60" s="3">
        <f t="shared" si="1"/>
        <v>10</v>
      </c>
    </row>
    <row r="61" spans="1:13" x14ac:dyDescent="0.3">
      <c r="A61" s="28">
        <v>53</v>
      </c>
      <c r="B61" s="14" t="s">
        <v>76</v>
      </c>
      <c r="C61" s="29" t="s">
        <v>77</v>
      </c>
      <c r="D61" s="30">
        <v>10</v>
      </c>
      <c r="E61" s="31"/>
      <c r="F61" s="31">
        <v>21</v>
      </c>
      <c r="G61" s="31"/>
      <c r="H61" s="31">
        <v>6</v>
      </c>
      <c r="I61" s="31"/>
      <c r="J61" s="31">
        <v>2</v>
      </c>
      <c r="K61" s="31"/>
      <c r="L61" s="31">
        <v>2</v>
      </c>
      <c r="M61" s="3">
        <f t="shared" si="1"/>
        <v>31</v>
      </c>
    </row>
    <row r="62" spans="1:13" x14ac:dyDescent="0.3">
      <c r="A62" s="28">
        <v>54</v>
      </c>
      <c r="B62" s="14" t="s">
        <v>295</v>
      </c>
      <c r="C62" s="29" t="s">
        <v>67</v>
      </c>
      <c r="D62" s="30">
        <v>10</v>
      </c>
      <c r="E62" s="31"/>
      <c r="F62" s="31">
        <v>19</v>
      </c>
      <c r="G62" s="31"/>
      <c r="H62" s="31">
        <v>5</v>
      </c>
      <c r="I62" s="31"/>
      <c r="J62" s="31">
        <v>3</v>
      </c>
      <c r="K62" s="31"/>
      <c r="L62" s="31">
        <v>1</v>
      </c>
      <c r="M62" s="3">
        <f t="shared" si="1"/>
        <v>28</v>
      </c>
    </row>
    <row r="63" spans="1:13" x14ac:dyDescent="0.3">
      <c r="A63" s="28">
        <v>55</v>
      </c>
      <c r="B63" s="14" t="s">
        <v>78</v>
      </c>
      <c r="C63" s="29" t="s">
        <v>77</v>
      </c>
      <c r="D63" s="30">
        <v>0</v>
      </c>
      <c r="E63" s="31"/>
      <c r="F63" s="31">
        <v>5</v>
      </c>
      <c r="G63" s="31"/>
      <c r="H63" s="31">
        <v>4</v>
      </c>
      <c r="I63" s="31"/>
      <c r="J63" s="31">
        <v>1</v>
      </c>
      <c r="K63" s="31"/>
      <c r="L63" s="31">
        <v>0</v>
      </c>
      <c r="M63" s="3">
        <f t="shared" si="1"/>
        <v>10</v>
      </c>
    </row>
    <row r="64" spans="1:13" x14ac:dyDescent="0.3">
      <c r="A64" s="28">
        <v>56</v>
      </c>
      <c r="B64" s="14" t="s">
        <v>79</v>
      </c>
      <c r="C64" s="29" t="s">
        <v>80</v>
      </c>
      <c r="D64" s="30">
        <v>10</v>
      </c>
      <c r="E64" s="31"/>
      <c r="F64" s="31">
        <v>21</v>
      </c>
      <c r="G64" s="31"/>
      <c r="H64" s="31">
        <v>6</v>
      </c>
      <c r="I64" s="31"/>
      <c r="J64" s="31">
        <v>2</v>
      </c>
      <c r="K64" s="31"/>
      <c r="L64" s="31">
        <v>2</v>
      </c>
      <c r="M64" s="3">
        <f t="shared" si="1"/>
        <v>31</v>
      </c>
    </row>
    <row r="65" spans="1:13" x14ac:dyDescent="0.3">
      <c r="A65" s="28">
        <v>57</v>
      </c>
      <c r="B65" s="14" t="s">
        <v>83</v>
      </c>
      <c r="C65" s="29" t="s">
        <v>69</v>
      </c>
      <c r="D65" s="30">
        <v>10</v>
      </c>
      <c r="E65" s="31"/>
      <c r="F65" s="31">
        <v>22</v>
      </c>
      <c r="G65" s="31"/>
      <c r="H65" s="31">
        <v>4</v>
      </c>
      <c r="I65" s="31"/>
      <c r="J65" s="31">
        <v>3</v>
      </c>
      <c r="K65" s="31"/>
      <c r="L65" s="31">
        <v>2</v>
      </c>
      <c r="M65" s="3">
        <f t="shared" si="1"/>
        <v>31</v>
      </c>
    </row>
    <row r="66" spans="1:13" x14ac:dyDescent="0.3">
      <c r="A66" s="28">
        <v>58</v>
      </c>
      <c r="B66" s="14" t="s">
        <v>68</v>
      </c>
      <c r="C66" s="29" t="s">
        <v>69</v>
      </c>
      <c r="D66" s="30">
        <v>15</v>
      </c>
      <c r="E66" s="31"/>
      <c r="F66" s="31">
        <v>14</v>
      </c>
      <c r="G66" s="31"/>
      <c r="H66" s="31">
        <v>6</v>
      </c>
      <c r="I66" s="31"/>
      <c r="J66" s="31">
        <v>3</v>
      </c>
      <c r="K66" s="31"/>
      <c r="L66" s="31">
        <v>0</v>
      </c>
      <c r="M66" s="3">
        <f t="shared" si="1"/>
        <v>23</v>
      </c>
    </row>
    <row r="67" spans="1:13" x14ac:dyDescent="0.3">
      <c r="A67" s="28">
        <v>59</v>
      </c>
      <c r="B67" s="14" t="s">
        <v>109</v>
      </c>
      <c r="C67" s="29" t="s">
        <v>77</v>
      </c>
      <c r="D67" s="30">
        <v>6</v>
      </c>
      <c r="E67" s="31"/>
      <c r="F67" s="31">
        <v>16</v>
      </c>
      <c r="G67" s="31"/>
      <c r="H67" s="31">
        <v>5</v>
      </c>
      <c r="I67" s="31"/>
      <c r="J67" s="31">
        <v>3</v>
      </c>
      <c r="K67" s="31"/>
      <c r="L67" s="31">
        <v>1</v>
      </c>
      <c r="M67" s="3">
        <f t="shared" si="1"/>
        <v>25</v>
      </c>
    </row>
    <row r="68" spans="1:13" x14ac:dyDescent="0.3">
      <c r="A68" s="28">
        <v>60</v>
      </c>
      <c r="B68" s="14" t="s">
        <v>115</v>
      </c>
      <c r="C68" s="29" t="s">
        <v>317</v>
      </c>
      <c r="D68" s="30">
        <v>0</v>
      </c>
      <c r="E68" s="31"/>
      <c r="F68" s="31">
        <v>4</v>
      </c>
      <c r="G68" s="31"/>
      <c r="H68" s="31">
        <v>2</v>
      </c>
      <c r="I68" s="31"/>
      <c r="J68" s="31">
        <v>1</v>
      </c>
      <c r="K68" s="31"/>
      <c r="L68" s="31">
        <v>0</v>
      </c>
      <c r="M68" s="3">
        <f t="shared" si="1"/>
        <v>7</v>
      </c>
    </row>
    <row r="69" spans="1:13" x14ac:dyDescent="0.3">
      <c r="A69" s="28">
        <v>61</v>
      </c>
      <c r="B69" s="14" t="s">
        <v>124</v>
      </c>
      <c r="C69" s="29" t="s">
        <v>125</v>
      </c>
      <c r="D69" s="16" t="s">
        <v>123</v>
      </c>
      <c r="E69" s="31"/>
      <c r="F69" s="31">
        <v>1</v>
      </c>
      <c r="G69" s="31"/>
      <c r="H69" s="31">
        <v>2</v>
      </c>
      <c r="I69" s="31"/>
      <c r="J69" s="31">
        <v>1</v>
      </c>
      <c r="K69" s="31"/>
      <c r="L69" s="31">
        <v>1</v>
      </c>
      <c r="M69" s="3">
        <f t="shared" si="1"/>
        <v>5</v>
      </c>
    </row>
    <row r="70" spans="1:13" x14ac:dyDescent="0.3">
      <c r="A70" s="28">
        <v>62</v>
      </c>
      <c r="B70" s="14" t="s">
        <v>93</v>
      </c>
      <c r="C70" s="29" t="s">
        <v>94</v>
      </c>
      <c r="D70" s="30">
        <v>15</v>
      </c>
      <c r="E70" s="31"/>
      <c r="F70" s="31">
        <v>18</v>
      </c>
      <c r="G70" s="31"/>
      <c r="H70" s="31">
        <v>5</v>
      </c>
      <c r="I70" s="31"/>
      <c r="J70" s="31">
        <v>8</v>
      </c>
      <c r="K70" s="31"/>
      <c r="L70" s="31">
        <v>3</v>
      </c>
      <c r="M70" s="3">
        <f t="shared" si="1"/>
        <v>34</v>
      </c>
    </row>
    <row r="71" spans="1:13" x14ac:dyDescent="0.3">
      <c r="A71" s="28">
        <v>63</v>
      </c>
      <c r="B71" s="14" t="s">
        <v>110</v>
      </c>
      <c r="C71" s="29" t="s">
        <v>94</v>
      </c>
      <c r="D71" s="30">
        <v>10</v>
      </c>
      <c r="E71" s="31"/>
      <c r="F71" s="31">
        <v>24</v>
      </c>
      <c r="G71" s="31"/>
      <c r="H71" s="31">
        <v>5</v>
      </c>
      <c r="I71" s="31"/>
      <c r="J71" s="31">
        <v>3</v>
      </c>
      <c r="K71" s="31"/>
      <c r="L71" s="31">
        <v>1</v>
      </c>
      <c r="M71" s="3">
        <f t="shared" si="1"/>
        <v>33</v>
      </c>
    </row>
    <row r="72" spans="1:13" x14ac:dyDescent="0.3">
      <c r="A72" s="28">
        <v>64</v>
      </c>
      <c r="B72" s="14" t="s">
        <v>84</v>
      </c>
      <c r="C72" s="29" t="s">
        <v>85</v>
      </c>
      <c r="D72" s="30">
        <v>0</v>
      </c>
      <c r="E72" s="31"/>
      <c r="F72" s="31">
        <v>7</v>
      </c>
      <c r="G72" s="31"/>
      <c r="H72" s="31">
        <v>5</v>
      </c>
      <c r="I72" s="31"/>
      <c r="J72" s="31">
        <v>2</v>
      </c>
      <c r="K72" s="31"/>
      <c r="L72" s="31">
        <v>1</v>
      </c>
      <c r="M72" s="3">
        <f t="shared" si="1"/>
        <v>15</v>
      </c>
    </row>
    <row r="73" spans="1:13" x14ac:dyDescent="0.3">
      <c r="A73" s="28">
        <v>65</v>
      </c>
      <c r="B73" s="14" t="s">
        <v>86</v>
      </c>
      <c r="C73" s="29" t="s">
        <v>85</v>
      </c>
      <c r="D73" s="30">
        <v>10</v>
      </c>
      <c r="E73" s="31"/>
      <c r="F73" s="31">
        <v>19</v>
      </c>
      <c r="G73" s="31"/>
      <c r="H73" s="31">
        <v>5</v>
      </c>
      <c r="I73" s="31"/>
      <c r="J73" s="31">
        <v>2</v>
      </c>
      <c r="K73" s="31"/>
      <c r="L73" s="31">
        <v>1</v>
      </c>
      <c r="M73" s="3">
        <f t="shared" si="1"/>
        <v>27</v>
      </c>
    </row>
    <row r="74" spans="1:13" ht="27.6" x14ac:dyDescent="0.3">
      <c r="A74" s="28">
        <v>66</v>
      </c>
      <c r="B74" s="14" t="s">
        <v>107</v>
      </c>
      <c r="C74" s="29" t="s">
        <v>108</v>
      </c>
      <c r="D74" s="30">
        <v>10</v>
      </c>
      <c r="E74" s="31"/>
      <c r="F74" s="31">
        <v>15</v>
      </c>
      <c r="G74" s="31"/>
      <c r="H74" s="31">
        <v>5</v>
      </c>
      <c r="I74" s="31"/>
      <c r="J74" s="31">
        <v>4</v>
      </c>
      <c r="K74" s="31"/>
      <c r="L74" s="31">
        <v>4</v>
      </c>
      <c r="M74" s="3">
        <f t="shared" si="1"/>
        <v>28</v>
      </c>
    </row>
    <row r="75" spans="1:13" x14ac:dyDescent="0.3">
      <c r="A75" s="28">
        <v>67</v>
      </c>
      <c r="B75" s="14" t="s">
        <v>126</v>
      </c>
      <c r="C75" s="29" t="s">
        <v>127</v>
      </c>
      <c r="D75" s="30">
        <v>20</v>
      </c>
      <c r="E75" s="31"/>
      <c r="F75" s="31">
        <v>6</v>
      </c>
      <c r="G75" s="31"/>
      <c r="H75" s="31">
        <v>6</v>
      </c>
      <c r="I75" s="31"/>
      <c r="J75" s="31">
        <v>1</v>
      </c>
      <c r="K75" s="31"/>
      <c r="L75" s="31">
        <v>1</v>
      </c>
      <c r="M75" s="3">
        <f t="shared" si="1"/>
        <v>14</v>
      </c>
    </row>
    <row r="76" spans="1:13" x14ac:dyDescent="0.3">
      <c r="A76" s="28">
        <v>68</v>
      </c>
      <c r="B76" s="14" t="s">
        <v>296</v>
      </c>
      <c r="C76" s="29" t="s">
        <v>85</v>
      </c>
      <c r="D76" s="30">
        <v>0</v>
      </c>
      <c r="E76" s="31"/>
      <c r="F76" s="31">
        <v>5</v>
      </c>
      <c r="G76" s="31"/>
      <c r="H76" s="31">
        <v>3</v>
      </c>
      <c r="I76" s="31"/>
      <c r="J76" s="31">
        <v>2</v>
      </c>
      <c r="K76" s="31"/>
      <c r="L76" s="31">
        <v>2</v>
      </c>
      <c r="M76" s="3">
        <f t="shared" si="1"/>
        <v>12</v>
      </c>
    </row>
    <row r="77" spans="1:13" x14ac:dyDescent="0.3">
      <c r="A77" s="28">
        <v>69</v>
      </c>
      <c r="B77" s="14" t="s">
        <v>297</v>
      </c>
      <c r="C77" s="29" t="s">
        <v>118</v>
      </c>
      <c r="D77" s="30">
        <v>0</v>
      </c>
      <c r="E77" s="31"/>
      <c r="F77" s="31">
        <v>14</v>
      </c>
      <c r="G77" s="31"/>
      <c r="H77" s="31">
        <v>2</v>
      </c>
      <c r="I77" s="31"/>
      <c r="J77" s="31">
        <v>1</v>
      </c>
      <c r="K77" s="31"/>
      <c r="L77" s="31">
        <v>0</v>
      </c>
      <c r="M77" s="3">
        <f t="shared" si="1"/>
        <v>17</v>
      </c>
    </row>
    <row r="78" spans="1:13" x14ac:dyDescent="0.3">
      <c r="A78" s="28">
        <v>70</v>
      </c>
      <c r="B78" s="14" t="s">
        <v>87</v>
      </c>
      <c r="C78" s="29" t="s">
        <v>88</v>
      </c>
      <c r="D78" s="30">
        <v>50</v>
      </c>
      <c r="E78" s="31"/>
      <c r="F78" s="31">
        <v>43</v>
      </c>
      <c r="G78" s="31"/>
      <c r="H78" s="31">
        <v>23</v>
      </c>
      <c r="I78" s="31"/>
      <c r="J78" s="31">
        <v>3</v>
      </c>
      <c r="K78" s="31"/>
      <c r="L78" s="31">
        <v>3</v>
      </c>
      <c r="M78" s="3">
        <f t="shared" si="1"/>
        <v>72</v>
      </c>
    </row>
    <row r="79" spans="1:13" x14ac:dyDescent="0.3">
      <c r="A79" s="28">
        <v>71</v>
      </c>
      <c r="B79" s="14" t="s">
        <v>128</v>
      </c>
      <c r="C79" s="29" t="s">
        <v>88</v>
      </c>
      <c r="D79" s="30">
        <v>20</v>
      </c>
      <c r="E79" s="31"/>
      <c r="F79" s="31">
        <v>6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1"/>
        <v>9</v>
      </c>
    </row>
    <row r="80" spans="1:13" x14ac:dyDescent="0.3">
      <c r="A80" s="28">
        <v>72</v>
      </c>
      <c r="B80" s="14" t="s">
        <v>89</v>
      </c>
      <c r="C80" s="29" t="s">
        <v>90</v>
      </c>
      <c r="D80" s="30">
        <v>70</v>
      </c>
      <c r="E80" s="31"/>
      <c r="F80" s="31">
        <v>42</v>
      </c>
      <c r="G80" s="31"/>
      <c r="H80" s="31">
        <v>16</v>
      </c>
      <c r="I80" s="31"/>
      <c r="J80" s="31">
        <v>9</v>
      </c>
      <c r="K80" s="31"/>
      <c r="L80" s="31">
        <v>5</v>
      </c>
      <c r="M80" s="3">
        <f t="shared" si="1"/>
        <v>72</v>
      </c>
    </row>
    <row r="81" spans="1:13" x14ac:dyDescent="0.3">
      <c r="A81" s="28">
        <v>73</v>
      </c>
      <c r="B81" s="14" t="s">
        <v>298</v>
      </c>
      <c r="C81" s="29" t="s">
        <v>299</v>
      </c>
      <c r="D81" s="30">
        <v>0</v>
      </c>
      <c r="E81" s="31"/>
      <c r="F81" s="31">
        <v>3</v>
      </c>
      <c r="G81" s="31"/>
      <c r="H81" s="31">
        <v>2</v>
      </c>
      <c r="I81" s="31"/>
      <c r="J81" s="31">
        <v>1</v>
      </c>
      <c r="K81" s="31"/>
      <c r="L81" s="31">
        <v>0</v>
      </c>
      <c r="M81" s="3">
        <f t="shared" si="1"/>
        <v>6</v>
      </c>
    </row>
    <row r="82" spans="1:13" x14ac:dyDescent="0.3">
      <c r="A82" s="28">
        <v>74</v>
      </c>
      <c r="B82" s="14" t="s">
        <v>113</v>
      </c>
      <c r="C82" s="29" t="s">
        <v>114</v>
      </c>
      <c r="D82" s="30">
        <v>0</v>
      </c>
      <c r="E82" s="31"/>
      <c r="F82" s="31">
        <v>3</v>
      </c>
      <c r="G82" s="31"/>
      <c r="H82" s="31">
        <v>3</v>
      </c>
      <c r="I82" s="31"/>
      <c r="J82" s="31">
        <v>1</v>
      </c>
      <c r="K82" s="31"/>
      <c r="L82" s="31">
        <v>0</v>
      </c>
      <c r="M82" s="3">
        <f t="shared" si="1"/>
        <v>7</v>
      </c>
    </row>
    <row r="83" spans="1:13" x14ac:dyDescent="0.3">
      <c r="A83" s="28">
        <v>75</v>
      </c>
      <c r="B83" s="14" t="s">
        <v>95</v>
      </c>
      <c r="C83" s="29" t="s">
        <v>96</v>
      </c>
      <c r="D83" s="30">
        <v>10</v>
      </c>
      <c r="E83" s="31"/>
      <c r="F83" s="31">
        <v>23</v>
      </c>
      <c r="G83" s="31"/>
      <c r="H83" s="31">
        <v>9</v>
      </c>
      <c r="I83" s="31"/>
      <c r="J83" s="31">
        <v>9</v>
      </c>
      <c r="K83" s="31"/>
      <c r="L83" s="31">
        <v>1</v>
      </c>
      <c r="M83" s="3">
        <f t="shared" si="1"/>
        <v>42</v>
      </c>
    </row>
    <row r="84" spans="1:13" x14ac:dyDescent="0.3">
      <c r="A84" s="28">
        <v>76</v>
      </c>
      <c r="B84" s="14" t="s">
        <v>91</v>
      </c>
      <c r="C84" s="29" t="s">
        <v>92</v>
      </c>
      <c r="D84" s="30">
        <v>50</v>
      </c>
      <c r="E84" s="31"/>
      <c r="F84" s="31">
        <v>29</v>
      </c>
      <c r="G84" s="31"/>
      <c r="H84" s="31">
        <v>6</v>
      </c>
      <c r="I84" s="31"/>
      <c r="J84" s="31">
        <v>4</v>
      </c>
      <c r="K84" s="31"/>
      <c r="L84" s="31">
        <v>1</v>
      </c>
      <c r="M84" s="3">
        <f t="shared" si="1"/>
        <v>40</v>
      </c>
    </row>
    <row r="85" spans="1:13" x14ac:dyDescent="0.3">
      <c r="A85" s="28">
        <v>77</v>
      </c>
      <c r="B85" s="14" t="s">
        <v>111</v>
      </c>
      <c r="C85" s="29" t="s">
        <v>112</v>
      </c>
      <c r="D85" s="30">
        <v>0</v>
      </c>
      <c r="E85" s="31"/>
      <c r="F85" s="31">
        <v>5</v>
      </c>
      <c r="G85" s="31"/>
      <c r="H85" s="31">
        <v>3</v>
      </c>
      <c r="I85" s="31"/>
      <c r="J85" s="31">
        <v>1</v>
      </c>
      <c r="K85" s="31"/>
      <c r="L85" s="31">
        <v>0</v>
      </c>
      <c r="M85" s="3">
        <f t="shared" si="1"/>
        <v>9</v>
      </c>
    </row>
    <row r="86" spans="1:13" x14ac:dyDescent="0.3">
      <c r="A86" s="28">
        <v>78</v>
      </c>
      <c r="B86" s="14" t="s">
        <v>74</v>
      </c>
      <c r="C86" s="29" t="s">
        <v>75</v>
      </c>
      <c r="D86" s="30">
        <v>10</v>
      </c>
      <c r="E86" s="31"/>
      <c r="F86" s="31">
        <v>21</v>
      </c>
      <c r="G86" s="31"/>
      <c r="H86" s="31">
        <v>4</v>
      </c>
      <c r="I86" s="31"/>
      <c r="J86" s="31">
        <v>3</v>
      </c>
      <c r="K86" s="31"/>
      <c r="L86" s="31">
        <v>1</v>
      </c>
      <c r="M86" s="3">
        <f t="shared" si="1"/>
        <v>29</v>
      </c>
    </row>
    <row r="87" spans="1:13" x14ac:dyDescent="0.3">
      <c r="A87" s="28">
        <v>79</v>
      </c>
      <c r="B87" s="14" t="s">
        <v>81</v>
      </c>
      <c r="C87" s="29" t="s">
        <v>82</v>
      </c>
      <c r="D87" s="30">
        <v>5</v>
      </c>
      <c r="E87" s="31"/>
      <c r="F87" s="31">
        <v>10</v>
      </c>
      <c r="G87" s="31"/>
      <c r="H87" s="31">
        <v>3</v>
      </c>
      <c r="I87" s="31"/>
      <c r="J87" s="31">
        <v>2</v>
      </c>
      <c r="K87" s="31"/>
      <c r="L87" s="31">
        <v>8</v>
      </c>
      <c r="M87" s="3">
        <f t="shared" si="1"/>
        <v>23</v>
      </c>
    </row>
    <row r="88" spans="1:13" x14ac:dyDescent="0.3">
      <c r="A88" s="28">
        <v>80</v>
      </c>
      <c r="B88" s="14" t="s">
        <v>97</v>
      </c>
      <c r="C88" s="29" t="s">
        <v>82</v>
      </c>
      <c r="D88" s="30">
        <v>15</v>
      </c>
      <c r="E88" s="31"/>
      <c r="F88" s="31">
        <v>34</v>
      </c>
      <c r="G88" s="31"/>
      <c r="H88" s="31">
        <v>6</v>
      </c>
      <c r="I88" s="31"/>
      <c r="J88" s="31">
        <v>4</v>
      </c>
      <c r="K88" s="31"/>
      <c r="L88" s="31">
        <v>1</v>
      </c>
      <c r="M88" s="3">
        <f t="shared" si="1"/>
        <v>45</v>
      </c>
    </row>
    <row r="89" spans="1:13" x14ac:dyDescent="0.3">
      <c r="A89" s="28">
        <v>81</v>
      </c>
      <c r="B89" s="14" t="s">
        <v>104</v>
      </c>
      <c r="C89" s="29" t="s">
        <v>105</v>
      </c>
      <c r="D89" s="30">
        <v>0</v>
      </c>
      <c r="E89" s="31"/>
      <c r="F89" s="31">
        <v>7</v>
      </c>
      <c r="G89" s="31"/>
      <c r="H89" s="31">
        <v>10</v>
      </c>
      <c r="I89" s="31"/>
      <c r="J89" s="31">
        <v>7</v>
      </c>
      <c r="K89" s="31"/>
      <c r="L89" s="31">
        <v>2</v>
      </c>
      <c r="M89" s="3">
        <f t="shared" si="1"/>
        <v>26</v>
      </c>
    </row>
    <row r="90" spans="1:13" x14ac:dyDescent="0.3">
      <c r="A90" s="28">
        <v>82</v>
      </c>
      <c r="B90" s="14" t="s">
        <v>98</v>
      </c>
      <c r="C90" s="29" t="s">
        <v>99</v>
      </c>
      <c r="D90" s="30">
        <v>10</v>
      </c>
      <c r="E90" s="31"/>
      <c r="F90" s="31">
        <v>20</v>
      </c>
      <c r="G90" s="31"/>
      <c r="H90" s="31">
        <v>5</v>
      </c>
      <c r="I90" s="31"/>
      <c r="J90" s="31">
        <v>4</v>
      </c>
      <c r="K90" s="31"/>
      <c r="L90" s="31">
        <v>1</v>
      </c>
      <c r="M90" s="3">
        <f t="shared" si="1"/>
        <v>30</v>
      </c>
    </row>
    <row r="91" spans="1:13" x14ac:dyDescent="0.3">
      <c r="A91" s="28">
        <v>83</v>
      </c>
      <c r="B91" s="14" t="s">
        <v>106</v>
      </c>
      <c r="C91" s="29" t="s">
        <v>105</v>
      </c>
      <c r="D91" s="30">
        <v>200</v>
      </c>
      <c r="E91" s="31"/>
      <c r="F91" s="31">
        <v>162</v>
      </c>
      <c r="G91" s="31"/>
      <c r="H91" s="31">
        <v>56</v>
      </c>
      <c r="I91" s="31"/>
      <c r="J91" s="31">
        <v>29</v>
      </c>
      <c r="K91" s="31"/>
      <c r="L91" s="31">
        <v>9</v>
      </c>
      <c r="M91" s="3">
        <f t="shared" si="1"/>
        <v>256</v>
      </c>
    </row>
    <row r="92" spans="1:13" x14ac:dyDescent="0.3">
      <c r="A92" s="28">
        <v>84</v>
      </c>
      <c r="B92" s="14" t="s">
        <v>100</v>
      </c>
      <c r="C92" s="29" t="s">
        <v>101</v>
      </c>
      <c r="D92" s="30">
        <v>15</v>
      </c>
      <c r="E92" s="31"/>
      <c r="F92" s="31">
        <v>33</v>
      </c>
      <c r="G92" s="31"/>
      <c r="H92" s="31">
        <v>8</v>
      </c>
      <c r="I92" s="31"/>
      <c r="J92" s="31">
        <v>3</v>
      </c>
      <c r="K92" s="31"/>
      <c r="L92" s="31">
        <v>1</v>
      </c>
      <c r="M92" s="3">
        <f t="shared" ref="M92:M96" si="2">SUM(F92:L92)</f>
        <v>45</v>
      </c>
    </row>
    <row r="93" spans="1:13" x14ac:dyDescent="0.3">
      <c r="A93" s="28">
        <v>85</v>
      </c>
      <c r="B93" s="14" t="s">
        <v>102</v>
      </c>
      <c r="C93" s="29" t="s">
        <v>103</v>
      </c>
      <c r="D93" s="30">
        <v>10</v>
      </c>
      <c r="E93" s="31"/>
      <c r="F93" s="31">
        <v>31</v>
      </c>
      <c r="G93" s="31"/>
      <c r="H93" s="31">
        <v>7</v>
      </c>
      <c r="I93" s="31"/>
      <c r="J93" s="31">
        <v>7</v>
      </c>
      <c r="K93" s="31"/>
      <c r="L93" s="31">
        <v>1</v>
      </c>
      <c r="M93" s="3">
        <f t="shared" si="2"/>
        <v>46</v>
      </c>
    </row>
    <row r="94" spans="1:13" x14ac:dyDescent="0.3">
      <c r="A94" s="28">
        <v>86</v>
      </c>
      <c r="B94" s="14" t="s">
        <v>116</v>
      </c>
      <c r="C94" s="29" t="s">
        <v>117</v>
      </c>
      <c r="D94" s="30">
        <v>8</v>
      </c>
      <c r="E94" s="31"/>
      <c r="F94" s="31">
        <v>16</v>
      </c>
      <c r="G94" s="31"/>
      <c r="H94" s="31">
        <v>4</v>
      </c>
      <c r="I94" s="31"/>
      <c r="J94" s="31">
        <v>1</v>
      </c>
      <c r="K94" s="31"/>
      <c r="L94" s="31">
        <v>1</v>
      </c>
      <c r="M94" s="3">
        <f t="shared" si="2"/>
        <v>22</v>
      </c>
    </row>
    <row r="95" spans="1:13" x14ac:dyDescent="0.3">
      <c r="A95" s="28">
        <v>87</v>
      </c>
      <c r="B95" s="14" t="s">
        <v>120</v>
      </c>
      <c r="C95" s="29" t="s">
        <v>300</v>
      </c>
      <c r="D95" s="30">
        <v>0</v>
      </c>
      <c r="E95" s="31"/>
      <c r="F95" s="31">
        <v>1</v>
      </c>
      <c r="G95" s="31"/>
      <c r="H95" s="31">
        <v>1</v>
      </c>
      <c r="I95" s="31"/>
      <c r="J95" s="31">
        <v>2</v>
      </c>
      <c r="K95" s="31"/>
      <c r="L95" s="31">
        <v>1</v>
      </c>
      <c r="M95" s="3">
        <f t="shared" si="2"/>
        <v>5</v>
      </c>
    </row>
    <row r="96" spans="1:13" x14ac:dyDescent="0.3">
      <c r="A96" s="28">
        <v>88</v>
      </c>
      <c r="B96" s="14" t="s">
        <v>301</v>
      </c>
      <c r="C96" s="29" t="s">
        <v>302</v>
      </c>
      <c r="D96" s="30">
        <v>5</v>
      </c>
      <c r="E96" s="31"/>
      <c r="F96" s="31">
        <v>17</v>
      </c>
      <c r="G96" s="31"/>
      <c r="H96" s="31">
        <v>4</v>
      </c>
      <c r="I96" s="31"/>
      <c r="J96" s="31">
        <v>1</v>
      </c>
      <c r="K96" s="31"/>
      <c r="L96" s="31">
        <v>0</v>
      </c>
      <c r="M96" s="3">
        <f t="shared" si="2"/>
        <v>22</v>
      </c>
    </row>
    <row r="97" spans="1:13" x14ac:dyDescent="0.3">
      <c r="A97" s="28"/>
      <c r="B97" s="14"/>
      <c r="C97" s="34" t="s">
        <v>246</v>
      </c>
      <c r="D97" s="63">
        <f>SUM(D26:D96)</f>
        <v>1958</v>
      </c>
      <c r="E97" s="9"/>
      <c r="F97" s="9">
        <f>SUM(F26:F96)</f>
        <v>1851</v>
      </c>
      <c r="G97" s="12">
        <f>SUM(G76:G94)</f>
        <v>0</v>
      </c>
      <c r="H97" s="9">
        <f>SUM(H26:H96)</f>
        <v>512</v>
      </c>
      <c r="I97" s="12">
        <f>SUM(I76:I94)</f>
        <v>0</v>
      </c>
      <c r="J97" s="9">
        <f>SUM(J26:J96)</f>
        <v>232</v>
      </c>
      <c r="K97" s="12">
        <f>SUM(K76:K94)</f>
        <v>0</v>
      </c>
      <c r="L97" s="9">
        <f>SUM(L26:L96)</f>
        <v>95</v>
      </c>
      <c r="M97" s="11">
        <f>SUM(M26:M96)</f>
        <v>2690</v>
      </c>
    </row>
    <row r="99" spans="1:13" x14ac:dyDescent="0.25">
      <c r="A99" s="161" t="s">
        <v>131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3"/>
    </row>
    <row r="100" spans="1:13" x14ac:dyDescent="0.25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3"/>
    </row>
    <row r="101" spans="1:13" x14ac:dyDescent="0.25">
      <c r="A101" s="28">
        <v>89</v>
      </c>
      <c r="B101" s="14" t="s">
        <v>279</v>
      </c>
      <c r="C101" s="29" t="s">
        <v>132</v>
      </c>
      <c r="D101" s="30">
        <v>15</v>
      </c>
      <c r="E101" s="31"/>
      <c r="F101" s="31">
        <v>31</v>
      </c>
      <c r="G101" s="31"/>
      <c r="H101" s="31">
        <v>11</v>
      </c>
      <c r="I101" s="31"/>
      <c r="J101" s="31">
        <v>5</v>
      </c>
      <c r="K101" s="31"/>
      <c r="L101" s="31">
        <v>3</v>
      </c>
      <c r="M101" s="3">
        <f>SUM(F101:L101)</f>
        <v>50</v>
      </c>
    </row>
    <row r="102" spans="1:13" x14ac:dyDescent="0.25">
      <c r="A102" s="37">
        <v>90</v>
      </c>
      <c r="B102" s="14" t="s">
        <v>281</v>
      </c>
      <c r="C102" s="29" t="s">
        <v>133</v>
      </c>
      <c r="D102" s="30">
        <v>10</v>
      </c>
      <c r="E102" s="30"/>
      <c r="F102" s="31">
        <v>22</v>
      </c>
      <c r="G102" s="31"/>
      <c r="H102" s="31">
        <v>10</v>
      </c>
      <c r="I102" s="31"/>
      <c r="J102" s="31">
        <v>4</v>
      </c>
      <c r="K102" s="31"/>
      <c r="L102" s="31">
        <v>2</v>
      </c>
      <c r="M102" s="3">
        <f t="shared" ref="M102:M111" si="3">SUM(F102:L102)</f>
        <v>38</v>
      </c>
    </row>
    <row r="103" spans="1:13" x14ac:dyDescent="0.25">
      <c r="A103" s="28">
        <v>91</v>
      </c>
      <c r="B103" s="14" t="s">
        <v>280</v>
      </c>
      <c r="C103" s="29" t="s">
        <v>134</v>
      </c>
      <c r="D103" s="30">
        <v>10</v>
      </c>
      <c r="E103" s="31"/>
      <c r="F103" s="31">
        <v>39</v>
      </c>
      <c r="G103" s="31"/>
      <c r="H103" s="31">
        <v>18</v>
      </c>
      <c r="I103" s="31"/>
      <c r="J103" s="31">
        <v>5</v>
      </c>
      <c r="K103" s="31"/>
      <c r="L103" s="31">
        <v>2</v>
      </c>
      <c r="M103" s="3">
        <f t="shared" si="3"/>
        <v>64</v>
      </c>
    </row>
    <row r="104" spans="1:13" x14ac:dyDescent="0.25">
      <c r="A104" s="37">
        <v>92</v>
      </c>
      <c r="B104" s="14" t="s">
        <v>135</v>
      </c>
      <c r="C104" s="29"/>
      <c r="D104" s="30">
        <v>50</v>
      </c>
      <c r="E104" s="31"/>
      <c r="F104" s="31">
        <v>93</v>
      </c>
      <c r="G104" s="31"/>
      <c r="H104" s="31">
        <v>24</v>
      </c>
      <c r="I104" s="31"/>
      <c r="J104" s="31">
        <v>18</v>
      </c>
      <c r="K104" s="31"/>
      <c r="L104" s="31">
        <v>4</v>
      </c>
      <c r="M104" s="3">
        <f t="shared" si="3"/>
        <v>139</v>
      </c>
    </row>
    <row r="105" spans="1:13" x14ac:dyDescent="0.25">
      <c r="A105" s="28">
        <v>93</v>
      </c>
      <c r="B105" s="14" t="s">
        <v>278</v>
      </c>
      <c r="C105" s="29" t="s">
        <v>136</v>
      </c>
      <c r="D105" s="30">
        <v>13</v>
      </c>
      <c r="E105" s="31"/>
      <c r="F105" s="31">
        <v>28</v>
      </c>
      <c r="G105" s="31"/>
      <c r="H105" s="31">
        <v>8</v>
      </c>
      <c r="I105" s="31"/>
      <c r="J105" s="31">
        <v>4</v>
      </c>
      <c r="K105" s="31"/>
      <c r="L105" s="31">
        <v>2</v>
      </c>
      <c r="M105" s="3">
        <f t="shared" si="3"/>
        <v>42</v>
      </c>
    </row>
    <row r="106" spans="1:13" x14ac:dyDescent="0.25">
      <c r="A106" s="37">
        <v>94</v>
      </c>
      <c r="B106" s="14" t="s">
        <v>137</v>
      </c>
      <c r="C106" s="29" t="s">
        <v>138</v>
      </c>
      <c r="D106" s="30">
        <v>40</v>
      </c>
      <c r="E106" s="31"/>
      <c r="F106" s="31">
        <v>70</v>
      </c>
      <c r="G106" s="31"/>
      <c r="H106" s="31">
        <v>7</v>
      </c>
      <c r="I106" s="31"/>
      <c r="J106" s="31">
        <v>4</v>
      </c>
      <c r="K106" s="31"/>
      <c r="L106" s="31">
        <v>2</v>
      </c>
      <c r="M106" s="3">
        <f t="shared" si="3"/>
        <v>83</v>
      </c>
    </row>
    <row r="107" spans="1:13" x14ac:dyDescent="0.25">
      <c r="A107" s="28">
        <v>95</v>
      </c>
      <c r="B107" s="14" t="s">
        <v>282</v>
      </c>
      <c r="C107" s="29" t="s">
        <v>139</v>
      </c>
      <c r="D107" s="30">
        <v>5</v>
      </c>
      <c r="E107" s="31"/>
      <c r="F107" s="31">
        <v>20</v>
      </c>
      <c r="G107" s="31"/>
      <c r="H107" s="31">
        <v>9</v>
      </c>
      <c r="I107" s="31"/>
      <c r="J107" s="31">
        <v>3</v>
      </c>
      <c r="K107" s="31"/>
      <c r="L107" s="31">
        <v>1</v>
      </c>
      <c r="M107" s="3">
        <f t="shared" si="3"/>
        <v>33</v>
      </c>
    </row>
    <row r="108" spans="1:13" x14ac:dyDescent="0.25">
      <c r="A108" s="37">
        <v>96</v>
      </c>
      <c r="B108" s="14" t="s">
        <v>253</v>
      </c>
      <c r="C108" s="29" t="s">
        <v>140</v>
      </c>
      <c r="D108" s="30">
        <v>7</v>
      </c>
      <c r="E108" s="31"/>
      <c r="F108" s="31">
        <v>18</v>
      </c>
      <c r="G108" s="31"/>
      <c r="H108" s="31">
        <v>5</v>
      </c>
      <c r="I108" s="31"/>
      <c r="J108" s="31">
        <v>3</v>
      </c>
      <c r="K108" s="31"/>
      <c r="L108" s="31">
        <v>1</v>
      </c>
      <c r="M108" s="3">
        <f t="shared" si="3"/>
        <v>27</v>
      </c>
    </row>
    <row r="109" spans="1:13" x14ac:dyDescent="0.25">
      <c r="A109" s="28">
        <v>97</v>
      </c>
      <c r="B109" s="14" t="s">
        <v>141</v>
      </c>
      <c r="C109" s="29" t="s">
        <v>142</v>
      </c>
      <c r="D109" s="30">
        <v>10</v>
      </c>
      <c r="E109" s="31"/>
      <c r="F109" s="31">
        <v>32</v>
      </c>
      <c r="G109" s="31"/>
      <c r="H109" s="31">
        <v>10</v>
      </c>
      <c r="I109" s="31"/>
      <c r="J109" s="31">
        <v>3</v>
      </c>
      <c r="K109" s="31"/>
      <c r="L109" s="31">
        <v>3</v>
      </c>
      <c r="M109" s="3">
        <f t="shared" si="3"/>
        <v>48</v>
      </c>
    </row>
    <row r="110" spans="1:13" x14ac:dyDescent="0.25">
      <c r="A110" s="37">
        <v>98</v>
      </c>
      <c r="B110" s="14" t="s">
        <v>277</v>
      </c>
      <c r="C110" s="29" t="s">
        <v>143</v>
      </c>
      <c r="D110" s="30">
        <v>5</v>
      </c>
      <c r="E110" s="31"/>
      <c r="F110" s="31">
        <v>20</v>
      </c>
      <c r="G110" s="31"/>
      <c r="H110" s="31">
        <v>6</v>
      </c>
      <c r="I110" s="31"/>
      <c r="J110" s="31">
        <v>2</v>
      </c>
      <c r="K110" s="31"/>
      <c r="L110" s="31">
        <v>1</v>
      </c>
      <c r="M110" s="3">
        <f t="shared" si="3"/>
        <v>29</v>
      </c>
    </row>
    <row r="111" spans="1:13" x14ac:dyDescent="0.3">
      <c r="A111" s="28"/>
      <c r="B111" s="28"/>
      <c r="C111" s="34" t="s">
        <v>246</v>
      </c>
      <c r="D111" s="30">
        <f>SUM(D101:D110)</f>
        <v>165</v>
      </c>
      <c r="E111" s="30"/>
      <c r="F111" s="9">
        <f>SUM(F101:F110)</f>
        <v>373</v>
      </c>
      <c r="G111" s="9"/>
      <c r="H111" s="9">
        <f>SUM(H101:H110)</f>
        <v>108</v>
      </c>
      <c r="I111" s="9"/>
      <c r="J111" s="9">
        <f>SUM(J101:J110)</f>
        <v>51</v>
      </c>
      <c r="K111" s="9"/>
      <c r="L111" s="9">
        <f>SUM(L101:L110)</f>
        <v>21</v>
      </c>
      <c r="M111" s="3">
        <f t="shared" si="3"/>
        <v>553</v>
      </c>
    </row>
    <row r="112" spans="1:13" x14ac:dyDescent="0.3">
      <c r="A112" s="4"/>
      <c r="B112" s="5"/>
      <c r="C112" s="25"/>
      <c r="D112" s="6"/>
      <c r="E112" s="6"/>
      <c r="F112" s="26"/>
      <c r="G112" s="26"/>
      <c r="H112" s="26"/>
      <c r="I112" s="26"/>
      <c r="J112" s="26"/>
      <c r="K112" s="26"/>
      <c r="L112" s="26"/>
      <c r="M112" s="27"/>
    </row>
    <row r="113" spans="1:13" x14ac:dyDescent="0.25">
      <c r="A113" s="161" t="s">
        <v>144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3"/>
    </row>
    <row r="114" spans="1:13" x14ac:dyDescent="0.25">
      <c r="A114" s="161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3"/>
    </row>
    <row r="115" spans="1:13" x14ac:dyDescent="0.25">
      <c r="A115" s="28">
        <v>99</v>
      </c>
      <c r="B115" s="38" t="s">
        <v>145</v>
      </c>
      <c r="C115" s="29" t="s">
        <v>146</v>
      </c>
      <c r="D115" s="30">
        <v>10</v>
      </c>
      <c r="E115" s="31"/>
      <c r="F115" s="31">
        <v>45</v>
      </c>
      <c r="G115" s="31"/>
      <c r="H115" s="31">
        <v>9</v>
      </c>
      <c r="I115" s="31"/>
      <c r="J115" s="31">
        <v>3</v>
      </c>
      <c r="K115" s="31"/>
      <c r="L115" s="31">
        <v>0</v>
      </c>
      <c r="M115" s="3">
        <f>SUM(F115:L115)</f>
        <v>57</v>
      </c>
    </row>
    <row r="116" spans="1:13" x14ac:dyDescent="0.25">
      <c r="A116" s="28">
        <v>100</v>
      </c>
      <c r="B116" s="14" t="s">
        <v>147</v>
      </c>
      <c r="C116" s="29" t="s">
        <v>148</v>
      </c>
      <c r="D116" s="30">
        <v>15</v>
      </c>
      <c r="E116" s="31"/>
      <c r="F116" s="31">
        <v>16</v>
      </c>
      <c r="G116" s="31"/>
      <c r="H116" s="31">
        <v>9</v>
      </c>
      <c r="I116" s="31"/>
      <c r="J116" s="31">
        <v>1</v>
      </c>
      <c r="K116" s="31"/>
      <c r="L116" s="31">
        <v>1</v>
      </c>
      <c r="M116" s="3">
        <f t="shared" ref="M116:M117" si="4">SUM(F116:L116)</f>
        <v>27</v>
      </c>
    </row>
    <row r="117" spans="1:13" x14ac:dyDescent="0.3">
      <c r="A117" s="28"/>
      <c r="B117" s="14"/>
      <c r="C117" s="34" t="s">
        <v>246</v>
      </c>
      <c r="D117" s="30">
        <v>25</v>
      </c>
      <c r="E117" s="31"/>
      <c r="F117" s="9">
        <f t="shared" ref="F117:L117" si="5">SUM(F115:F116)</f>
        <v>61</v>
      </c>
      <c r="G117" s="9">
        <f t="shared" si="5"/>
        <v>0</v>
      </c>
      <c r="H117" s="9">
        <f t="shared" si="5"/>
        <v>18</v>
      </c>
      <c r="I117" s="9">
        <f t="shared" si="5"/>
        <v>0</v>
      </c>
      <c r="J117" s="9">
        <f t="shared" si="5"/>
        <v>4</v>
      </c>
      <c r="K117" s="9">
        <f t="shared" si="5"/>
        <v>0</v>
      </c>
      <c r="L117" s="9">
        <f t="shared" si="5"/>
        <v>1</v>
      </c>
      <c r="M117" s="3">
        <f t="shared" si="4"/>
        <v>84</v>
      </c>
    </row>
    <row r="118" spans="1:13" x14ac:dyDescent="0.3">
      <c r="A118" s="4"/>
      <c r="B118" s="5"/>
      <c r="C118" s="25"/>
      <c r="D118" s="6"/>
      <c r="E118" s="8"/>
      <c r="F118" s="35"/>
      <c r="G118" s="35"/>
      <c r="H118" s="35"/>
      <c r="I118" s="35"/>
      <c r="J118" s="35"/>
      <c r="K118" s="35"/>
      <c r="L118" s="35"/>
      <c r="M118" s="36"/>
    </row>
    <row r="119" spans="1:13" x14ac:dyDescent="0.25">
      <c r="A119" s="164" t="s">
        <v>149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1:13" x14ac:dyDescent="0.25">
      <c r="A120" s="164"/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6"/>
    </row>
    <row r="121" spans="1:13" x14ac:dyDescent="0.3">
      <c r="A121" s="28">
        <v>101</v>
      </c>
      <c r="B121" s="14" t="s">
        <v>271</v>
      </c>
      <c r="C121" s="29" t="s">
        <v>150</v>
      </c>
      <c r="D121" s="30">
        <v>50</v>
      </c>
      <c r="E121" s="31"/>
      <c r="F121" s="31">
        <v>96</v>
      </c>
      <c r="G121" s="31"/>
      <c r="H121" s="31">
        <v>38</v>
      </c>
      <c r="I121" s="31"/>
      <c r="J121" s="31">
        <v>15</v>
      </c>
      <c r="K121" s="31"/>
      <c r="L121" s="31">
        <v>3</v>
      </c>
      <c r="M121" s="3">
        <f>SUM(F121:L121)</f>
        <v>152</v>
      </c>
    </row>
    <row r="122" spans="1:13" x14ac:dyDescent="0.3">
      <c r="A122" s="28">
        <v>102</v>
      </c>
      <c r="B122" s="14" t="s">
        <v>272</v>
      </c>
      <c r="C122" s="29" t="s">
        <v>152</v>
      </c>
      <c r="D122" s="30">
        <v>8</v>
      </c>
      <c r="E122" s="31"/>
      <c r="F122" s="31">
        <v>12</v>
      </c>
      <c r="G122" s="31"/>
      <c r="H122" s="31">
        <v>8</v>
      </c>
      <c r="I122" s="31"/>
      <c r="J122" s="31">
        <v>3</v>
      </c>
      <c r="K122" s="31"/>
      <c r="L122" s="31">
        <v>2</v>
      </c>
      <c r="M122" s="3">
        <f t="shared" ref="M122:M133" si="6">SUM(F122:L122)</f>
        <v>25</v>
      </c>
    </row>
    <row r="123" spans="1:13" x14ac:dyDescent="0.3">
      <c r="A123" s="28">
        <v>103</v>
      </c>
      <c r="B123" s="14" t="s">
        <v>270</v>
      </c>
      <c r="C123" s="29" t="s">
        <v>153</v>
      </c>
      <c r="D123" s="30">
        <v>30</v>
      </c>
      <c r="E123" s="31"/>
      <c r="F123" s="31">
        <v>63</v>
      </c>
      <c r="G123" s="31"/>
      <c r="H123" s="31">
        <v>19</v>
      </c>
      <c r="I123" s="31"/>
      <c r="J123" s="31">
        <v>6</v>
      </c>
      <c r="K123" s="31"/>
      <c r="L123" s="31">
        <v>2</v>
      </c>
      <c r="M123" s="3">
        <f t="shared" si="6"/>
        <v>90</v>
      </c>
    </row>
    <row r="124" spans="1:13" x14ac:dyDescent="0.3">
      <c r="A124" s="28">
        <v>104</v>
      </c>
      <c r="B124" s="14" t="s">
        <v>154</v>
      </c>
      <c r="C124" s="29" t="s">
        <v>155</v>
      </c>
      <c r="D124" s="30">
        <v>25</v>
      </c>
      <c r="E124" s="31"/>
      <c r="F124" s="31">
        <v>58</v>
      </c>
      <c r="G124" s="31"/>
      <c r="H124" s="31">
        <v>12</v>
      </c>
      <c r="I124" s="31"/>
      <c r="J124" s="31">
        <v>11</v>
      </c>
      <c r="K124" s="31"/>
      <c r="L124" s="31">
        <v>2</v>
      </c>
      <c r="M124" s="3">
        <f t="shared" si="6"/>
        <v>83</v>
      </c>
    </row>
    <row r="125" spans="1:13" x14ac:dyDescent="0.3">
      <c r="A125" s="28">
        <v>105</v>
      </c>
      <c r="B125" s="14" t="s">
        <v>276</v>
      </c>
      <c r="C125" s="29" t="s">
        <v>156</v>
      </c>
      <c r="D125" s="30">
        <v>0</v>
      </c>
      <c r="E125" s="31"/>
      <c r="F125" s="31">
        <v>17</v>
      </c>
      <c r="G125" s="31"/>
      <c r="H125" s="31">
        <v>5</v>
      </c>
      <c r="I125" s="31"/>
      <c r="J125" s="31">
        <v>2</v>
      </c>
      <c r="K125" s="31"/>
      <c r="L125" s="31">
        <v>7</v>
      </c>
      <c r="M125" s="3">
        <f t="shared" si="6"/>
        <v>31</v>
      </c>
    </row>
    <row r="126" spans="1:13" x14ac:dyDescent="0.3">
      <c r="A126" s="28">
        <v>106</v>
      </c>
      <c r="B126" s="14" t="s">
        <v>157</v>
      </c>
      <c r="C126" s="29" t="s">
        <v>158</v>
      </c>
      <c r="D126" s="30">
        <v>5</v>
      </c>
      <c r="E126" s="31"/>
      <c r="F126" s="31">
        <v>13</v>
      </c>
      <c r="G126" s="31"/>
      <c r="H126" s="31">
        <v>9</v>
      </c>
      <c r="I126" s="31"/>
      <c r="J126" s="31">
        <v>4</v>
      </c>
      <c r="K126" s="31"/>
      <c r="L126" s="31">
        <v>1</v>
      </c>
      <c r="M126" s="3">
        <f t="shared" si="6"/>
        <v>27</v>
      </c>
    </row>
    <row r="127" spans="1:13" x14ac:dyDescent="0.3">
      <c r="A127" s="28">
        <v>107</v>
      </c>
      <c r="B127" s="14" t="s">
        <v>159</v>
      </c>
      <c r="C127" s="29" t="s">
        <v>160</v>
      </c>
      <c r="D127" s="30">
        <v>0</v>
      </c>
      <c r="E127" s="31"/>
      <c r="F127" s="31">
        <v>11</v>
      </c>
      <c r="G127" s="31"/>
      <c r="H127" s="31">
        <v>6</v>
      </c>
      <c r="I127" s="31"/>
      <c r="J127" s="31">
        <v>2</v>
      </c>
      <c r="K127" s="31"/>
      <c r="L127" s="31">
        <v>0</v>
      </c>
      <c r="M127" s="3">
        <f t="shared" si="6"/>
        <v>19</v>
      </c>
    </row>
    <row r="128" spans="1:13" x14ac:dyDescent="0.3">
      <c r="A128" s="28">
        <v>108</v>
      </c>
      <c r="B128" s="14" t="s">
        <v>275</v>
      </c>
      <c r="C128" s="29" t="s">
        <v>161</v>
      </c>
      <c r="D128" s="31">
        <v>0</v>
      </c>
      <c r="E128" s="31"/>
      <c r="F128" s="31">
        <v>23</v>
      </c>
      <c r="G128" s="31"/>
      <c r="H128" s="31">
        <v>5</v>
      </c>
      <c r="I128" s="31"/>
      <c r="J128" s="31">
        <v>6</v>
      </c>
      <c r="K128" s="31"/>
      <c r="L128" s="31">
        <v>0</v>
      </c>
      <c r="M128" s="3">
        <f t="shared" si="6"/>
        <v>34</v>
      </c>
    </row>
    <row r="129" spans="1:18" x14ac:dyDescent="0.25">
      <c r="A129" s="28">
        <v>109</v>
      </c>
      <c r="B129" s="14" t="s">
        <v>273</v>
      </c>
      <c r="C129" s="29" t="s">
        <v>161</v>
      </c>
      <c r="D129" s="30">
        <v>0</v>
      </c>
      <c r="E129" s="31"/>
      <c r="F129" s="31">
        <v>54</v>
      </c>
      <c r="G129" s="31"/>
      <c r="H129" s="31">
        <v>26</v>
      </c>
      <c r="I129" s="31"/>
      <c r="J129" s="31">
        <v>9</v>
      </c>
      <c r="K129" s="31"/>
      <c r="L129" s="31">
        <v>3</v>
      </c>
      <c r="M129" s="3">
        <f t="shared" si="6"/>
        <v>92</v>
      </c>
    </row>
    <row r="130" spans="1:18" x14ac:dyDescent="0.25">
      <c r="A130" s="28">
        <v>110</v>
      </c>
      <c r="B130" s="14" t="s">
        <v>162</v>
      </c>
      <c r="C130" s="29" t="s">
        <v>161</v>
      </c>
      <c r="D130" s="30">
        <v>0</v>
      </c>
      <c r="E130" s="31"/>
      <c r="F130" s="31">
        <v>36</v>
      </c>
      <c r="G130" s="31"/>
      <c r="H130" s="31">
        <v>4</v>
      </c>
      <c r="I130" s="31"/>
      <c r="J130" s="31">
        <v>3</v>
      </c>
      <c r="K130" s="31"/>
      <c r="L130" s="31">
        <v>1</v>
      </c>
      <c r="M130" s="3">
        <f t="shared" si="6"/>
        <v>44</v>
      </c>
    </row>
    <row r="131" spans="1:18" x14ac:dyDescent="0.25">
      <c r="A131" s="28">
        <v>111</v>
      </c>
      <c r="B131" s="14" t="s">
        <v>163</v>
      </c>
      <c r="C131" s="29" t="s">
        <v>164</v>
      </c>
      <c r="D131" s="30">
        <v>0</v>
      </c>
      <c r="E131" s="31"/>
      <c r="F131" s="31">
        <v>23</v>
      </c>
      <c r="G131" s="31"/>
      <c r="H131" s="31">
        <v>17</v>
      </c>
      <c r="I131" s="31"/>
      <c r="J131" s="31">
        <v>6</v>
      </c>
      <c r="K131" s="31"/>
      <c r="L131" s="31">
        <v>2</v>
      </c>
      <c r="M131" s="3">
        <f t="shared" si="6"/>
        <v>48</v>
      </c>
    </row>
    <row r="132" spans="1:18" x14ac:dyDescent="0.25">
      <c r="A132" s="28">
        <v>112</v>
      </c>
      <c r="B132" s="14" t="s">
        <v>274</v>
      </c>
      <c r="C132" s="29" t="s">
        <v>165</v>
      </c>
      <c r="D132" s="32">
        <v>0</v>
      </c>
      <c r="E132" s="31"/>
      <c r="F132" s="31">
        <v>1</v>
      </c>
      <c r="G132" s="31"/>
      <c r="H132" s="31">
        <v>1</v>
      </c>
      <c r="I132" s="31"/>
      <c r="J132" s="31">
        <v>0</v>
      </c>
      <c r="K132" s="31"/>
      <c r="L132" s="31">
        <v>1</v>
      </c>
      <c r="M132" s="3">
        <f t="shared" si="6"/>
        <v>3</v>
      </c>
    </row>
    <row r="133" spans="1:18" x14ac:dyDescent="0.25">
      <c r="A133" s="28"/>
      <c r="B133" s="14"/>
      <c r="C133" s="34" t="s">
        <v>246</v>
      </c>
      <c r="D133" s="32">
        <v>113</v>
      </c>
      <c r="E133" s="31"/>
      <c r="F133" s="9">
        <f>SUM(F121:F132)</f>
        <v>407</v>
      </c>
      <c r="G133" s="9"/>
      <c r="H133" s="9">
        <f>SUM(H121:H132)</f>
        <v>150</v>
      </c>
      <c r="I133" s="9"/>
      <c r="J133" s="9">
        <f>SUM(J121:J132)</f>
        <v>67</v>
      </c>
      <c r="K133" s="9"/>
      <c r="L133" s="9">
        <f>SUM(L121:L132)</f>
        <v>24</v>
      </c>
      <c r="M133" s="3">
        <f t="shared" si="6"/>
        <v>648</v>
      </c>
    </row>
    <row r="134" spans="1:18" x14ac:dyDescent="0.25">
      <c r="A134" s="4"/>
      <c r="B134" s="5"/>
      <c r="C134" s="25"/>
      <c r="D134" s="6"/>
      <c r="E134" s="8"/>
      <c r="F134" s="35"/>
      <c r="G134" s="35"/>
      <c r="H134" s="35"/>
      <c r="I134" s="35"/>
      <c r="J134" s="35"/>
      <c r="K134" s="35"/>
      <c r="L134" s="35"/>
      <c r="M134" s="36"/>
    </row>
    <row r="135" spans="1:18" x14ac:dyDescent="0.25">
      <c r="A135" s="161" t="s">
        <v>166</v>
      </c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3"/>
    </row>
    <row r="136" spans="1:18" x14ac:dyDescent="0.25">
      <c r="A136" s="161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3"/>
    </row>
    <row r="137" spans="1:18" x14ac:dyDescent="0.25">
      <c r="A137" s="28">
        <v>113</v>
      </c>
      <c r="B137" s="14" t="s">
        <v>266</v>
      </c>
      <c r="C137" s="29" t="s">
        <v>247</v>
      </c>
      <c r="D137" s="30">
        <v>10</v>
      </c>
      <c r="E137" s="31"/>
      <c r="F137" s="31">
        <v>36</v>
      </c>
      <c r="G137" s="31"/>
      <c r="H137" s="31">
        <v>10</v>
      </c>
      <c r="I137" s="31"/>
      <c r="J137" s="31">
        <v>5</v>
      </c>
      <c r="K137" s="31"/>
      <c r="L137" s="31">
        <v>1</v>
      </c>
      <c r="M137" s="3">
        <f>SUM(F137:L137)</f>
        <v>52</v>
      </c>
    </row>
    <row r="138" spans="1:18" x14ac:dyDescent="0.25">
      <c r="A138" s="28">
        <v>114</v>
      </c>
      <c r="B138" s="14" t="s">
        <v>167</v>
      </c>
      <c r="C138" s="29" t="s">
        <v>168</v>
      </c>
      <c r="D138" s="30">
        <v>27</v>
      </c>
      <c r="E138" s="31"/>
      <c r="F138" s="31">
        <v>40</v>
      </c>
      <c r="G138" s="31"/>
      <c r="H138" s="31">
        <v>13</v>
      </c>
      <c r="I138" s="31"/>
      <c r="J138" s="31">
        <v>4</v>
      </c>
      <c r="K138" s="31"/>
      <c r="L138" s="31">
        <v>3</v>
      </c>
      <c r="M138" s="3">
        <f t="shared" ref="M138:M146" si="7">SUM(F138:L138)</f>
        <v>60</v>
      </c>
    </row>
    <row r="139" spans="1:18" x14ac:dyDescent="0.25">
      <c r="A139" s="28">
        <v>115</v>
      </c>
      <c r="B139" s="14" t="s">
        <v>251</v>
      </c>
      <c r="C139" s="29" t="s">
        <v>168</v>
      </c>
      <c r="D139" s="30">
        <v>4</v>
      </c>
      <c r="E139" s="31"/>
      <c r="F139" s="31">
        <v>10</v>
      </c>
      <c r="G139" s="31"/>
      <c r="H139" s="31">
        <v>5</v>
      </c>
      <c r="I139" s="31"/>
      <c r="J139" s="31">
        <v>2</v>
      </c>
      <c r="K139" s="31"/>
      <c r="L139" s="31">
        <v>1</v>
      </c>
      <c r="M139" s="3">
        <f t="shared" si="7"/>
        <v>18</v>
      </c>
    </row>
    <row r="140" spans="1:18" x14ac:dyDescent="0.25">
      <c r="A140" s="28">
        <v>116</v>
      </c>
      <c r="B140" s="54" t="s">
        <v>169</v>
      </c>
      <c r="C140" s="29" t="s">
        <v>170</v>
      </c>
      <c r="D140" s="30">
        <v>15</v>
      </c>
      <c r="E140" s="31"/>
      <c r="F140" s="31">
        <v>55</v>
      </c>
      <c r="G140" s="31"/>
      <c r="H140" s="31">
        <v>6</v>
      </c>
      <c r="I140" s="31"/>
      <c r="J140" s="31">
        <v>4</v>
      </c>
      <c r="K140" s="31"/>
      <c r="L140" s="31">
        <v>3</v>
      </c>
      <c r="M140" s="3">
        <f t="shared" si="7"/>
        <v>68</v>
      </c>
    </row>
    <row r="141" spans="1:18" x14ac:dyDescent="0.25">
      <c r="A141" s="28">
        <v>117</v>
      </c>
      <c r="B141" s="14" t="s">
        <v>267</v>
      </c>
      <c r="C141" s="29" t="s">
        <v>171</v>
      </c>
      <c r="D141" s="30">
        <v>10</v>
      </c>
      <c r="E141" s="31"/>
      <c r="F141" s="31">
        <v>24</v>
      </c>
      <c r="G141" s="31"/>
      <c r="H141" s="31">
        <v>8</v>
      </c>
      <c r="I141" s="31"/>
      <c r="J141" s="31">
        <v>4</v>
      </c>
      <c r="K141" s="31"/>
      <c r="L141" s="31">
        <v>1</v>
      </c>
      <c r="M141" s="3">
        <f t="shared" si="7"/>
        <v>37</v>
      </c>
    </row>
    <row r="142" spans="1:18" x14ac:dyDescent="0.25">
      <c r="A142" s="28">
        <v>118</v>
      </c>
      <c r="B142" s="14" t="s">
        <v>172</v>
      </c>
      <c r="C142" s="29" t="s">
        <v>170</v>
      </c>
      <c r="D142" s="30">
        <v>10</v>
      </c>
      <c r="E142" s="31"/>
      <c r="F142" s="31">
        <v>37</v>
      </c>
      <c r="G142" s="31"/>
      <c r="H142" s="31">
        <v>6</v>
      </c>
      <c r="I142" s="31"/>
      <c r="J142" s="31">
        <v>3</v>
      </c>
      <c r="K142" s="31"/>
      <c r="L142" s="31">
        <v>1</v>
      </c>
      <c r="M142" s="3">
        <f t="shared" si="7"/>
        <v>47</v>
      </c>
    </row>
    <row r="143" spans="1:18" x14ac:dyDescent="0.25">
      <c r="A143" s="28">
        <v>119</v>
      </c>
      <c r="B143" s="14" t="s">
        <v>269</v>
      </c>
      <c r="C143" s="29" t="s">
        <v>168</v>
      </c>
      <c r="D143" s="34">
        <v>10</v>
      </c>
      <c r="E143" s="33"/>
      <c r="F143" s="33">
        <v>24</v>
      </c>
      <c r="G143" s="33"/>
      <c r="H143" s="33">
        <v>8</v>
      </c>
      <c r="I143" s="33"/>
      <c r="J143" s="33">
        <v>3</v>
      </c>
      <c r="K143" s="33"/>
      <c r="L143" s="33">
        <v>1</v>
      </c>
      <c r="M143" s="3">
        <f t="shared" si="7"/>
        <v>36</v>
      </c>
      <c r="P143" s="4"/>
      <c r="Q143" s="7"/>
      <c r="R143" s="25"/>
    </row>
    <row r="144" spans="1:18" x14ac:dyDescent="0.25">
      <c r="A144" s="28">
        <v>120</v>
      </c>
      <c r="B144" s="14" t="s">
        <v>252</v>
      </c>
      <c r="C144" s="29" t="s">
        <v>173</v>
      </c>
      <c r="D144" s="34">
        <v>25</v>
      </c>
      <c r="E144" s="33"/>
      <c r="F144" s="33">
        <v>39</v>
      </c>
      <c r="G144" s="33"/>
      <c r="H144" s="33">
        <v>9</v>
      </c>
      <c r="I144" s="33"/>
      <c r="J144" s="33">
        <v>4</v>
      </c>
      <c r="K144" s="33"/>
      <c r="L144" s="33">
        <v>3</v>
      </c>
      <c r="M144" s="3">
        <f t="shared" si="7"/>
        <v>55</v>
      </c>
    </row>
    <row r="145" spans="1:13" x14ac:dyDescent="0.25">
      <c r="A145" s="28">
        <v>121</v>
      </c>
      <c r="B145" s="14" t="s">
        <v>268</v>
      </c>
      <c r="C145" s="29" t="s">
        <v>174</v>
      </c>
      <c r="D145" s="34">
        <v>0</v>
      </c>
      <c r="E145" s="33"/>
      <c r="F145" s="33">
        <v>5</v>
      </c>
      <c r="G145" s="33"/>
      <c r="H145" s="33">
        <v>3</v>
      </c>
      <c r="I145" s="33"/>
      <c r="J145" s="33">
        <v>2</v>
      </c>
      <c r="K145" s="33"/>
      <c r="L145" s="33">
        <v>1</v>
      </c>
      <c r="M145" s="3">
        <f t="shared" si="7"/>
        <v>11</v>
      </c>
    </row>
    <row r="146" spans="1:13" x14ac:dyDescent="0.25">
      <c r="A146" s="28"/>
      <c r="B146" s="14"/>
      <c r="C146" s="34" t="s">
        <v>246</v>
      </c>
      <c r="D146" s="34">
        <f>SUM(D137:D145)</f>
        <v>111</v>
      </c>
      <c r="E146" s="33"/>
      <c r="F146" s="10">
        <f>SUM(F137:F145)</f>
        <v>270</v>
      </c>
      <c r="G146" s="10"/>
      <c r="H146" s="10">
        <f>SUM(H137:H145)</f>
        <v>68</v>
      </c>
      <c r="I146" s="10"/>
      <c r="J146" s="10">
        <f>SUM(J137:J145)</f>
        <v>31</v>
      </c>
      <c r="K146" s="10">
        <f t="shared" ref="K146:L146" si="8">SUM(K137:K145)</f>
        <v>0</v>
      </c>
      <c r="L146" s="10">
        <f t="shared" si="8"/>
        <v>15</v>
      </c>
      <c r="M146" s="3">
        <f t="shared" si="7"/>
        <v>384</v>
      </c>
    </row>
    <row r="147" spans="1:13" x14ac:dyDescent="0.25">
      <c r="A147" s="4"/>
      <c r="B147" s="5"/>
      <c r="C147" s="25"/>
      <c r="D147" s="6"/>
      <c r="E147" s="8"/>
      <c r="F147" s="35"/>
      <c r="G147" s="35"/>
      <c r="H147" s="35"/>
      <c r="I147" s="35"/>
      <c r="J147" s="35"/>
      <c r="K147" s="35"/>
      <c r="L147" s="35"/>
      <c r="M147" s="36"/>
    </row>
    <row r="148" spans="1:13" x14ac:dyDescent="0.25">
      <c r="A148" s="161" t="s">
        <v>175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3"/>
    </row>
    <row r="149" spans="1:13" x14ac:dyDescent="0.25">
      <c r="A149" s="161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3"/>
    </row>
    <row r="150" spans="1:13" ht="15.75" x14ac:dyDescent="0.25">
      <c r="A150" s="28">
        <v>122</v>
      </c>
      <c r="B150" s="14" t="s">
        <v>264</v>
      </c>
      <c r="C150" s="15" t="s">
        <v>176</v>
      </c>
      <c r="D150" s="77">
        <v>15</v>
      </c>
      <c r="E150" s="80"/>
      <c r="F150" s="80">
        <v>25</v>
      </c>
      <c r="G150" s="80"/>
      <c r="H150" s="80">
        <v>21</v>
      </c>
      <c r="I150" s="80"/>
      <c r="J150" s="80">
        <v>5</v>
      </c>
      <c r="K150" s="80"/>
      <c r="L150" s="80">
        <v>2</v>
      </c>
      <c r="M150" s="75">
        <f>SUM(F150:L150)</f>
        <v>53</v>
      </c>
    </row>
    <row r="151" spans="1:13" ht="15.75" x14ac:dyDescent="0.25">
      <c r="A151" s="28">
        <v>123</v>
      </c>
      <c r="B151" s="14" t="s">
        <v>177</v>
      </c>
      <c r="C151" s="15" t="s">
        <v>178</v>
      </c>
      <c r="D151" s="77">
        <v>10</v>
      </c>
      <c r="E151" s="80"/>
      <c r="F151" s="80">
        <v>29</v>
      </c>
      <c r="G151" s="80"/>
      <c r="H151" s="80">
        <v>7</v>
      </c>
      <c r="I151" s="80"/>
      <c r="J151" s="80">
        <v>11</v>
      </c>
      <c r="K151" s="80"/>
      <c r="L151" s="80">
        <v>2</v>
      </c>
      <c r="M151" s="75">
        <f t="shared" ref="M151:M158" si="9">SUM(F151:L151)</f>
        <v>49</v>
      </c>
    </row>
    <row r="152" spans="1:13" ht="15.75" x14ac:dyDescent="0.25">
      <c r="A152" s="28">
        <v>124</v>
      </c>
      <c r="B152" s="14" t="s">
        <v>179</v>
      </c>
      <c r="C152" s="15" t="s">
        <v>180</v>
      </c>
      <c r="D152" s="94">
        <v>10</v>
      </c>
      <c r="E152" s="49"/>
      <c r="F152" s="49">
        <v>39</v>
      </c>
      <c r="G152" s="49"/>
      <c r="H152" s="49">
        <v>10</v>
      </c>
      <c r="I152" s="49"/>
      <c r="J152" s="49">
        <v>4</v>
      </c>
      <c r="K152" s="49"/>
      <c r="L152" s="49">
        <v>1</v>
      </c>
      <c r="M152" s="75">
        <f t="shared" si="9"/>
        <v>54</v>
      </c>
    </row>
    <row r="153" spans="1:13" ht="15.75" x14ac:dyDescent="0.25">
      <c r="A153" s="28">
        <v>125</v>
      </c>
      <c r="B153" s="14" t="s">
        <v>181</v>
      </c>
      <c r="C153" s="15" t="s">
        <v>182</v>
      </c>
      <c r="D153" s="94">
        <v>10</v>
      </c>
      <c r="E153" s="49"/>
      <c r="F153" s="49">
        <v>26</v>
      </c>
      <c r="G153" s="49"/>
      <c r="H153" s="49">
        <v>6</v>
      </c>
      <c r="I153" s="49"/>
      <c r="J153" s="49">
        <v>4</v>
      </c>
      <c r="K153" s="49"/>
      <c r="L153" s="49">
        <v>1</v>
      </c>
      <c r="M153" s="75">
        <f t="shared" si="9"/>
        <v>37</v>
      </c>
    </row>
    <row r="154" spans="1:13" ht="15.75" x14ac:dyDescent="0.25">
      <c r="A154" s="28">
        <v>126</v>
      </c>
      <c r="B154" s="14" t="s">
        <v>151</v>
      </c>
      <c r="C154" s="15" t="s">
        <v>183</v>
      </c>
      <c r="D154" s="77">
        <v>20</v>
      </c>
      <c r="E154" s="80"/>
      <c r="F154" s="80">
        <v>39</v>
      </c>
      <c r="G154" s="80"/>
      <c r="H154" s="80">
        <v>14</v>
      </c>
      <c r="I154" s="80"/>
      <c r="J154" s="80">
        <v>5</v>
      </c>
      <c r="K154" s="80"/>
      <c r="L154" s="80">
        <v>2</v>
      </c>
      <c r="M154" s="75">
        <f t="shared" si="9"/>
        <v>60</v>
      </c>
    </row>
    <row r="155" spans="1:13" ht="15.75" x14ac:dyDescent="0.25">
      <c r="A155" s="28">
        <v>127</v>
      </c>
      <c r="B155" s="14" t="s">
        <v>42</v>
      </c>
      <c r="C155" s="15" t="s">
        <v>184</v>
      </c>
      <c r="D155" s="77">
        <v>10</v>
      </c>
      <c r="E155" s="80"/>
      <c r="F155" s="80">
        <v>25</v>
      </c>
      <c r="G155" s="80"/>
      <c r="H155" s="80">
        <v>5</v>
      </c>
      <c r="I155" s="80"/>
      <c r="J155" s="80">
        <v>3</v>
      </c>
      <c r="K155" s="80"/>
      <c r="L155" s="80">
        <v>0</v>
      </c>
      <c r="M155" s="75">
        <f t="shared" si="9"/>
        <v>33</v>
      </c>
    </row>
    <row r="156" spans="1:13" ht="15.75" x14ac:dyDescent="0.25">
      <c r="A156" s="28">
        <v>128</v>
      </c>
      <c r="B156" s="14" t="s">
        <v>265</v>
      </c>
      <c r="C156" s="15" t="s">
        <v>185</v>
      </c>
      <c r="D156" s="42" t="s">
        <v>123</v>
      </c>
      <c r="E156" s="80"/>
      <c r="F156" s="80">
        <v>7</v>
      </c>
      <c r="G156" s="80"/>
      <c r="H156" s="80">
        <v>2</v>
      </c>
      <c r="I156" s="80"/>
      <c r="J156" s="80">
        <v>2</v>
      </c>
      <c r="K156" s="80"/>
      <c r="L156" s="80">
        <v>1</v>
      </c>
      <c r="M156" s="75">
        <f t="shared" si="9"/>
        <v>12</v>
      </c>
    </row>
    <row r="157" spans="1:13" ht="15.75" x14ac:dyDescent="0.25">
      <c r="A157" s="28">
        <v>129</v>
      </c>
      <c r="B157" s="14" t="s">
        <v>186</v>
      </c>
      <c r="C157" s="15" t="s">
        <v>185</v>
      </c>
      <c r="D157" s="42">
        <v>20</v>
      </c>
      <c r="E157" s="80"/>
      <c r="F157" s="80">
        <v>10</v>
      </c>
      <c r="G157" s="80"/>
      <c r="H157" s="80">
        <v>2</v>
      </c>
      <c r="I157" s="80"/>
      <c r="J157" s="80">
        <v>1</v>
      </c>
      <c r="K157" s="80"/>
      <c r="L157" s="80">
        <v>1</v>
      </c>
      <c r="M157" s="75">
        <f t="shared" si="9"/>
        <v>14</v>
      </c>
    </row>
    <row r="158" spans="1:13" ht="15.75" x14ac:dyDescent="0.25">
      <c r="A158" s="28"/>
      <c r="B158" s="14"/>
      <c r="C158" s="77" t="s">
        <v>246</v>
      </c>
      <c r="D158" s="42">
        <f>SUM(D150:D157)</f>
        <v>95</v>
      </c>
      <c r="E158" s="80"/>
      <c r="F158" s="81">
        <f>SUM(F150:F157)</f>
        <v>200</v>
      </c>
      <c r="G158" s="81"/>
      <c r="H158" s="81">
        <f>SUM(H150:H157)</f>
        <v>67</v>
      </c>
      <c r="I158" s="81"/>
      <c r="J158" s="81">
        <f>SUM(J150:J157)</f>
        <v>35</v>
      </c>
      <c r="K158" s="81"/>
      <c r="L158" s="81">
        <f>SUM(L150:L157)</f>
        <v>10</v>
      </c>
      <c r="M158" s="75">
        <f t="shared" si="9"/>
        <v>312</v>
      </c>
    </row>
    <row r="159" spans="1:13" x14ac:dyDescent="0.25">
      <c r="A159" s="4"/>
      <c r="B159" s="5"/>
      <c r="C159" s="25"/>
      <c r="D159" s="6"/>
      <c r="E159" s="8"/>
      <c r="F159" s="35"/>
      <c r="G159" s="35"/>
      <c r="H159" s="35"/>
      <c r="I159" s="35"/>
      <c r="J159" s="35"/>
      <c r="K159" s="35"/>
      <c r="L159" s="35"/>
      <c r="M159" s="36"/>
    </row>
    <row r="160" spans="1:13" x14ac:dyDescent="0.25">
      <c r="A160" s="167" t="s">
        <v>187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9"/>
    </row>
    <row r="161" spans="1:13" x14ac:dyDescent="0.25">
      <c r="A161" s="167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9"/>
    </row>
    <row r="162" spans="1:13" ht="15.75" x14ac:dyDescent="0.25">
      <c r="A162" s="28">
        <v>130</v>
      </c>
      <c r="B162" s="14" t="s">
        <v>188</v>
      </c>
      <c r="C162" s="15" t="s">
        <v>189</v>
      </c>
      <c r="D162" s="94">
        <v>10</v>
      </c>
      <c r="E162" s="49"/>
      <c r="F162" s="49">
        <v>18</v>
      </c>
      <c r="G162" s="49"/>
      <c r="H162" s="49">
        <v>8</v>
      </c>
      <c r="I162" s="49"/>
      <c r="J162" s="49">
        <v>5</v>
      </c>
      <c r="K162" s="49"/>
      <c r="L162" s="49">
        <v>2</v>
      </c>
      <c r="M162" s="75">
        <f>SUM(F162:L162)</f>
        <v>33</v>
      </c>
    </row>
    <row r="163" spans="1:13" ht="15.75" x14ac:dyDescent="0.25">
      <c r="A163" s="28">
        <v>131</v>
      </c>
      <c r="B163" s="14" t="s">
        <v>262</v>
      </c>
      <c r="C163" s="15" t="s">
        <v>190</v>
      </c>
      <c r="D163" s="94">
        <v>4</v>
      </c>
      <c r="E163" s="49"/>
      <c r="F163" s="49">
        <v>27</v>
      </c>
      <c r="G163" s="49"/>
      <c r="H163" s="49">
        <v>3</v>
      </c>
      <c r="I163" s="49"/>
      <c r="J163" s="49">
        <v>2</v>
      </c>
      <c r="K163" s="49"/>
      <c r="L163" s="49">
        <v>1</v>
      </c>
      <c r="M163" s="75">
        <f t="shared" ref="M163:M167" si="10">SUM(F163:L163)</f>
        <v>33</v>
      </c>
    </row>
    <row r="164" spans="1:13" ht="15.75" x14ac:dyDescent="0.25">
      <c r="A164" s="28">
        <v>132</v>
      </c>
      <c r="B164" s="14" t="s">
        <v>191</v>
      </c>
      <c r="C164" s="15" t="s">
        <v>192</v>
      </c>
      <c r="D164" s="94">
        <v>10</v>
      </c>
      <c r="E164" s="49"/>
      <c r="F164" s="49">
        <v>25</v>
      </c>
      <c r="G164" s="49"/>
      <c r="H164" s="49">
        <v>13</v>
      </c>
      <c r="I164" s="49"/>
      <c r="J164" s="49">
        <v>4</v>
      </c>
      <c r="K164" s="49"/>
      <c r="L164" s="49">
        <v>1</v>
      </c>
      <c r="M164" s="75">
        <f t="shared" si="10"/>
        <v>43</v>
      </c>
    </row>
    <row r="165" spans="1:13" ht="15.75" x14ac:dyDescent="0.25">
      <c r="A165" s="28">
        <v>133</v>
      </c>
      <c r="B165" s="14" t="s">
        <v>193</v>
      </c>
      <c r="C165" s="15" t="s">
        <v>194</v>
      </c>
      <c r="D165" s="94">
        <v>50</v>
      </c>
      <c r="E165" s="49"/>
      <c r="F165" s="49">
        <v>64</v>
      </c>
      <c r="G165" s="49"/>
      <c r="H165" s="49">
        <v>11</v>
      </c>
      <c r="I165" s="49"/>
      <c r="J165" s="49">
        <v>3</v>
      </c>
      <c r="K165" s="49"/>
      <c r="L165" s="49">
        <v>3</v>
      </c>
      <c r="M165" s="75">
        <f t="shared" si="10"/>
        <v>81</v>
      </c>
    </row>
    <row r="166" spans="1:13" ht="15.75" x14ac:dyDescent="0.25">
      <c r="A166" s="28">
        <v>134</v>
      </c>
      <c r="B166" s="14" t="s">
        <v>263</v>
      </c>
      <c r="C166" s="15"/>
      <c r="D166" s="94">
        <v>0</v>
      </c>
      <c r="E166" s="49"/>
      <c r="F166" s="49">
        <v>3</v>
      </c>
      <c r="G166" s="49"/>
      <c r="H166" s="49">
        <v>2</v>
      </c>
      <c r="I166" s="49"/>
      <c r="J166" s="49">
        <v>2</v>
      </c>
      <c r="K166" s="49"/>
      <c r="L166" s="49">
        <v>0</v>
      </c>
      <c r="M166" s="75">
        <f t="shared" si="10"/>
        <v>7</v>
      </c>
    </row>
    <row r="167" spans="1:13" ht="15.75" x14ac:dyDescent="0.25">
      <c r="A167" s="28"/>
      <c r="B167" s="14"/>
      <c r="C167" s="77" t="s">
        <v>246</v>
      </c>
      <c r="D167" s="94">
        <f>SUM(D162:D166)</f>
        <v>74</v>
      </c>
      <c r="E167" s="49"/>
      <c r="F167" s="78">
        <f>SUM(F162:F166)</f>
        <v>137</v>
      </c>
      <c r="G167" s="78"/>
      <c r="H167" s="78">
        <f>SUM(H162:H166)</f>
        <v>37</v>
      </c>
      <c r="I167" s="78"/>
      <c r="J167" s="78">
        <f>SUM(J162:J166)</f>
        <v>16</v>
      </c>
      <c r="K167" s="78"/>
      <c r="L167" s="78">
        <v>6</v>
      </c>
      <c r="M167" s="75">
        <f t="shared" si="10"/>
        <v>196</v>
      </c>
    </row>
    <row r="168" spans="1:13" x14ac:dyDescent="0.25">
      <c r="A168" s="4"/>
      <c r="B168" s="5"/>
      <c r="C168" s="25"/>
      <c r="D168" s="6"/>
      <c r="E168" s="8"/>
      <c r="F168" s="35"/>
      <c r="G168" s="35"/>
      <c r="H168" s="35"/>
      <c r="I168" s="35"/>
      <c r="J168" s="35"/>
      <c r="K168" s="35"/>
      <c r="L168" s="35"/>
      <c r="M168" s="36"/>
    </row>
    <row r="169" spans="1:13" x14ac:dyDescent="0.25">
      <c r="A169" s="170" t="s">
        <v>195</v>
      </c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2"/>
    </row>
    <row r="170" spans="1:13" x14ac:dyDescent="0.25">
      <c r="A170" s="170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2"/>
    </row>
    <row r="171" spans="1:13" ht="15.75" x14ac:dyDescent="0.25">
      <c r="A171" s="28">
        <v>135</v>
      </c>
      <c r="B171" s="14" t="s">
        <v>196</v>
      </c>
      <c r="C171" s="15" t="s">
        <v>197</v>
      </c>
      <c r="D171" s="77">
        <v>20</v>
      </c>
      <c r="E171" s="80"/>
      <c r="F171" s="80">
        <v>10</v>
      </c>
      <c r="G171" s="80"/>
      <c r="H171" s="80">
        <v>2</v>
      </c>
      <c r="I171" s="80"/>
      <c r="J171" s="80">
        <v>2</v>
      </c>
      <c r="K171" s="80"/>
      <c r="L171" s="80">
        <v>0</v>
      </c>
      <c r="M171" s="75">
        <f>SUM(F171:L171)</f>
        <v>14</v>
      </c>
    </row>
    <row r="172" spans="1:13" ht="15.75" x14ac:dyDescent="0.25">
      <c r="A172" s="28">
        <v>136</v>
      </c>
      <c r="B172" s="14" t="s">
        <v>305</v>
      </c>
      <c r="C172" s="15" t="s">
        <v>197</v>
      </c>
      <c r="D172" s="77">
        <v>25</v>
      </c>
      <c r="E172" s="80"/>
      <c r="F172" s="80">
        <v>14</v>
      </c>
      <c r="G172" s="80"/>
      <c r="H172" s="80">
        <v>3</v>
      </c>
      <c r="I172" s="80"/>
      <c r="J172" s="80">
        <v>1</v>
      </c>
      <c r="K172" s="80"/>
      <c r="L172" s="80">
        <v>2</v>
      </c>
      <c r="M172" s="75">
        <f t="shared" ref="M172:M173" si="11">SUM(F172:L172)</f>
        <v>20</v>
      </c>
    </row>
    <row r="173" spans="1:13" ht="15.75" x14ac:dyDescent="0.25">
      <c r="A173" s="28"/>
      <c r="B173" s="28"/>
      <c r="C173" s="77" t="s">
        <v>246</v>
      </c>
      <c r="D173" s="94">
        <v>20</v>
      </c>
      <c r="E173" s="49"/>
      <c r="F173" s="78">
        <f>SUM(F171:F172)</f>
        <v>24</v>
      </c>
      <c r="G173" s="78">
        <f t="shared" ref="G173:L173" si="12">SUM(G171:G172)</f>
        <v>0</v>
      </c>
      <c r="H173" s="78">
        <f t="shared" si="12"/>
        <v>5</v>
      </c>
      <c r="I173" s="78">
        <f t="shared" si="12"/>
        <v>0</v>
      </c>
      <c r="J173" s="78">
        <f t="shared" si="12"/>
        <v>3</v>
      </c>
      <c r="K173" s="78">
        <f t="shared" si="12"/>
        <v>0</v>
      </c>
      <c r="L173" s="78">
        <f t="shared" si="12"/>
        <v>2</v>
      </c>
      <c r="M173" s="75">
        <f t="shared" si="11"/>
        <v>34</v>
      </c>
    </row>
    <row r="174" spans="1:13" x14ac:dyDescent="0.25">
      <c r="A174" s="4"/>
      <c r="B174" s="5"/>
      <c r="C174" s="25"/>
      <c r="D174" s="6"/>
      <c r="E174" s="8"/>
      <c r="F174" s="26"/>
      <c r="G174" s="26"/>
      <c r="H174" s="26"/>
      <c r="I174" s="26"/>
      <c r="J174" s="26"/>
      <c r="K174" s="26"/>
      <c r="L174" s="26"/>
      <c r="M174" s="64"/>
    </row>
    <row r="175" spans="1:13" x14ac:dyDescent="0.25">
      <c r="A175" s="173" t="s">
        <v>306</v>
      </c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5"/>
    </row>
    <row r="176" spans="1:13" x14ac:dyDescent="0.25">
      <c r="A176" s="95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7"/>
    </row>
    <row r="177" spans="1:13" ht="15.75" x14ac:dyDescent="0.25">
      <c r="A177" s="69">
        <v>137</v>
      </c>
      <c r="B177" s="72" t="s">
        <v>307</v>
      </c>
      <c r="C177" s="69" t="s">
        <v>314</v>
      </c>
      <c r="D177" s="30">
        <v>0</v>
      </c>
      <c r="E177" s="31"/>
      <c r="F177" s="49">
        <v>9</v>
      </c>
      <c r="G177" s="49"/>
      <c r="H177" s="49">
        <v>2</v>
      </c>
      <c r="I177" s="49"/>
      <c r="J177" s="49">
        <v>3</v>
      </c>
      <c r="K177" s="49"/>
      <c r="L177" s="49">
        <v>1</v>
      </c>
      <c r="M177" s="75">
        <f>SUM(F177:L177)</f>
        <v>15</v>
      </c>
    </row>
    <row r="178" spans="1:13" ht="15.75" x14ac:dyDescent="0.25">
      <c r="A178" s="69">
        <v>138</v>
      </c>
      <c r="B178" s="71" t="s">
        <v>308</v>
      </c>
      <c r="C178" s="69" t="s">
        <v>314</v>
      </c>
      <c r="D178" s="69">
        <v>0</v>
      </c>
      <c r="E178" s="69"/>
      <c r="F178" s="69">
        <v>7</v>
      </c>
      <c r="G178" s="69"/>
      <c r="H178" s="69">
        <v>2</v>
      </c>
      <c r="I178" s="69"/>
      <c r="J178" s="69">
        <v>0</v>
      </c>
      <c r="K178" s="69"/>
      <c r="L178" s="69">
        <v>0</v>
      </c>
      <c r="M178" s="75">
        <f t="shared" ref="M178:M184" si="13">SUM(F178:L178)</f>
        <v>9</v>
      </c>
    </row>
    <row r="179" spans="1:13" ht="15.75" x14ac:dyDescent="0.25">
      <c r="A179" s="69">
        <v>139</v>
      </c>
      <c r="B179" s="71" t="s">
        <v>309</v>
      </c>
      <c r="C179" s="69" t="s">
        <v>316</v>
      </c>
      <c r="D179" s="69">
        <v>0</v>
      </c>
      <c r="E179" s="69"/>
      <c r="F179" s="69">
        <v>6</v>
      </c>
      <c r="G179" s="69"/>
      <c r="H179" s="69">
        <v>2</v>
      </c>
      <c r="I179" s="69"/>
      <c r="J179" s="69">
        <v>1</v>
      </c>
      <c r="K179" s="69"/>
      <c r="L179" s="69">
        <v>0</v>
      </c>
      <c r="M179" s="75">
        <f t="shared" si="13"/>
        <v>9</v>
      </c>
    </row>
    <row r="180" spans="1:13" ht="15.75" x14ac:dyDescent="0.25">
      <c r="A180" s="69">
        <v>140</v>
      </c>
      <c r="B180" s="71" t="s">
        <v>310</v>
      </c>
      <c r="C180" s="69" t="s">
        <v>316</v>
      </c>
      <c r="D180" s="69">
        <v>0</v>
      </c>
      <c r="E180" s="69"/>
      <c r="F180" s="69">
        <v>6</v>
      </c>
      <c r="G180" s="69"/>
      <c r="H180" s="69">
        <v>2</v>
      </c>
      <c r="I180" s="69"/>
      <c r="J180" s="69">
        <v>2</v>
      </c>
      <c r="K180" s="69"/>
      <c r="L180" s="69">
        <v>1</v>
      </c>
      <c r="M180" s="75">
        <f t="shared" si="13"/>
        <v>11</v>
      </c>
    </row>
    <row r="181" spans="1:13" ht="15.75" x14ac:dyDescent="0.25">
      <c r="A181" s="69">
        <v>141</v>
      </c>
      <c r="B181" s="71" t="s">
        <v>311</v>
      </c>
      <c r="C181" s="69" t="s">
        <v>316</v>
      </c>
      <c r="D181" s="69">
        <v>0</v>
      </c>
      <c r="E181" s="69"/>
      <c r="F181" s="69">
        <v>7</v>
      </c>
      <c r="G181" s="69"/>
      <c r="H181" s="69">
        <v>3</v>
      </c>
      <c r="I181" s="69"/>
      <c r="J181" s="69">
        <v>2</v>
      </c>
      <c r="K181" s="69"/>
      <c r="L181" s="69">
        <v>1</v>
      </c>
      <c r="M181" s="75">
        <f t="shared" si="13"/>
        <v>13</v>
      </c>
    </row>
    <row r="182" spans="1:13" ht="15.75" x14ac:dyDescent="0.25">
      <c r="A182" s="69">
        <v>142</v>
      </c>
      <c r="B182" s="71" t="s">
        <v>312</v>
      </c>
      <c r="C182" s="69" t="s">
        <v>315</v>
      </c>
      <c r="D182" s="69">
        <v>0</v>
      </c>
      <c r="E182" s="69"/>
      <c r="F182" s="49">
        <v>4</v>
      </c>
      <c r="G182" s="49"/>
      <c r="H182" s="49">
        <v>1</v>
      </c>
      <c r="I182" s="49"/>
      <c r="J182" s="49">
        <v>1</v>
      </c>
      <c r="K182" s="49"/>
      <c r="L182" s="49">
        <v>0</v>
      </c>
      <c r="M182" s="75">
        <f t="shared" si="13"/>
        <v>6</v>
      </c>
    </row>
    <row r="183" spans="1:13" ht="15.75" x14ac:dyDescent="0.25">
      <c r="A183" s="69">
        <v>143</v>
      </c>
      <c r="B183" s="71" t="s">
        <v>313</v>
      </c>
      <c r="C183" s="69" t="s">
        <v>314</v>
      </c>
      <c r="D183" s="69">
        <v>0</v>
      </c>
      <c r="E183" s="69"/>
      <c r="F183" s="69">
        <v>3</v>
      </c>
      <c r="G183" s="69"/>
      <c r="H183" s="69">
        <v>1</v>
      </c>
      <c r="I183" s="69"/>
      <c r="J183" s="69">
        <v>1</v>
      </c>
      <c r="K183" s="69"/>
      <c r="L183" s="69">
        <v>0</v>
      </c>
      <c r="M183" s="75">
        <f t="shared" si="13"/>
        <v>5</v>
      </c>
    </row>
    <row r="184" spans="1:13" ht="15.75" x14ac:dyDescent="0.25">
      <c r="A184" s="69"/>
      <c r="B184" s="69"/>
      <c r="C184" s="69"/>
      <c r="D184" s="69"/>
      <c r="E184" s="69"/>
      <c r="F184" s="105">
        <f>SUM(F177:F183)</f>
        <v>42</v>
      </c>
      <c r="G184" s="105"/>
      <c r="H184" s="105">
        <f>SUM(H177:H183)</f>
        <v>13</v>
      </c>
      <c r="I184" s="105"/>
      <c r="J184" s="105">
        <f>SUM(J177:J183)</f>
        <v>10</v>
      </c>
      <c r="K184" s="105"/>
      <c r="L184" s="105">
        <f>SUM(L177:L183)</f>
        <v>3</v>
      </c>
      <c r="M184" s="75">
        <f t="shared" si="13"/>
        <v>68</v>
      </c>
    </row>
    <row r="185" spans="1:13" ht="18.75" x14ac:dyDescent="0.3">
      <c r="A185" s="28"/>
      <c r="B185" s="65"/>
      <c r="C185" s="34"/>
      <c r="D185" s="30"/>
      <c r="E185" s="31"/>
      <c r="F185" s="70"/>
      <c r="G185" s="70"/>
      <c r="H185" s="70"/>
      <c r="I185" s="70"/>
      <c r="J185" s="70"/>
      <c r="K185" s="70"/>
      <c r="L185" s="70"/>
      <c r="M185" s="70"/>
    </row>
    <row r="186" spans="1:13" x14ac:dyDescent="0.25">
      <c r="A186" s="158" t="s">
        <v>198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60"/>
    </row>
    <row r="187" spans="1:13" x14ac:dyDescent="0.25">
      <c r="A187" s="158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60"/>
    </row>
    <row r="188" spans="1:13" x14ac:dyDescent="0.25">
      <c r="A188" s="28">
        <v>144</v>
      </c>
      <c r="B188" s="14" t="s">
        <v>199</v>
      </c>
      <c r="C188" s="29" t="s">
        <v>200</v>
      </c>
      <c r="D188" s="30">
        <v>30</v>
      </c>
      <c r="E188" s="31"/>
      <c r="F188" s="31">
        <v>87</v>
      </c>
      <c r="G188" s="31"/>
      <c r="H188" s="31">
        <v>42</v>
      </c>
      <c r="I188" s="31"/>
      <c r="J188" s="31">
        <v>21</v>
      </c>
      <c r="K188" s="31"/>
      <c r="L188" s="31">
        <v>5</v>
      </c>
      <c r="M188" s="3">
        <f>SUM(F188:L188)</f>
        <v>155</v>
      </c>
    </row>
    <row r="189" spans="1:13" x14ac:dyDescent="0.25">
      <c r="A189" s="28">
        <v>145</v>
      </c>
      <c r="B189" s="14" t="s">
        <v>201</v>
      </c>
      <c r="C189" s="29" t="s">
        <v>202</v>
      </c>
      <c r="D189" s="30">
        <v>100</v>
      </c>
      <c r="E189" s="31"/>
      <c r="F189" s="31">
        <v>144</v>
      </c>
      <c r="G189" s="31"/>
      <c r="H189" s="31">
        <v>54</v>
      </c>
      <c r="I189" s="31"/>
      <c r="J189" s="31">
        <v>23</v>
      </c>
      <c r="K189" s="31"/>
      <c r="L189" s="31">
        <v>3</v>
      </c>
      <c r="M189" s="3">
        <f t="shared" ref="M189:M198" si="14">SUM(F189:L189)</f>
        <v>224</v>
      </c>
    </row>
    <row r="190" spans="1:13" x14ac:dyDescent="0.25">
      <c r="A190" s="28">
        <v>146</v>
      </c>
      <c r="B190" s="14" t="s">
        <v>203</v>
      </c>
      <c r="C190" s="29" t="s">
        <v>204</v>
      </c>
      <c r="D190" s="30">
        <v>350</v>
      </c>
      <c r="E190" s="31"/>
      <c r="F190" s="31">
        <v>493</v>
      </c>
      <c r="G190" s="31"/>
      <c r="H190" s="31">
        <v>95</v>
      </c>
      <c r="I190" s="31"/>
      <c r="J190" s="31">
        <v>53</v>
      </c>
      <c r="K190" s="31"/>
      <c r="L190" s="31">
        <v>12</v>
      </c>
      <c r="M190" s="3">
        <f t="shared" si="14"/>
        <v>653</v>
      </c>
    </row>
    <row r="191" spans="1:13" x14ac:dyDescent="0.25">
      <c r="A191" s="28">
        <v>147</v>
      </c>
      <c r="B191" s="14" t="s">
        <v>205</v>
      </c>
      <c r="C191" s="29" t="s">
        <v>166</v>
      </c>
      <c r="D191" s="30">
        <v>100</v>
      </c>
      <c r="E191" s="31"/>
      <c r="F191" s="31">
        <v>183</v>
      </c>
      <c r="G191" s="31"/>
      <c r="H191" s="31">
        <v>54</v>
      </c>
      <c r="I191" s="31"/>
      <c r="J191" s="31">
        <v>15</v>
      </c>
      <c r="K191" s="31"/>
      <c r="L191" s="31">
        <v>6</v>
      </c>
      <c r="M191" s="3">
        <f t="shared" si="14"/>
        <v>258</v>
      </c>
    </row>
    <row r="192" spans="1:13" x14ac:dyDescent="0.25">
      <c r="A192" s="28">
        <v>148</v>
      </c>
      <c r="B192" s="14" t="s">
        <v>206</v>
      </c>
      <c r="C192" s="29" t="s">
        <v>207</v>
      </c>
      <c r="D192" s="30">
        <v>50</v>
      </c>
      <c r="E192" s="31"/>
      <c r="F192" s="31">
        <v>121</v>
      </c>
      <c r="G192" s="31"/>
      <c r="H192" s="31">
        <v>13</v>
      </c>
      <c r="I192" s="31"/>
      <c r="J192" s="31">
        <v>8</v>
      </c>
      <c r="K192" s="31"/>
      <c r="L192" s="31">
        <v>4</v>
      </c>
      <c r="M192" s="3">
        <f t="shared" si="14"/>
        <v>146</v>
      </c>
    </row>
    <row r="193" spans="1:13" x14ac:dyDescent="0.25">
      <c r="A193" s="28">
        <v>149</v>
      </c>
      <c r="B193" s="14" t="s">
        <v>208</v>
      </c>
      <c r="C193" s="29" t="s">
        <v>209</v>
      </c>
      <c r="D193" s="30">
        <v>30</v>
      </c>
      <c r="E193" s="31"/>
      <c r="F193" s="31">
        <v>53</v>
      </c>
      <c r="G193" s="31"/>
      <c r="H193" s="31">
        <v>7</v>
      </c>
      <c r="I193" s="31"/>
      <c r="J193" s="31">
        <v>8</v>
      </c>
      <c r="K193" s="31"/>
      <c r="L193" s="31">
        <v>3</v>
      </c>
      <c r="M193" s="3">
        <f t="shared" si="14"/>
        <v>71</v>
      </c>
    </row>
    <row r="194" spans="1:13" x14ac:dyDescent="0.25">
      <c r="A194" s="28">
        <v>150</v>
      </c>
      <c r="B194" s="14" t="s">
        <v>210</v>
      </c>
      <c r="C194" s="29" t="s">
        <v>211</v>
      </c>
      <c r="D194" s="30">
        <v>50</v>
      </c>
      <c r="E194" s="31"/>
      <c r="F194" s="31">
        <v>78</v>
      </c>
      <c r="G194" s="31"/>
      <c r="H194" s="31">
        <v>22</v>
      </c>
      <c r="I194" s="31"/>
      <c r="J194" s="31">
        <v>6</v>
      </c>
      <c r="K194" s="31"/>
      <c r="L194" s="31">
        <v>4</v>
      </c>
      <c r="M194" s="3">
        <f t="shared" si="14"/>
        <v>110</v>
      </c>
    </row>
    <row r="195" spans="1:13" x14ac:dyDescent="0.25">
      <c r="A195" s="28">
        <v>151</v>
      </c>
      <c r="B195" s="14" t="s">
        <v>212</v>
      </c>
      <c r="C195" s="29" t="s">
        <v>213</v>
      </c>
      <c r="D195" s="30">
        <v>100</v>
      </c>
      <c r="E195" s="31"/>
      <c r="F195" s="31">
        <v>187</v>
      </c>
      <c r="G195" s="31"/>
      <c r="H195" s="31">
        <v>37</v>
      </c>
      <c r="I195" s="31"/>
      <c r="J195" s="31">
        <v>15</v>
      </c>
      <c r="K195" s="31"/>
      <c r="L195" s="31">
        <v>5</v>
      </c>
      <c r="M195" s="3">
        <f t="shared" si="14"/>
        <v>244</v>
      </c>
    </row>
    <row r="196" spans="1:13" x14ac:dyDescent="0.25">
      <c r="A196" s="28">
        <v>152</v>
      </c>
      <c r="B196" s="14" t="s">
        <v>214</v>
      </c>
      <c r="C196" s="29" t="s">
        <v>215</v>
      </c>
      <c r="D196" s="30">
        <v>30</v>
      </c>
      <c r="E196" s="31"/>
      <c r="F196" s="31">
        <v>54</v>
      </c>
      <c r="G196" s="31"/>
      <c r="H196" s="31">
        <v>24</v>
      </c>
      <c r="I196" s="31"/>
      <c r="J196" s="31">
        <v>14</v>
      </c>
      <c r="K196" s="31"/>
      <c r="L196" s="31">
        <v>4</v>
      </c>
      <c r="M196" s="3">
        <f t="shared" si="14"/>
        <v>96</v>
      </c>
    </row>
    <row r="197" spans="1:13" x14ac:dyDescent="0.25">
      <c r="A197" s="28">
        <v>153</v>
      </c>
      <c r="B197" s="14" t="s">
        <v>216</v>
      </c>
      <c r="C197" s="29" t="s">
        <v>215</v>
      </c>
      <c r="D197" s="30">
        <v>100</v>
      </c>
      <c r="E197" s="31"/>
      <c r="F197" s="31">
        <v>169</v>
      </c>
      <c r="G197" s="31"/>
      <c r="H197" s="31">
        <v>45</v>
      </c>
      <c r="I197" s="31"/>
      <c r="J197" s="31">
        <v>32</v>
      </c>
      <c r="K197" s="31"/>
      <c r="L197" s="31">
        <v>5</v>
      </c>
      <c r="M197" s="3">
        <f t="shared" si="14"/>
        <v>251</v>
      </c>
    </row>
    <row r="198" spans="1:13" x14ac:dyDescent="0.25">
      <c r="A198" s="28"/>
      <c r="B198" s="28"/>
      <c r="C198" s="34" t="s">
        <v>246</v>
      </c>
      <c r="D198" s="30">
        <f>SUM(D188:D197)</f>
        <v>940</v>
      </c>
      <c r="E198" s="31"/>
      <c r="F198" s="52">
        <f>SUM(F188:F197)</f>
        <v>1569</v>
      </c>
      <c r="G198" s="53"/>
      <c r="H198" s="52">
        <f>SUM(H188:H197)</f>
        <v>393</v>
      </c>
      <c r="I198" s="53"/>
      <c r="J198" s="52">
        <f>SUM(J188:J197)</f>
        <v>195</v>
      </c>
      <c r="K198" s="53"/>
      <c r="L198" s="52">
        <f>SUM(L188:L197)</f>
        <v>51</v>
      </c>
      <c r="M198" s="3">
        <f t="shared" si="14"/>
        <v>2208</v>
      </c>
    </row>
    <row r="199" spans="1:13" x14ac:dyDescent="0.25">
      <c r="A199" s="4"/>
      <c r="B199" s="5"/>
      <c r="C199" s="25"/>
      <c r="D199" s="6"/>
      <c r="E199" s="8"/>
      <c r="F199" s="35"/>
      <c r="G199" s="35"/>
      <c r="H199" s="35"/>
      <c r="I199" s="35"/>
      <c r="J199" s="35"/>
      <c r="K199" s="35"/>
      <c r="L199" s="35"/>
      <c r="M199" s="36"/>
    </row>
    <row r="200" spans="1:13" x14ac:dyDescent="0.25">
      <c r="A200" s="176" t="s">
        <v>217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</row>
    <row r="201" spans="1:13" x14ac:dyDescent="0.25">
      <c r="A201" s="176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</row>
    <row r="202" spans="1:13" ht="15.75" x14ac:dyDescent="0.25">
      <c r="A202" s="41"/>
      <c r="B202" s="42"/>
      <c r="C202" s="94" t="s">
        <v>2</v>
      </c>
      <c r="D202" s="177" t="s">
        <v>3</v>
      </c>
      <c r="E202" s="179" t="s">
        <v>403</v>
      </c>
      <c r="F202" s="178"/>
      <c r="G202" s="178"/>
      <c r="H202" s="178"/>
      <c r="I202" s="178"/>
      <c r="J202" s="178"/>
      <c r="K202" s="178"/>
      <c r="L202" s="178"/>
      <c r="M202" s="93"/>
    </row>
    <row r="203" spans="1:13" ht="15.75" x14ac:dyDescent="0.25">
      <c r="A203" s="28"/>
      <c r="B203" s="45"/>
      <c r="C203" s="94"/>
      <c r="D203" s="178"/>
      <c r="E203" s="180" t="s">
        <v>4</v>
      </c>
      <c r="F203" s="178"/>
      <c r="G203" s="181" t="s">
        <v>5</v>
      </c>
      <c r="H203" s="178"/>
      <c r="I203" s="181" t="s">
        <v>6</v>
      </c>
      <c r="J203" s="178"/>
      <c r="K203" s="181" t="s">
        <v>219</v>
      </c>
      <c r="L203" s="178"/>
      <c r="M203" s="177" t="s">
        <v>8</v>
      </c>
    </row>
    <row r="204" spans="1:13" ht="31.5" x14ac:dyDescent="0.25">
      <c r="A204" s="92" t="s">
        <v>220</v>
      </c>
      <c r="B204" s="2" t="s">
        <v>221</v>
      </c>
      <c r="C204" s="94"/>
      <c r="D204" s="178"/>
      <c r="E204" s="94" t="s">
        <v>9</v>
      </c>
      <c r="F204" s="94" t="s">
        <v>10</v>
      </c>
      <c r="G204" s="94" t="s">
        <v>9</v>
      </c>
      <c r="H204" s="94" t="s">
        <v>10</v>
      </c>
      <c r="I204" s="94" t="s">
        <v>9</v>
      </c>
      <c r="J204" s="94" t="s">
        <v>10</v>
      </c>
      <c r="K204" s="94" t="s">
        <v>9</v>
      </c>
      <c r="L204" s="94" t="s">
        <v>10</v>
      </c>
      <c r="M204" s="178"/>
    </row>
    <row r="205" spans="1:13" ht="15.75" x14ac:dyDescent="0.25">
      <c r="A205" s="48">
        <v>154</v>
      </c>
      <c r="B205" s="14" t="s">
        <v>222</v>
      </c>
      <c r="C205" s="15" t="s">
        <v>223</v>
      </c>
      <c r="D205" s="94">
        <v>0</v>
      </c>
      <c r="E205" s="49"/>
      <c r="F205" s="49">
        <v>381</v>
      </c>
      <c r="G205" s="49"/>
      <c r="H205" s="49">
        <v>201</v>
      </c>
      <c r="I205" s="49"/>
      <c r="J205" s="49">
        <v>105</v>
      </c>
      <c r="K205" s="49"/>
      <c r="L205" s="49">
        <v>36</v>
      </c>
      <c r="M205" s="3">
        <v>723</v>
      </c>
    </row>
    <row r="206" spans="1:13" ht="15.75" x14ac:dyDescent="0.25">
      <c r="A206" s="28">
        <v>155</v>
      </c>
      <c r="B206" s="14" t="s">
        <v>224</v>
      </c>
      <c r="C206" s="15"/>
      <c r="D206" s="94"/>
      <c r="E206" s="49"/>
      <c r="F206" s="49"/>
      <c r="G206" s="49"/>
      <c r="H206" s="49"/>
      <c r="I206" s="49"/>
      <c r="J206" s="49"/>
      <c r="K206" s="49"/>
      <c r="L206" s="49"/>
      <c r="M206" s="3">
        <f t="shared" ref="M206:M223" si="15">SUM(F206:L206)</f>
        <v>0</v>
      </c>
    </row>
    <row r="207" spans="1:13" ht="15.75" x14ac:dyDescent="0.25">
      <c r="A207" s="28"/>
      <c r="B207" s="50" t="s">
        <v>225</v>
      </c>
      <c r="C207" s="15" t="s">
        <v>226</v>
      </c>
      <c r="D207" s="94">
        <v>0</v>
      </c>
      <c r="E207" s="49"/>
      <c r="F207" s="49">
        <v>1314</v>
      </c>
      <c r="G207" s="49"/>
      <c r="H207" s="49">
        <v>505</v>
      </c>
      <c r="I207" s="49"/>
      <c r="J207" s="49">
        <v>445</v>
      </c>
      <c r="K207" s="49"/>
      <c r="L207" s="49">
        <v>497</v>
      </c>
      <c r="M207" s="3">
        <v>2761</v>
      </c>
    </row>
    <row r="208" spans="1:13" ht="15.75" x14ac:dyDescent="0.25">
      <c r="A208" s="28">
        <v>156</v>
      </c>
      <c r="B208" s="50" t="s">
        <v>227</v>
      </c>
      <c r="C208" s="15" t="s">
        <v>226</v>
      </c>
      <c r="D208" s="94">
        <v>0</v>
      </c>
      <c r="E208" s="49"/>
      <c r="F208" s="49">
        <v>389</v>
      </c>
      <c r="G208" s="49"/>
      <c r="H208" s="49">
        <v>224</v>
      </c>
      <c r="I208" s="49"/>
      <c r="J208" s="49">
        <v>204</v>
      </c>
      <c r="K208" s="49"/>
      <c r="L208" s="49">
        <v>161</v>
      </c>
      <c r="M208" s="3">
        <v>978</v>
      </c>
    </row>
    <row r="209" spans="1:13" ht="15.75" x14ac:dyDescent="0.25">
      <c r="A209" s="28">
        <v>157</v>
      </c>
      <c r="B209" s="50" t="s">
        <v>228</v>
      </c>
      <c r="C209" s="15" t="s">
        <v>226</v>
      </c>
      <c r="D209" s="94">
        <v>0</v>
      </c>
      <c r="E209" s="49"/>
      <c r="F209" s="49">
        <v>111</v>
      </c>
      <c r="G209" s="49"/>
      <c r="H209" s="49">
        <v>126</v>
      </c>
      <c r="I209" s="49"/>
      <c r="J209" s="49">
        <v>72</v>
      </c>
      <c r="K209" s="49"/>
      <c r="L209" s="49">
        <v>48</v>
      </c>
      <c r="M209" s="3">
        <v>357</v>
      </c>
    </row>
    <row r="210" spans="1:13" ht="15.75" x14ac:dyDescent="0.25">
      <c r="A210" s="28">
        <v>158</v>
      </c>
      <c r="B210" s="50" t="s">
        <v>229</v>
      </c>
      <c r="C210" s="15"/>
      <c r="D210" s="94"/>
      <c r="E210" s="49"/>
      <c r="F210" s="49"/>
      <c r="G210" s="49"/>
      <c r="H210" s="49"/>
      <c r="I210" s="49"/>
      <c r="J210" s="49"/>
      <c r="K210" s="49"/>
      <c r="L210" s="49"/>
      <c r="M210" s="3">
        <f t="shared" si="15"/>
        <v>0</v>
      </c>
    </row>
    <row r="211" spans="1:13" ht="15.75" x14ac:dyDescent="0.25">
      <c r="A211" s="28"/>
      <c r="B211" s="50" t="s">
        <v>230</v>
      </c>
      <c r="C211" s="15" t="s">
        <v>226</v>
      </c>
      <c r="D211" s="94">
        <v>0</v>
      </c>
      <c r="E211" s="49"/>
      <c r="F211" s="49">
        <v>370</v>
      </c>
      <c r="G211" s="49"/>
      <c r="H211" s="49">
        <v>155</v>
      </c>
      <c r="I211" s="49"/>
      <c r="J211" s="49">
        <v>147</v>
      </c>
      <c r="K211" s="49"/>
      <c r="L211" s="49">
        <v>78</v>
      </c>
      <c r="M211" s="3">
        <v>750</v>
      </c>
    </row>
    <row r="212" spans="1:13" ht="15.75" x14ac:dyDescent="0.25">
      <c r="A212" s="28">
        <v>159</v>
      </c>
      <c r="B212" s="50" t="s">
        <v>231</v>
      </c>
      <c r="C212" s="15" t="s">
        <v>226</v>
      </c>
      <c r="D212" s="94">
        <v>0</v>
      </c>
      <c r="E212" s="49"/>
      <c r="F212" s="49">
        <v>846</v>
      </c>
      <c r="G212" s="49"/>
      <c r="H212" s="49">
        <v>638</v>
      </c>
      <c r="I212" s="49"/>
      <c r="J212" s="49">
        <v>545</v>
      </c>
      <c r="K212" s="49"/>
      <c r="L212" s="49">
        <v>236</v>
      </c>
      <c r="M212" s="3">
        <v>2265</v>
      </c>
    </row>
    <row r="213" spans="1:13" ht="15.75" x14ac:dyDescent="0.25">
      <c r="A213" s="28">
        <v>160</v>
      </c>
      <c r="B213" s="14" t="s">
        <v>232</v>
      </c>
      <c r="C213" s="15" t="s">
        <v>226</v>
      </c>
      <c r="D213" s="94">
        <v>0</v>
      </c>
      <c r="E213" s="49"/>
      <c r="F213" s="49">
        <v>53</v>
      </c>
      <c r="G213" s="49"/>
      <c r="H213" s="49">
        <v>48</v>
      </c>
      <c r="I213" s="49"/>
      <c r="J213" s="49">
        <v>22</v>
      </c>
      <c r="K213" s="49"/>
      <c r="L213" s="49">
        <v>28</v>
      </c>
      <c r="M213" s="3">
        <v>151</v>
      </c>
    </row>
    <row r="214" spans="1:13" ht="30" x14ac:dyDescent="0.25">
      <c r="A214" s="28">
        <v>161</v>
      </c>
      <c r="B214" s="14" t="s">
        <v>233</v>
      </c>
      <c r="C214" s="15" t="s">
        <v>234</v>
      </c>
      <c r="D214" s="94">
        <v>0</v>
      </c>
      <c r="E214" s="49"/>
      <c r="F214" s="49">
        <v>106</v>
      </c>
      <c r="G214" s="49"/>
      <c r="H214" s="49">
        <v>81</v>
      </c>
      <c r="I214" s="49"/>
      <c r="J214" s="49">
        <v>27</v>
      </c>
      <c r="K214" s="49"/>
      <c r="L214" s="49">
        <v>53</v>
      </c>
      <c r="M214" s="3">
        <v>267</v>
      </c>
    </row>
    <row r="215" spans="1:13" ht="15.75" x14ac:dyDescent="0.25">
      <c r="A215" s="28">
        <v>162</v>
      </c>
      <c r="B215" s="14" t="s">
        <v>235</v>
      </c>
      <c r="C215" s="15" t="s">
        <v>236</v>
      </c>
      <c r="D215" s="94">
        <v>0</v>
      </c>
      <c r="E215" s="49"/>
      <c r="F215" s="49">
        <v>1</v>
      </c>
      <c r="G215" s="49"/>
      <c r="H215" s="49">
        <v>1</v>
      </c>
      <c r="I215" s="49"/>
      <c r="J215" s="49">
        <v>1</v>
      </c>
      <c r="K215" s="49"/>
      <c r="L215" s="49">
        <v>0</v>
      </c>
      <c r="M215" s="3">
        <f t="shared" si="15"/>
        <v>3</v>
      </c>
    </row>
    <row r="216" spans="1:13" ht="15.75" x14ac:dyDescent="0.25">
      <c r="A216" s="28">
        <v>163</v>
      </c>
      <c r="B216" s="14" t="s">
        <v>237</v>
      </c>
      <c r="C216" s="15" t="s">
        <v>238</v>
      </c>
      <c r="D216" s="94">
        <v>0</v>
      </c>
      <c r="E216" s="49"/>
      <c r="F216" s="49">
        <v>151</v>
      </c>
      <c r="G216" s="49"/>
      <c r="H216" s="49">
        <v>167</v>
      </c>
      <c r="I216" s="49"/>
      <c r="J216" s="49">
        <v>48</v>
      </c>
      <c r="K216" s="49"/>
      <c r="L216" s="49">
        <v>24</v>
      </c>
      <c r="M216" s="3">
        <v>390</v>
      </c>
    </row>
    <row r="217" spans="1:13" ht="30" x14ac:dyDescent="0.25">
      <c r="A217" s="28">
        <v>164</v>
      </c>
      <c r="B217" s="14" t="s">
        <v>239</v>
      </c>
      <c r="C217" s="15" t="s">
        <v>240</v>
      </c>
      <c r="D217" s="94">
        <v>0</v>
      </c>
      <c r="E217" s="49"/>
      <c r="F217" s="49">
        <v>2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15"/>
        <v>4</v>
      </c>
    </row>
    <row r="218" spans="1:13" ht="15.75" x14ac:dyDescent="0.25">
      <c r="A218" s="28">
        <v>165</v>
      </c>
      <c r="B218" s="14" t="s">
        <v>255</v>
      </c>
      <c r="C218" s="15" t="s">
        <v>226</v>
      </c>
      <c r="D218" s="94">
        <v>0</v>
      </c>
      <c r="E218" s="49"/>
      <c r="F218" s="49">
        <v>71</v>
      </c>
      <c r="G218" s="49"/>
      <c r="H218" s="49">
        <v>58</v>
      </c>
      <c r="I218" s="49"/>
      <c r="J218" s="49">
        <v>38</v>
      </c>
      <c r="K218" s="49"/>
      <c r="L218" s="49">
        <v>33</v>
      </c>
      <c r="M218" s="3">
        <v>200</v>
      </c>
    </row>
    <row r="219" spans="1:13" ht="15.75" x14ac:dyDescent="0.25">
      <c r="A219" s="28">
        <v>166</v>
      </c>
      <c r="B219" s="14" t="s">
        <v>241</v>
      </c>
      <c r="C219" s="15" t="s">
        <v>223</v>
      </c>
      <c r="D219" s="94">
        <v>0</v>
      </c>
      <c r="E219" s="49"/>
      <c r="F219" s="49">
        <v>1</v>
      </c>
      <c r="G219" s="49"/>
      <c r="H219" s="49">
        <v>1</v>
      </c>
      <c r="I219" s="49"/>
      <c r="J219" s="49">
        <v>0</v>
      </c>
      <c r="K219" s="49"/>
      <c r="L219" s="49">
        <v>0</v>
      </c>
      <c r="M219" s="3">
        <f t="shared" si="15"/>
        <v>2</v>
      </c>
    </row>
    <row r="220" spans="1:13" ht="15.75" x14ac:dyDescent="0.25">
      <c r="A220" s="28">
        <v>167</v>
      </c>
      <c r="B220" s="14" t="s">
        <v>242</v>
      </c>
      <c r="C220" s="15" t="s">
        <v>226</v>
      </c>
      <c r="D220" s="94">
        <v>0</v>
      </c>
      <c r="E220" s="49"/>
      <c r="F220" s="49">
        <v>217</v>
      </c>
      <c r="G220" s="49"/>
      <c r="H220" s="49">
        <v>112</v>
      </c>
      <c r="I220" s="49"/>
      <c r="J220" s="49">
        <v>167</v>
      </c>
      <c r="K220" s="49"/>
      <c r="L220" s="49">
        <v>82</v>
      </c>
      <c r="M220" s="3">
        <v>578</v>
      </c>
    </row>
    <row r="221" spans="1:13" ht="15.75" x14ac:dyDescent="0.25">
      <c r="A221" s="28">
        <v>168</v>
      </c>
      <c r="B221" s="14" t="s">
        <v>243</v>
      </c>
      <c r="C221" s="15" t="s">
        <v>244</v>
      </c>
      <c r="D221" s="94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15"/>
        <v>2</v>
      </c>
    </row>
    <row r="222" spans="1:13" ht="15.75" x14ac:dyDescent="0.25">
      <c r="A222" s="28">
        <v>169</v>
      </c>
      <c r="B222" s="14" t="s">
        <v>245</v>
      </c>
      <c r="C222" s="15" t="s">
        <v>226</v>
      </c>
      <c r="D222" s="94">
        <v>0</v>
      </c>
      <c r="E222" s="49"/>
      <c r="F222" s="49">
        <v>98</v>
      </c>
      <c r="G222" s="49"/>
      <c r="H222" s="49">
        <v>67</v>
      </c>
      <c r="I222" s="49"/>
      <c r="J222" s="49">
        <v>27</v>
      </c>
      <c r="K222" s="49"/>
      <c r="L222" s="49">
        <v>24</v>
      </c>
      <c r="M222" s="3">
        <v>216</v>
      </c>
    </row>
    <row r="223" spans="1:13" ht="15.75" x14ac:dyDescent="0.25">
      <c r="A223" s="28">
        <v>170</v>
      </c>
      <c r="B223" s="14" t="s">
        <v>254</v>
      </c>
      <c r="C223" s="15" t="s">
        <v>223</v>
      </c>
      <c r="D223" s="94">
        <v>25</v>
      </c>
      <c r="E223" s="49"/>
      <c r="F223" s="49">
        <v>2</v>
      </c>
      <c r="G223" s="49"/>
      <c r="H223" s="49">
        <v>5</v>
      </c>
      <c r="I223" s="49"/>
      <c r="J223" s="49">
        <v>7</v>
      </c>
      <c r="K223" s="49"/>
      <c r="L223" s="49">
        <v>1</v>
      </c>
      <c r="M223" s="3">
        <f t="shared" si="15"/>
        <v>15</v>
      </c>
    </row>
    <row r="224" spans="1:13" ht="15.75" x14ac:dyDescent="0.25">
      <c r="A224" s="28"/>
      <c r="B224" s="16"/>
      <c r="C224" s="39" t="s">
        <v>246</v>
      </c>
      <c r="D224" s="24">
        <v>3666</v>
      </c>
      <c r="E224" s="40"/>
      <c r="F224" s="90">
        <f>SUM(F205:F223)</f>
        <v>4114</v>
      </c>
      <c r="G224" s="90"/>
      <c r="H224" s="90">
        <f>SUM(H205:H223)</f>
        <v>2391</v>
      </c>
      <c r="I224" s="90"/>
      <c r="J224" s="90">
        <f>SUM(J205:J223)</f>
        <v>1856</v>
      </c>
      <c r="K224" s="90"/>
      <c r="L224" s="90">
        <f>SUM(L205:L223)</f>
        <v>1301</v>
      </c>
      <c r="M224" s="91">
        <f>SUM(M205:M223)</f>
        <v>9662</v>
      </c>
    </row>
    <row r="225" spans="1:13" x14ac:dyDescent="0.25">
      <c r="A225" s="4"/>
      <c r="B225" s="5"/>
      <c r="C225" s="25"/>
      <c r="D225" s="6" t="s">
        <v>348</v>
      </c>
      <c r="E225" s="8"/>
      <c r="F225" s="35"/>
      <c r="G225" s="35"/>
      <c r="H225" s="35"/>
      <c r="I225" s="35"/>
      <c r="J225" s="35"/>
      <c r="K225" s="35"/>
      <c r="L225" s="35"/>
      <c r="M225" s="36"/>
    </row>
    <row r="226" spans="1:13" x14ac:dyDescent="0.25">
      <c r="A226" s="13"/>
      <c r="B226" s="20"/>
      <c r="C226" s="21" t="s">
        <v>248</v>
      </c>
      <c r="D226" s="22"/>
      <c r="E226" s="22"/>
      <c r="F226" s="23">
        <f t="shared" ref="F226:M226" si="16">SUM(F224,F198,F184,F173,F167,F158,F146,F133,F117,F111,F97,F22)</f>
        <v>9338</v>
      </c>
      <c r="G226" s="23">
        <f t="shared" si="16"/>
        <v>0</v>
      </c>
      <c r="H226" s="23">
        <f t="shared" si="16"/>
        <v>3832</v>
      </c>
      <c r="I226" s="23">
        <f t="shared" si="16"/>
        <v>0</v>
      </c>
      <c r="J226" s="23">
        <f t="shared" si="16"/>
        <v>2530</v>
      </c>
      <c r="K226" s="23">
        <f t="shared" si="16"/>
        <v>0</v>
      </c>
      <c r="L226" s="23">
        <f t="shared" si="16"/>
        <v>1541</v>
      </c>
      <c r="M226" s="23">
        <f t="shared" si="16"/>
        <v>17241</v>
      </c>
    </row>
    <row r="227" spans="1:13" x14ac:dyDescent="0.25">
      <c r="A227" s="13"/>
      <c r="B227" s="13"/>
      <c r="C227" s="21" t="s">
        <v>320</v>
      </c>
      <c r="D227" s="22"/>
      <c r="E227" s="22"/>
      <c r="F227" s="23">
        <f>F226/LEFT($M$2,2)</f>
        <v>311.26666666666665</v>
      </c>
      <c r="G227" s="23">
        <f t="shared" ref="G227:M227" si="17">G226/LEFT($M$2,2)</f>
        <v>0</v>
      </c>
      <c r="H227" s="23">
        <f t="shared" si="17"/>
        <v>127.73333333333333</v>
      </c>
      <c r="I227" s="23">
        <f t="shared" si="17"/>
        <v>0</v>
      </c>
      <c r="J227" s="23">
        <f t="shared" si="17"/>
        <v>84.333333333333329</v>
      </c>
      <c r="K227" s="23">
        <f t="shared" si="17"/>
        <v>0</v>
      </c>
      <c r="L227" s="23">
        <f t="shared" si="17"/>
        <v>51.366666666666667</v>
      </c>
      <c r="M227" s="23">
        <f t="shared" si="17"/>
        <v>574.70000000000005</v>
      </c>
    </row>
    <row r="229" spans="1:13" x14ac:dyDescent="0.25">
      <c r="A229" s="1">
        <v>1</v>
      </c>
      <c r="B229" s="55" t="s">
        <v>349</v>
      </c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</row>
    <row r="230" spans="1:13" x14ac:dyDescent="0.25">
      <c r="B230" s="17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1:13" x14ac:dyDescent="0.25">
      <c r="A231" s="1">
        <v>2</v>
      </c>
      <c r="B231" s="57" t="s">
        <v>350</v>
      </c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</row>
    <row r="232" spans="1:13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3" x14ac:dyDescent="0.25">
      <c r="A233" s="1">
        <v>3</v>
      </c>
      <c r="B233" s="59" t="s">
        <v>351</v>
      </c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x14ac:dyDescent="0.25">
      <c r="B234" s="19"/>
      <c r="C234" s="19"/>
      <c r="D234" s="19"/>
      <c r="E234" s="19"/>
      <c r="F234" s="19"/>
      <c r="G234" s="19"/>
      <c r="H234" s="19"/>
      <c r="I234" s="19"/>
      <c r="J234" s="19"/>
    </row>
    <row r="235" spans="1:13" x14ac:dyDescent="0.25">
      <c r="A235" s="1">
        <v>4</v>
      </c>
      <c r="B235" s="61" t="s">
        <v>352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</row>
  </sheetData>
  <mergeCells count="30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6:M187"/>
    <mergeCell ref="I4:J4"/>
    <mergeCell ref="K4:L4"/>
    <mergeCell ref="A24:M25"/>
    <mergeCell ref="A99:M100"/>
    <mergeCell ref="A113:M114"/>
    <mergeCell ref="A119:M120"/>
    <mergeCell ref="A135:M136"/>
    <mergeCell ref="A148:M149"/>
    <mergeCell ref="A160:M161"/>
    <mergeCell ref="A169:M170"/>
    <mergeCell ref="A175:M175"/>
    <mergeCell ref="A200:M201"/>
    <mergeCell ref="D202:D204"/>
    <mergeCell ref="E202:L202"/>
    <mergeCell ref="E203:F203"/>
    <mergeCell ref="G203:H203"/>
    <mergeCell ref="I203:J203"/>
    <mergeCell ref="K203:L203"/>
    <mergeCell ref="M203:M204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opLeftCell="A178" workbookViewId="0">
      <selection activeCell="E202" sqref="E202:L202"/>
    </sheetView>
  </sheetViews>
  <sheetFormatPr defaultColWidth="9.140625"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3" width="9.7109375" style="1" customWidth="1"/>
    <col min="14" max="16384" width="9.140625" style="1"/>
  </cols>
  <sheetData>
    <row r="1" spans="1:13" ht="66.75" customHeight="1" x14ac:dyDescent="0.3">
      <c r="A1" s="135" t="s">
        <v>336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5">
      <c r="A2" s="138" t="s">
        <v>0</v>
      </c>
      <c r="B2" s="141" t="s">
        <v>1</v>
      </c>
      <c r="C2" s="144" t="s">
        <v>2</v>
      </c>
      <c r="D2" s="145">
        <v>43221</v>
      </c>
      <c r="E2" s="146"/>
      <c r="F2" s="146"/>
      <c r="G2" s="146"/>
      <c r="H2" s="146"/>
      <c r="I2" s="146"/>
      <c r="J2" s="146"/>
      <c r="K2" s="146"/>
      <c r="L2" s="147"/>
      <c r="M2" s="104" t="str">
        <f>CONCATENATE(DAY(EOMONTH(D2,0))," Days")</f>
        <v>31 Days</v>
      </c>
    </row>
    <row r="3" spans="1:13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7.7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x14ac:dyDescent="0.25">
      <c r="A5" s="28">
        <v>1</v>
      </c>
      <c r="B5" s="14" t="s">
        <v>12</v>
      </c>
      <c r="C5" s="29" t="s">
        <v>13</v>
      </c>
      <c r="D5" s="30">
        <v>20</v>
      </c>
      <c r="E5" s="31"/>
      <c r="F5" s="31">
        <v>34</v>
      </c>
      <c r="G5" s="31"/>
      <c r="H5" s="31">
        <v>8</v>
      </c>
      <c r="I5" s="31"/>
      <c r="J5" s="31">
        <v>4</v>
      </c>
      <c r="K5" s="31"/>
      <c r="L5" s="31">
        <v>2</v>
      </c>
      <c r="M5" s="3">
        <f>SUM(F5:L5)</f>
        <v>48</v>
      </c>
    </row>
    <row r="6" spans="1:13" x14ac:dyDescent="0.25">
      <c r="A6" s="28">
        <v>2</v>
      </c>
      <c r="B6" s="14" t="s">
        <v>54</v>
      </c>
      <c r="C6" s="29" t="s">
        <v>14</v>
      </c>
      <c r="D6" s="30">
        <v>10</v>
      </c>
      <c r="E6" s="31"/>
      <c r="F6" s="31">
        <v>23</v>
      </c>
      <c r="G6" s="31"/>
      <c r="H6" s="31">
        <v>4</v>
      </c>
      <c r="I6" s="31"/>
      <c r="J6" s="31">
        <v>1</v>
      </c>
      <c r="K6" s="31"/>
      <c r="L6" s="31">
        <v>1</v>
      </c>
      <c r="M6" s="3">
        <f t="shared" ref="M6:M22" si="0">SUM(F6:L6)</f>
        <v>29</v>
      </c>
    </row>
    <row r="7" spans="1:13" x14ac:dyDescent="0.25">
      <c r="A7" s="28">
        <v>3</v>
      </c>
      <c r="B7" s="14" t="s">
        <v>258</v>
      </c>
      <c r="C7" s="29" t="s">
        <v>15</v>
      </c>
      <c r="D7" s="30">
        <v>10</v>
      </c>
      <c r="E7" s="31"/>
      <c r="F7" s="31">
        <v>24</v>
      </c>
      <c r="G7" s="31"/>
      <c r="H7" s="31">
        <v>4</v>
      </c>
      <c r="I7" s="31"/>
      <c r="J7" s="31">
        <v>2</v>
      </c>
      <c r="K7" s="31"/>
      <c r="L7" s="31">
        <v>1</v>
      </c>
      <c r="M7" s="3">
        <f t="shared" si="0"/>
        <v>31</v>
      </c>
    </row>
    <row r="8" spans="1:13" x14ac:dyDescent="0.25">
      <c r="A8" s="28">
        <v>4</v>
      </c>
      <c r="B8" s="14" t="s">
        <v>256</v>
      </c>
      <c r="C8" s="29" t="s">
        <v>16</v>
      </c>
      <c r="D8" s="30">
        <v>16</v>
      </c>
      <c r="E8" s="31"/>
      <c r="F8" s="31">
        <v>37</v>
      </c>
      <c r="G8" s="31"/>
      <c r="H8" s="31">
        <v>12</v>
      </c>
      <c r="I8" s="31"/>
      <c r="J8" s="31">
        <v>2</v>
      </c>
      <c r="K8" s="31"/>
      <c r="L8" s="31">
        <v>1</v>
      </c>
      <c r="M8" s="3">
        <f t="shared" si="0"/>
        <v>52</v>
      </c>
    </row>
    <row r="9" spans="1:13" x14ac:dyDescent="0.25">
      <c r="A9" s="28">
        <v>5</v>
      </c>
      <c r="B9" s="14" t="s">
        <v>261</v>
      </c>
      <c r="C9" s="29" t="s">
        <v>249</v>
      </c>
      <c r="D9" s="30">
        <v>0</v>
      </c>
      <c r="E9" s="31"/>
      <c r="F9" s="31">
        <v>26</v>
      </c>
      <c r="G9" s="31"/>
      <c r="H9" s="31">
        <v>5</v>
      </c>
      <c r="I9" s="31"/>
      <c r="J9" s="31">
        <v>1</v>
      </c>
      <c r="K9" s="31"/>
      <c r="L9" s="31">
        <v>0</v>
      </c>
      <c r="M9" s="3">
        <f t="shared" si="0"/>
        <v>32</v>
      </c>
    </row>
    <row r="10" spans="1:13" x14ac:dyDescent="0.25">
      <c r="A10" s="28">
        <v>6</v>
      </c>
      <c r="B10" s="14" t="s">
        <v>18</v>
      </c>
      <c r="C10" s="29" t="s">
        <v>17</v>
      </c>
      <c r="D10" s="30">
        <v>20</v>
      </c>
      <c r="E10" s="31"/>
      <c r="F10" s="31">
        <v>38</v>
      </c>
      <c r="G10" s="31"/>
      <c r="H10" s="31">
        <v>5</v>
      </c>
      <c r="I10" s="31"/>
      <c r="J10" s="31">
        <v>3</v>
      </c>
      <c r="K10" s="31"/>
      <c r="L10" s="31">
        <v>2</v>
      </c>
      <c r="M10" s="3">
        <f t="shared" si="0"/>
        <v>48</v>
      </c>
    </row>
    <row r="11" spans="1:13" x14ac:dyDescent="0.3">
      <c r="A11" s="28">
        <v>7</v>
      </c>
      <c r="B11" s="14" t="s">
        <v>257</v>
      </c>
      <c r="C11" s="29" t="s">
        <v>19</v>
      </c>
      <c r="D11" s="30">
        <v>5</v>
      </c>
      <c r="E11" s="31"/>
      <c r="F11" s="31">
        <v>11</v>
      </c>
      <c r="G11" s="31"/>
      <c r="H11" s="31">
        <v>6</v>
      </c>
      <c r="I11" s="31"/>
      <c r="J11" s="31">
        <v>3</v>
      </c>
      <c r="K11" s="31"/>
      <c r="L11" s="31">
        <v>0</v>
      </c>
      <c r="M11" s="3">
        <f t="shared" si="0"/>
        <v>20</v>
      </c>
    </row>
    <row r="12" spans="1:13" x14ac:dyDescent="0.25">
      <c r="A12" s="28">
        <v>8</v>
      </c>
      <c r="B12" s="14" t="s">
        <v>20</v>
      </c>
      <c r="C12" s="29" t="s">
        <v>21</v>
      </c>
      <c r="D12" s="30">
        <v>15</v>
      </c>
      <c r="E12" s="31"/>
      <c r="F12" s="31">
        <v>23</v>
      </c>
      <c r="G12" s="31"/>
      <c r="H12" s="31">
        <v>8</v>
      </c>
      <c r="I12" s="31"/>
      <c r="J12" s="31">
        <v>4</v>
      </c>
      <c r="K12" s="31"/>
      <c r="L12" s="31">
        <v>2</v>
      </c>
      <c r="M12" s="3">
        <f t="shared" si="0"/>
        <v>37</v>
      </c>
    </row>
    <row r="13" spans="1:13" x14ac:dyDescent="0.25">
      <c r="A13" s="28">
        <v>9</v>
      </c>
      <c r="B13" s="14" t="s">
        <v>259</v>
      </c>
      <c r="C13" s="29" t="s">
        <v>22</v>
      </c>
      <c r="D13" s="30">
        <v>10</v>
      </c>
      <c r="E13" s="31"/>
      <c r="F13" s="31">
        <v>25</v>
      </c>
      <c r="G13" s="31"/>
      <c r="H13" s="31">
        <v>7</v>
      </c>
      <c r="I13" s="31"/>
      <c r="J13" s="31">
        <v>2</v>
      </c>
      <c r="K13" s="31"/>
      <c r="L13" s="31">
        <v>1</v>
      </c>
      <c r="M13" s="3">
        <f t="shared" si="0"/>
        <v>35</v>
      </c>
    </row>
    <row r="14" spans="1:13" x14ac:dyDescent="0.25">
      <c r="A14" s="28">
        <v>10</v>
      </c>
      <c r="B14" s="14" t="s">
        <v>23</v>
      </c>
      <c r="C14" s="29" t="s">
        <v>24</v>
      </c>
      <c r="D14" s="30">
        <v>0</v>
      </c>
      <c r="E14" s="31"/>
      <c r="F14" s="31">
        <v>6</v>
      </c>
      <c r="G14" s="31"/>
      <c r="H14" s="31">
        <v>2</v>
      </c>
      <c r="I14" s="31"/>
      <c r="J14" s="31">
        <v>1</v>
      </c>
      <c r="K14" s="31"/>
      <c r="L14" s="31">
        <v>0</v>
      </c>
      <c r="M14" s="3">
        <f t="shared" si="0"/>
        <v>9</v>
      </c>
    </row>
    <row r="15" spans="1:13" x14ac:dyDescent="0.25">
      <c r="A15" s="28">
        <v>11</v>
      </c>
      <c r="B15" s="14" t="s">
        <v>250</v>
      </c>
      <c r="C15" s="29" t="s">
        <v>25</v>
      </c>
      <c r="D15" s="30">
        <v>0</v>
      </c>
      <c r="E15" s="31"/>
      <c r="F15" s="31">
        <v>4</v>
      </c>
      <c r="G15" s="31"/>
      <c r="H15" s="31">
        <v>2</v>
      </c>
      <c r="I15" s="31"/>
      <c r="J15" s="31">
        <v>1</v>
      </c>
      <c r="K15" s="31"/>
      <c r="L15" s="31">
        <v>0</v>
      </c>
      <c r="M15" s="3">
        <f t="shared" si="0"/>
        <v>7</v>
      </c>
    </row>
    <row r="16" spans="1:13" x14ac:dyDescent="0.25">
      <c r="A16" s="28">
        <v>12</v>
      </c>
      <c r="B16" s="14" t="s">
        <v>26</v>
      </c>
      <c r="C16" s="29" t="s">
        <v>27</v>
      </c>
      <c r="D16" s="30">
        <v>5</v>
      </c>
      <c r="E16" s="31"/>
      <c r="F16" s="31">
        <v>17</v>
      </c>
      <c r="G16" s="31"/>
      <c r="H16" s="31">
        <v>4</v>
      </c>
      <c r="I16" s="31"/>
      <c r="J16" s="31">
        <v>1</v>
      </c>
      <c r="K16" s="31"/>
      <c r="L16" s="31">
        <v>2</v>
      </c>
      <c r="M16" s="3">
        <f t="shared" si="0"/>
        <v>24</v>
      </c>
    </row>
    <row r="17" spans="1:13" x14ac:dyDescent="0.3">
      <c r="A17" s="28">
        <v>13</v>
      </c>
      <c r="B17" s="14" t="s">
        <v>260</v>
      </c>
      <c r="C17" s="29" t="s">
        <v>28</v>
      </c>
      <c r="D17" s="32">
        <v>0</v>
      </c>
      <c r="E17" s="31"/>
      <c r="F17" s="31">
        <v>2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f t="shared" si="0"/>
        <v>4</v>
      </c>
    </row>
    <row r="18" spans="1:13" x14ac:dyDescent="0.25">
      <c r="A18" s="28">
        <v>14</v>
      </c>
      <c r="B18" s="14" t="s">
        <v>29</v>
      </c>
      <c r="C18" s="29" t="s">
        <v>28</v>
      </c>
      <c r="D18" s="32">
        <v>0</v>
      </c>
      <c r="E18" s="31"/>
      <c r="F18" s="31">
        <v>1</v>
      </c>
      <c r="G18" s="31"/>
      <c r="H18" s="31">
        <v>2</v>
      </c>
      <c r="I18" s="31"/>
      <c r="J18" s="31">
        <v>0</v>
      </c>
      <c r="K18" s="31"/>
      <c r="L18" s="31">
        <v>0</v>
      </c>
      <c r="M18" s="3">
        <f t="shared" si="0"/>
        <v>3</v>
      </c>
    </row>
    <row r="19" spans="1:13" x14ac:dyDescent="0.25">
      <c r="A19" s="28">
        <v>15</v>
      </c>
      <c r="B19" s="14" t="s">
        <v>30</v>
      </c>
      <c r="C19" s="29" t="s">
        <v>28</v>
      </c>
      <c r="D19" s="32">
        <v>20</v>
      </c>
      <c r="E19" s="31"/>
      <c r="F19" s="31">
        <v>13</v>
      </c>
      <c r="G19" s="31"/>
      <c r="H19" s="31">
        <v>3</v>
      </c>
      <c r="I19" s="31"/>
      <c r="J19" s="31">
        <v>2</v>
      </c>
      <c r="K19" s="31"/>
      <c r="L19" s="31">
        <v>4</v>
      </c>
      <c r="M19" s="3">
        <f t="shared" si="0"/>
        <v>22</v>
      </c>
    </row>
    <row r="20" spans="1:13" x14ac:dyDescent="0.25">
      <c r="A20" s="28">
        <v>16</v>
      </c>
      <c r="B20" s="14" t="s">
        <v>31</v>
      </c>
      <c r="C20" s="29" t="s">
        <v>32</v>
      </c>
      <c r="D20" s="32">
        <v>0</v>
      </c>
      <c r="E20" s="31"/>
      <c r="F20" s="31">
        <v>3</v>
      </c>
      <c r="G20" s="31"/>
      <c r="H20" s="31">
        <v>2</v>
      </c>
      <c r="I20" s="31"/>
      <c r="J20" s="31">
        <v>1</v>
      </c>
      <c r="K20" s="31"/>
      <c r="L20" s="31">
        <v>0</v>
      </c>
      <c r="M20" s="3">
        <f t="shared" si="0"/>
        <v>6</v>
      </c>
    </row>
    <row r="21" spans="1:13" x14ac:dyDescent="0.25">
      <c r="A21" s="28">
        <v>17</v>
      </c>
      <c r="B21" s="14" t="s">
        <v>33</v>
      </c>
      <c r="C21" s="29" t="s">
        <v>28</v>
      </c>
      <c r="D21" s="32">
        <v>0</v>
      </c>
      <c r="E21" s="31"/>
      <c r="F21" s="31">
        <v>4</v>
      </c>
      <c r="G21" s="31"/>
      <c r="H21" s="31">
        <v>2</v>
      </c>
      <c r="I21" s="31"/>
      <c r="J21" s="31">
        <v>1</v>
      </c>
      <c r="K21" s="31"/>
      <c r="L21" s="31">
        <v>1</v>
      </c>
      <c r="M21" s="3">
        <f t="shared" si="0"/>
        <v>8</v>
      </c>
    </row>
    <row r="22" spans="1:13" x14ac:dyDescent="0.3">
      <c r="A22" s="28"/>
      <c r="B22" s="28"/>
      <c r="C22" s="34" t="s">
        <v>246</v>
      </c>
      <c r="D22" s="30">
        <f>SUM(D5:D21)</f>
        <v>131</v>
      </c>
      <c r="E22" s="31"/>
      <c r="F22" s="12">
        <f>SUM(F5:F21)</f>
        <v>291</v>
      </c>
      <c r="G22" s="12"/>
      <c r="H22" s="12">
        <f>SUM(H5:H21)</f>
        <v>77</v>
      </c>
      <c r="I22" s="12"/>
      <c r="J22" s="12">
        <f>SUM(J5:J21)</f>
        <v>30</v>
      </c>
      <c r="K22" s="12"/>
      <c r="L22" s="12">
        <f>SUM(L5:L21)</f>
        <v>17</v>
      </c>
      <c r="M22" s="3">
        <f t="shared" si="0"/>
        <v>415</v>
      </c>
    </row>
    <row r="23" spans="1:13" x14ac:dyDescent="0.3">
      <c r="A23" s="4"/>
      <c r="B23" s="5"/>
      <c r="C23" s="25"/>
      <c r="D23" s="6"/>
      <c r="E23" s="8"/>
      <c r="F23" s="35"/>
      <c r="G23" s="35"/>
      <c r="H23" s="35"/>
      <c r="I23" s="35"/>
      <c r="J23" s="35"/>
      <c r="K23" s="35"/>
      <c r="L23" s="35"/>
      <c r="M23" s="36"/>
    </row>
    <row r="24" spans="1:13" x14ac:dyDescent="0.25">
      <c r="A24" s="161" t="s">
        <v>34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3"/>
    </row>
    <row r="25" spans="1:13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</row>
    <row r="26" spans="1:13" x14ac:dyDescent="0.3">
      <c r="A26" s="28">
        <v>18</v>
      </c>
      <c r="B26" s="14" t="s">
        <v>35</v>
      </c>
      <c r="C26" s="29" t="s">
        <v>36</v>
      </c>
      <c r="D26" s="30">
        <v>900</v>
      </c>
      <c r="E26" s="31"/>
      <c r="F26" s="31">
        <v>496</v>
      </c>
      <c r="G26" s="31"/>
      <c r="H26" s="31">
        <v>72</v>
      </c>
      <c r="I26" s="31"/>
      <c r="J26" s="31">
        <v>34</v>
      </c>
      <c r="K26" s="31"/>
      <c r="L26" s="31">
        <v>29</v>
      </c>
      <c r="M26" s="3">
        <f t="shared" ref="M26:M91" si="1">SUM(F26:L26)</f>
        <v>631</v>
      </c>
    </row>
    <row r="27" spans="1:13" x14ac:dyDescent="0.3">
      <c r="A27" s="28">
        <v>19</v>
      </c>
      <c r="B27" s="14" t="s">
        <v>37</v>
      </c>
      <c r="C27" s="29" t="s">
        <v>36</v>
      </c>
      <c r="D27" s="30">
        <v>30</v>
      </c>
      <c r="E27" s="31"/>
      <c r="F27" s="31">
        <v>13</v>
      </c>
      <c r="G27" s="31"/>
      <c r="H27" s="31">
        <v>3</v>
      </c>
      <c r="I27" s="31"/>
      <c r="J27" s="31">
        <v>2</v>
      </c>
      <c r="K27" s="31"/>
      <c r="L27" s="31">
        <v>1</v>
      </c>
      <c r="M27" s="3">
        <f t="shared" si="1"/>
        <v>19</v>
      </c>
    </row>
    <row r="28" spans="1:13" x14ac:dyDescent="0.3">
      <c r="A28" s="28">
        <v>20</v>
      </c>
      <c r="B28" s="14" t="s">
        <v>38</v>
      </c>
      <c r="C28" s="29" t="s">
        <v>36</v>
      </c>
      <c r="D28" s="30">
        <v>0</v>
      </c>
      <c r="E28" s="31"/>
      <c r="F28" s="31">
        <v>14</v>
      </c>
      <c r="G28" s="31"/>
      <c r="H28" s="31">
        <v>6</v>
      </c>
      <c r="I28" s="31"/>
      <c r="J28" s="31">
        <v>4</v>
      </c>
      <c r="K28" s="31"/>
      <c r="L28" s="31">
        <v>1</v>
      </c>
      <c r="M28" s="3">
        <f t="shared" si="1"/>
        <v>25</v>
      </c>
    </row>
    <row r="29" spans="1:13" x14ac:dyDescent="0.3">
      <c r="A29" s="28">
        <v>21</v>
      </c>
      <c r="B29" s="14" t="s">
        <v>283</v>
      </c>
      <c r="C29" s="29" t="s">
        <v>36</v>
      </c>
      <c r="D29" s="30">
        <v>20</v>
      </c>
      <c r="E29" s="31"/>
      <c r="F29" s="31">
        <v>28</v>
      </c>
      <c r="G29" s="31"/>
      <c r="H29" s="31">
        <v>6</v>
      </c>
      <c r="I29" s="31"/>
      <c r="J29" s="31">
        <v>2</v>
      </c>
      <c r="K29" s="31"/>
      <c r="L29" s="31">
        <v>0</v>
      </c>
      <c r="M29" s="3">
        <f t="shared" si="1"/>
        <v>36</v>
      </c>
    </row>
    <row r="30" spans="1:13" x14ac:dyDescent="0.3">
      <c r="A30" s="28">
        <v>22</v>
      </c>
      <c r="B30" s="14" t="s">
        <v>39</v>
      </c>
      <c r="C30" s="29" t="s">
        <v>40</v>
      </c>
      <c r="D30" s="30">
        <v>10</v>
      </c>
      <c r="E30" s="31"/>
      <c r="F30" s="31">
        <v>13</v>
      </c>
      <c r="G30" s="31"/>
      <c r="H30" s="31">
        <v>5</v>
      </c>
      <c r="I30" s="31"/>
      <c r="J30" s="31">
        <v>2</v>
      </c>
      <c r="K30" s="31"/>
      <c r="L30" s="31">
        <v>1</v>
      </c>
      <c r="M30" s="3">
        <f t="shared" si="1"/>
        <v>21</v>
      </c>
    </row>
    <row r="31" spans="1:13" ht="27.6" x14ac:dyDescent="0.3">
      <c r="A31" s="28">
        <v>23</v>
      </c>
      <c r="B31" s="14" t="s">
        <v>284</v>
      </c>
      <c r="C31" s="29" t="s">
        <v>41</v>
      </c>
      <c r="D31" s="30">
        <v>10</v>
      </c>
      <c r="E31" s="31"/>
      <c r="F31" s="31">
        <v>36</v>
      </c>
      <c r="G31" s="31"/>
      <c r="H31" s="31">
        <v>6</v>
      </c>
      <c r="I31" s="31"/>
      <c r="J31" s="31">
        <v>2</v>
      </c>
      <c r="K31" s="31"/>
      <c r="L31" s="31">
        <v>1</v>
      </c>
      <c r="M31" s="3">
        <f t="shared" si="1"/>
        <v>45</v>
      </c>
    </row>
    <row r="32" spans="1:13" x14ac:dyDescent="0.3">
      <c r="A32" s="28">
        <v>24</v>
      </c>
      <c r="B32" s="14" t="s">
        <v>42</v>
      </c>
      <c r="C32" s="29" t="s">
        <v>43</v>
      </c>
      <c r="D32" s="30">
        <v>15</v>
      </c>
      <c r="E32" s="31"/>
      <c r="F32" s="31">
        <v>28</v>
      </c>
      <c r="G32" s="31"/>
      <c r="H32" s="31">
        <v>7</v>
      </c>
      <c r="I32" s="31"/>
      <c r="J32" s="31">
        <v>4</v>
      </c>
      <c r="K32" s="31"/>
      <c r="L32" s="31">
        <v>1</v>
      </c>
      <c r="M32" s="3">
        <f t="shared" si="1"/>
        <v>40</v>
      </c>
    </row>
    <row r="33" spans="1:13" ht="27.6" x14ac:dyDescent="0.3">
      <c r="A33" s="28">
        <v>25</v>
      </c>
      <c r="B33" s="14" t="s">
        <v>44</v>
      </c>
      <c r="C33" s="29" t="s">
        <v>45</v>
      </c>
      <c r="D33" s="30">
        <v>15</v>
      </c>
      <c r="E33" s="31"/>
      <c r="F33" s="31">
        <v>18</v>
      </c>
      <c r="G33" s="31"/>
      <c r="H33" s="31">
        <v>7</v>
      </c>
      <c r="I33" s="31"/>
      <c r="J33" s="31">
        <v>2</v>
      </c>
      <c r="K33" s="31"/>
      <c r="L33" s="31">
        <v>2</v>
      </c>
      <c r="M33" s="3">
        <f t="shared" si="1"/>
        <v>29</v>
      </c>
    </row>
    <row r="34" spans="1:13" x14ac:dyDescent="0.3">
      <c r="A34" s="28">
        <v>26</v>
      </c>
      <c r="B34" s="14" t="s">
        <v>46</v>
      </c>
      <c r="C34" s="29" t="s">
        <v>47</v>
      </c>
      <c r="D34" s="30">
        <v>0</v>
      </c>
      <c r="E34" s="31"/>
      <c r="F34" s="31">
        <v>9</v>
      </c>
      <c r="G34" s="31"/>
      <c r="H34" s="31">
        <v>3</v>
      </c>
      <c r="I34" s="31"/>
      <c r="J34" s="31">
        <v>1</v>
      </c>
      <c r="K34" s="31"/>
      <c r="L34" s="31">
        <v>0</v>
      </c>
      <c r="M34" s="3">
        <f t="shared" si="1"/>
        <v>13</v>
      </c>
    </row>
    <row r="35" spans="1:13" x14ac:dyDescent="0.3">
      <c r="A35" s="28">
        <v>27</v>
      </c>
      <c r="B35" s="14" t="s">
        <v>48</v>
      </c>
      <c r="C35" s="29" t="s">
        <v>49</v>
      </c>
      <c r="D35" s="30">
        <v>5</v>
      </c>
      <c r="E35" s="31"/>
      <c r="F35" s="31">
        <v>9</v>
      </c>
      <c r="G35" s="31"/>
      <c r="H35" s="31">
        <v>5</v>
      </c>
      <c r="I35" s="31"/>
      <c r="J35" s="31">
        <v>4</v>
      </c>
      <c r="K35" s="31"/>
      <c r="L35" s="31">
        <v>1</v>
      </c>
      <c r="M35" s="3">
        <f t="shared" si="1"/>
        <v>19</v>
      </c>
    </row>
    <row r="36" spans="1:13" x14ac:dyDescent="0.3">
      <c r="A36" s="28">
        <v>28</v>
      </c>
      <c r="B36" s="14" t="s">
        <v>286</v>
      </c>
      <c r="C36" s="29" t="s">
        <v>49</v>
      </c>
      <c r="D36" s="30">
        <v>10</v>
      </c>
      <c r="E36" s="31"/>
      <c r="F36" s="31">
        <v>25</v>
      </c>
      <c r="G36" s="31"/>
      <c r="H36" s="31">
        <v>8</v>
      </c>
      <c r="I36" s="31"/>
      <c r="J36" s="31">
        <v>4</v>
      </c>
      <c r="K36" s="31"/>
      <c r="L36" s="31">
        <v>0</v>
      </c>
      <c r="M36" s="3">
        <f t="shared" si="1"/>
        <v>37</v>
      </c>
    </row>
    <row r="37" spans="1:13" x14ac:dyDescent="0.3">
      <c r="A37" s="28">
        <v>29</v>
      </c>
      <c r="B37" s="14" t="s">
        <v>50</v>
      </c>
      <c r="C37" s="29" t="s">
        <v>51</v>
      </c>
      <c r="D37" s="30">
        <v>50</v>
      </c>
      <c r="E37" s="31"/>
      <c r="F37" s="31">
        <v>36</v>
      </c>
      <c r="G37" s="31"/>
      <c r="H37" s="31">
        <v>9</v>
      </c>
      <c r="I37" s="31"/>
      <c r="J37" s="31">
        <v>1</v>
      </c>
      <c r="K37" s="31"/>
      <c r="L37" s="31">
        <v>3</v>
      </c>
      <c r="M37" s="3">
        <f t="shared" si="1"/>
        <v>49</v>
      </c>
    </row>
    <row r="38" spans="1:13" x14ac:dyDescent="0.3">
      <c r="A38" s="28">
        <v>30</v>
      </c>
      <c r="B38" s="14" t="s">
        <v>285</v>
      </c>
      <c r="C38" s="29" t="s">
        <v>40</v>
      </c>
      <c r="D38" s="30">
        <v>0</v>
      </c>
      <c r="E38" s="31"/>
      <c r="F38" s="31">
        <v>8</v>
      </c>
      <c r="G38" s="31"/>
      <c r="H38" s="31">
        <v>4</v>
      </c>
      <c r="I38" s="31"/>
      <c r="J38" s="31">
        <v>1</v>
      </c>
      <c r="K38" s="31"/>
      <c r="L38" s="31">
        <v>0</v>
      </c>
      <c r="M38" s="3">
        <f t="shared" si="1"/>
        <v>13</v>
      </c>
    </row>
    <row r="39" spans="1:13" ht="27.6" x14ac:dyDescent="0.3">
      <c r="A39" s="28">
        <v>31</v>
      </c>
      <c r="B39" s="14" t="s">
        <v>70</v>
      </c>
      <c r="C39" s="29" t="s">
        <v>71</v>
      </c>
      <c r="D39" s="30">
        <v>10</v>
      </c>
      <c r="E39" s="31"/>
      <c r="F39" s="31">
        <v>26</v>
      </c>
      <c r="G39" s="31"/>
      <c r="H39" s="31">
        <v>4</v>
      </c>
      <c r="I39" s="31"/>
      <c r="J39" s="31">
        <v>3</v>
      </c>
      <c r="K39" s="31"/>
      <c r="L39" s="31">
        <v>0</v>
      </c>
      <c r="M39" s="3">
        <f t="shared" si="1"/>
        <v>33</v>
      </c>
    </row>
    <row r="40" spans="1:13" x14ac:dyDescent="0.3">
      <c r="A40" s="28">
        <v>32</v>
      </c>
      <c r="B40" s="14" t="s">
        <v>54</v>
      </c>
      <c r="C40" s="29" t="s">
        <v>55</v>
      </c>
      <c r="D40" s="30">
        <v>10</v>
      </c>
      <c r="E40" s="31"/>
      <c r="F40" s="31">
        <v>18</v>
      </c>
      <c r="G40" s="31"/>
      <c r="H40" s="31">
        <v>3</v>
      </c>
      <c r="I40" s="31"/>
      <c r="J40" s="31">
        <v>1</v>
      </c>
      <c r="K40" s="31"/>
      <c r="L40" s="31">
        <v>0</v>
      </c>
      <c r="M40" s="3">
        <f t="shared" si="1"/>
        <v>22</v>
      </c>
    </row>
    <row r="41" spans="1:13" x14ac:dyDescent="0.3">
      <c r="A41" s="28">
        <v>33</v>
      </c>
      <c r="B41" s="14" t="s">
        <v>52</v>
      </c>
      <c r="C41" s="29" t="s">
        <v>53</v>
      </c>
      <c r="D41" s="30">
        <v>15</v>
      </c>
      <c r="E41" s="31"/>
      <c r="F41" s="31">
        <v>19</v>
      </c>
      <c r="G41" s="31"/>
      <c r="H41" s="31">
        <v>5</v>
      </c>
      <c r="I41" s="31"/>
      <c r="J41" s="31">
        <v>1</v>
      </c>
      <c r="K41" s="31"/>
      <c r="L41" s="31">
        <v>0</v>
      </c>
      <c r="M41" s="3">
        <f t="shared" si="1"/>
        <v>25</v>
      </c>
    </row>
    <row r="42" spans="1:13" x14ac:dyDescent="0.3">
      <c r="A42" s="28">
        <v>34</v>
      </c>
      <c r="B42" s="14" t="s">
        <v>129</v>
      </c>
      <c r="C42" s="29" t="s">
        <v>130</v>
      </c>
      <c r="D42" s="16" t="s">
        <v>123</v>
      </c>
      <c r="E42" s="31"/>
      <c r="F42" s="31">
        <v>1</v>
      </c>
      <c r="G42" s="31"/>
      <c r="H42" s="31">
        <v>1</v>
      </c>
      <c r="I42" s="31"/>
      <c r="J42" s="31">
        <v>0</v>
      </c>
      <c r="K42" s="31"/>
      <c r="L42" s="31">
        <v>1</v>
      </c>
      <c r="M42" s="3">
        <f t="shared" si="1"/>
        <v>3</v>
      </c>
    </row>
    <row r="43" spans="1:13" x14ac:dyDescent="0.3">
      <c r="A43" s="28">
        <v>35</v>
      </c>
      <c r="B43" s="14" t="s">
        <v>304</v>
      </c>
      <c r="C43" s="29" t="s">
        <v>287</v>
      </c>
      <c r="D43" s="16">
        <v>0</v>
      </c>
      <c r="E43" s="31"/>
      <c r="F43" s="31">
        <v>7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1"/>
        <v>13</v>
      </c>
    </row>
    <row r="44" spans="1:13" x14ac:dyDescent="0.3">
      <c r="A44" s="28">
        <v>36</v>
      </c>
      <c r="B44" s="14" t="s">
        <v>288</v>
      </c>
      <c r="C44" s="29" t="s">
        <v>56</v>
      </c>
      <c r="D44" s="30">
        <v>10</v>
      </c>
      <c r="E44" s="31"/>
      <c r="F44" s="31">
        <v>20</v>
      </c>
      <c r="G44" s="31"/>
      <c r="H44" s="31">
        <v>4</v>
      </c>
      <c r="I44" s="31"/>
      <c r="J44" s="31">
        <v>3</v>
      </c>
      <c r="K44" s="31"/>
      <c r="L44" s="31">
        <v>1</v>
      </c>
      <c r="M44" s="3">
        <f t="shared" si="1"/>
        <v>28</v>
      </c>
    </row>
    <row r="45" spans="1:13" x14ac:dyDescent="0.3">
      <c r="A45" s="28">
        <v>37</v>
      </c>
      <c r="B45" s="14" t="s">
        <v>57</v>
      </c>
      <c r="C45" s="29" t="s">
        <v>56</v>
      </c>
      <c r="D45" s="30">
        <v>5</v>
      </c>
      <c r="E45" s="31"/>
      <c r="F45" s="31">
        <v>9</v>
      </c>
      <c r="G45" s="31"/>
      <c r="H45" s="31">
        <v>5</v>
      </c>
      <c r="I45" s="31"/>
      <c r="J45" s="31">
        <v>2</v>
      </c>
      <c r="K45" s="31"/>
      <c r="L45" s="31">
        <v>0</v>
      </c>
      <c r="M45" s="3">
        <f t="shared" si="1"/>
        <v>16</v>
      </c>
    </row>
    <row r="46" spans="1:13" x14ac:dyDescent="0.3">
      <c r="A46" s="28">
        <v>38</v>
      </c>
      <c r="B46" s="14" t="s">
        <v>59</v>
      </c>
      <c r="C46" s="29" t="s">
        <v>56</v>
      </c>
      <c r="D46" s="30">
        <v>10</v>
      </c>
      <c r="E46" s="31"/>
      <c r="F46" s="31">
        <v>14</v>
      </c>
      <c r="G46" s="31"/>
      <c r="H46" s="31">
        <v>5</v>
      </c>
      <c r="I46" s="31"/>
      <c r="J46" s="31">
        <v>2</v>
      </c>
      <c r="K46" s="31"/>
      <c r="L46" s="31">
        <v>1</v>
      </c>
      <c r="M46" s="3">
        <f t="shared" si="1"/>
        <v>22</v>
      </c>
    </row>
    <row r="47" spans="1:13" x14ac:dyDescent="0.3">
      <c r="A47" s="28">
        <v>39</v>
      </c>
      <c r="B47" s="14" t="s">
        <v>303</v>
      </c>
      <c r="C47" s="29" t="s">
        <v>56</v>
      </c>
      <c r="D47" s="30">
        <v>0</v>
      </c>
      <c r="E47" s="31"/>
      <c r="F47" s="31">
        <v>4</v>
      </c>
      <c r="G47" s="31"/>
      <c r="H47" s="31">
        <v>4</v>
      </c>
      <c r="I47" s="31"/>
      <c r="J47" s="31">
        <v>2</v>
      </c>
      <c r="K47" s="31"/>
      <c r="L47" s="31">
        <v>1</v>
      </c>
      <c r="M47" s="3">
        <f t="shared" si="1"/>
        <v>11</v>
      </c>
    </row>
    <row r="48" spans="1:13" x14ac:dyDescent="0.3">
      <c r="A48" s="28">
        <v>40</v>
      </c>
      <c r="B48" s="14" t="s">
        <v>58</v>
      </c>
      <c r="C48" s="29" t="s">
        <v>56</v>
      </c>
      <c r="D48" s="30">
        <v>10</v>
      </c>
      <c r="E48" s="31"/>
      <c r="F48" s="31">
        <v>15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1"/>
        <v>23</v>
      </c>
    </row>
    <row r="49" spans="1:13" x14ac:dyDescent="0.3">
      <c r="A49" s="28">
        <v>41</v>
      </c>
      <c r="B49" s="14" t="s">
        <v>60</v>
      </c>
      <c r="C49" s="29" t="s">
        <v>56</v>
      </c>
      <c r="D49" s="30">
        <v>70</v>
      </c>
      <c r="E49" s="31"/>
      <c r="F49" s="31">
        <v>54</v>
      </c>
      <c r="G49" s="31"/>
      <c r="H49" s="31">
        <v>12</v>
      </c>
      <c r="I49" s="31"/>
      <c r="J49" s="31">
        <v>3</v>
      </c>
      <c r="K49" s="31"/>
      <c r="L49" s="31">
        <v>4</v>
      </c>
      <c r="M49" s="3">
        <f t="shared" si="1"/>
        <v>73</v>
      </c>
    </row>
    <row r="50" spans="1:13" x14ac:dyDescent="0.3">
      <c r="A50" s="28">
        <v>42</v>
      </c>
      <c r="B50" s="14" t="s">
        <v>61</v>
      </c>
      <c r="C50" s="29" t="s">
        <v>62</v>
      </c>
      <c r="D50" s="30">
        <v>0</v>
      </c>
      <c r="E50" s="31"/>
      <c r="F50" s="31">
        <v>7</v>
      </c>
      <c r="G50" s="31"/>
      <c r="H50" s="31">
        <v>3</v>
      </c>
      <c r="I50" s="31"/>
      <c r="J50" s="31">
        <v>1</v>
      </c>
      <c r="K50" s="31"/>
      <c r="L50" s="31">
        <v>0</v>
      </c>
      <c r="M50" s="3">
        <f t="shared" si="1"/>
        <v>11</v>
      </c>
    </row>
    <row r="51" spans="1:13" x14ac:dyDescent="0.3">
      <c r="A51" s="28">
        <v>43</v>
      </c>
      <c r="B51" s="14" t="s">
        <v>63</v>
      </c>
      <c r="C51" s="29" t="s">
        <v>64</v>
      </c>
      <c r="D51" s="30">
        <v>4</v>
      </c>
      <c r="E51" s="31"/>
      <c r="F51" s="31">
        <v>7</v>
      </c>
      <c r="G51" s="31"/>
      <c r="H51" s="31">
        <v>3</v>
      </c>
      <c r="I51" s="31"/>
      <c r="J51" s="31">
        <v>1</v>
      </c>
      <c r="K51" s="31"/>
      <c r="L51" s="31">
        <v>1</v>
      </c>
      <c r="M51" s="3">
        <f t="shared" si="1"/>
        <v>12</v>
      </c>
    </row>
    <row r="52" spans="1:13" x14ac:dyDescent="0.3">
      <c r="A52" s="28">
        <v>44</v>
      </c>
      <c r="B52" s="14" t="s">
        <v>121</v>
      </c>
      <c r="C52" s="29" t="s">
        <v>122</v>
      </c>
      <c r="D52" s="16" t="s">
        <v>123</v>
      </c>
      <c r="E52" s="31"/>
      <c r="F52" s="31">
        <v>1</v>
      </c>
      <c r="G52" s="31"/>
      <c r="H52" s="31">
        <v>1</v>
      </c>
      <c r="I52" s="31"/>
      <c r="J52" s="31">
        <v>0</v>
      </c>
      <c r="K52" s="31"/>
      <c r="L52" s="31">
        <v>0</v>
      </c>
      <c r="M52" s="3">
        <f t="shared" si="1"/>
        <v>2</v>
      </c>
    </row>
    <row r="53" spans="1:13" x14ac:dyDescent="0.3">
      <c r="A53" s="28">
        <v>45</v>
      </c>
      <c r="B53" s="14" t="s">
        <v>289</v>
      </c>
      <c r="C53" s="29" t="s">
        <v>65</v>
      </c>
      <c r="D53" s="30">
        <v>100</v>
      </c>
      <c r="E53" s="31"/>
      <c r="F53" s="31">
        <v>87</v>
      </c>
      <c r="G53" s="31"/>
      <c r="H53" s="31">
        <v>29</v>
      </c>
      <c r="I53" s="31"/>
      <c r="J53" s="31">
        <v>15</v>
      </c>
      <c r="K53" s="31"/>
      <c r="L53" s="31">
        <v>7</v>
      </c>
      <c r="M53" s="3">
        <f t="shared" si="1"/>
        <v>138</v>
      </c>
    </row>
    <row r="54" spans="1:13" x14ac:dyDescent="0.3">
      <c r="A54" s="28">
        <v>46</v>
      </c>
      <c r="B54" s="14" t="s">
        <v>119</v>
      </c>
      <c r="C54" s="29" t="s">
        <v>56</v>
      </c>
      <c r="D54" s="30">
        <v>10</v>
      </c>
      <c r="E54" s="31"/>
      <c r="F54" s="31">
        <v>20</v>
      </c>
      <c r="G54" s="31"/>
      <c r="H54" s="31">
        <v>8</v>
      </c>
      <c r="I54" s="31"/>
      <c r="J54" s="31">
        <v>2</v>
      </c>
      <c r="K54" s="31"/>
      <c r="L54" s="31">
        <v>0</v>
      </c>
      <c r="M54" s="3">
        <f t="shared" si="1"/>
        <v>30</v>
      </c>
    </row>
    <row r="55" spans="1:13" x14ac:dyDescent="0.3">
      <c r="A55" s="28">
        <v>47</v>
      </c>
      <c r="B55" s="14" t="s">
        <v>72</v>
      </c>
      <c r="C55" s="29" t="s">
        <v>73</v>
      </c>
      <c r="D55" s="30">
        <v>0</v>
      </c>
      <c r="E55" s="31"/>
      <c r="F55" s="31">
        <v>6</v>
      </c>
      <c r="G55" s="31"/>
      <c r="H55" s="31">
        <v>5</v>
      </c>
      <c r="I55" s="31"/>
      <c r="J55" s="31">
        <v>1</v>
      </c>
      <c r="K55" s="31"/>
      <c r="L55" s="31">
        <v>0</v>
      </c>
      <c r="M55" s="3">
        <f t="shared" si="1"/>
        <v>12</v>
      </c>
    </row>
    <row r="56" spans="1:13" x14ac:dyDescent="0.3">
      <c r="A56" s="28">
        <v>48</v>
      </c>
      <c r="B56" s="14" t="s">
        <v>66</v>
      </c>
      <c r="C56" s="29" t="s">
        <v>67</v>
      </c>
      <c r="D56" s="30">
        <v>10</v>
      </c>
      <c r="E56" s="31"/>
      <c r="F56" s="31">
        <v>22</v>
      </c>
      <c r="G56" s="31"/>
      <c r="H56" s="31">
        <v>5</v>
      </c>
      <c r="I56" s="31"/>
      <c r="J56" s="31">
        <v>4</v>
      </c>
      <c r="K56" s="31"/>
      <c r="L56" s="31">
        <v>1</v>
      </c>
      <c r="M56" s="3">
        <f t="shared" si="1"/>
        <v>32</v>
      </c>
    </row>
    <row r="57" spans="1:13" x14ac:dyDescent="0.3">
      <c r="A57" s="28">
        <v>49</v>
      </c>
      <c r="B57" s="14" t="s">
        <v>290</v>
      </c>
      <c r="C57" s="29" t="s">
        <v>56</v>
      </c>
      <c r="D57" s="30">
        <v>10</v>
      </c>
      <c r="E57" s="31"/>
      <c r="F57" s="31">
        <v>19</v>
      </c>
      <c r="G57" s="31"/>
      <c r="H57" s="31">
        <v>7</v>
      </c>
      <c r="I57" s="31"/>
      <c r="J57" s="31">
        <v>1</v>
      </c>
      <c r="K57" s="31"/>
      <c r="L57" s="31">
        <v>1</v>
      </c>
      <c r="M57" s="3">
        <f t="shared" si="1"/>
        <v>28</v>
      </c>
    </row>
    <row r="58" spans="1:13" ht="15.6" x14ac:dyDescent="0.3">
      <c r="A58" s="28">
        <v>50</v>
      </c>
      <c r="B58" s="73" t="s">
        <v>291</v>
      </c>
      <c r="C58" s="29" t="s">
        <v>292</v>
      </c>
      <c r="D58" s="30">
        <v>0</v>
      </c>
      <c r="E58" s="31"/>
      <c r="F58" s="31">
        <v>3</v>
      </c>
      <c r="G58" s="31"/>
      <c r="H58" s="31">
        <v>1</v>
      </c>
      <c r="I58" s="31"/>
      <c r="J58" s="31">
        <v>1</v>
      </c>
      <c r="K58" s="31"/>
      <c r="L58" s="31">
        <v>0</v>
      </c>
      <c r="M58" s="3">
        <f t="shared" si="1"/>
        <v>5</v>
      </c>
    </row>
    <row r="59" spans="1:13" x14ac:dyDescent="0.3">
      <c r="A59" s="28">
        <v>51</v>
      </c>
      <c r="B59" s="14" t="s">
        <v>293</v>
      </c>
      <c r="C59" s="29" t="s">
        <v>56</v>
      </c>
      <c r="D59" s="30">
        <v>15</v>
      </c>
      <c r="E59" s="31"/>
      <c r="F59" s="31">
        <v>23</v>
      </c>
      <c r="G59" s="31"/>
      <c r="H59" s="31">
        <v>5</v>
      </c>
      <c r="I59" s="31"/>
      <c r="J59" s="31">
        <v>3</v>
      </c>
      <c r="K59" s="31"/>
      <c r="L59" s="31">
        <v>1</v>
      </c>
      <c r="M59" s="3">
        <f t="shared" si="1"/>
        <v>32</v>
      </c>
    </row>
    <row r="60" spans="1:13" x14ac:dyDescent="0.3">
      <c r="A60" s="28">
        <v>52</v>
      </c>
      <c r="B60" s="14" t="s">
        <v>294</v>
      </c>
      <c r="C60" s="29" t="s">
        <v>56</v>
      </c>
      <c r="D60" s="30">
        <v>0</v>
      </c>
      <c r="E60" s="31"/>
      <c r="F60" s="31">
        <v>5</v>
      </c>
      <c r="G60" s="31"/>
      <c r="H60" s="31">
        <v>4</v>
      </c>
      <c r="I60" s="31"/>
      <c r="J60" s="31">
        <v>1</v>
      </c>
      <c r="K60" s="31"/>
      <c r="L60" s="31">
        <v>0</v>
      </c>
      <c r="M60" s="3">
        <f t="shared" si="1"/>
        <v>10</v>
      </c>
    </row>
    <row r="61" spans="1:13" x14ac:dyDescent="0.3">
      <c r="A61" s="28">
        <v>53</v>
      </c>
      <c r="B61" s="14" t="s">
        <v>76</v>
      </c>
      <c r="C61" s="29" t="s">
        <v>77</v>
      </c>
      <c r="D61" s="30">
        <v>10</v>
      </c>
      <c r="E61" s="31"/>
      <c r="F61" s="31">
        <v>21</v>
      </c>
      <c r="G61" s="31"/>
      <c r="H61" s="31">
        <v>6</v>
      </c>
      <c r="I61" s="31"/>
      <c r="J61" s="31">
        <v>2</v>
      </c>
      <c r="K61" s="31"/>
      <c r="L61" s="31">
        <v>2</v>
      </c>
      <c r="M61" s="3">
        <f t="shared" si="1"/>
        <v>31</v>
      </c>
    </row>
    <row r="62" spans="1:13" x14ac:dyDescent="0.3">
      <c r="A62" s="28">
        <v>54</v>
      </c>
      <c r="B62" s="14" t="s">
        <v>295</v>
      </c>
      <c r="C62" s="29" t="s">
        <v>67</v>
      </c>
      <c r="D62" s="30">
        <v>10</v>
      </c>
      <c r="E62" s="31"/>
      <c r="F62" s="31">
        <v>19</v>
      </c>
      <c r="G62" s="31"/>
      <c r="H62" s="31">
        <v>5</v>
      </c>
      <c r="I62" s="31"/>
      <c r="J62" s="31">
        <v>3</v>
      </c>
      <c r="K62" s="31"/>
      <c r="L62" s="31">
        <v>1</v>
      </c>
      <c r="M62" s="3">
        <f t="shared" si="1"/>
        <v>28</v>
      </c>
    </row>
    <row r="63" spans="1:13" x14ac:dyDescent="0.3">
      <c r="A63" s="28">
        <v>55</v>
      </c>
      <c r="B63" s="14" t="s">
        <v>78</v>
      </c>
      <c r="C63" s="29" t="s">
        <v>77</v>
      </c>
      <c r="D63" s="30">
        <v>0</v>
      </c>
      <c r="E63" s="31"/>
      <c r="F63" s="31">
        <v>5</v>
      </c>
      <c r="G63" s="31"/>
      <c r="H63" s="31">
        <v>4</v>
      </c>
      <c r="I63" s="31"/>
      <c r="J63" s="31">
        <v>1</v>
      </c>
      <c r="K63" s="31"/>
      <c r="L63" s="31">
        <v>0</v>
      </c>
      <c r="M63" s="3">
        <f t="shared" si="1"/>
        <v>10</v>
      </c>
    </row>
    <row r="64" spans="1:13" x14ac:dyDescent="0.3">
      <c r="A64" s="28">
        <v>56</v>
      </c>
      <c r="B64" s="14" t="s">
        <v>79</v>
      </c>
      <c r="C64" s="29" t="s">
        <v>80</v>
      </c>
      <c r="D64" s="30">
        <v>10</v>
      </c>
      <c r="E64" s="31"/>
      <c r="F64" s="31">
        <v>21</v>
      </c>
      <c r="G64" s="31"/>
      <c r="H64" s="31">
        <v>6</v>
      </c>
      <c r="I64" s="31"/>
      <c r="J64" s="31">
        <v>2</v>
      </c>
      <c r="K64" s="31"/>
      <c r="L64" s="31">
        <v>2</v>
      </c>
      <c r="M64" s="3">
        <f t="shared" si="1"/>
        <v>31</v>
      </c>
    </row>
    <row r="65" spans="1:13" x14ac:dyDescent="0.3">
      <c r="A65" s="28">
        <v>57</v>
      </c>
      <c r="B65" s="14" t="s">
        <v>83</v>
      </c>
      <c r="C65" s="29" t="s">
        <v>69</v>
      </c>
      <c r="D65" s="30">
        <v>10</v>
      </c>
      <c r="E65" s="31"/>
      <c r="F65" s="31">
        <v>22</v>
      </c>
      <c r="G65" s="31"/>
      <c r="H65" s="31">
        <v>4</v>
      </c>
      <c r="I65" s="31"/>
      <c r="J65" s="31">
        <v>3</v>
      </c>
      <c r="K65" s="31"/>
      <c r="L65" s="31">
        <v>2</v>
      </c>
      <c r="M65" s="3">
        <f t="shared" si="1"/>
        <v>31</v>
      </c>
    </row>
    <row r="66" spans="1:13" x14ac:dyDescent="0.3">
      <c r="A66" s="28">
        <v>58</v>
      </c>
      <c r="B66" s="14" t="s">
        <v>68</v>
      </c>
      <c r="C66" s="29" t="s">
        <v>69</v>
      </c>
      <c r="D66" s="30">
        <v>15</v>
      </c>
      <c r="E66" s="31"/>
      <c r="F66" s="31">
        <v>14</v>
      </c>
      <c r="G66" s="31"/>
      <c r="H66" s="31">
        <v>6</v>
      </c>
      <c r="I66" s="31"/>
      <c r="J66" s="31">
        <v>3</v>
      </c>
      <c r="K66" s="31"/>
      <c r="L66" s="31">
        <v>0</v>
      </c>
      <c r="M66" s="3">
        <f t="shared" si="1"/>
        <v>23</v>
      </c>
    </row>
    <row r="67" spans="1:13" x14ac:dyDescent="0.3">
      <c r="A67" s="28">
        <v>59</v>
      </c>
      <c r="B67" s="14" t="s">
        <v>109</v>
      </c>
      <c r="C67" s="29" t="s">
        <v>77</v>
      </c>
      <c r="D67" s="30">
        <v>6</v>
      </c>
      <c r="E67" s="31"/>
      <c r="F67" s="31">
        <v>16</v>
      </c>
      <c r="G67" s="31"/>
      <c r="H67" s="31">
        <v>5</v>
      </c>
      <c r="I67" s="31"/>
      <c r="J67" s="31">
        <v>3</v>
      </c>
      <c r="K67" s="31"/>
      <c r="L67" s="31">
        <v>1</v>
      </c>
      <c r="M67" s="3">
        <f t="shared" si="1"/>
        <v>25</v>
      </c>
    </row>
    <row r="68" spans="1:13" x14ac:dyDescent="0.3">
      <c r="A68" s="28">
        <v>60</v>
      </c>
      <c r="B68" s="14" t="s">
        <v>115</v>
      </c>
      <c r="C68" s="29" t="s">
        <v>317</v>
      </c>
      <c r="D68" s="30">
        <v>0</v>
      </c>
      <c r="E68" s="31"/>
      <c r="F68" s="31">
        <v>4</v>
      </c>
      <c r="G68" s="31"/>
      <c r="H68" s="31">
        <v>2</v>
      </c>
      <c r="I68" s="31"/>
      <c r="J68" s="31">
        <v>1</v>
      </c>
      <c r="K68" s="31"/>
      <c r="L68" s="31">
        <v>0</v>
      </c>
      <c r="M68" s="3">
        <f t="shared" si="1"/>
        <v>7</v>
      </c>
    </row>
    <row r="69" spans="1:13" x14ac:dyDescent="0.3">
      <c r="A69" s="28">
        <v>61</v>
      </c>
      <c r="B69" s="14" t="s">
        <v>124</v>
      </c>
      <c r="C69" s="29" t="s">
        <v>125</v>
      </c>
      <c r="D69" s="16" t="s">
        <v>123</v>
      </c>
      <c r="E69" s="31"/>
      <c r="F69" s="31">
        <v>1</v>
      </c>
      <c r="G69" s="31"/>
      <c r="H69" s="31">
        <v>2</v>
      </c>
      <c r="I69" s="31"/>
      <c r="J69" s="31">
        <v>1</v>
      </c>
      <c r="K69" s="31"/>
      <c r="L69" s="31">
        <v>1</v>
      </c>
      <c r="M69" s="3">
        <f t="shared" si="1"/>
        <v>5</v>
      </c>
    </row>
    <row r="70" spans="1:13" x14ac:dyDescent="0.3">
      <c r="A70" s="28">
        <v>62</v>
      </c>
      <c r="B70" s="14" t="s">
        <v>93</v>
      </c>
      <c r="C70" s="29" t="s">
        <v>94</v>
      </c>
      <c r="D70" s="30">
        <v>15</v>
      </c>
      <c r="E70" s="31"/>
      <c r="F70" s="31">
        <v>18</v>
      </c>
      <c r="G70" s="31"/>
      <c r="H70" s="31">
        <v>5</v>
      </c>
      <c r="I70" s="31"/>
      <c r="J70" s="31">
        <v>8</v>
      </c>
      <c r="K70" s="31"/>
      <c r="L70" s="31">
        <v>3</v>
      </c>
      <c r="M70" s="3">
        <f t="shared" si="1"/>
        <v>34</v>
      </c>
    </row>
    <row r="71" spans="1:13" x14ac:dyDescent="0.3">
      <c r="A71" s="28">
        <v>63</v>
      </c>
      <c r="B71" s="14" t="s">
        <v>110</v>
      </c>
      <c r="C71" s="29" t="s">
        <v>94</v>
      </c>
      <c r="D71" s="30">
        <v>10</v>
      </c>
      <c r="E71" s="31"/>
      <c r="F71" s="31">
        <v>24</v>
      </c>
      <c r="G71" s="31"/>
      <c r="H71" s="31">
        <v>5</v>
      </c>
      <c r="I71" s="31"/>
      <c r="J71" s="31">
        <v>3</v>
      </c>
      <c r="K71" s="31"/>
      <c r="L71" s="31">
        <v>1</v>
      </c>
      <c r="M71" s="3">
        <f t="shared" si="1"/>
        <v>33</v>
      </c>
    </row>
    <row r="72" spans="1:13" x14ac:dyDescent="0.3">
      <c r="A72" s="28">
        <v>64</v>
      </c>
      <c r="B72" s="14" t="s">
        <v>84</v>
      </c>
      <c r="C72" s="29" t="s">
        <v>85</v>
      </c>
      <c r="D72" s="30">
        <v>0</v>
      </c>
      <c r="E72" s="31"/>
      <c r="F72" s="31">
        <v>7</v>
      </c>
      <c r="G72" s="31"/>
      <c r="H72" s="31">
        <v>5</v>
      </c>
      <c r="I72" s="31"/>
      <c r="J72" s="31">
        <v>2</v>
      </c>
      <c r="K72" s="31"/>
      <c r="L72" s="31">
        <v>1</v>
      </c>
      <c r="M72" s="3">
        <f t="shared" si="1"/>
        <v>15</v>
      </c>
    </row>
    <row r="73" spans="1:13" x14ac:dyDescent="0.3">
      <c r="A73" s="28">
        <v>65</v>
      </c>
      <c r="B73" s="14" t="s">
        <v>86</v>
      </c>
      <c r="C73" s="29" t="s">
        <v>85</v>
      </c>
      <c r="D73" s="30">
        <v>10</v>
      </c>
      <c r="E73" s="31"/>
      <c r="F73" s="31">
        <v>19</v>
      </c>
      <c r="G73" s="31"/>
      <c r="H73" s="31">
        <v>5</v>
      </c>
      <c r="I73" s="31"/>
      <c r="J73" s="31">
        <v>2</v>
      </c>
      <c r="K73" s="31"/>
      <c r="L73" s="31">
        <v>1</v>
      </c>
      <c r="M73" s="3">
        <f t="shared" si="1"/>
        <v>27</v>
      </c>
    </row>
    <row r="74" spans="1:13" ht="27.6" x14ac:dyDescent="0.3">
      <c r="A74" s="28">
        <v>66</v>
      </c>
      <c r="B74" s="14" t="s">
        <v>107</v>
      </c>
      <c r="C74" s="29" t="s">
        <v>108</v>
      </c>
      <c r="D74" s="30">
        <v>10</v>
      </c>
      <c r="E74" s="31"/>
      <c r="F74" s="31">
        <v>15</v>
      </c>
      <c r="G74" s="31"/>
      <c r="H74" s="31">
        <v>5</v>
      </c>
      <c r="I74" s="31"/>
      <c r="J74" s="31">
        <v>4</v>
      </c>
      <c r="K74" s="31"/>
      <c r="L74" s="31">
        <v>4</v>
      </c>
      <c r="M74" s="3">
        <f t="shared" si="1"/>
        <v>28</v>
      </c>
    </row>
    <row r="75" spans="1:13" x14ac:dyDescent="0.3">
      <c r="A75" s="28">
        <v>67</v>
      </c>
      <c r="B75" s="14" t="s">
        <v>126</v>
      </c>
      <c r="C75" s="29" t="s">
        <v>127</v>
      </c>
      <c r="D75" s="30">
        <v>20</v>
      </c>
      <c r="E75" s="31"/>
      <c r="F75" s="31">
        <v>6</v>
      </c>
      <c r="G75" s="31"/>
      <c r="H75" s="31">
        <v>6</v>
      </c>
      <c r="I75" s="31"/>
      <c r="J75" s="31">
        <v>1</v>
      </c>
      <c r="K75" s="31"/>
      <c r="L75" s="31">
        <v>1</v>
      </c>
      <c r="M75" s="3">
        <f t="shared" si="1"/>
        <v>14</v>
      </c>
    </row>
    <row r="76" spans="1:13" x14ac:dyDescent="0.3">
      <c r="A76" s="28">
        <v>68</v>
      </c>
      <c r="B76" s="14" t="s">
        <v>296</v>
      </c>
      <c r="C76" s="29" t="s">
        <v>85</v>
      </c>
      <c r="D76" s="30">
        <v>0</v>
      </c>
      <c r="E76" s="31"/>
      <c r="F76" s="31">
        <v>5</v>
      </c>
      <c r="G76" s="31"/>
      <c r="H76" s="31">
        <v>3</v>
      </c>
      <c r="I76" s="31"/>
      <c r="J76" s="31">
        <v>2</v>
      </c>
      <c r="K76" s="31"/>
      <c r="L76" s="31">
        <v>2</v>
      </c>
      <c r="M76" s="3">
        <f t="shared" si="1"/>
        <v>12</v>
      </c>
    </row>
    <row r="77" spans="1:13" x14ac:dyDescent="0.3">
      <c r="A77" s="28">
        <v>69</v>
      </c>
      <c r="B77" s="14" t="s">
        <v>297</v>
      </c>
      <c r="C77" s="29" t="s">
        <v>118</v>
      </c>
      <c r="D77" s="30">
        <v>0</v>
      </c>
      <c r="E77" s="31"/>
      <c r="F77" s="31">
        <v>14</v>
      </c>
      <c r="G77" s="31"/>
      <c r="H77" s="31">
        <v>2</v>
      </c>
      <c r="I77" s="31"/>
      <c r="J77" s="31">
        <v>1</v>
      </c>
      <c r="K77" s="31"/>
      <c r="L77" s="31">
        <v>0</v>
      </c>
      <c r="M77" s="3">
        <f t="shared" si="1"/>
        <v>17</v>
      </c>
    </row>
    <row r="78" spans="1:13" x14ac:dyDescent="0.3">
      <c r="A78" s="28">
        <v>70</v>
      </c>
      <c r="B78" s="14" t="s">
        <v>87</v>
      </c>
      <c r="C78" s="29" t="s">
        <v>88</v>
      </c>
      <c r="D78" s="30">
        <v>50</v>
      </c>
      <c r="E78" s="31"/>
      <c r="F78" s="31">
        <v>43</v>
      </c>
      <c r="G78" s="31"/>
      <c r="H78" s="31">
        <v>23</v>
      </c>
      <c r="I78" s="31"/>
      <c r="J78" s="31">
        <v>3</v>
      </c>
      <c r="K78" s="31"/>
      <c r="L78" s="31">
        <v>3</v>
      </c>
      <c r="M78" s="3">
        <f t="shared" si="1"/>
        <v>72</v>
      </c>
    </row>
    <row r="79" spans="1:13" x14ac:dyDescent="0.3">
      <c r="A79" s="28">
        <v>71</v>
      </c>
      <c r="B79" s="14" t="s">
        <v>128</v>
      </c>
      <c r="C79" s="29" t="s">
        <v>88</v>
      </c>
      <c r="D79" s="30">
        <v>20</v>
      </c>
      <c r="E79" s="31"/>
      <c r="F79" s="31">
        <v>6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1"/>
        <v>9</v>
      </c>
    </row>
    <row r="80" spans="1:13" x14ac:dyDescent="0.3">
      <c r="A80" s="28">
        <v>72</v>
      </c>
      <c r="B80" s="14" t="s">
        <v>89</v>
      </c>
      <c r="C80" s="29" t="s">
        <v>90</v>
      </c>
      <c r="D80" s="30">
        <v>70</v>
      </c>
      <c r="E80" s="31"/>
      <c r="F80" s="31">
        <v>42</v>
      </c>
      <c r="G80" s="31"/>
      <c r="H80" s="31">
        <v>16</v>
      </c>
      <c r="I80" s="31"/>
      <c r="J80" s="31">
        <v>9</v>
      </c>
      <c r="K80" s="31"/>
      <c r="L80" s="31">
        <v>5</v>
      </c>
      <c r="M80" s="3">
        <f t="shared" si="1"/>
        <v>72</v>
      </c>
    </row>
    <row r="81" spans="1:13" x14ac:dyDescent="0.3">
      <c r="A81" s="28">
        <v>73</v>
      </c>
      <c r="B81" s="14" t="s">
        <v>298</v>
      </c>
      <c r="C81" s="29" t="s">
        <v>299</v>
      </c>
      <c r="D81" s="30">
        <v>0</v>
      </c>
      <c r="E81" s="31"/>
      <c r="F81" s="31">
        <v>3</v>
      </c>
      <c r="G81" s="31"/>
      <c r="H81" s="31">
        <v>2</v>
      </c>
      <c r="I81" s="31"/>
      <c r="J81" s="31">
        <v>1</v>
      </c>
      <c r="K81" s="31"/>
      <c r="L81" s="31">
        <v>0</v>
      </c>
      <c r="M81" s="3">
        <f t="shared" si="1"/>
        <v>6</v>
      </c>
    </row>
    <row r="82" spans="1:13" x14ac:dyDescent="0.3">
      <c r="A82" s="28">
        <v>74</v>
      </c>
      <c r="B82" s="14" t="s">
        <v>113</v>
      </c>
      <c r="C82" s="29" t="s">
        <v>114</v>
      </c>
      <c r="D82" s="30">
        <v>0</v>
      </c>
      <c r="E82" s="31"/>
      <c r="F82" s="31">
        <v>3</v>
      </c>
      <c r="G82" s="31"/>
      <c r="H82" s="31">
        <v>3</v>
      </c>
      <c r="I82" s="31"/>
      <c r="J82" s="31">
        <v>1</v>
      </c>
      <c r="K82" s="31"/>
      <c r="L82" s="31">
        <v>0</v>
      </c>
      <c r="M82" s="3">
        <f t="shared" si="1"/>
        <v>7</v>
      </c>
    </row>
    <row r="83" spans="1:13" x14ac:dyDescent="0.3">
      <c r="A83" s="28">
        <v>75</v>
      </c>
      <c r="B83" s="14" t="s">
        <v>95</v>
      </c>
      <c r="C83" s="29" t="s">
        <v>96</v>
      </c>
      <c r="D83" s="30">
        <v>10</v>
      </c>
      <c r="E83" s="31"/>
      <c r="F83" s="31">
        <v>13</v>
      </c>
      <c r="G83" s="31"/>
      <c r="H83" s="31">
        <v>9</v>
      </c>
      <c r="I83" s="31"/>
      <c r="J83" s="31">
        <v>9</v>
      </c>
      <c r="K83" s="31"/>
      <c r="L83" s="31">
        <v>2</v>
      </c>
      <c r="M83" s="3">
        <f t="shared" si="1"/>
        <v>33</v>
      </c>
    </row>
    <row r="84" spans="1:13" x14ac:dyDescent="0.3">
      <c r="A84" s="28">
        <v>76</v>
      </c>
      <c r="B84" s="14" t="s">
        <v>91</v>
      </c>
      <c r="C84" s="29" t="s">
        <v>92</v>
      </c>
      <c r="D84" s="30">
        <v>50</v>
      </c>
      <c r="E84" s="31"/>
      <c r="F84" s="31">
        <v>29</v>
      </c>
      <c r="G84" s="31"/>
      <c r="H84" s="31">
        <v>6</v>
      </c>
      <c r="I84" s="31"/>
      <c r="J84" s="31">
        <v>4</v>
      </c>
      <c r="K84" s="31"/>
      <c r="L84" s="31">
        <v>1</v>
      </c>
      <c r="M84" s="3">
        <f t="shared" si="1"/>
        <v>40</v>
      </c>
    </row>
    <row r="85" spans="1:13" x14ac:dyDescent="0.3">
      <c r="A85" s="28">
        <v>77</v>
      </c>
      <c r="B85" s="14" t="s">
        <v>111</v>
      </c>
      <c r="C85" s="29" t="s">
        <v>112</v>
      </c>
      <c r="D85" s="30">
        <v>0</v>
      </c>
      <c r="E85" s="31"/>
      <c r="F85" s="31">
        <v>5</v>
      </c>
      <c r="G85" s="31"/>
      <c r="H85" s="31">
        <v>3</v>
      </c>
      <c r="I85" s="31"/>
      <c r="J85" s="31">
        <v>1</v>
      </c>
      <c r="K85" s="31"/>
      <c r="L85" s="31">
        <v>0</v>
      </c>
      <c r="M85" s="3">
        <f t="shared" si="1"/>
        <v>9</v>
      </c>
    </row>
    <row r="86" spans="1:13" x14ac:dyDescent="0.3">
      <c r="A86" s="28">
        <v>78</v>
      </c>
      <c r="B86" s="14" t="s">
        <v>74</v>
      </c>
      <c r="C86" s="29" t="s">
        <v>75</v>
      </c>
      <c r="D86" s="30">
        <v>10</v>
      </c>
      <c r="E86" s="31"/>
      <c r="F86" s="31">
        <v>21</v>
      </c>
      <c r="G86" s="31"/>
      <c r="H86" s="31">
        <v>4</v>
      </c>
      <c r="I86" s="31"/>
      <c r="J86" s="31">
        <v>3</v>
      </c>
      <c r="K86" s="31"/>
      <c r="L86" s="31">
        <v>1</v>
      </c>
      <c r="M86" s="3">
        <f t="shared" si="1"/>
        <v>29</v>
      </c>
    </row>
    <row r="87" spans="1:13" x14ac:dyDescent="0.3">
      <c r="A87" s="28">
        <v>79</v>
      </c>
      <c r="B87" s="14" t="s">
        <v>81</v>
      </c>
      <c r="C87" s="29" t="s">
        <v>82</v>
      </c>
      <c r="D87" s="30">
        <v>5</v>
      </c>
      <c r="E87" s="31"/>
      <c r="F87" s="31">
        <v>10</v>
      </c>
      <c r="G87" s="31"/>
      <c r="H87" s="31">
        <v>3</v>
      </c>
      <c r="I87" s="31"/>
      <c r="J87" s="31">
        <v>2</v>
      </c>
      <c r="K87" s="31"/>
      <c r="L87" s="31">
        <v>8</v>
      </c>
      <c r="M87" s="3">
        <f t="shared" si="1"/>
        <v>23</v>
      </c>
    </row>
    <row r="88" spans="1:13" x14ac:dyDescent="0.3">
      <c r="A88" s="28">
        <v>80</v>
      </c>
      <c r="B88" s="14" t="s">
        <v>97</v>
      </c>
      <c r="C88" s="29" t="s">
        <v>82</v>
      </c>
      <c r="D88" s="30">
        <v>15</v>
      </c>
      <c r="E88" s="31"/>
      <c r="F88" s="31">
        <v>34</v>
      </c>
      <c r="G88" s="31"/>
      <c r="H88" s="31">
        <v>6</v>
      </c>
      <c r="I88" s="31"/>
      <c r="J88" s="31">
        <v>4</v>
      </c>
      <c r="K88" s="31"/>
      <c r="L88" s="31">
        <v>1</v>
      </c>
      <c r="M88" s="3">
        <f t="shared" si="1"/>
        <v>45</v>
      </c>
    </row>
    <row r="89" spans="1:13" x14ac:dyDescent="0.3">
      <c r="A89" s="28">
        <v>81</v>
      </c>
      <c r="B89" s="14" t="s">
        <v>104</v>
      </c>
      <c r="C89" s="29" t="s">
        <v>105</v>
      </c>
      <c r="D89" s="30">
        <v>0</v>
      </c>
      <c r="E89" s="31"/>
      <c r="F89" s="31">
        <v>7</v>
      </c>
      <c r="G89" s="31"/>
      <c r="H89" s="31">
        <v>10</v>
      </c>
      <c r="I89" s="31"/>
      <c r="J89" s="31">
        <v>7</v>
      </c>
      <c r="K89" s="31"/>
      <c r="L89" s="31">
        <v>2</v>
      </c>
      <c r="M89" s="3">
        <f t="shared" si="1"/>
        <v>26</v>
      </c>
    </row>
    <row r="90" spans="1:13" x14ac:dyDescent="0.3">
      <c r="A90" s="28">
        <v>82</v>
      </c>
      <c r="B90" s="14" t="s">
        <v>98</v>
      </c>
      <c r="C90" s="29" t="s">
        <v>99</v>
      </c>
      <c r="D90" s="30">
        <v>10</v>
      </c>
      <c r="E90" s="31"/>
      <c r="F90" s="31">
        <v>20</v>
      </c>
      <c r="G90" s="31"/>
      <c r="H90" s="31">
        <v>5</v>
      </c>
      <c r="I90" s="31"/>
      <c r="J90" s="31">
        <v>4</v>
      </c>
      <c r="K90" s="31"/>
      <c r="L90" s="31">
        <v>1</v>
      </c>
      <c r="M90" s="3">
        <f t="shared" si="1"/>
        <v>30</v>
      </c>
    </row>
    <row r="91" spans="1:13" x14ac:dyDescent="0.3">
      <c r="A91" s="28">
        <v>83</v>
      </c>
      <c r="B91" s="14" t="s">
        <v>106</v>
      </c>
      <c r="C91" s="29" t="s">
        <v>105</v>
      </c>
      <c r="D91" s="30">
        <v>200</v>
      </c>
      <c r="E91" s="31"/>
      <c r="F91" s="31">
        <v>162</v>
      </c>
      <c r="G91" s="31"/>
      <c r="H91" s="31">
        <v>56</v>
      </c>
      <c r="I91" s="31"/>
      <c r="J91" s="31">
        <v>29</v>
      </c>
      <c r="K91" s="31"/>
      <c r="L91" s="31">
        <v>9</v>
      </c>
      <c r="M91" s="3">
        <f t="shared" si="1"/>
        <v>256</v>
      </c>
    </row>
    <row r="92" spans="1:13" x14ac:dyDescent="0.3">
      <c r="A92" s="28">
        <v>84</v>
      </c>
      <c r="B92" s="14" t="s">
        <v>100</v>
      </c>
      <c r="C92" s="29" t="s">
        <v>101</v>
      </c>
      <c r="D92" s="30">
        <v>15</v>
      </c>
      <c r="E92" s="31"/>
      <c r="F92" s="31">
        <v>33</v>
      </c>
      <c r="G92" s="31"/>
      <c r="H92" s="31">
        <v>8</v>
      </c>
      <c r="I92" s="31"/>
      <c r="J92" s="31">
        <v>3</v>
      </c>
      <c r="K92" s="31"/>
      <c r="L92" s="31">
        <v>1</v>
      </c>
      <c r="M92" s="3">
        <f t="shared" ref="M92:M96" si="2">SUM(F92:L92)</f>
        <v>45</v>
      </c>
    </row>
    <row r="93" spans="1:13" x14ac:dyDescent="0.3">
      <c r="A93" s="28">
        <v>85</v>
      </c>
      <c r="B93" s="14" t="s">
        <v>102</v>
      </c>
      <c r="C93" s="29" t="s">
        <v>103</v>
      </c>
      <c r="D93" s="30">
        <v>10</v>
      </c>
      <c r="E93" s="31"/>
      <c r="F93" s="31">
        <v>31</v>
      </c>
      <c r="G93" s="31"/>
      <c r="H93" s="31">
        <v>7</v>
      </c>
      <c r="I93" s="31"/>
      <c r="J93" s="31">
        <v>7</v>
      </c>
      <c r="K93" s="31"/>
      <c r="L93" s="31">
        <v>1</v>
      </c>
      <c r="M93" s="3">
        <f t="shared" si="2"/>
        <v>46</v>
      </c>
    </row>
    <row r="94" spans="1:13" x14ac:dyDescent="0.3">
      <c r="A94" s="28">
        <v>86</v>
      </c>
      <c r="B94" s="14" t="s">
        <v>116</v>
      </c>
      <c r="C94" s="29" t="s">
        <v>117</v>
      </c>
      <c r="D94" s="30">
        <v>8</v>
      </c>
      <c r="E94" s="31"/>
      <c r="F94" s="31">
        <v>16</v>
      </c>
      <c r="G94" s="31"/>
      <c r="H94" s="31">
        <v>4</v>
      </c>
      <c r="I94" s="31"/>
      <c r="J94" s="31">
        <v>1</v>
      </c>
      <c r="K94" s="31"/>
      <c r="L94" s="31">
        <v>1</v>
      </c>
      <c r="M94" s="3">
        <f t="shared" si="2"/>
        <v>22</v>
      </c>
    </row>
    <row r="95" spans="1:13" x14ac:dyDescent="0.3">
      <c r="A95" s="28">
        <v>87</v>
      </c>
      <c r="B95" s="14" t="s">
        <v>120</v>
      </c>
      <c r="C95" s="29" t="s">
        <v>300</v>
      </c>
      <c r="D95" s="30">
        <v>0</v>
      </c>
      <c r="E95" s="31"/>
      <c r="F95" s="31">
        <v>1</v>
      </c>
      <c r="G95" s="31"/>
      <c r="H95" s="31">
        <v>1</v>
      </c>
      <c r="I95" s="31"/>
      <c r="J95" s="31">
        <v>2</v>
      </c>
      <c r="K95" s="31"/>
      <c r="L95" s="31">
        <v>1</v>
      </c>
      <c r="M95" s="3">
        <f t="shared" si="2"/>
        <v>5</v>
      </c>
    </row>
    <row r="96" spans="1:13" x14ac:dyDescent="0.3">
      <c r="A96" s="28">
        <v>88</v>
      </c>
      <c r="B96" s="14" t="s">
        <v>301</v>
      </c>
      <c r="C96" s="29" t="s">
        <v>302</v>
      </c>
      <c r="D96" s="30">
        <v>5</v>
      </c>
      <c r="E96" s="31"/>
      <c r="F96" s="31">
        <v>17</v>
      </c>
      <c r="G96" s="31"/>
      <c r="H96" s="31">
        <v>4</v>
      </c>
      <c r="I96" s="31"/>
      <c r="J96" s="31">
        <v>1</v>
      </c>
      <c r="K96" s="31"/>
      <c r="L96" s="31">
        <v>0</v>
      </c>
      <c r="M96" s="3">
        <f t="shared" si="2"/>
        <v>22</v>
      </c>
    </row>
    <row r="97" spans="1:13" x14ac:dyDescent="0.3">
      <c r="A97" s="28"/>
      <c r="B97" s="14"/>
      <c r="C97" s="34" t="s">
        <v>246</v>
      </c>
      <c r="D97" s="63">
        <f>SUM(D26:D96)</f>
        <v>1958</v>
      </c>
      <c r="E97" s="9"/>
      <c r="F97" s="9">
        <f>SUM(F26:F96)</f>
        <v>1847</v>
      </c>
      <c r="G97" s="12">
        <f>SUM(G76:G94)</f>
        <v>0</v>
      </c>
      <c r="H97" s="9">
        <f>SUM(H26:H96)</f>
        <v>513</v>
      </c>
      <c r="I97" s="12">
        <f>SUM(I76:I94)</f>
        <v>0</v>
      </c>
      <c r="J97" s="9">
        <f>SUM(J26:J96)</f>
        <v>247</v>
      </c>
      <c r="K97" s="12">
        <f>SUM(K76:K94)</f>
        <v>0</v>
      </c>
      <c r="L97" s="9">
        <f>SUM(L26:L96)</f>
        <v>119</v>
      </c>
      <c r="M97" s="11">
        <f>SUM(M26:M96)</f>
        <v>2726</v>
      </c>
    </row>
    <row r="99" spans="1:13" x14ac:dyDescent="0.25">
      <c r="A99" s="161" t="s">
        <v>131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3"/>
    </row>
    <row r="100" spans="1:13" x14ac:dyDescent="0.25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3"/>
    </row>
    <row r="101" spans="1:13" x14ac:dyDescent="0.25">
      <c r="A101" s="28">
        <v>89</v>
      </c>
      <c r="B101" s="14" t="s">
        <v>279</v>
      </c>
      <c r="C101" s="29" t="s">
        <v>132</v>
      </c>
      <c r="D101" s="30">
        <v>15</v>
      </c>
      <c r="E101" s="31"/>
      <c r="F101" s="31">
        <v>39</v>
      </c>
      <c r="G101" s="31"/>
      <c r="H101" s="31">
        <v>11</v>
      </c>
      <c r="I101" s="31"/>
      <c r="J101" s="31">
        <v>6</v>
      </c>
      <c r="K101" s="31"/>
      <c r="L101" s="31">
        <v>2</v>
      </c>
      <c r="M101" s="3">
        <f>SUM(F101:L101)</f>
        <v>58</v>
      </c>
    </row>
    <row r="102" spans="1:13" x14ac:dyDescent="0.25">
      <c r="A102" s="37">
        <v>90</v>
      </c>
      <c r="B102" s="14" t="s">
        <v>281</v>
      </c>
      <c r="C102" s="29" t="s">
        <v>133</v>
      </c>
      <c r="D102" s="30">
        <v>10</v>
      </c>
      <c r="E102" s="30"/>
      <c r="F102" s="31">
        <v>20</v>
      </c>
      <c r="G102" s="31"/>
      <c r="H102" s="31">
        <v>16</v>
      </c>
      <c r="I102" s="31"/>
      <c r="J102" s="31">
        <v>3</v>
      </c>
      <c r="K102" s="31"/>
      <c r="L102" s="31">
        <v>3</v>
      </c>
      <c r="M102" s="3">
        <f t="shared" ref="M102:M111" si="3">SUM(F102:L102)</f>
        <v>42</v>
      </c>
    </row>
    <row r="103" spans="1:13" x14ac:dyDescent="0.3">
      <c r="A103" s="28">
        <v>91</v>
      </c>
      <c r="B103" s="14" t="s">
        <v>280</v>
      </c>
      <c r="C103" s="29" t="s">
        <v>134</v>
      </c>
      <c r="D103" s="30">
        <v>10</v>
      </c>
      <c r="E103" s="31"/>
      <c r="F103" s="31">
        <v>31</v>
      </c>
      <c r="G103" s="31"/>
      <c r="H103" s="31">
        <v>12</v>
      </c>
      <c r="I103" s="31"/>
      <c r="J103" s="31">
        <v>6</v>
      </c>
      <c r="K103" s="31"/>
      <c r="L103" s="31">
        <v>1</v>
      </c>
      <c r="M103" s="3">
        <f t="shared" si="3"/>
        <v>50</v>
      </c>
    </row>
    <row r="104" spans="1:13" x14ac:dyDescent="0.3">
      <c r="A104" s="37">
        <v>92</v>
      </c>
      <c r="B104" s="14" t="s">
        <v>135</v>
      </c>
      <c r="C104" s="29"/>
      <c r="D104" s="30">
        <v>50</v>
      </c>
      <c r="E104" s="31"/>
      <c r="F104" s="31">
        <v>93</v>
      </c>
      <c r="G104" s="31"/>
      <c r="H104" s="31">
        <v>23</v>
      </c>
      <c r="I104" s="31"/>
      <c r="J104" s="31">
        <v>19</v>
      </c>
      <c r="K104" s="31"/>
      <c r="L104" s="31">
        <v>4</v>
      </c>
      <c r="M104" s="3">
        <f t="shared" si="3"/>
        <v>139</v>
      </c>
    </row>
    <row r="105" spans="1:13" x14ac:dyDescent="0.3">
      <c r="A105" s="28">
        <v>93</v>
      </c>
      <c r="B105" s="14" t="s">
        <v>278</v>
      </c>
      <c r="C105" s="29" t="s">
        <v>136</v>
      </c>
      <c r="D105" s="30">
        <v>13</v>
      </c>
      <c r="E105" s="31"/>
      <c r="F105" s="31">
        <v>28</v>
      </c>
      <c r="G105" s="31"/>
      <c r="H105" s="31">
        <v>10</v>
      </c>
      <c r="I105" s="31"/>
      <c r="J105" s="31">
        <v>3</v>
      </c>
      <c r="K105" s="31"/>
      <c r="L105" s="31">
        <v>1</v>
      </c>
      <c r="M105" s="3">
        <f t="shared" si="3"/>
        <v>42</v>
      </c>
    </row>
    <row r="106" spans="1:13" x14ac:dyDescent="0.3">
      <c r="A106" s="37">
        <v>94</v>
      </c>
      <c r="B106" s="14" t="s">
        <v>137</v>
      </c>
      <c r="C106" s="29" t="s">
        <v>138</v>
      </c>
      <c r="D106" s="30">
        <v>40</v>
      </c>
      <c r="E106" s="31"/>
      <c r="F106" s="31">
        <v>66</v>
      </c>
      <c r="G106" s="31"/>
      <c r="H106" s="31">
        <v>9</v>
      </c>
      <c r="I106" s="31"/>
      <c r="J106" s="31">
        <v>3</v>
      </c>
      <c r="K106" s="31"/>
      <c r="L106" s="31">
        <v>3</v>
      </c>
      <c r="M106" s="3">
        <f t="shared" si="3"/>
        <v>81</v>
      </c>
    </row>
    <row r="107" spans="1:13" x14ac:dyDescent="0.3">
      <c r="A107" s="28">
        <v>95</v>
      </c>
      <c r="B107" s="14" t="s">
        <v>282</v>
      </c>
      <c r="C107" s="29" t="s">
        <v>139</v>
      </c>
      <c r="D107" s="30">
        <v>5</v>
      </c>
      <c r="E107" s="31"/>
      <c r="F107" s="31">
        <v>22</v>
      </c>
      <c r="G107" s="31"/>
      <c r="H107" s="31">
        <v>7</v>
      </c>
      <c r="I107" s="31"/>
      <c r="J107" s="31">
        <v>3</v>
      </c>
      <c r="K107" s="31"/>
      <c r="L107" s="31">
        <v>1</v>
      </c>
      <c r="M107" s="3">
        <f t="shared" si="3"/>
        <v>33</v>
      </c>
    </row>
    <row r="108" spans="1:13" x14ac:dyDescent="0.3">
      <c r="A108" s="37">
        <v>96</v>
      </c>
      <c r="B108" s="14" t="s">
        <v>253</v>
      </c>
      <c r="C108" s="29" t="s">
        <v>140</v>
      </c>
      <c r="D108" s="30">
        <v>7</v>
      </c>
      <c r="E108" s="31"/>
      <c r="F108" s="31">
        <v>18</v>
      </c>
      <c r="G108" s="31"/>
      <c r="H108" s="31">
        <v>5</v>
      </c>
      <c r="I108" s="31"/>
      <c r="J108" s="31">
        <v>2</v>
      </c>
      <c r="K108" s="31"/>
      <c r="L108" s="31">
        <v>1</v>
      </c>
      <c r="M108" s="3">
        <f t="shared" si="3"/>
        <v>26</v>
      </c>
    </row>
    <row r="109" spans="1:13" x14ac:dyDescent="0.3">
      <c r="A109" s="28">
        <v>97</v>
      </c>
      <c r="B109" s="14" t="s">
        <v>141</v>
      </c>
      <c r="C109" s="29" t="s">
        <v>142</v>
      </c>
      <c r="D109" s="30">
        <v>10</v>
      </c>
      <c r="E109" s="31"/>
      <c r="F109" s="31">
        <v>32</v>
      </c>
      <c r="G109" s="31"/>
      <c r="H109" s="31">
        <v>11</v>
      </c>
      <c r="I109" s="31"/>
      <c r="J109" s="31">
        <v>3</v>
      </c>
      <c r="K109" s="31"/>
      <c r="L109" s="31">
        <v>4</v>
      </c>
      <c r="M109" s="3">
        <f t="shared" si="3"/>
        <v>50</v>
      </c>
    </row>
    <row r="110" spans="1:13" x14ac:dyDescent="0.3">
      <c r="A110" s="37">
        <v>98</v>
      </c>
      <c r="B110" s="14" t="s">
        <v>277</v>
      </c>
      <c r="C110" s="29" t="s">
        <v>143</v>
      </c>
      <c r="D110" s="30">
        <v>5</v>
      </c>
      <c r="E110" s="31"/>
      <c r="F110" s="31">
        <v>18</v>
      </c>
      <c r="G110" s="31"/>
      <c r="H110" s="31">
        <v>4</v>
      </c>
      <c r="I110" s="31"/>
      <c r="J110" s="31">
        <v>2</v>
      </c>
      <c r="K110" s="31"/>
      <c r="L110" s="31">
        <v>1</v>
      </c>
      <c r="M110" s="3">
        <f t="shared" si="3"/>
        <v>25</v>
      </c>
    </row>
    <row r="111" spans="1:13" x14ac:dyDescent="0.3">
      <c r="A111" s="28"/>
      <c r="B111" s="28"/>
      <c r="C111" s="34" t="s">
        <v>246</v>
      </c>
      <c r="D111" s="30">
        <f>SUM(D101:D110)</f>
        <v>165</v>
      </c>
      <c r="E111" s="30"/>
      <c r="F111" s="9">
        <f>SUM(F101:F110)</f>
        <v>367</v>
      </c>
      <c r="G111" s="9"/>
      <c r="H111" s="9">
        <f>SUM(H101:H110)</f>
        <v>108</v>
      </c>
      <c r="I111" s="9"/>
      <c r="J111" s="9">
        <f>SUM(J101:J110)</f>
        <v>50</v>
      </c>
      <c r="K111" s="9"/>
      <c r="L111" s="9">
        <f>SUM(L101:L110)</f>
        <v>21</v>
      </c>
      <c r="M111" s="3">
        <f t="shared" si="3"/>
        <v>546</v>
      </c>
    </row>
    <row r="112" spans="1:13" x14ac:dyDescent="0.3">
      <c r="A112" s="4"/>
      <c r="B112" s="5"/>
      <c r="C112" s="25"/>
      <c r="D112" s="6"/>
      <c r="E112" s="6"/>
      <c r="F112" s="26"/>
      <c r="G112" s="26"/>
      <c r="H112" s="26"/>
      <c r="I112" s="26"/>
      <c r="J112" s="26"/>
      <c r="K112" s="26"/>
      <c r="L112" s="26"/>
      <c r="M112" s="27"/>
    </row>
    <row r="113" spans="1:13" x14ac:dyDescent="0.25">
      <c r="A113" s="161" t="s">
        <v>144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3"/>
    </row>
    <row r="114" spans="1:13" x14ac:dyDescent="0.25">
      <c r="A114" s="161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3"/>
    </row>
    <row r="115" spans="1:13" x14ac:dyDescent="0.3">
      <c r="A115" s="28">
        <v>99</v>
      </c>
      <c r="B115" s="38" t="s">
        <v>145</v>
      </c>
      <c r="C115" s="29" t="s">
        <v>146</v>
      </c>
      <c r="D115" s="30">
        <v>10</v>
      </c>
      <c r="E115" s="31"/>
      <c r="F115" s="31">
        <v>26</v>
      </c>
      <c r="G115" s="31"/>
      <c r="H115" s="31">
        <v>6</v>
      </c>
      <c r="I115" s="31"/>
      <c r="J115" s="31">
        <v>2</v>
      </c>
      <c r="K115" s="31"/>
      <c r="L115" s="31">
        <v>0</v>
      </c>
      <c r="M115" s="3">
        <f>SUM(F115:L115)</f>
        <v>34</v>
      </c>
    </row>
    <row r="116" spans="1:13" x14ac:dyDescent="0.3">
      <c r="A116" s="28">
        <v>100</v>
      </c>
      <c r="B116" s="14" t="s">
        <v>147</v>
      </c>
      <c r="C116" s="29" t="s">
        <v>148</v>
      </c>
      <c r="D116" s="30">
        <v>15</v>
      </c>
      <c r="E116" s="31"/>
      <c r="F116" s="31">
        <v>35</v>
      </c>
      <c r="G116" s="31"/>
      <c r="H116" s="31">
        <v>12</v>
      </c>
      <c r="I116" s="31"/>
      <c r="J116" s="31">
        <v>2</v>
      </c>
      <c r="K116" s="31"/>
      <c r="L116" s="31">
        <v>1</v>
      </c>
      <c r="M116" s="3">
        <f t="shared" ref="M116:M117" si="4">SUM(F116:L116)</f>
        <v>50</v>
      </c>
    </row>
    <row r="117" spans="1:13" x14ac:dyDescent="0.3">
      <c r="A117" s="28"/>
      <c r="B117" s="14"/>
      <c r="C117" s="34" t="s">
        <v>246</v>
      </c>
      <c r="D117" s="30">
        <v>25</v>
      </c>
      <c r="E117" s="31"/>
      <c r="F117" s="9">
        <f t="shared" ref="F117:L117" si="5">SUM(F115:F116)</f>
        <v>61</v>
      </c>
      <c r="G117" s="9">
        <f t="shared" si="5"/>
        <v>0</v>
      </c>
      <c r="H117" s="9">
        <f t="shared" si="5"/>
        <v>18</v>
      </c>
      <c r="I117" s="9">
        <f t="shared" si="5"/>
        <v>0</v>
      </c>
      <c r="J117" s="9">
        <f t="shared" si="5"/>
        <v>4</v>
      </c>
      <c r="K117" s="9">
        <f t="shared" si="5"/>
        <v>0</v>
      </c>
      <c r="L117" s="9">
        <f t="shared" si="5"/>
        <v>1</v>
      </c>
      <c r="M117" s="3">
        <f t="shared" si="4"/>
        <v>84</v>
      </c>
    </row>
    <row r="118" spans="1:13" x14ac:dyDescent="0.3">
      <c r="A118" s="4"/>
      <c r="B118" s="5"/>
      <c r="C118" s="25"/>
      <c r="D118" s="6"/>
      <c r="E118" s="8"/>
      <c r="F118" s="35"/>
      <c r="G118" s="35"/>
      <c r="H118" s="35"/>
      <c r="I118" s="35"/>
      <c r="J118" s="35"/>
      <c r="K118" s="35"/>
      <c r="L118" s="35"/>
      <c r="M118" s="36"/>
    </row>
    <row r="119" spans="1:13" x14ac:dyDescent="0.25">
      <c r="A119" s="164" t="s">
        <v>149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1:13" x14ac:dyDescent="0.25">
      <c r="A120" s="164"/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6"/>
    </row>
    <row r="121" spans="1:13" x14ac:dyDescent="0.25">
      <c r="A121" s="28">
        <v>101</v>
      </c>
      <c r="B121" s="14" t="s">
        <v>271</v>
      </c>
      <c r="C121" s="29" t="s">
        <v>150</v>
      </c>
      <c r="D121" s="30">
        <v>50</v>
      </c>
      <c r="E121" s="31"/>
      <c r="F121" s="31">
        <v>95</v>
      </c>
      <c r="G121" s="31"/>
      <c r="H121" s="31">
        <v>36</v>
      </c>
      <c r="I121" s="31"/>
      <c r="J121" s="31">
        <v>14</v>
      </c>
      <c r="K121" s="31"/>
      <c r="L121" s="31">
        <v>4</v>
      </c>
      <c r="M121" s="3">
        <f>SUM(F121:L121)</f>
        <v>149</v>
      </c>
    </row>
    <row r="122" spans="1:13" x14ac:dyDescent="0.25">
      <c r="A122" s="28">
        <v>102</v>
      </c>
      <c r="B122" s="14" t="s">
        <v>272</v>
      </c>
      <c r="C122" s="29" t="s">
        <v>152</v>
      </c>
      <c r="D122" s="30">
        <v>8</v>
      </c>
      <c r="E122" s="31"/>
      <c r="F122" s="31">
        <v>13</v>
      </c>
      <c r="G122" s="31"/>
      <c r="H122" s="31">
        <v>10</v>
      </c>
      <c r="I122" s="31"/>
      <c r="J122" s="31">
        <v>4</v>
      </c>
      <c r="K122" s="31"/>
      <c r="L122" s="31">
        <v>2</v>
      </c>
      <c r="M122" s="3">
        <f t="shared" ref="M122:M133" si="6">SUM(F122:L122)</f>
        <v>29</v>
      </c>
    </row>
    <row r="123" spans="1:13" x14ac:dyDescent="0.25">
      <c r="A123" s="28">
        <v>103</v>
      </c>
      <c r="B123" s="14" t="s">
        <v>270</v>
      </c>
      <c r="C123" s="29" t="s">
        <v>153</v>
      </c>
      <c r="D123" s="30">
        <v>30</v>
      </c>
      <c r="E123" s="31"/>
      <c r="F123" s="31">
        <v>64</v>
      </c>
      <c r="G123" s="31"/>
      <c r="H123" s="31">
        <v>18</v>
      </c>
      <c r="I123" s="31"/>
      <c r="J123" s="31">
        <v>7</v>
      </c>
      <c r="K123" s="31"/>
      <c r="L123" s="31">
        <v>3</v>
      </c>
      <c r="M123" s="3">
        <f t="shared" si="6"/>
        <v>92</v>
      </c>
    </row>
    <row r="124" spans="1:13" x14ac:dyDescent="0.25">
      <c r="A124" s="28">
        <v>104</v>
      </c>
      <c r="B124" s="14" t="s">
        <v>154</v>
      </c>
      <c r="C124" s="29" t="s">
        <v>155</v>
      </c>
      <c r="D124" s="30">
        <v>25</v>
      </c>
      <c r="E124" s="31"/>
      <c r="F124" s="31">
        <v>57</v>
      </c>
      <c r="G124" s="31"/>
      <c r="H124" s="31">
        <v>19</v>
      </c>
      <c r="I124" s="31"/>
      <c r="J124" s="31">
        <v>12</v>
      </c>
      <c r="K124" s="31"/>
      <c r="L124" s="31">
        <v>2</v>
      </c>
      <c r="M124" s="3">
        <f t="shared" si="6"/>
        <v>90</v>
      </c>
    </row>
    <row r="125" spans="1:13" x14ac:dyDescent="0.25">
      <c r="A125" s="28">
        <v>105</v>
      </c>
      <c r="B125" s="14" t="s">
        <v>276</v>
      </c>
      <c r="C125" s="29" t="s">
        <v>156</v>
      </c>
      <c r="D125" s="30">
        <v>0</v>
      </c>
      <c r="E125" s="31"/>
      <c r="F125" s="31">
        <v>16</v>
      </c>
      <c r="G125" s="31"/>
      <c r="H125" s="31">
        <v>9</v>
      </c>
      <c r="I125" s="31"/>
      <c r="J125" s="31">
        <v>2</v>
      </c>
      <c r="K125" s="31"/>
      <c r="L125" s="31">
        <v>6</v>
      </c>
      <c r="M125" s="3">
        <f t="shared" si="6"/>
        <v>33</v>
      </c>
    </row>
    <row r="126" spans="1:13" x14ac:dyDescent="0.25">
      <c r="A126" s="28">
        <v>106</v>
      </c>
      <c r="B126" s="14" t="s">
        <v>157</v>
      </c>
      <c r="C126" s="29" t="s">
        <v>158</v>
      </c>
      <c r="D126" s="30">
        <v>5</v>
      </c>
      <c r="E126" s="31"/>
      <c r="F126" s="31">
        <v>11</v>
      </c>
      <c r="G126" s="31"/>
      <c r="H126" s="31">
        <v>5</v>
      </c>
      <c r="I126" s="31"/>
      <c r="J126" s="31">
        <v>3</v>
      </c>
      <c r="K126" s="31"/>
      <c r="L126" s="31">
        <v>0</v>
      </c>
      <c r="M126" s="3">
        <f t="shared" si="6"/>
        <v>19</v>
      </c>
    </row>
    <row r="127" spans="1:13" x14ac:dyDescent="0.25">
      <c r="A127" s="28">
        <v>107</v>
      </c>
      <c r="B127" s="14" t="s">
        <v>159</v>
      </c>
      <c r="C127" s="29" t="s">
        <v>160</v>
      </c>
      <c r="D127" s="30">
        <v>0</v>
      </c>
      <c r="E127" s="31"/>
      <c r="F127" s="31">
        <v>10</v>
      </c>
      <c r="G127" s="31"/>
      <c r="H127" s="31">
        <v>7</v>
      </c>
      <c r="I127" s="31"/>
      <c r="J127" s="31">
        <v>3</v>
      </c>
      <c r="K127" s="31"/>
      <c r="L127" s="31">
        <v>1</v>
      </c>
      <c r="M127" s="3">
        <f t="shared" si="6"/>
        <v>21</v>
      </c>
    </row>
    <row r="128" spans="1:13" x14ac:dyDescent="0.25">
      <c r="A128" s="28">
        <v>108</v>
      </c>
      <c r="B128" s="14" t="s">
        <v>275</v>
      </c>
      <c r="C128" s="29" t="s">
        <v>161</v>
      </c>
      <c r="D128" s="31">
        <v>0</v>
      </c>
      <c r="E128" s="31"/>
      <c r="F128" s="31">
        <v>23</v>
      </c>
      <c r="G128" s="31"/>
      <c r="H128" s="31">
        <v>4</v>
      </c>
      <c r="I128" s="31"/>
      <c r="J128" s="31">
        <v>6</v>
      </c>
      <c r="K128" s="31"/>
      <c r="L128" s="31">
        <v>1</v>
      </c>
      <c r="M128" s="3">
        <f t="shared" si="6"/>
        <v>34</v>
      </c>
    </row>
    <row r="129" spans="1:18" x14ac:dyDescent="0.25">
      <c r="A129" s="28">
        <v>109</v>
      </c>
      <c r="B129" s="14" t="s">
        <v>273</v>
      </c>
      <c r="C129" s="29" t="s">
        <v>161</v>
      </c>
      <c r="D129" s="30">
        <v>0</v>
      </c>
      <c r="E129" s="31"/>
      <c r="F129" s="31">
        <v>54</v>
      </c>
      <c r="G129" s="31"/>
      <c r="H129" s="31">
        <v>25</v>
      </c>
      <c r="I129" s="31"/>
      <c r="J129" s="31">
        <v>9</v>
      </c>
      <c r="K129" s="31"/>
      <c r="L129" s="31">
        <v>4</v>
      </c>
      <c r="M129" s="3">
        <f t="shared" si="6"/>
        <v>92</v>
      </c>
    </row>
    <row r="130" spans="1:18" x14ac:dyDescent="0.25">
      <c r="A130" s="28">
        <v>110</v>
      </c>
      <c r="B130" s="14" t="s">
        <v>162</v>
      </c>
      <c r="C130" s="29" t="s">
        <v>161</v>
      </c>
      <c r="D130" s="30">
        <v>0</v>
      </c>
      <c r="E130" s="31"/>
      <c r="F130" s="31">
        <v>36</v>
      </c>
      <c r="G130" s="31"/>
      <c r="H130" s="31">
        <v>5</v>
      </c>
      <c r="I130" s="31"/>
      <c r="J130" s="31">
        <v>2</v>
      </c>
      <c r="K130" s="31"/>
      <c r="L130" s="31">
        <v>0</v>
      </c>
      <c r="M130" s="3">
        <f t="shared" si="6"/>
        <v>43</v>
      </c>
    </row>
    <row r="131" spans="1:18" x14ac:dyDescent="0.25">
      <c r="A131" s="28">
        <v>111</v>
      </c>
      <c r="B131" s="14" t="s">
        <v>163</v>
      </c>
      <c r="C131" s="29" t="s">
        <v>164</v>
      </c>
      <c r="D131" s="30">
        <v>0</v>
      </c>
      <c r="E131" s="31"/>
      <c r="F131" s="31">
        <v>33</v>
      </c>
      <c r="G131" s="31"/>
      <c r="H131" s="31">
        <v>15</v>
      </c>
      <c r="I131" s="31"/>
      <c r="J131" s="31">
        <v>6</v>
      </c>
      <c r="K131" s="31"/>
      <c r="L131" s="31">
        <v>1</v>
      </c>
      <c r="M131" s="3">
        <f t="shared" si="6"/>
        <v>55</v>
      </c>
    </row>
    <row r="132" spans="1:18" x14ac:dyDescent="0.25">
      <c r="A132" s="28">
        <v>112</v>
      </c>
      <c r="B132" s="14" t="s">
        <v>274</v>
      </c>
      <c r="C132" s="29" t="s">
        <v>165</v>
      </c>
      <c r="D132" s="32">
        <v>0</v>
      </c>
      <c r="E132" s="31"/>
      <c r="F132" s="31">
        <v>4</v>
      </c>
      <c r="G132" s="31"/>
      <c r="H132" s="31">
        <v>3</v>
      </c>
      <c r="I132" s="31"/>
      <c r="J132" s="31">
        <v>1</v>
      </c>
      <c r="K132" s="31"/>
      <c r="L132" s="31">
        <v>1</v>
      </c>
      <c r="M132" s="3">
        <f t="shared" si="6"/>
        <v>9</v>
      </c>
    </row>
    <row r="133" spans="1:18" x14ac:dyDescent="0.3">
      <c r="A133" s="28"/>
      <c r="B133" s="14"/>
      <c r="C133" s="34" t="s">
        <v>246</v>
      </c>
      <c r="D133" s="32">
        <v>113</v>
      </c>
      <c r="E133" s="31"/>
      <c r="F133" s="9">
        <f>SUM(F121:F132)</f>
        <v>416</v>
      </c>
      <c r="G133" s="9"/>
      <c r="H133" s="9">
        <f>SUM(H121:H132)</f>
        <v>156</v>
      </c>
      <c r="I133" s="9"/>
      <c r="J133" s="9">
        <f>SUM(J121:J132)</f>
        <v>69</v>
      </c>
      <c r="K133" s="9"/>
      <c r="L133" s="9">
        <f>SUM(L121:L132)</f>
        <v>25</v>
      </c>
      <c r="M133" s="3">
        <f t="shared" si="6"/>
        <v>666</v>
      </c>
    </row>
    <row r="134" spans="1:18" x14ac:dyDescent="0.3">
      <c r="A134" s="4"/>
      <c r="B134" s="5"/>
      <c r="C134" s="25"/>
      <c r="D134" s="6"/>
      <c r="E134" s="8"/>
      <c r="F134" s="35"/>
      <c r="G134" s="35"/>
      <c r="H134" s="35"/>
      <c r="I134" s="35"/>
      <c r="J134" s="35"/>
      <c r="K134" s="35"/>
      <c r="L134" s="35"/>
      <c r="M134" s="36"/>
    </row>
    <row r="135" spans="1:18" x14ac:dyDescent="0.25">
      <c r="A135" s="161" t="s">
        <v>166</v>
      </c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3"/>
    </row>
    <row r="136" spans="1:18" x14ac:dyDescent="0.25">
      <c r="A136" s="161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3"/>
    </row>
    <row r="137" spans="1:18" x14ac:dyDescent="0.25">
      <c r="A137" s="28">
        <v>113</v>
      </c>
      <c r="B137" s="14" t="s">
        <v>266</v>
      </c>
      <c r="C137" s="29" t="s">
        <v>247</v>
      </c>
      <c r="D137" s="30">
        <v>10</v>
      </c>
      <c r="E137" s="31"/>
      <c r="F137" s="31">
        <v>40</v>
      </c>
      <c r="G137" s="31"/>
      <c r="H137" s="31">
        <v>6</v>
      </c>
      <c r="I137" s="31"/>
      <c r="J137" s="31">
        <v>4</v>
      </c>
      <c r="K137" s="31"/>
      <c r="L137" s="31">
        <v>1</v>
      </c>
      <c r="M137" s="3">
        <f>SUM(F137:L137)</f>
        <v>51</v>
      </c>
    </row>
    <row r="138" spans="1:18" x14ac:dyDescent="0.25">
      <c r="A138" s="28">
        <v>114</v>
      </c>
      <c r="B138" s="14" t="s">
        <v>167</v>
      </c>
      <c r="C138" s="29" t="s">
        <v>168</v>
      </c>
      <c r="D138" s="30">
        <v>27</v>
      </c>
      <c r="E138" s="31"/>
      <c r="F138" s="31">
        <v>37</v>
      </c>
      <c r="G138" s="31"/>
      <c r="H138" s="31">
        <v>13</v>
      </c>
      <c r="I138" s="31"/>
      <c r="J138" s="31">
        <v>4</v>
      </c>
      <c r="K138" s="31"/>
      <c r="L138" s="31">
        <v>2</v>
      </c>
      <c r="M138" s="3">
        <f t="shared" ref="M138:M146" si="7">SUM(F138:L138)</f>
        <v>56</v>
      </c>
    </row>
    <row r="139" spans="1:18" x14ac:dyDescent="0.25">
      <c r="A139" s="28">
        <v>115</v>
      </c>
      <c r="B139" s="14" t="s">
        <v>251</v>
      </c>
      <c r="C139" s="29" t="s">
        <v>168</v>
      </c>
      <c r="D139" s="30">
        <v>4</v>
      </c>
      <c r="E139" s="31"/>
      <c r="F139" s="31">
        <v>6</v>
      </c>
      <c r="G139" s="31"/>
      <c r="H139" s="31">
        <v>2</v>
      </c>
      <c r="I139" s="31"/>
      <c r="J139" s="31">
        <v>3</v>
      </c>
      <c r="K139" s="31"/>
      <c r="L139" s="31">
        <v>1</v>
      </c>
      <c r="M139" s="3">
        <f t="shared" si="7"/>
        <v>12</v>
      </c>
    </row>
    <row r="140" spans="1:18" x14ac:dyDescent="0.25">
      <c r="A140" s="28">
        <v>116</v>
      </c>
      <c r="B140" s="54" t="s">
        <v>169</v>
      </c>
      <c r="C140" s="29" t="s">
        <v>170</v>
      </c>
      <c r="D140" s="30">
        <v>15</v>
      </c>
      <c r="E140" s="31"/>
      <c r="F140" s="31">
        <v>56</v>
      </c>
      <c r="G140" s="31"/>
      <c r="H140" s="31">
        <v>8</v>
      </c>
      <c r="I140" s="31"/>
      <c r="J140" s="31">
        <v>3</v>
      </c>
      <c r="K140" s="31"/>
      <c r="L140" s="31">
        <v>4</v>
      </c>
      <c r="M140" s="3">
        <f t="shared" si="7"/>
        <v>71</v>
      </c>
    </row>
    <row r="141" spans="1:18" x14ac:dyDescent="0.3">
      <c r="A141" s="28">
        <v>117</v>
      </c>
      <c r="B141" s="14" t="s">
        <v>267</v>
      </c>
      <c r="C141" s="29" t="s">
        <v>171</v>
      </c>
      <c r="D141" s="30">
        <v>10</v>
      </c>
      <c r="E141" s="31"/>
      <c r="F141" s="31">
        <v>23</v>
      </c>
      <c r="G141" s="31"/>
      <c r="H141" s="31">
        <v>7</v>
      </c>
      <c r="I141" s="31"/>
      <c r="J141" s="31">
        <v>4</v>
      </c>
      <c r="K141" s="31"/>
      <c r="L141" s="31">
        <v>1</v>
      </c>
      <c r="M141" s="3">
        <f t="shared" si="7"/>
        <v>35</v>
      </c>
    </row>
    <row r="142" spans="1:18" x14ac:dyDescent="0.25">
      <c r="A142" s="28">
        <v>118</v>
      </c>
      <c r="B142" s="14" t="s">
        <v>172</v>
      </c>
      <c r="C142" s="29" t="s">
        <v>170</v>
      </c>
      <c r="D142" s="30">
        <v>10</v>
      </c>
      <c r="E142" s="31"/>
      <c r="F142" s="31">
        <v>37</v>
      </c>
      <c r="G142" s="31"/>
      <c r="H142" s="31">
        <v>8</v>
      </c>
      <c r="I142" s="31"/>
      <c r="J142" s="31">
        <v>3</v>
      </c>
      <c r="K142" s="31"/>
      <c r="L142" s="31">
        <v>1</v>
      </c>
      <c r="M142" s="3">
        <f t="shared" si="7"/>
        <v>49</v>
      </c>
    </row>
    <row r="143" spans="1:18" x14ac:dyDescent="0.25">
      <c r="A143" s="28">
        <v>119</v>
      </c>
      <c r="B143" s="14" t="s">
        <v>269</v>
      </c>
      <c r="C143" s="29" t="s">
        <v>168</v>
      </c>
      <c r="D143" s="34">
        <v>10</v>
      </c>
      <c r="E143" s="33"/>
      <c r="F143" s="33">
        <v>24</v>
      </c>
      <c r="G143" s="33"/>
      <c r="H143" s="33">
        <v>10</v>
      </c>
      <c r="I143" s="33"/>
      <c r="J143" s="33">
        <v>3</v>
      </c>
      <c r="K143" s="33"/>
      <c r="L143" s="33">
        <v>1</v>
      </c>
      <c r="M143" s="3">
        <f t="shared" si="7"/>
        <v>38</v>
      </c>
      <c r="P143" s="4"/>
      <c r="Q143" s="7"/>
      <c r="R143" s="25"/>
    </row>
    <row r="144" spans="1:18" x14ac:dyDescent="0.25">
      <c r="A144" s="28">
        <v>120</v>
      </c>
      <c r="B144" s="14" t="s">
        <v>252</v>
      </c>
      <c r="C144" s="29" t="s">
        <v>173</v>
      </c>
      <c r="D144" s="34">
        <v>25</v>
      </c>
      <c r="E144" s="33"/>
      <c r="F144" s="33">
        <v>38</v>
      </c>
      <c r="G144" s="33"/>
      <c r="H144" s="33">
        <v>10</v>
      </c>
      <c r="I144" s="33"/>
      <c r="J144" s="33">
        <v>6</v>
      </c>
      <c r="K144" s="33"/>
      <c r="L144" s="33">
        <v>3</v>
      </c>
      <c r="M144" s="3">
        <f t="shared" si="7"/>
        <v>57</v>
      </c>
    </row>
    <row r="145" spans="1:13" x14ac:dyDescent="0.25">
      <c r="A145" s="28">
        <v>121</v>
      </c>
      <c r="B145" s="14" t="s">
        <v>268</v>
      </c>
      <c r="C145" s="29" t="s">
        <v>174</v>
      </c>
      <c r="D145" s="34">
        <v>0</v>
      </c>
      <c r="E145" s="33"/>
      <c r="F145" s="33">
        <v>9</v>
      </c>
      <c r="G145" s="33"/>
      <c r="H145" s="33">
        <v>4</v>
      </c>
      <c r="I145" s="33"/>
      <c r="J145" s="33">
        <v>1</v>
      </c>
      <c r="K145" s="33"/>
      <c r="L145" s="33">
        <v>1</v>
      </c>
      <c r="M145" s="3">
        <f t="shared" si="7"/>
        <v>15</v>
      </c>
    </row>
    <row r="146" spans="1:13" x14ac:dyDescent="0.3">
      <c r="A146" s="28"/>
      <c r="B146" s="14"/>
      <c r="C146" s="34" t="s">
        <v>246</v>
      </c>
      <c r="D146" s="34">
        <f>SUM(D137:D145)</f>
        <v>111</v>
      </c>
      <c r="E146" s="33"/>
      <c r="F146" s="10">
        <f>SUM(F137:F145)</f>
        <v>270</v>
      </c>
      <c r="G146" s="10"/>
      <c r="H146" s="10">
        <f>SUM(H137:H145)</f>
        <v>68</v>
      </c>
      <c r="I146" s="10"/>
      <c r="J146" s="10">
        <f>SUM(J137:J145)</f>
        <v>31</v>
      </c>
      <c r="K146" s="10">
        <f t="shared" ref="K146:L146" si="8">SUM(K137:K145)</f>
        <v>0</v>
      </c>
      <c r="L146" s="10">
        <f t="shared" si="8"/>
        <v>15</v>
      </c>
      <c r="M146" s="3">
        <f t="shared" si="7"/>
        <v>384</v>
      </c>
    </row>
    <row r="147" spans="1:13" x14ac:dyDescent="0.3">
      <c r="A147" s="4"/>
      <c r="B147" s="5"/>
      <c r="C147" s="25"/>
      <c r="D147" s="6"/>
      <c r="E147" s="8"/>
      <c r="F147" s="35"/>
      <c r="G147" s="35"/>
      <c r="H147" s="35"/>
      <c r="I147" s="35"/>
      <c r="J147" s="35"/>
      <c r="K147" s="35"/>
      <c r="L147" s="35"/>
      <c r="M147" s="36"/>
    </row>
    <row r="148" spans="1:13" x14ac:dyDescent="0.25">
      <c r="A148" s="161" t="s">
        <v>175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3"/>
    </row>
    <row r="149" spans="1:13" x14ac:dyDescent="0.25">
      <c r="A149" s="161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3"/>
    </row>
    <row r="150" spans="1:13" ht="15.75" x14ac:dyDescent="0.25">
      <c r="A150" s="28">
        <v>122</v>
      </c>
      <c r="B150" s="14" t="s">
        <v>264</v>
      </c>
      <c r="C150" s="15" t="s">
        <v>176</v>
      </c>
      <c r="D150" s="77">
        <v>15</v>
      </c>
      <c r="E150" s="80"/>
      <c r="F150" s="80">
        <v>26</v>
      </c>
      <c r="G150" s="80"/>
      <c r="H150" s="80">
        <v>6</v>
      </c>
      <c r="I150" s="80"/>
      <c r="J150" s="80">
        <v>12</v>
      </c>
      <c r="K150" s="80"/>
      <c r="L150" s="80">
        <v>1</v>
      </c>
      <c r="M150" s="75">
        <f>SUM(F150:L150)</f>
        <v>45</v>
      </c>
    </row>
    <row r="151" spans="1:13" ht="15.75" x14ac:dyDescent="0.25">
      <c r="A151" s="28">
        <v>123</v>
      </c>
      <c r="B151" s="14" t="s">
        <v>177</v>
      </c>
      <c r="C151" s="15" t="s">
        <v>178</v>
      </c>
      <c r="D151" s="77">
        <v>10</v>
      </c>
      <c r="E151" s="80"/>
      <c r="F151" s="80">
        <v>39</v>
      </c>
      <c r="G151" s="80"/>
      <c r="H151" s="80">
        <v>19</v>
      </c>
      <c r="I151" s="80"/>
      <c r="J151" s="80">
        <v>14</v>
      </c>
      <c r="K151" s="80"/>
      <c r="L151" s="80">
        <v>1</v>
      </c>
      <c r="M151" s="75">
        <f t="shared" ref="M151:M158" si="9">SUM(F151:L151)</f>
        <v>73</v>
      </c>
    </row>
    <row r="152" spans="1:13" ht="15.75" x14ac:dyDescent="0.25">
      <c r="A152" s="28">
        <v>124</v>
      </c>
      <c r="B152" s="14" t="s">
        <v>179</v>
      </c>
      <c r="C152" s="15" t="s">
        <v>180</v>
      </c>
      <c r="D152" s="94">
        <v>10</v>
      </c>
      <c r="E152" s="49"/>
      <c r="F152" s="49">
        <v>25</v>
      </c>
      <c r="G152" s="49"/>
      <c r="H152" s="49">
        <v>12</v>
      </c>
      <c r="I152" s="49"/>
      <c r="J152" s="49">
        <v>5</v>
      </c>
      <c r="K152" s="49"/>
      <c r="L152" s="49">
        <v>2</v>
      </c>
      <c r="M152" s="75">
        <f t="shared" si="9"/>
        <v>44</v>
      </c>
    </row>
    <row r="153" spans="1:13" ht="15.75" x14ac:dyDescent="0.25">
      <c r="A153" s="28">
        <v>125</v>
      </c>
      <c r="B153" s="14" t="s">
        <v>181</v>
      </c>
      <c r="C153" s="15" t="s">
        <v>182</v>
      </c>
      <c r="D153" s="94">
        <v>10</v>
      </c>
      <c r="E153" s="49"/>
      <c r="F153" s="49">
        <v>29</v>
      </c>
      <c r="G153" s="49"/>
      <c r="H153" s="49">
        <v>7</v>
      </c>
      <c r="I153" s="49"/>
      <c r="J153" s="49">
        <v>4</v>
      </c>
      <c r="K153" s="49"/>
      <c r="L153" s="49">
        <v>2</v>
      </c>
      <c r="M153" s="75">
        <f t="shared" si="9"/>
        <v>42</v>
      </c>
    </row>
    <row r="154" spans="1:13" ht="15.75" x14ac:dyDescent="0.25">
      <c r="A154" s="28">
        <v>126</v>
      </c>
      <c r="B154" s="14" t="s">
        <v>151</v>
      </c>
      <c r="C154" s="15" t="s">
        <v>183</v>
      </c>
      <c r="D154" s="77">
        <v>20</v>
      </c>
      <c r="E154" s="80"/>
      <c r="F154" s="80">
        <v>39</v>
      </c>
      <c r="G154" s="80"/>
      <c r="H154" s="80">
        <v>14</v>
      </c>
      <c r="I154" s="80"/>
      <c r="J154" s="80">
        <v>4</v>
      </c>
      <c r="K154" s="80"/>
      <c r="L154" s="80">
        <v>1</v>
      </c>
      <c r="M154" s="75">
        <f t="shared" si="9"/>
        <v>58</v>
      </c>
    </row>
    <row r="155" spans="1:13" ht="15.75" x14ac:dyDescent="0.25">
      <c r="A155" s="28">
        <v>127</v>
      </c>
      <c r="B155" s="14" t="s">
        <v>42</v>
      </c>
      <c r="C155" s="15" t="s">
        <v>184</v>
      </c>
      <c r="D155" s="77">
        <v>10</v>
      </c>
      <c r="E155" s="80"/>
      <c r="F155" s="80">
        <v>25</v>
      </c>
      <c r="G155" s="80"/>
      <c r="H155" s="80">
        <v>6</v>
      </c>
      <c r="I155" s="80"/>
      <c r="J155" s="80">
        <v>3</v>
      </c>
      <c r="K155" s="80"/>
      <c r="L155" s="80">
        <v>1</v>
      </c>
      <c r="M155" s="75">
        <f t="shared" si="9"/>
        <v>35</v>
      </c>
    </row>
    <row r="156" spans="1:13" ht="15.75" x14ac:dyDescent="0.25">
      <c r="A156" s="28">
        <v>128</v>
      </c>
      <c r="B156" s="14" t="s">
        <v>265</v>
      </c>
      <c r="C156" s="15" t="s">
        <v>185</v>
      </c>
      <c r="D156" s="42" t="s">
        <v>123</v>
      </c>
      <c r="E156" s="80"/>
      <c r="F156" s="80">
        <v>5</v>
      </c>
      <c r="G156" s="80"/>
      <c r="H156" s="80">
        <v>1</v>
      </c>
      <c r="I156" s="80"/>
      <c r="J156" s="80">
        <v>1</v>
      </c>
      <c r="K156" s="80"/>
      <c r="L156" s="80">
        <v>0</v>
      </c>
      <c r="M156" s="75">
        <f t="shared" si="9"/>
        <v>7</v>
      </c>
    </row>
    <row r="157" spans="1:13" ht="15.75" x14ac:dyDescent="0.25">
      <c r="A157" s="28">
        <v>129</v>
      </c>
      <c r="B157" s="14" t="s">
        <v>186</v>
      </c>
      <c r="C157" s="15" t="s">
        <v>185</v>
      </c>
      <c r="D157" s="42">
        <v>20</v>
      </c>
      <c r="E157" s="80"/>
      <c r="F157" s="80">
        <v>12</v>
      </c>
      <c r="G157" s="80"/>
      <c r="H157" s="80">
        <v>2</v>
      </c>
      <c r="I157" s="80"/>
      <c r="J157" s="80">
        <v>2</v>
      </c>
      <c r="K157" s="80"/>
      <c r="L157" s="80">
        <v>1</v>
      </c>
      <c r="M157" s="75">
        <f t="shared" si="9"/>
        <v>17</v>
      </c>
    </row>
    <row r="158" spans="1:13" ht="15.75" x14ac:dyDescent="0.25">
      <c r="A158" s="28"/>
      <c r="B158" s="14"/>
      <c r="C158" s="77" t="s">
        <v>246</v>
      </c>
      <c r="D158" s="42">
        <f>SUM(D150:D157)</f>
        <v>95</v>
      </c>
      <c r="E158" s="80"/>
      <c r="F158" s="81">
        <f>SUM(F150:F157)</f>
        <v>200</v>
      </c>
      <c r="G158" s="81"/>
      <c r="H158" s="81">
        <f>SUM(H150:H157)</f>
        <v>67</v>
      </c>
      <c r="I158" s="81"/>
      <c r="J158" s="81">
        <f>SUM(J150:J157)</f>
        <v>45</v>
      </c>
      <c r="K158" s="81"/>
      <c r="L158" s="81">
        <f>SUM(L150:L157)</f>
        <v>9</v>
      </c>
      <c r="M158" s="75">
        <f t="shared" si="9"/>
        <v>321</v>
      </c>
    </row>
    <row r="159" spans="1:13" x14ac:dyDescent="0.25">
      <c r="A159" s="4"/>
      <c r="B159" s="5"/>
      <c r="C159" s="25"/>
      <c r="D159" s="6"/>
      <c r="E159" s="8"/>
      <c r="F159" s="35"/>
      <c r="G159" s="35"/>
      <c r="H159" s="35"/>
      <c r="I159" s="35"/>
      <c r="J159" s="35"/>
      <c r="K159" s="35"/>
      <c r="L159" s="35"/>
      <c r="M159" s="36"/>
    </row>
    <row r="160" spans="1:13" x14ac:dyDescent="0.25">
      <c r="A160" s="167" t="s">
        <v>187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9"/>
    </row>
    <row r="161" spans="1:13" x14ac:dyDescent="0.25">
      <c r="A161" s="167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9"/>
    </row>
    <row r="162" spans="1:13" ht="15.75" x14ac:dyDescent="0.25">
      <c r="A162" s="28">
        <v>130</v>
      </c>
      <c r="B162" s="14" t="s">
        <v>188</v>
      </c>
      <c r="C162" s="15" t="s">
        <v>189</v>
      </c>
      <c r="D162" s="94">
        <v>10</v>
      </c>
      <c r="E162" s="49"/>
      <c r="F162" s="49">
        <v>20</v>
      </c>
      <c r="G162" s="49"/>
      <c r="H162" s="49">
        <v>2</v>
      </c>
      <c r="I162" s="49"/>
      <c r="J162" s="49">
        <v>3</v>
      </c>
      <c r="K162" s="49"/>
      <c r="L162" s="49">
        <v>2</v>
      </c>
      <c r="M162" s="75">
        <f>SUM(F162:L162)</f>
        <v>27</v>
      </c>
    </row>
    <row r="163" spans="1:13" ht="15.75" x14ac:dyDescent="0.25">
      <c r="A163" s="28">
        <v>131</v>
      </c>
      <c r="B163" s="14" t="s">
        <v>262</v>
      </c>
      <c r="C163" s="15" t="s">
        <v>190</v>
      </c>
      <c r="D163" s="94">
        <v>4</v>
      </c>
      <c r="E163" s="49"/>
      <c r="F163" s="49">
        <v>20</v>
      </c>
      <c r="G163" s="49"/>
      <c r="H163" s="49">
        <v>4</v>
      </c>
      <c r="I163" s="49"/>
      <c r="J163" s="49">
        <v>3</v>
      </c>
      <c r="K163" s="49"/>
      <c r="L163" s="49">
        <v>1</v>
      </c>
      <c r="M163" s="75">
        <f t="shared" ref="M163:M167" si="10">SUM(F163:L163)</f>
        <v>28</v>
      </c>
    </row>
    <row r="164" spans="1:13" ht="15.75" x14ac:dyDescent="0.25">
      <c r="A164" s="28">
        <v>132</v>
      </c>
      <c r="B164" s="14" t="s">
        <v>191</v>
      </c>
      <c r="C164" s="15" t="s">
        <v>192</v>
      </c>
      <c r="D164" s="94">
        <v>10</v>
      </c>
      <c r="E164" s="49"/>
      <c r="F164" s="49">
        <v>24</v>
      </c>
      <c r="G164" s="49"/>
      <c r="H164" s="49">
        <v>12</v>
      </c>
      <c r="I164" s="49"/>
      <c r="J164" s="49">
        <v>4</v>
      </c>
      <c r="K164" s="49"/>
      <c r="L164" s="49">
        <v>0</v>
      </c>
      <c r="M164" s="75">
        <f t="shared" si="10"/>
        <v>40</v>
      </c>
    </row>
    <row r="165" spans="1:13" ht="15.75" x14ac:dyDescent="0.25">
      <c r="A165" s="28">
        <v>133</v>
      </c>
      <c r="B165" s="14" t="s">
        <v>193</v>
      </c>
      <c r="C165" s="15" t="s">
        <v>194</v>
      </c>
      <c r="D165" s="94">
        <v>50</v>
      </c>
      <c r="E165" s="49"/>
      <c r="F165" s="49">
        <v>63</v>
      </c>
      <c r="G165" s="49"/>
      <c r="H165" s="49">
        <v>13</v>
      </c>
      <c r="I165" s="49"/>
      <c r="J165" s="49">
        <v>4</v>
      </c>
      <c r="K165" s="49"/>
      <c r="L165" s="49">
        <v>4</v>
      </c>
      <c r="M165" s="75">
        <f t="shared" si="10"/>
        <v>84</v>
      </c>
    </row>
    <row r="166" spans="1:13" ht="15.75" x14ac:dyDescent="0.25">
      <c r="A166" s="28">
        <v>134</v>
      </c>
      <c r="B166" s="14" t="s">
        <v>263</v>
      </c>
      <c r="C166" s="15"/>
      <c r="D166" s="94">
        <v>0</v>
      </c>
      <c r="E166" s="49"/>
      <c r="F166" s="49">
        <v>10</v>
      </c>
      <c r="G166" s="49"/>
      <c r="H166" s="49">
        <v>3</v>
      </c>
      <c r="I166" s="49"/>
      <c r="J166" s="49">
        <v>2</v>
      </c>
      <c r="K166" s="49"/>
      <c r="L166" s="49">
        <v>0</v>
      </c>
      <c r="M166" s="75">
        <f t="shared" si="10"/>
        <v>15</v>
      </c>
    </row>
    <row r="167" spans="1:13" ht="15.75" x14ac:dyDescent="0.25">
      <c r="A167" s="28"/>
      <c r="B167" s="14"/>
      <c r="C167" s="77" t="s">
        <v>246</v>
      </c>
      <c r="D167" s="94">
        <f>SUM(D162:D166)</f>
        <v>74</v>
      </c>
      <c r="E167" s="49"/>
      <c r="F167" s="78">
        <f>SUM(F162:F166)</f>
        <v>137</v>
      </c>
      <c r="G167" s="78"/>
      <c r="H167" s="78">
        <f>SUM(H162:H166)</f>
        <v>34</v>
      </c>
      <c r="I167" s="78"/>
      <c r="J167" s="78">
        <f>SUM(J162:J166)</f>
        <v>16</v>
      </c>
      <c r="K167" s="78"/>
      <c r="L167" s="78">
        <v>6</v>
      </c>
      <c r="M167" s="75">
        <f t="shared" si="10"/>
        <v>193</v>
      </c>
    </row>
    <row r="168" spans="1:13" x14ac:dyDescent="0.25">
      <c r="A168" s="4"/>
      <c r="B168" s="5"/>
      <c r="C168" s="25"/>
      <c r="D168" s="6"/>
      <c r="E168" s="8"/>
      <c r="F168" s="35"/>
      <c r="G168" s="35"/>
      <c r="H168" s="35"/>
      <c r="I168" s="35"/>
      <c r="J168" s="35"/>
      <c r="K168" s="35"/>
      <c r="L168" s="35"/>
      <c r="M168" s="36"/>
    </row>
    <row r="169" spans="1:13" x14ac:dyDescent="0.25">
      <c r="A169" s="170" t="s">
        <v>195</v>
      </c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2"/>
    </row>
    <row r="170" spans="1:13" x14ac:dyDescent="0.25">
      <c r="A170" s="170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2"/>
    </row>
    <row r="171" spans="1:13" ht="15.75" x14ac:dyDescent="0.25">
      <c r="A171" s="28">
        <v>135</v>
      </c>
      <c r="B171" s="14" t="s">
        <v>196</v>
      </c>
      <c r="C171" s="15" t="s">
        <v>197</v>
      </c>
      <c r="D171" s="77">
        <v>20</v>
      </c>
      <c r="E171" s="80"/>
      <c r="F171" s="80">
        <v>9</v>
      </c>
      <c r="G171" s="80"/>
      <c r="H171" s="80">
        <v>4</v>
      </c>
      <c r="I171" s="80"/>
      <c r="J171" s="80">
        <v>3</v>
      </c>
      <c r="K171" s="80"/>
      <c r="L171" s="80">
        <v>1</v>
      </c>
      <c r="M171" s="75">
        <f>SUM(F171:L171)</f>
        <v>17</v>
      </c>
    </row>
    <row r="172" spans="1:13" ht="15.75" x14ac:dyDescent="0.25">
      <c r="A172" s="28">
        <v>136</v>
      </c>
      <c r="B172" s="14" t="s">
        <v>305</v>
      </c>
      <c r="C172" s="15" t="s">
        <v>197</v>
      </c>
      <c r="D172" s="77">
        <v>25</v>
      </c>
      <c r="E172" s="80"/>
      <c r="F172" s="80">
        <v>15</v>
      </c>
      <c r="G172" s="80"/>
      <c r="H172" s="80">
        <v>1</v>
      </c>
      <c r="I172" s="80"/>
      <c r="J172" s="80">
        <v>0</v>
      </c>
      <c r="K172" s="80"/>
      <c r="L172" s="80">
        <v>1</v>
      </c>
      <c r="M172" s="75">
        <f t="shared" ref="M172:M173" si="11">SUM(F172:L172)</f>
        <v>17</v>
      </c>
    </row>
    <row r="173" spans="1:13" ht="15.75" x14ac:dyDescent="0.25">
      <c r="A173" s="28"/>
      <c r="B173" s="28"/>
      <c r="C173" s="77" t="s">
        <v>246</v>
      </c>
      <c r="D173" s="94">
        <v>20</v>
      </c>
      <c r="E173" s="49"/>
      <c r="F173" s="78">
        <f>SUM(F171:F172)</f>
        <v>24</v>
      </c>
      <c r="G173" s="78">
        <f t="shared" ref="G173:L173" si="12">SUM(G171:G172)</f>
        <v>0</v>
      </c>
      <c r="H173" s="78">
        <f t="shared" si="12"/>
        <v>5</v>
      </c>
      <c r="I173" s="78">
        <f t="shared" si="12"/>
        <v>0</v>
      </c>
      <c r="J173" s="78">
        <f t="shared" si="12"/>
        <v>3</v>
      </c>
      <c r="K173" s="78">
        <f t="shared" si="12"/>
        <v>0</v>
      </c>
      <c r="L173" s="78">
        <f t="shared" si="12"/>
        <v>2</v>
      </c>
      <c r="M173" s="75">
        <f t="shared" si="11"/>
        <v>34</v>
      </c>
    </row>
    <row r="174" spans="1:13" x14ac:dyDescent="0.25">
      <c r="A174" s="4"/>
      <c r="B174" s="5"/>
      <c r="C174" s="25"/>
      <c r="D174" s="6"/>
      <c r="E174" s="8"/>
      <c r="F174" s="26"/>
      <c r="G174" s="26"/>
      <c r="H174" s="26"/>
      <c r="I174" s="26"/>
      <c r="J174" s="26"/>
      <c r="K174" s="26"/>
      <c r="L174" s="26"/>
      <c r="M174" s="64"/>
    </row>
    <row r="175" spans="1:13" x14ac:dyDescent="0.25">
      <c r="A175" s="173" t="s">
        <v>306</v>
      </c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5"/>
    </row>
    <row r="176" spans="1:13" x14ac:dyDescent="0.25">
      <c r="A176" s="95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7"/>
    </row>
    <row r="177" spans="1:13" ht="15.75" x14ac:dyDescent="0.25">
      <c r="A177" s="69">
        <v>137</v>
      </c>
      <c r="B177" s="72" t="s">
        <v>307</v>
      </c>
      <c r="C177" s="69" t="s">
        <v>314</v>
      </c>
      <c r="D177" s="30">
        <v>0</v>
      </c>
      <c r="E177" s="31"/>
      <c r="F177" s="49">
        <v>5</v>
      </c>
      <c r="G177" s="49"/>
      <c r="H177" s="49">
        <v>1</v>
      </c>
      <c r="I177" s="49"/>
      <c r="J177" s="49">
        <v>2</v>
      </c>
      <c r="K177" s="49"/>
      <c r="L177" s="49">
        <v>1</v>
      </c>
      <c r="M177" s="75">
        <f>SUM(F177:L177)</f>
        <v>9</v>
      </c>
    </row>
    <row r="178" spans="1:13" ht="15.75" x14ac:dyDescent="0.25">
      <c r="A178" s="69">
        <v>138</v>
      </c>
      <c r="B178" s="71" t="s">
        <v>308</v>
      </c>
      <c r="C178" s="69" t="s">
        <v>314</v>
      </c>
      <c r="D178" s="69">
        <v>0</v>
      </c>
      <c r="E178" s="69"/>
      <c r="F178" s="69">
        <v>10</v>
      </c>
      <c r="G178" s="69"/>
      <c r="H178" s="69">
        <v>3</v>
      </c>
      <c r="I178" s="69"/>
      <c r="J178" s="69">
        <v>2</v>
      </c>
      <c r="K178" s="69"/>
      <c r="L178" s="69">
        <v>1</v>
      </c>
      <c r="M178" s="75">
        <f t="shared" ref="M178:M184" si="13">SUM(F178:L178)</f>
        <v>16</v>
      </c>
    </row>
    <row r="179" spans="1:13" ht="15.75" x14ac:dyDescent="0.25">
      <c r="A179" s="69">
        <v>139</v>
      </c>
      <c r="B179" s="71" t="s">
        <v>309</v>
      </c>
      <c r="C179" s="69" t="s">
        <v>316</v>
      </c>
      <c r="D179" s="69">
        <v>0</v>
      </c>
      <c r="E179" s="69"/>
      <c r="F179" s="69">
        <v>4</v>
      </c>
      <c r="G179" s="69"/>
      <c r="H179" s="69">
        <v>1</v>
      </c>
      <c r="I179" s="69"/>
      <c r="J179" s="69">
        <v>1</v>
      </c>
      <c r="K179" s="69"/>
      <c r="L179" s="69">
        <v>1</v>
      </c>
      <c r="M179" s="75">
        <f t="shared" si="13"/>
        <v>7</v>
      </c>
    </row>
    <row r="180" spans="1:13" ht="15.75" x14ac:dyDescent="0.25">
      <c r="A180" s="69">
        <v>140</v>
      </c>
      <c r="B180" s="71" t="s">
        <v>310</v>
      </c>
      <c r="C180" s="69" t="s">
        <v>316</v>
      </c>
      <c r="D180" s="69">
        <v>0</v>
      </c>
      <c r="E180" s="69"/>
      <c r="F180" s="69">
        <v>10</v>
      </c>
      <c r="G180" s="69"/>
      <c r="H180" s="69">
        <v>3</v>
      </c>
      <c r="I180" s="69"/>
      <c r="J180" s="69">
        <v>2</v>
      </c>
      <c r="K180" s="69"/>
      <c r="L180" s="69">
        <v>0</v>
      </c>
      <c r="M180" s="75">
        <f t="shared" si="13"/>
        <v>15</v>
      </c>
    </row>
    <row r="181" spans="1:13" ht="15.75" x14ac:dyDescent="0.25">
      <c r="A181" s="69">
        <v>141</v>
      </c>
      <c r="B181" s="71" t="s">
        <v>311</v>
      </c>
      <c r="C181" s="69" t="s">
        <v>316</v>
      </c>
      <c r="D181" s="69">
        <v>0</v>
      </c>
      <c r="E181" s="69"/>
      <c r="F181" s="69">
        <v>6</v>
      </c>
      <c r="G181" s="69"/>
      <c r="H181" s="69">
        <v>2</v>
      </c>
      <c r="I181" s="69"/>
      <c r="J181" s="69">
        <v>1</v>
      </c>
      <c r="K181" s="69"/>
      <c r="L181" s="69">
        <v>0</v>
      </c>
      <c r="M181" s="75">
        <f t="shared" si="13"/>
        <v>9</v>
      </c>
    </row>
    <row r="182" spans="1:13" ht="15.75" x14ac:dyDescent="0.25">
      <c r="A182" s="69">
        <v>142</v>
      </c>
      <c r="B182" s="71" t="s">
        <v>312</v>
      </c>
      <c r="C182" s="69" t="s">
        <v>315</v>
      </c>
      <c r="D182" s="69">
        <v>0</v>
      </c>
      <c r="E182" s="69"/>
      <c r="F182" s="49">
        <v>3</v>
      </c>
      <c r="G182" s="49"/>
      <c r="H182" s="49">
        <v>1</v>
      </c>
      <c r="I182" s="49"/>
      <c r="J182" s="49">
        <v>1</v>
      </c>
      <c r="K182" s="49"/>
      <c r="L182" s="49">
        <v>0</v>
      </c>
      <c r="M182" s="75">
        <f t="shared" si="13"/>
        <v>5</v>
      </c>
    </row>
    <row r="183" spans="1:13" ht="15.75" x14ac:dyDescent="0.25">
      <c r="A183" s="69">
        <v>143</v>
      </c>
      <c r="B183" s="71" t="s">
        <v>313</v>
      </c>
      <c r="C183" s="69" t="s">
        <v>314</v>
      </c>
      <c r="D183" s="69">
        <v>0</v>
      </c>
      <c r="E183" s="69"/>
      <c r="F183" s="69">
        <v>4</v>
      </c>
      <c r="G183" s="69"/>
      <c r="H183" s="69">
        <v>2</v>
      </c>
      <c r="I183" s="69"/>
      <c r="J183" s="69">
        <v>1</v>
      </c>
      <c r="K183" s="69"/>
      <c r="L183" s="69">
        <v>0</v>
      </c>
      <c r="M183" s="75">
        <f t="shared" si="13"/>
        <v>7</v>
      </c>
    </row>
    <row r="184" spans="1:13" ht="15.75" x14ac:dyDescent="0.25">
      <c r="A184" s="69"/>
      <c r="B184" s="69"/>
      <c r="C184" s="69"/>
      <c r="D184" s="69"/>
      <c r="E184" s="69"/>
      <c r="F184" s="105">
        <f>SUM(F177:F183)</f>
        <v>42</v>
      </c>
      <c r="G184" s="105"/>
      <c r="H184" s="105">
        <f>SUM(H177:H183)</f>
        <v>13</v>
      </c>
      <c r="I184" s="105"/>
      <c r="J184" s="105">
        <f>SUM(J177:J183)</f>
        <v>10</v>
      </c>
      <c r="K184" s="105"/>
      <c r="L184" s="105">
        <f>SUM(L177:L183)</f>
        <v>3</v>
      </c>
      <c r="M184" s="75">
        <f t="shared" si="13"/>
        <v>68</v>
      </c>
    </row>
    <row r="185" spans="1:13" ht="18.75" x14ac:dyDescent="0.3">
      <c r="A185" s="28"/>
      <c r="B185" s="65"/>
      <c r="C185" s="34"/>
      <c r="D185" s="30"/>
      <c r="E185" s="31"/>
      <c r="F185" s="70"/>
      <c r="G185" s="70"/>
      <c r="H185" s="70"/>
      <c r="I185" s="70"/>
      <c r="J185" s="70"/>
      <c r="K185" s="70"/>
      <c r="L185" s="70"/>
      <c r="M185" s="70"/>
    </row>
    <row r="186" spans="1:13" x14ac:dyDescent="0.25">
      <c r="A186" s="158" t="s">
        <v>198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60"/>
    </row>
    <row r="187" spans="1:13" x14ac:dyDescent="0.25">
      <c r="A187" s="158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60"/>
    </row>
    <row r="188" spans="1:13" x14ac:dyDescent="0.25">
      <c r="A188" s="28">
        <v>144</v>
      </c>
      <c r="B188" s="14" t="s">
        <v>199</v>
      </c>
      <c r="C188" s="29" t="s">
        <v>200</v>
      </c>
      <c r="D188" s="30">
        <v>30</v>
      </c>
      <c r="E188" s="31"/>
      <c r="F188" s="31">
        <v>90</v>
      </c>
      <c r="G188" s="31"/>
      <c r="H188" s="31">
        <v>43</v>
      </c>
      <c r="I188" s="31"/>
      <c r="J188" s="31">
        <v>23</v>
      </c>
      <c r="K188" s="31"/>
      <c r="L188" s="31">
        <v>3</v>
      </c>
      <c r="M188" s="3">
        <f>SUM(F188:L188)</f>
        <v>159</v>
      </c>
    </row>
    <row r="189" spans="1:13" x14ac:dyDescent="0.25">
      <c r="A189" s="28">
        <v>145</v>
      </c>
      <c r="B189" s="14" t="s">
        <v>201</v>
      </c>
      <c r="C189" s="29" t="s">
        <v>202</v>
      </c>
      <c r="D189" s="30">
        <v>100</v>
      </c>
      <c r="E189" s="31"/>
      <c r="F189" s="31">
        <v>190</v>
      </c>
      <c r="G189" s="31"/>
      <c r="H189" s="31">
        <v>53</v>
      </c>
      <c r="I189" s="31"/>
      <c r="J189" s="31">
        <v>21</v>
      </c>
      <c r="K189" s="31"/>
      <c r="L189" s="31">
        <v>4</v>
      </c>
      <c r="M189" s="3">
        <f t="shared" ref="M189:M198" si="14">SUM(F189:L189)</f>
        <v>268</v>
      </c>
    </row>
    <row r="190" spans="1:13" x14ac:dyDescent="0.25">
      <c r="A190" s="28">
        <v>146</v>
      </c>
      <c r="B190" s="14" t="s">
        <v>203</v>
      </c>
      <c r="C190" s="29" t="s">
        <v>204</v>
      </c>
      <c r="D190" s="30">
        <v>350</v>
      </c>
      <c r="E190" s="31"/>
      <c r="F190" s="31">
        <v>608</v>
      </c>
      <c r="G190" s="31"/>
      <c r="H190" s="31">
        <v>95</v>
      </c>
      <c r="I190" s="31"/>
      <c r="J190" s="31">
        <v>53</v>
      </c>
      <c r="K190" s="31"/>
      <c r="L190" s="31">
        <v>13</v>
      </c>
      <c r="M190" s="3">
        <f t="shared" si="14"/>
        <v>769</v>
      </c>
    </row>
    <row r="191" spans="1:13" x14ac:dyDescent="0.25">
      <c r="A191" s="28">
        <v>147</v>
      </c>
      <c r="B191" s="14" t="s">
        <v>205</v>
      </c>
      <c r="C191" s="29" t="s">
        <v>166</v>
      </c>
      <c r="D191" s="30">
        <v>100</v>
      </c>
      <c r="E191" s="31"/>
      <c r="F191" s="31">
        <v>208</v>
      </c>
      <c r="G191" s="31"/>
      <c r="H191" s="31">
        <v>54</v>
      </c>
      <c r="I191" s="31"/>
      <c r="J191" s="31">
        <v>15</v>
      </c>
      <c r="K191" s="31"/>
      <c r="L191" s="31">
        <v>6</v>
      </c>
      <c r="M191" s="3">
        <f t="shared" si="14"/>
        <v>283</v>
      </c>
    </row>
    <row r="192" spans="1:13" x14ac:dyDescent="0.25">
      <c r="A192" s="28">
        <v>148</v>
      </c>
      <c r="B192" s="14" t="s">
        <v>206</v>
      </c>
      <c r="C192" s="29" t="s">
        <v>207</v>
      </c>
      <c r="D192" s="30">
        <v>50</v>
      </c>
      <c r="E192" s="31"/>
      <c r="F192" s="31">
        <v>121</v>
      </c>
      <c r="G192" s="31"/>
      <c r="H192" s="31">
        <v>13</v>
      </c>
      <c r="I192" s="31"/>
      <c r="J192" s="31">
        <v>8</v>
      </c>
      <c r="K192" s="31"/>
      <c r="L192" s="31">
        <v>3</v>
      </c>
      <c r="M192" s="3">
        <f t="shared" si="14"/>
        <v>145</v>
      </c>
    </row>
    <row r="193" spans="1:13" x14ac:dyDescent="0.25">
      <c r="A193" s="28">
        <v>149</v>
      </c>
      <c r="B193" s="14" t="s">
        <v>208</v>
      </c>
      <c r="C193" s="29" t="s">
        <v>209</v>
      </c>
      <c r="D193" s="30">
        <v>30</v>
      </c>
      <c r="E193" s="31"/>
      <c r="F193" s="31">
        <v>53</v>
      </c>
      <c r="G193" s="31"/>
      <c r="H193" s="31">
        <v>7</v>
      </c>
      <c r="I193" s="31"/>
      <c r="J193" s="31">
        <v>8</v>
      </c>
      <c r="K193" s="31"/>
      <c r="L193" s="31">
        <v>2</v>
      </c>
      <c r="M193" s="3">
        <f t="shared" si="14"/>
        <v>70</v>
      </c>
    </row>
    <row r="194" spans="1:13" x14ac:dyDescent="0.25">
      <c r="A194" s="28">
        <v>150</v>
      </c>
      <c r="B194" s="14" t="s">
        <v>210</v>
      </c>
      <c r="C194" s="29" t="s">
        <v>211</v>
      </c>
      <c r="D194" s="30">
        <v>50</v>
      </c>
      <c r="E194" s="31"/>
      <c r="F194" s="31">
        <v>84</v>
      </c>
      <c r="G194" s="31"/>
      <c r="H194" s="31">
        <v>22</v>
      </c>
      <c r="I194" s="31"/>
      <c r="J194" s="31">
        <v>6</v>
      </c>
      <c r="K194" s="31"/>
      <c r="L194" s="31">
        <v>3</v>
      </c>
      <c r="M194" s="3">
        <f t="shared" si="14"/>
        <v>115</v>
      </c>
    </row>
    <row r="195" spans="1:13" x14ac:dyDescent="0.25">
      <c r="A195" s="28">
        <v>151</v>
      </c>
      <c r="B195" s="14" t="s">
        <v>212</v>
      </c>
      <c r="C195" s="29" t="s">
        <v>213</v>
      </c>
      <c r="D195" s="30">
        <v>100</v>
      </c>
      <c r="E195" s="31"/>
      <c r="F195" s="31">
        <v>212</v>
      </c>
      <c r="G195" s="31"/>
      <c r="H195" s="31">
        <v>37</v>
      </c>
      <c r="I195" s="31"/>
      <c r="J195" s="31">
        <v>15</v>
      </c>
      <c r="K195" s="31"/>
      <c r="L195" s="31">
        <v>5</v>
      </c>
      <c r="M195" s="3">
        <f t="shared" si="14"/>
        <v>269</v>
      </c>
    </row>
    <row r="196" spans="1:13" x14ac:dyDescent="0.25">
      <c r="A196" s="28">
        <v>152</v>
      </c>
      <c r="B196" s="14" t="s">
        <v>214</v>
      </c>
      <c r="C196" s="29" t="s">
        <v>215</v>
      </c>
      <c r="D196" s="30">
        <v>30</v>
      </c>
      <c r="E196" s="31"/>
      <c r="F196" s="31">
        <v>54</v>
      </c>
      <c r="G196" s="31"/>
      <c r="H196" s="31">
        <v>24</v>
      </c>
      <c r="I196" s="31"/>
      <c r="J196" s="31">
        <v>14</v>
      </c>
      <c r="K196" s="31"/>
      <c r="L196" s="31">
        <v>4</v>
      </c>
      <c r="M196" s="3">
        <f t="shared" si="14"/>
        <v>96</v>
      </c>
    </row>
    <row r="197" spans="1:13" x14ac:dyDescent="0.25">
      <c r="A197" s="28">
        <v>153</v>
      </c>
      <c r="B197" s="14" t="s">
        <v>216</v>
      </c>
      <c r="C197" s="29" t="s">
        <v>215</v>
      </c>
      <c r="D197" s="30">
        <v>100</v>
      </c>
      <c r="E197" s="31"/>
      <c r="F197" s="31">
        <v>186</v>
      </c>
      <c r="G197" s="31"/>
      <c r="H197" s="31">
        <v>56</v>
      </c>
      <c r="I197" s="31"/>
      <c r="J197" s="31">
        <v>32</v>
      </c>
      <c r="K197" s="31"/>
      <c r="L197" s="31">
        <v>8</v>
      </c>
      <c r="M197" s="3">
        <f t="shared" si="14"/>
        <v>282</v>
      </c>
    </row>
    <row r="198" spans="1:13" x14ac:dyDescent="0.25">
      <c r="A198" s="28"/>
      <c r="B198" s="28"/>
      <c r="C198" s="34" t="s">
        <v>246</v>
      </c>
      <c r="D198" s="30">
        <f>SUM(D188:D197)</f>
        <v>940</v>
      </c>
      <c r="E198" s="31"/>
      <c r="F198" s="52">
        <f>SUM(F188:F197)</f>
        <v>1806</v>
      </c>
      <c r="G198" s="53"/>
      <c r="H198" s="52">
        <f>SUM(H188:H197)</f>
        <v>404</v>
      </c>
      <c r="I198" s="53"/>
      <c r="J198" s="52">
        <f>SUM(J188:J197)</f>
        <v>195</v>
      </c>
      <c r="K198" s="53"/>
      <c r="L198" s="52">
        <f>SUM(L188:L197)</f>
        <v>51</v>
      </c>
      <c r="M198" s="3">
        <f t="shared" si="14"/>
        <v>2456</v>
      </c>
    </row>
    <row r="199" spans="1:13" x14ac:dyDescent="0.25">
      <c r="A199" s="4"/>
      <c r="B199" s="5"/>
      <c r="C199" s="25"/>
      <c r="D199" s="6"/>
      <c r="E199" s="8"/>
      <c r="F199" s="35"/>
      <c r="G199" s="35"/>
      <c r="H199" s="35"/>
      <c r="I199" s="35"/>
      <c r="J199" s="35"/>
      <c r="K199" s="35"/>
      <c r="L199" s="35"/>
      <c r="M199" s="36"/>
    </row>
    <row r="200" spans="1:13" x14ac:dyDescent="0.25">
      <c r="A200" s="176" t="s">
        <v>217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</row>
    <row r="201" spans="1:13" x14ac:dyDescent="0.25">
      <c r="A201" s="176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</row>
    <row r="202" spans="1:13" ht="15.75" x14ac:dyDescent="0.25">
      <c r="A202" s="41"/>
      <c r="B202" s="42"/>
      <c r="C202" s="94" t="s">
        <v>2</v>
      </c>
      <c r="D202" s="177" t="s">
        <v>3</v>
      </c>
      <c r="E202" s="179" t="s">
        <v>404</v>
      </c>
      <c r="F202" s="178"/>
      <c r="G202" s="178"/>
      <c r="H202" s="178"/>
      <c r="I202" s="178"/>
      <c r="J202" s="178"/>
      <c r="K202" s="178"/>
      <c r="L202" s="178"/>
      <c r="M202" s="93"/>
    </row>
    <row r="203" spans="1:13" ht="15.75" x14ac:dyDescent="0.25">
      <c r="A203" s="28"/>
      <c r="B203" s="45"/>
      <c r="C203" s="94"/>
      <c r="D203" s="178"/>
      <c r="E203" s="180" t="s">
        <v>4</v>
      </c>
      <c r="F203" s="178"/>
      <c r="G203" s="181" t="s">
        <v>5</v>
      </c>
      <c r="H203" s="178"/>
      <c r="I203" s="181" t="s">
        <v>6</v>
      </c>
      <c r="J203" s="178"/>
      <c r="K203" s="181" t="s">
        <v>219</v>
      </c>
      <c r="L203" s="178"/>
      <c r="M203" s="177" t="s">
        <v>8</v>
      </c>
    </row>
    <row r="204" spans="1:13" ht="31.5" x14ac:dyDescent="0.25">
      <c r="A204" s="92" t="s">
        <v>220</v>
      </c>
      <c r="B204" s="2" t="s">
        <v>221</v>
      </c>
      <c r="C204" s="94"/>
      <c r="D204" s="178"/>
      <c r="E204" s="94" t="s">
        <v>9</v>
      </c>
      <c r="F204" s="94" t="s">
        <v>10</v>
      </c>
      <c r="G204" s="94" t="s">
        <v>9</v>
      </c>
      <c r="H204" s="94" t="s">
        <v>10</v>
      </c>
      <c r="I204" s="94" t="s">
        <v>9</v>
      </c>
      <c r="J204" s="94" t="s">
        <v>10</v>
      </c>
      <c r="K204" s="94" t="s">
        <v>9</v>
      </c>
      <c r="L204" s="94" t="s">
        <v>10</v>
      </c>
      <c r="M204" s="178"/>
    </row>
    <row r="205" spans="1:13" ht="15.75" x14ac:dyDescent="0.25">
      <c r="A205" s="48">
        <v>154</v>
      </c>
      <c r="B205" s="14" t="s">
        <v>222</v>
      </c>
      <c r="C205" s="15" t="s">
        <v>223</v>
      </c>
      <c r="D205" s="94">
        <v>0</v>
      </c>
      <c r="E205" s="49"/>
      <c r="F205" s="49">
        <v>378</v>
      </c>
      <c r="G205" s="49"/>
      <c r="H205" s="49">
        <v>221</v>
      </c>
      <c r="I205" s="49"/>
      <c r="J205" s="49">
        <v>122</v>
      </c>
      <c r="K205" s="49"/>
      <c r="L205" s="49">
        <v>60</v>
      </c>
      <c r="M205" s="3">
        <v>781</v>
      </c>
    </row>
    <row r="206" spans="1:13" ht="15.75" x14ac:dyDescent="0.25">
      <c r="A206" s="28">
        <v>155</v>
      </c>
      <c r="B206" s="14" t="s">
        <v>224</v>
      </c>
      <c r="C206" s="15"/>
      <c r="D206" s="94"/>
      <c r="E206" s="49"/>
      <c r="F206" s="49"/>
      <c r="G206" s="49"/>
      <c r="H206" s="49"/>
      <c r="I206" s="49"/>
      <c r="J206" s="49"/>
      <c r="K206" s="49"/>
      <c r="L206" s="49"/>
      <c r="M206" s="3">
        <f t="shared" ref="M206:M223" si="15">SUM(F206:L206)</f>
        <v>0</v>
      </c>
    </row>
    <row r="207" spans="1:13" ht="15.75" x14ac:dyDescent="0.25">
      <c r="A207" s="28"/>
      <c r="B207" s="50" t="s">
        <v>225</v>
      </c>
      <c r="C207" s="15" t="s">
        <v>226</v>
      </c>
      <c r="D207" s="94">
        <v>0</v>
      </c>
      <c r="E207" s="49"/>
      <c r="F207" s="49">
        <v>1309</v>
      </c>
      <c r="G207" s="49"/>
      <c r="H207" s="49">
        <v>878</v>
      </c>
      <c r="I207" s="49"/>
      <c r="J207" s="49">
        <v>134</v>
      </c>
      <c r="K207" s="49"/>
      <c r="L207" s="49">
        <v>109</v>
      </c>
      <c r="M207" s="3">
        <v>2428</v>
      </c>
    </row>
    <row r="208" spans="1:13" ht="15.75" x14ac:dyDescent="0.25">
      <c r="A208" s="28">
        <v>156</v>
      </c>
      <c r="B208" s="50" t="s">
        <v>227</v>
      </c>
      <c r="C208" s="15" t="s">
        <v>226</v>
      </c>
      <c r="D208" s="94">
        <v>0</v>
      </c>
      <c r="E208" s="49"/>
      <c r="F208" s="49">
        <v>221</v>
      </c>
      <c r="G208" s="49"/>
      <c r="H208" s="49">
        <v>159</v>
      </c>
      <c r="I208" s="49"/>
      <c r="J208" s="49">
        <v>110</v>
      </c>
      <c r="K208" s="49"/>
      <c r="L208" s="49">
        <v>108</v>
      </c>
      <c r="M208" s="3">
        <v>598</v>
      </c>
    </row>
    <row r="209" spans="1:13" ht="15.75" x14ac:dyDescent="0.25">
      <c r="A209" s="28">
        <v>157</v>
      </c>
      <c r="B209" s="50" t="s">
        <v>228</v>
      </c>
      <c r="C209" s="15" t="s">
        <v>226</v>
      </c>
      <c r="D209" s="94">
        <v>0</v>
      </c>
      <c r="E209" s="49"/>
      <c r="F209" s="49">
        <v>98</v>
      </c>
      <c r="G209" s="49"/>
      <c r="H209" s="49">
        <v>132</v>
      </c>
      <c r="I209" s="49"/>
      <c r="J209" s="49">
        <v>87</v>
      </c>
      <c r="K209" s="49"/>
      <c r="L209" s="49">
        <v>30</v>
      </c>
      <c r="M209" s="3">
        <v>347</v>
      </c>
    </row>
    <row r="210" spans="1:13" ht="15.75" x14ac:dyDescent="0.25">
      <c r="A210" s="28">
        <v>158</v>
      </c>
      <c r="B210" s="50" t="s">
        <v>229</v>
      </c>
      <c r="C210" s="15"/>
      <c r="D210" s="94"/>
      <c r="E210" s="49"/>
      <c r="F210" s="49"/>
      <c r="G210" s="49"/>
      <c r="H210" s="49"/>
      <c r="I210" s="49"/>
      <c r="J210" s="49"/>
      <c r="K210" s="49"/>
      <c r="L210" s="49"/>
      <c r="M210" s="3">
        <f t="shared" si="15"/>
        <v>0</v>
      </c>
    </row>
    <row r="211" spans="1:13" ht="15.75" x14ac:dyDescent="0.25">
      <c r="A211" s="28"/>
      <c r="B211" s="50" t="s">
        <v>230</v>
      </c>
      <c r="C211" s="15" t="s">
        <v>226</v>
      </c>
      <c r="D211" s="94">
        <v>0</v>
      </c>
      <c r="E211" s="49"/>
      <c r="F211" s="49">
        <v>367</v>
      </c>
      <c r="G211" s="49"/>
      <c r="H211" s="49">
        <v>146</v>
      </c>
      <c r="I211" s="49"/>
      <c r="J211" s="49">
        <v>62</v>
      </c>
      <c r="K211" s="49"/>
      <c r="L211" s="49">
        <v>30</v>
      </c>
      <c r="M211" s="3">
        <v>605</v>
      </c>
    </row>
    <row r="212" spans="1:13" ht="15.75" x14ac:dyDescent="0.25">
      <c r="A212" s="28">
        <v>159</v>
      </c>
      <c r="B212" s="50" t="s">
        <v>231</v>
      </c>
      <c r="C212" s="15" t="s">
        <v>226</v>
      </c>
      <c r="D212" s="94">
        <v>0</v>
      </c>
      <c r="E212" s="49"/>
      <c r="F212" s="49">
        <v>532</v>
      </c>
      <c r="G212" s="49"/>
      <c r="H212" s="49">
        <v>298</v>
      </c>
      <c r="I212" s="49"/>
      <c r="J212" s="49">
        <v>162</v>
      </c>
      <c r="K212" s="49"/>
      <c r="L212" s="49">
        <v>145</v>
      </c>
      <c r="M212" s="3">
        <v>1137</v>
      </c>
    </row>
    <row r="213" spans="1:13" ht="15.75" x14ac:dyDescent="0.25">
      <c r="A213" s="28">
        <v>160</v>
      </c>
      <c r="B213" s="14" t="s">
        <v>232</v>
      </c>
      <c r="C213" s="15" t="s">
        <v>226</v>
      </c>
      <c r="D213" s="94">
        <v>0</v>
      </c>
      <c r="E213" s="49"/>
      <c r="F213" s="49">
        <v>51</v>
      </c>
      <c r="G213" s="49"/>
      <c r="H213" s="49">
        <v>22</v>
      </c>
      <c r="I213" s="49"/>
      <c r="J213" s="49">
        <v>17</v>
      </c>
      <c r="K213" s="49"/>
      <c r="L213" s="49">
        <v>12</v>
      </c>
      <c r="M213" s="3">
        <v>102</v>
      </c>
    </row>
    <row r="214" spans="1:13" ht="30" x14ac:dyDescent="0.25">
      <c r="A214" s="28">
        <v>161</v>
      </c>
      <c r="B214" s="14" t="s">
        <v>233</v>
      </c>
      <c r="C214" s="15" t="s">
        <v>234</v>
      </c>
      <c r="D214" s="94">
        <v>0</v>
      </c>
      <c r="E214" s="49"/>
      <c r="F214" s="49">
        <v>117</v>
      </c>
      <c r="G214" s="49"/>
      <c r="H214" s="49">
        <v>82</v>
      </c>
      <c r="I214" s="49"/>
      <c r="J214" s="49">
        <v>31</v>
      </c>
      <c r="K214" s="49"/>
      <c r="L214" s="49">
        <v>24</v>
      </c>
      <c r="M214" s="3">
        <v>254</v>
      </c>
    </row>
    <row r="215" spans="1:13" ht="15.75" x14ac:dyDescent="0.25">
      <c r="A215" s="28">
        <v>162</v>
      </c>
      <c r="B215" s="14" t="s">
        <v>235</v>
      </c>
      <c r="C215" s="15" t="s">
        <v>236</v>
      </c>
      <c r="D215" s="94">
        <v>0</v>
      </c>
      <c r="E215" s="49"/>
      <c r="F215" s="49">
        <v>1</v>
      </c>
      <c r="G215" s="49"/>
      <c r="H215" s="49">
        <v>1</v>
      </c>
      <c r="I215" s="49"/>
      <c r="J215" s="49">
        <v>1</v>
      </c>
      <c r="K215" s="49"/>
      <c r="L215" s="49">
        <v>0</v>
      </c>
      <c r="M215" s="3">
        <f t="shared" si="15"/>
        <v>3</v>
      </c>
    </row>
    <row r="216" spans="1:13" ht="15.75" x14ac:dyDescent="0.25">
      <c r="A216" s="28">
        <v>163</v>
      </c>
      <c r="B216" s="14" t="s">
        <v>237</v>
      </c>
      <c r="C216" s="15" t="s">
        <v>238</v>
      </c>
      <c r="D216" s="94">
        <v>0</v>
      </c>
      <c r="E216" s="49"/>
      <c r="F216" s="49">
        <v>312</v>
      </c>
      <c r="G216" s="49"/>
      <c r="H216" s="49">
        <v>111</v>
      </c>
      <c r="I216" s="49"/>
      <c r="J216" s="49">
        <v>42</v>
      </c>
      <c r="K216" s="49"/>
      <c r="L216" s="49">
        <v>20</v>
      </c>
      <c r="M216" s="3">
        <v>485</v>
      </c>
    </row>
    <row r="217" spans="1:13" ht="30" x14ac:dyDescent="0.25">
      <c r="A217" s="28">
        <v>164</v>
      </c>
      <c r="B217" s="14" t="s">
        <v>239</v>
      </c>
      <c r="C217" s="15" t="s">
        <v>240</v>
      </c>
      <c r="D217" s="94">
        <v>0</v>
      </c>
      <c r="E217" s="49"/>
      <c r="F217" s="49">
        <v>2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15"/>
        <v>4</v>
      </c>
    </row>
    <row r="218" spans="1:13" ht="15.75" x14ac:dyDescent="0.25">
      <c r="A218" s="28">
        <v>165</v>
      </c>
      <c r="B218" s="14" t="s">
        <v>255</v>
      </c>
      <c r="C218" s="15" t="s">
        <v>226</v>
      </c>
      <c r="D218" s="94">
        <v>0</v>
      </c>
      <c r="E218" s="49"/>
      <c r="F218" s="49">
        <v>78</v>
      </c>
      <c r="G218" s="49"/>
      <c r="H218" s="49">
        <v>52</v>
      </c>
      <c r="I218" s="49"/>
      <c r="J218" s="49">
        <v>31</v>
      </c>
      <c r="K218" s="49"/>
      <c r="L218" s="49">
        <v>22</v>
      </c>
      <c r="M218" s="3">
        <v>183</v>
      </c>
    </row>
    <row r="219" spans="1:13" ht="15.75" x14ac:dyDescent="0.25">
      <c r="A219" s="28">
        <v>166</v>
      </c>
      <c r="B219" s="14" t="s">
        <v>241</v>
      </c>
      <c r="C219" s="15" t="s">
        <v>223</v>
      </c>
      <c r="D219" s="94">
        <v>0</v>
      </c>
      <c r="E219" s="49"/>
      <c r="F219" s="49">
        <v>1</v>
      </c>
      <c r="G219" s="49"/>
      <c r="H219" s="49">
        <v>1</v>
      </c>
      <c r="I219" s="49"/>
      <c r="J219" s="49">
        <v>0</v>
      </c>
      <c r="K219" s="49"/>
      <c r="L219" s="49">
        <v>0</v>
      </c>
      <c r="M219" s="3">
        <f t="shared" si="15"/>
        <v>2</v>
      </c>
    </row>
    <row r="220" spans="1:13" ht="15.75" x14ac:dyDescent="0.25">
      <c r="A220" s="28">
        <v>167</v>
      </c>
      <c r="B220" s="14" t="s">
        <v>242</v>
      </c>
      <c r="C220" s="15" t="s">
        <v>226</v>
      </c>
      <c r="D220" s="94">
        <v>0</v>
      </c>
      <c r="E220" s="49"/>
      <c r="F220" s="49">
        <v>601</v>
      </c>
      <c r="G220" s="49"/>
      <c r="H220" s="49">
        <v>278</v>
      </c>
      <c r="I220" s="49"/>
      <c r="J220" s="49">
        <v>108</v>
      </c>
      <c r="K220" s="49"/>
      <c r="L220" s="49">
        <v>45</v>
      </c>
      <c r="M220" s="3">
        <v>1032</v>
      </c>
    </row>
    <row r="221" spans="1:13" ht="15.75" x14ac:dyDescent="0.25">
      <c r="A221" s="28">
        <v>168</v>
      </c>
      <c r="B221" s="14" t="s">
        <v>243</v>
      </c>
      <c r="C221" s="15" t="s">
        <v>244</v>
      </c>
      <c r="D221" s="94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15"/>
        <v>2</v>
      </c>
    </row>
    <row r="222" spans="1:13" ht="15.75" x14ac:dyDescent="0.25">
      <c r="A222" s="28">
        <v>169</v>
      </c>
      <c r="B222" s="14" t="s">
        <v>245</v>
      </c>
      <c r="C222" s="15" t="s">
        <v>226</v>
      </c>
      <c r="D222" s="94">
        <v>0</v>
      </c>
      <c r="E222" s="49"/>
      <c r="F222" s="49">
        <v>61</v>
      </c>
      <c r="G222" s="49"/>
      <c r="H222" s="49">
        <v>47</v>
      </c>
      <c r="I222" s="49"/>
      <c r="J222" s="49">
        <v>51</v>
      </c>
      <c r="K222" s="49"/>
      <c r="L222" s="49">
        <v>28</v>
      </c>
      <c r="M222" s="3">
        <v>187</v>
      </c>
    </row>
    <row r="223" spans="1:13" ht="15.75" x14ac:dyDescent="0.25">
      <c r="A223" s="28">
        <v>170</v>
      </c>
      <c r="B223" s="14" t="s">
        <v>254</v>
      </c>
      <c r="C223" s="15" t="s">
        <v>223</v>
      </c>
      <c r="D223" s="94">
        <v>25</v>
      </c>
      <c r="E223" s="49"/>
      <c r="F223" s="49">
        <v>2</v>
      </c>
      <c r="G223" s="49"/>
      <c r="H223" s="49">
        <v>5</v>
      </c>
      <c r="I223" s="49"/>
      <c r="J223" s="49">
        <v>7</v>
      </c>
      <c r="K223" s="49"/>
      <c r="L223" s="49">
        <v>1</v>
      </c>
      <c r="M223" s="3">
        <f t="shared" si="15"/>
        <v>15</v>
      </c>
    </row>
    <row r="224" spans="1:13" ht="15.75" x14ac:dyDescent="0.25">
      <c r="A224" s="28"/>
      <c r="B224" s="16"/>
      <c r="C224" s="39" t="s">
        <v>246</v>
      </c>
      <c r="D224" s="24">
        <v>3666</v>
      </c>
      <c r="E224" s="40"/>
      <c r="F224" s="90">
        <f>SUM(F205:F223)</f>
        <v>4132</v>
      </c>
      <c r="G224" s="90"/>
      <c r="H224" s="90">
        <f>SUM(H205:H223)</f>
        <v>2435</v>
      </c>
      <c r="I224" s="90"/>
      <c r="J224" s="90">
        <f>SUM(J205:J223)</f>
        <v>966</v>
      </c>
      <c r="K224" s="90"/>
      <c r="L224" s="90">
        <f>SUM(L205:L223)</f>
        <v>634</v>
      </c>
      <c r="M224" s="91">
        <f>SUM(M205:M223)</f>
        <v>8165</v>
      </c>
    </row>
    <row r="225" spans="1:13" x14ac:dyDescent="0.25">
      <c r="A225" s="4"/>
      <c r="B225" s="5"/>
      <c r="C225" s="25"/>
      <c r="D225" s="6"/>
      <c r="E225" s="8"/>
      <c r="F225" s="35"/>
      <c r="G225" s="35"/>
      <c r="H225" s="35"/>
      <c r="I225" s="35"/>
      <c r="J225" s="35"/>
      <c r="K225" s="35"/>
      <c r="L225" s="35"/>
      <c r="M225" s="36"/>
    </row>
    <row r="226" spans="1:13" x14ac:dyDescent="0.25">
      <c r="A226" s="13"/>
      <c r="B226" s="20"/>
      <c r="C226" s="21" t="s">
        <v>248</v>
      </c>
      <c r="D226" s="22"/>
      <c r="E226" s="22"/>
      <c r="F226" s="23">
        <f t="shared" ref="F226:M226" si="16">SUM(F224,F198,F184,F173,F167,F158,F146,F133,F117,F111,F97,F22)</f>
        <v>9593</v>
      </c>
      <c r="G226" s="23">
        <f t="shared" si="16"/>
        <v>0</v>
      </c>
      <c r="H226" s="23">
        <f t="shared" si="16"/>
        <v>3898</v>
      </c>
      <c r="I226" s="23">
        <f t="shared" si="16"/>
        <v>0</v>
      </c>
      <c r="J226" s="23">
        <f t="shared" si="16"/>
        <v>1666</v>
      </c>
      <c r="K226" s="23">
        <f t="shared" si="16"/>
        <v>0</v>
      </c>
      <c r="L226" s="23">
        <f t="shared" si="16"/>
        <v>903</v>
      </c>
      <c r="M226" s="23">
        <f t="shared" si="16"/>
        <v>16058</v>
      </c>
    </row>
    <row r="227" spans="1:13" x14ac:dyDescent="0.25">
      <c r="A227" s="13"/>
      <c r="B227" s="13"/>
      <c r="C227" s="21" t="s">
        <v>320</v>
      </c>
      <c r="D227" s="22"/>
      <c r="E227" s="22"/>
      <c r="F227" s="23">
        <f>F226/LEFT($M$2,2)</f>
        <v>309.45161290322579</v>
      </c>
      <c r="G227" s="23">
        <f t="shared" ref="G227:M227" si="17">G226/LEFT($M$2,2)</f>
        <v>0</v>
      </c>
      <c r="H227" s="23">
        <f t="shared" si="17"/>
        <v>125.74193548387096</v>
      </c>
      <c r="I227" s="23">
        <f t="shared" si="17"/>
        <v>0</v>
      </c>
      <c r="J227" s="23">
        <f t="shared" si="17"/>
        <v>53.741935483870968</v>
      </c>
      <c r="K227" s="23">
        <f t="shared" si="17"/>
        <v>0</v>
      </c>
      <c r="L227" s="23">
        <f t="shared" si="17"/>
        <v>29.129032258064516</v>
      </c>
      <c r="M227" s="23">
        <f t="shared" si="17"/>
        <v>518</v>
      </c>
    </row>
    <row r="229" spans="1:13" x14ac:dyDescent="0.25">
      <c r="A229" s="1">
        <v>1</v>
      </c>
      <c r="B229" s="55" t="s">
        <v>353</v>
      </c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</row>
    <row r="230" spans="1:13" x14ac:dyDescent="0.25">
      <c r="B230" s="17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1:13" x14ac:dyDescent="0.25">
      <c r="A231" s="1">
        <v>2</v>
      </c>
      <c r="B231" s="57" t="s">
        <v>354</v>
      </c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</row>
    <row r="232" spans="1:13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3" x14ac:dyDescent="0.25">
      <c r="A233" s="1">
        <v>3</v>
      </c>
      <c r="B233" s="59" t="s">
        <v>355</v>
      </c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x14ac:dyDescent="0.25">
      <c r="B234" s="19"/>
      <c r="C234" s="19"/>
      <c r="D234" s="19"/>
      <c r="E234" s="19"/>
      <c r="F234" s="19"/>
      <c r="G234" s="19"/>
      <c r="H234" s="19"/>
      <c r="I234" s="19"/>
      <c r="J234" s="19"/>
    </row>
    <row r="235" spans="1:13" x14ac:dyDescent="0.25">
      <c r="A235" s="1">
        <v>4</v>
      </c>
      <c r="B235" s="61" t="s">
        <v>356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</row>
  </sheetData>
  <mergeCells count="30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6:M187"/>
    <mergeCell ref="I4:J4"/>
    <mergeCell ref="K4:L4"/>
    <mergeCell ref="A24:M25"/>
    <mergeCell ref="A99:M100"/>
    <mergeCell ref="A113:M114"/>
    <mergeCell ref="A119:M120"/>
    <mergeCell ref="A135:M136"/>
    <mergeCell ref="A148:M149"/>
    <mergeCell ref="A160:M161"/>
    <mergeCell ref="A169:M170"/>
    <mergeCell ref="A175:M175"/>
    <mergeCell ref="A200:M201"/>
    <mergeCell ref="D202:D204"/>
    <mergeCell ref="E202:L202"/>
    <mergeCell ref="E203:F203"/>
    <mergeCell ref="G203:H203"/>
    <mergeCell ref="I203:J203"/>
    <mergeCell ref="K203:L203"/>
    <mergeCell ref="M203:M204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opLeftCell="A169" workbookViewId="0">
      <selection activeCell="E202" sqref="E202:L202"/>
    </sheetView>
  </sheetViews>
  <sheetFormatPr defaultColWidth="9.140625"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3" width="9.7109375" style="1" customWidth="1"/>
    <col min="14" max="16384" width="9.140625" style="1"/>
  </cols>
  <sheetData>
    <row r="1" spans="1:13" ht="61.5" customHeight="1" x14ac:dyDescent="0.3">
      <c r="A1" s="135" t="s">
        <v>335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5">
      <c r="A2" s="138" t="s">
        <v>0</v>
      </c>
      <c r="B2" s="141" t="s">
        <v>1</v>
      </c>
      <c r="C2" s="144" t="s">
        <v>2</v>
      </c>
      <c r="D2" s="145">
        <v>43252</v>
      </c>
      <c r="E2" s="146"/>
      <c r="F2" s="146"/>
      <c r="G2" s="146"/>
      <c r="H2" s="146"/>
      <c r="I2" s="146"/>
      <c r="J2" s="146"/>
      <c r="K2" s="146"/>
      <c r="L2" s="147"/>
      <c r="M2" s="104" t="str">
        <f>CONCATENATE(DAY(EOMONTH(D2,0))," Days")</f>
        <v>30 Days</v>
      </c>
    </row>
    <row r="3" spans="1:13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2.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x14ac:dyDescent="0.3">
      <c r="A5" s="28">
        <v>1</v>
      </c>
      <c r="B5" s="14" t="s">
        <v>12</v>
      </c>
      <c r="C5" s="29" t="s">
        <v>13</v>
      </c>
      <c r="D5" s="30">
        <v>20</v>
      </c>
      <c r="E5" s="31"/>
      <c r="F5" s="31">
        <v>36</v>
      </c>
      <c r="G5" s="31"/>
      <c r="H5" s="31">
        <v>9</v>
      </c>
      <c r="I5" s="31"/>
      <c r="J5" s="31">
        <v>2</v>
      </c>
      <c r="K5" s="31"/>
      <c r="L5" s="31">
        <v>2</v>
      </c>
      <c r="M5" s="3">
        <f>SUM(F5:L5)</f>
        <v>49</v>
      </c>
    </row>
    <row r="6" spans="1:13" x14ac:dyDescent="0.3">
      <c r="A6" s="28">
        <v>2</v>
      </c>
      <c r="B6" s="14" t="s">
        <v>54</v>
      </c>
      <c r="C6" s="29" t="s">
        <v>14</v>
      </c>
      <c r="D6" s="30">
        <v>10</v>
      </c>
      <c r="E6" s="31"/>
      <c r="F6" s="31">
        <v>24</v>
      </c>
      <c r="G6" s="31"/>
      <c r="H6" s="31">
        <v>3</v>
      </c>
      <c r="I6" s="31"/>
      <c r="J6" s="31">
        <v>1</v>
      </c>
      <c r="K6" s="31"/>
      <c r="L6" s="31">
        <v>0</v>
      </c>
      <c r="M6" s="3">
        <f t="shared" ref="M6:M22" si="0">SUM(F6:L6)</f>
        <v>28</v>
      </c>
    </row>
    <row r="7" spans="1:13" x14ac:dyDescent="0.3">
      <c r="A7" s="28">
        <v>3</v>
      </c>
      <c r="B7" s="14" t="s">
        <v>258</v>
      </c>
      <c r="C7" s="29" t="s">
        <v>15</v>
      </c>
      <c r="D7" s="30">
        <v>10</v>
      </c>
      <c r="E7" s="31"/>
      <c r="F7" s="31">
        <v>23</v>
      </c>
      <c r="G7" s="31"/>
      <c r="H7" s="31">
        <v>4</v>
      </c>
      <c r="I7" s="31"/>
      <c r="J7" s="31">
        <v>2</v>
      </c>
      <c r="K7" s="31"/>
      <c r="L7" s="31">
        <v>1</v>
      </c>
      <c r="M7" s="3">
        <f t="shared" si="0"/>
        <v>30</v>
      </c>
    </row>
    <row r="8" spans="1:13" x14ac:dyDescent="0.3">
      <c r="A8" s="28">
        <v>4</v>
      </c>
      <c r="B8" s="14" t="s">
        <v>256</v>
      </c>
      <c r="C8" s="29" t="s">
        <v>16</v>
      </c>
      <c r="D8" s="30">
        <v>16</v>
      </c>
      <c r="E8" s="31"/>
      <c r="F8" s="31">
        <v>38</v>
      </c>
      <c r="G8" s="31"/>
      <c r="H8" s="31">
        <v>13</v>
      </c>
      <c r="I8" s="31"/>
      <c r="J8" s="31">
        <v>3</v>
      </c>
      <c r="K8" s="31"/>
      <c r="L8" s="31">
        <v>2</v>
      </c>
      <c r="M8" s="3">
        <f t="shared" si="0"/>
        <v>56</v>
      </c>
    </row>
    <row r="9" spans="1:13" x14ac:dyDescent="0.3">
      <c r="A9" s="28">
        <v>5</v>
      </c>
      <c r="B9" s="14" t="s">
        <v>261</v>
      </c>
      <c r="C9" s="29" t="s">
        <v>249</v>
      </c>
      <c r="D9" s="30">
        <v>0</v>
      </c>
      <c r="E9" s="31"/>
      <c r="F9" s="31">
        <v>23</v>
      </c>
      <c r="G9" s="31"/>
      <c r="H9" s="31">
        <v>5</v>
      </c>
      <c r="I9" s="31"/>
      <c r="J9" s="31">
        <v>1</v>
      </c>
      <c r="K9" s="31"/>
      <c r="L9" s="31">
        <v>0</v>
      </c>
      <c r="M9" s="3">
        <f t="shared" si="0"/>
        <v>29</v>
      </c>
    </row>
    <row r="10" spans="1:13" x14ac:dyDescent="0.3">
      <c r="A10" s="28">
        <v>6</v>
      </c>
      <c r="B10" s="14" t="s">
        <v>18</v>
      </c>
      <c r="C10" s="29" t="s">
        <v>17</v>
      </c>
      <c r="D10" s="30">
        <v>20</v>
      </c>
      <c r="E10" s="31"/>
      <c r="F10" s="31">
        <v>37</v>
      </c>
      <c r="G10" s="31"/>
      <c r="H10" s="31">
        <v>5</v>
      </c>
      <c r="I10" s="31"/>
      <c r="J10" s="31">
        <v>4</v>
      </c>
      <c r="K10" s="31"/>
      <c r="L10" s="31">
        <v>2</v>
      </c>
      <c r="M10" s="3">
        <f t="shared" si="0"/>
        <v>48</v>
      </c>
    </row>
    <row r="11" spans="1:13" x14ac:dyDescent="0.3">
      <c r="A11" s="28">
        <v>7</v>
      </c>
      <c r="B11" s="14" t="s">
        <v>257</v>
      </c>
      <c r="C11" s="29" t="s">
        <v>19</v>
      </c>
      <c r="D11" s="30">
        <v>5</v>
      </c>
      <c r="E11" s="31"/>
      <c r="F11" s="31">
        <v>11</v>
      </c>
      <c r="G11" s="31"/>
      <c r="H11" s="31">
        <v>6</v>
      </c>
      <c r="I11" s="31"/>
      <c r="J11" s="31">
        <v>3</v>
      </c>
      <c r="K11" s="31"/>
      <c r="L11" s="31">
        <v>0</v>
      </c>
      <c r="M11" s="3">
        <f t="shared" si="0"/>
        <v>20</v>
      </c>
    </row>
    <row r="12" spans="1:13" x14ac:dyDescent="0.3">
      <c r="A12" s="28">
        <v>8</v>
      </c>
      <c r="B12" s="14" t="s">
        <v>20</v>
      </c>
      <c r="C12" s="29" t="s">
        <v>21</v>
      </c>
      <c r="D12" s="30">
        <v>15</v>
      </c>
      <c r="E12" s="31"/>
      <c r="F12" s="31">
        <v>26</v>
      </c>
      <c r="G12" s="31"/>
      <c r="H12" s="31">
        <v>8</v>
      </c>
      <c r="I12" s="31"/>
      <c r="J12" s="31">
        <v>4</v>
      </c>
      <c r="K12" s="31"/>
      <c r="L12" s="31">
        <v>2</v>
      </c>
      <c r="M12" s="3">
        <f t="shared" si="0"/>
        <v>40</v>
      </c>
    </row>
    <row r="13" spans="1:13" x14ac:dyDescent="0.3">
      <c r="A13" s="28">
        <v>9</v>
      </c>
      <c r="B13" s="14" t="s">
        <v>259</v>
      </c>
      <c r="C13" s="29" t="s">
        <v>22</v>
      </c>
      <c r="D13" s="30">
        <v>10</v>
      </c>
      <c r="E13" s="31"/>
      <c r="F13" s="31">
        <v>26</v>
      </c>
      <c r="G13" s="31"/>
      <c r="H13" s="31">
        <v>9</v>
      </c>
      <c r="I13" s="31"/>
      <c r="J13" s="31">
        <v>2</v>
      </c>
      <c r="K13" s="31"/>
      <c r="L13" s="31">
        <v>1</v>
      </c>
      <c r="M13" s="3">
        <f t="shared" si="0"/>
        <v>38</v>
      </c>
    </row>
    <row r="14" spans="1:13" x14ac:dyDescent="0.3">
      <c r="A14" s="28">
        <v>10</v>
      </c>
      <c r="B14" s="14" t="s">
        <v>23</v>
      </c>
      <c r="C14" s="29" t="s">
        <v>24</v>
      </c>
      <c r="D14" s="30">
        <v>0</v>
      </c>
      <c r="E14" s="31"/>
      <c r="F14" s="31">
        <v>5</v>
      </c>
      <c r="G14" s="31"/>
      <c r="H14" s="31">
        <v>1</v>
      </c>
      <c r="I14" s="31"/>
      <c r="J14" s="31">
        <v>1</v>
      </c>
      <c r="K14" s="31"/>
      <c r="L14" s="31">
        <v>0</v>
      </c>
      <c r="M14" s="3">
        <f t="shared" si="0"/>
        <v>7</v>
      </c>
    </row>
    <row r="15" spans="1:13" x14ac:dyDescent="0.3">
      <c r="A15" s="28">
        <v>11</v>
      </c>
      <c r="B15" s="14" t="s">
        <v>250</v>
      </c>
      <c r="C15" s="29" t="s">
        <v>25</v>
      </c>
      <c r="D15" s="30">
        <v>0</v>
      </c>
      <c r="E15" s="31"/>
      <c r="F15" s="31">
        <v>3</v>
      </c>
      <c r="G15" s="31"/>
      <c r="H15" s="31">
        <v>1</v>
      </c>
      <c r="I15" s="31"/>
      <c r="J15" s="31">
        <v>1</v>
      </c>
      <c r="K15" s="31"/>
      <c r="L15" s="31">
        <v>0</v>
      </c>
      <c r="M15" s="3">
        <f t="shared" si="0"/>
        <v>5</v>
      </c>
    </row>
    <row r="16" spans="1:13" x14ac:dyDescent="0.3">
      <c r="A16" s="28">
        <v>12</v>
      </c>
      <c r="B16" s="14" t="s">
        <v>26</v>
      </c>
      <c r="C16" s="29" t="s">
        <v>27</v>
      </c>
      <c r="D16" s="30">
        <v>5</v>
      </c>
      <c r="E16" s="31"/>
      <c r="F16" s="31">
        <v>18</v>
      </c>
      <c r="G16" s="31"/>
      <c r="H16" s="31">
        <v>5</v>
      </c>
      <c r="I16" s="31"/>
      <c r="J16" s="31">
        <v>1</v>
      </c>
      <c r="K16" s="31"/>
      <c r="L16" s="31">
        <v>2</v>
      </c>
      <c r="M16" s="3">
        <f t="shared" si="0"/>
        <v>26</v>
      </c>
    </row>
    <row r="17" spans="1:13" x14ac:dyDescent="0.3">
      <c r="A17" s="28">
        <v>13</v>
      </c>
      <c r="B17" s="14" t="s">
        <v>260</v>
      </c>
      <c r="C17" s="29" t="s">
        <v>28</v>
      </c>
      <c r="D17" s="32">
        <v>0</v>
      </c>
      <c r="E17" s="31"/>
      <c r="F17" s="31">
        <v>2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f t="shared" si="0"/>
        <v>4</v>
      </c>
    </row>
    <row r="18" spans="1:13" x14ac:dyDescent="0.3">
      <c r="A18" s="28">
        <v>14</v>
      </c>
      <c r="B18" s="14" t="s">
        <v>29</v>
      </c>
      <c r="C18" s="29" t="s">
        <v>28</v>
      </c>
      <c r="D18" s="32">
        <v>0</v>
      </c>
      <c r="E18" s="31"/>
      <c r="F18" s="31">
        <v>1</v>
      </c>
      <c r="G18" s="31"/>
      <c r="H18" s="31">
        <v>1</v>
      </c>
      <c r="I18" s="31"/>
      <c r="J18" s="31">
        <v>0</v>
      </c>
      <c r="K18" s="31"/>
      <c r="L18" s="31">
        <v>0</v>
      </c>
      <c r="M18" s="3">
        <f t="shared" si="0"/>
        <v>2</v>
      </c>
    </row>
    <row r="19" spans="1:13" x14ac:dyDescent="0.3">
      <c r="A19" s="28">
        <v>15</v>
      </c>
      <c r="B19" s="14" t="s">
        <v>30</v>
      </c>
      <c r="C19" s="29" t="s">
        <v>28</v>
      </c>
      <c r="D19" s="32">
        <v>20</v>
      </c>
      <c r="E19" s="31"/>
      <c r="F19" s="31">
        <v>18</v>
      </c>
      <c r="G19" s="31"/>
      <c r="H19" s="31">
        <v>4</v>
      </c>
      <c r="I19" s="31"/>
      <c r="J19" s="31">
        <v>2</v>
      </c>
      <c r="K19" s="31"/>
      <c r="L19" s="31">
        <v>4</v>
      </c>
      <c r="M19" s="3">
        <f t="shared" si="0"/>
        <v>28</v>
      </c>
    </row>
    <row r="20" spans="1:13" x14ac:dyDescent="0.3">
      <c r="A20" s="28">
        <v>16</v>
      </c>
      <c r="B20" s="14" t="s">
        <v>31</v>
      </c>
      <c r="C20" s="29" t="s">
        <v>32</v>
      </c>
      <c r="D20" s="32">
        <v>0</v>
      </c>
      <c r="E20" s="31"/>
      <c r="F20" s="31">
        <v>2</v>
      </c>
      <c r="G20" s="31"/>
      <c r="H20" s="31">
        <v>1</v>
      </c>
      <c r="I20" s="31"/>
      <c r="J20" s="31">
        <v>1</v>
      </c>
      <c r="K20" s="31"/>
      <c r="L20" s="31">
        <v>0</v>
      </c>
      <c r="M20" s="3">
        <f t="shared" si="0"/>
        <v>4</v>
      </c>
    </row>
    <row r="21" spans="1:13" x14ac:dyDescent="0.3">
      <c r="A21" s="28">
        <v>17</v>
      </c>
      <c r="B21" s="14" t="s">
        <v>33</v>
      </c>
      <c r="C21" s="29" t="s">
        <v>28</v>
      </c>
      <c r="D21" s="32">
        <v>0</v>
      </c>
      <c r="E21" s="31"/>
      <c r="F21" s="31">
        <v>3</v>
      </c>
      <c r="G21" s="31"/>
      <c r="H21" s="31">
        <v>1</v>
      </c>
      <c r="I21" s="31"/>
      <c r="J21" s="31">
        <v>1</v>
      </c>
      <c r="K21" s="31"/>
      <c r="L21" s="31">
        <v>1</v>
      </c>
      <c r="M21" s="3">
        <f t="shared" si="0"/>
        <v>6</v>
      </c>
    </row>
    <row r="22" spans="1:13" x14ac:dyDescent="0.3">
      <c r="A22" s="28"/>
      <c r="B22" s="28"/>
      <c r="C22" s="34" t="s">
        <v>246</v>
      </c>
      <c r="D22" s="30">
        <f>SUM(D5:D21)</f>
        <v>131</v>
      </c>
      <c r="E22" s="31"/>
      <c r="F22" s="12">
        <f>SUM(F5:F21)</f>
        <v>296</v>
      </c>
      <c r="G22" s="12"/>
      <c r="H22" s="12">
        <f>SUM(H5:H21)</f>
        <v>77</v>
      </c>
      <c r="I22" s="12"/>
      <c r="J22" s="12">
        <f>SUM(J5:J21)</f>
        <v>30</v>
      </c>
      <c r="K22" s="12"/>
      <c r="L22" s="12">
        <f>SUM(L5:L21)</f>
        <v>17</v>
      </c>
      <c r="M22" s="3">
        <f t="shared" si="0"/>
        <v>420</v>
      </c>
    </row>
    <row r="23" spans="1:13" x14ac:dyDescent="0.3">
      <c r="A23" s="4"/>
      <c r="B23" s="5"/>
      <c r="C23" s="25"/>
      <c r="D23" s="6"/>
      <c r="E23" s="8"/>
      <c r="F23" s="35"/>
      <c r="G23" s="35"/>
      <c r="H23" s="35"/>
      <c r="I23" s="35"/>
      <c r="J23" s="35"/>
      <c r="K23" s="35"/>
      <c r="L23" s="35"/>
      <c r="M23" s="36"/>
    </row>
    <row r="24" spans="1:13" x14ac:dyDescent="0.25">
      <c r="A24" s="161" t="s">
        <v>34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3"/>
    </row>
    <row r="25" spans="1:13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</row>
    <row r="26" spans="1:13" x14ac:dyDescent="0.3">
      <c r="A26" s="28">
        <v>18</v>
      </c>
      <c r="B26" s="14" t="s">
        <v>35</v>
      </c>
      <c r="C26" s="29" t="s">
        <v>36</v>
      </c>
      <c r="D26" s="30">
        <v>900</v>
      </c>
      <c r="E26" s="31"/>
      <c r="F26" s="31">
        <v>612</v>
      </c>
      <c r="G26" s="31"/>
      <c r="H26" s="31">
        <v>93</v>
      </c>
      <c r="I26" s="31"/>
      <c r="J26" s="31">
        <v>46</v>
      </c>
      <c r="K26" s="31"/>
      <c r="L26" s="31">
        <v>34</v>
      </c>
      <c r="M26" s="3">
        <f t="shared" ref="M26:M91" si="1">SUM(F26:L26)</f>
        <v>785</v>
      </c>
    </row>
    <row r="27" spans="1:13" x14ac:dyDescent="0.3">
      <c r="A27" s="28">
        <v>19</v>
      </c>
      <c r="B27" s="14" t="s">
        <v>37</v>
      </c>
      <c r="C27" s="29" t="s">
        <v>36</v>
      </c>
      <c r="D27" s="30">
        <v>30</v>
      </c>
      <c r="E27" s="31"/>
      <c r="F27" s="31">
        <v>13</v>
      </c>
      <c r="G27" s="31"/>
      <c r="H27" s="31">
        <v>3</v>
      </c>
      <c r="I27" s="31"/>
      <c r="J27" s="31">
        <v>2</v>
      </c>
      <c r="K27" s="31"/>
      <c r="L27" s="31">
        <v>1</v>
      </c>
      <c r="M27" s="3">
        <f t="shared" si="1"/>
        <v>19</v>
      </c>
    </row>
    <row r="28" spans="1:13" x14ac:dyDescent="0.3">
      <c r="A28" s="28">
        <v>20</v>
      </c>
      <c r="B28" s="14" t="s">
        <v>38</v>
      </c>
      <c r="C28" s="29" t="s">
        <v>36</v>
      </c>
      <c r="D28" s="30">
        <v>0</v>
      </c>
      <c r="E28" s="31"/>
      <c r="F28" s="31">
        <v>14</v>
      </c>
      <c r="G28" s="31"/>
      <c r="H28" s="31">
        <v>6</v>
      </c>
      <c r="I28" s="31"/>
      <c r="J28" s="31">
        <v>4</v>
      </c>
      <c r="K28" s="31"/>
      <c r="L28" s="31">
        <v>1</v>
      </c>
      <c r="M28" s="3">
        <f t="shared" si="1"/>
        <v>25</v>
      </c>
    </row>
    <row r="29" spans="1:13" x14ac:dyDescent="0.3">
      <c r="A29" s="28">
        <v>21</v>
      </c>
      <c r="B29" s="14" t="s">
        <v>283</v>
      </c>
      <c r="C29" s="29" t="s">
        <v>36</v>
      </c>
      <c r="D29" s="30">
        <v>20</v>
      </c>
      <c r="E29" s="31"/>
      <c r="F29" s="31">
        <v>28</v>
      </c>
      <c r="G29" s="31"/>
      <c r="H29" s="31">
        <v>6</v>
      </c>
      <c r="I29" s="31"/>
      <c r="J29" s="31">
        <v>2</v>
      </c>
      <c r="K29" s="31"/>
      <c r="L29" s="31">
        <v>0</v>
      </c>
      <c r="M29" s="3">
        <f t="shared" si="1"/>
        <v>36</v>
      </c>
    </row>
    <row r="30" spans="1:13" x14ac:dyDescent="0.3">
      <c r="A30" s="28">
        <v>22</v>
      </c>
      <c r="B30" s="14" t="s">
        <v>39</v>
      </c>
      <c r="C30" s="29" t="s">
        <v>40</v>
      </c>
      <c r="D30" s="30">
        <v>10</v>
      </c>
      <c r="E30" s="31"/>
      <c r="F30" s="31">
        <v>13</v>
      </c>
      <c r="G30" s="31"/>
      <c r="H30" s="31">
        <v>5</v>
      </c>
      <c r="I30" s="31"/>
      <c r="J30" s="31">
        <v>2</v>
      </c>
      <c r="K30" s="31"/>
      <c r="L30" s="31">
        <v>1</v>
      </c>
      <c r="M30" s="3">
        <f t="shared" si="1"/>
        <v>21</v>
      </c>
    </row>
    <row r="31" spans="1:13" ht="27.6" x14ac:dyDescent="0.3">
      <c r="A31" s="28">
        <v>23</v>
      </c>
      <c r="B31" s="14" t="s">
        <v>284</v>
      </c>
      <c r="C31" s="29" t="s">
        <v>41</v>
      </c>
      <c r="D31" s="30">
        <v>10</v>
      </c>
      <c r="E31" s="31"/>
      <c r="F31" s="31">
        <v>36</v>
      </c>
      <c r="G31" s="31"/>
      <c r="H31" s="31">
        <v>6</v>
      </c>
      <c r="I31" s="31"/>
      <c r="J31" s="31">
        <v>2</v>
      </c>
      <c r="K31" s="31"/>
      <c r="L31" s="31">
        <v>1</v>
      </c>
      <c r="M31" s="3">
        <f t="shared" si="1"/>
        <v>45</v>
      </c>
    </row>
    <row r="32" spans="1:13" x14ac:dyDescent="0.3">
      <c r="A32" s="28">
        <v>24</v>
      </c>
      <c r="B32" s="14" t="s">
        <v>42</v>
      </c>
      <c r="C32" s="29" t="s">
        <v>43</v>
      </c>
      <c r="D32" s="30">
        <v>15</v>
      </c>
      <c r="E32" s="31"/>
      <c r="F32" s="31">
        <v>28</v>
      </c>
      <c r="G32" s="31"/>
      <c r="H32" s="31">
        <v>7</v>
      </c>
      <c r="I32" s="31"/>
      <c r="J32" s="31">
        <v>4</v>
      </c>
      <c r="K32" s="31"/>
      <c r="L32" s="31">
        <v>1</v>
      </c>
      <c r="M32" s="3">
        <f t="shared" si="1"/>
        <v>40</v>
      </c>
    </row>
    <row r="33" spans="1:13" ht="27.6" x14ac:dyDescent="0.3">
      <c r="A33" s="28">
        <v>25</v>
      </c>
      <c r="B33" s="14" t="s">
        <v>44</v>
      </c>
      <c r="C33" s="29" t="s">
        <v>45</v>
      </c>
      <c r="D33" s="30">
        <v>15</v>
      </c>
      <c r="E33" s="31"/>
      <c r="F33" s="31">
        <v>18</v>
      </c>
      <c r="G33" s="31"/>
      <c r="H33" s="31">
        <v>7</v>
      </c>
      <c r="I33" s="31"/>
      <c r="J33" s="31">
        <v>2</v>
      </c>
      <c r="K33" s="31"/>
      <c r="L33" s="31">
        <v>2</v>
      </c>
      <c r="M33" s="3">
        <f t="shared" si="1"/>
        <v>29</v>
      </c>
    </row>
    <row r="34" spans="1:13" x14ac:dyDescent="0.3">
      <c r="A34" s="28">
        <v>26</v>
      </c>
      <c r="B34" s="14" t="s">
        <v>46</v>
      </c>
      <c r="C34" s="29" t="s">
        <v>47</v>
      </c>
      <c r="D34" s="30">
        <v>0</v>
      </c>
      <c r="E34" s="31"/>
      <c r="F34" s="31">
        <v>9</v>
      </c>
      <c r="G34" s="31"/>
      <c r="H34" s="31">
        <v>3</v>
      </c>
      <c r="I34" s="31"/>
      <c r="J34" s="31">
        <v>1</v>
      </c>
      <c r="K34" s="31"/>
      <c r="L34" s="31">
        <v>0</v>
      </c>
      <c r="M34" s="3">
        <f t="shared" si="1"/>
        <v>13</v>
      </c>
    </row>
    <row r="35" spans="1:13" x14ac:dyDescent="0.3">
      <c r="A35" s="28">
        <v>27</v>
      </c>
      <c r="B35" s="14" t="s">
        <v>48</v>
      </c>
      <c r="C35" s="29" t="s">
        <v>49</v>
      </c>
      <c r="D35" s="30">
        <v>5</v>
      </c>
      <c r="E35" s="31"/>
      <c r="F35" s="31">
        <v>9</v>
      </c>
      <c r="G35" s="31"/>
      <c r="H35" s="31">
        <v>5</v>
      </c>
      <c r="I35" s="31"/>
      <c r="J35" s="31">
        <v>4</v>
      </c>
      <c r="K35" s="31"/>
      <c r="L35" s="31">
        <v>1</v>
      </c>
      <c r="M35" s="3">
        <f t="shared" si="1"/>
        <v>19</v>
      </c>
    </row>
    <row r="36" spans="1:13" x14ac:dyDescent="0.3">
      <c r="A36" s="28">
        <v>28</v>
      </c>
      <c r="B36" s="14" t="s">
        <v>286</v>
      </c>
      <c r="C36" s="29" t="s">
        <v>49</v>
      </c>
      <c r="D36" s="30">
        <v>10</v>
      </c>
      <c r="E36" s="31"/>
      <c r="F36" s="31">
        <v>25</v>
      </c>
      <c r="G36" s="31"/>
      <c r="H36" s="31">
        <v>8</v>
      </c>
      <c r="I36" s="31"/>
      <c r="J36" s="31">
        <v>4</v>
      </c>
      <c r="K36" s="31"/>
      <c r="L36" s="31">
        <v>0</v>
      </c>
      <c r="M36" s="3">
        <f t="shared" si="1"/>
        <v>37</v>
      </c>
    </row>
    <row r="37" spans="1:13" x14ac:dyDescent="0.3">
      <c r="A37" s="28">
        <v>29</v>
      </c>
      <c r="B37" s="14" t="s">
        <v>50</v>
      </c>
      <c r="C37" s="29" t="s">
        <v>51</v>
      </c>
      <c r="D37" s="30">
        <v>50</v>
      </c>
      <c r="E37" s="31"/>
      <c r="F37" s="31">
        <v>36</v>
      </c>
      <c r="G37" s="31"/>
      <c r="H37" s="31">
        <v>9</v>
      </c>
      <c r="I37" s="31"/>
      <c r="J37" s="31">
        <v>1</v>
      </c>
      <c r="K37" s="31"/>
      <c r="L37" s="31">
        <v>3</v>
      </c>
      <c r="M37" s="3">
        <f t="shared" si="1"/>
        <v>49</v>
      </c>
    </row>
    <row r="38" spans="1:13" x14ac:dyDescent="0.3">
      <c r="A38" s="28">
        <v>30</v>
      </c>
      <c r="B38" s="14" t="s">
        <v>285</v>
      </c>
      <c r="C38" s="29" t="s">
        <v>40</v>
      </c>
      <c r="D38" s="30">
        <v>0</v>
      </c>
      <c r="E38" s="31"/>
      <c r="F38" s="31">
        <v>8</v>
      </c>
      <c r="G38" s="31"/>
      <c r="H38" s="31">
        <v>4</v>
      </c>
      <c r="I38" s="31"/>
      <c r="J38" s="31">
        <v>1</v>
      </c>
      <c r="K38" s="31"/>
      <c r="L38" s="31">
        <v>0</v>
      </c>
      <c r="M38" s="3">
        <f t="shared" si="1"/>
        <v>13</v>
      </c>
    </row>
    <row r="39" spans="1:13" ht="27.6" x14ac:dyDescent="0.3">
      <c r="A39" s="28">
        <v>31</v>
      </c>
      <c r="B39" s="14" t="s">
        <v>70</v>
      </c>
      <c r="C39" s="29" t="s">
        <v>71</v>
      </c>
      <c r="D39" s="30">
        <v>10</v>
      </c>
      <c r="E39" s="31"/>
      <c r="F39" s="31">
        <v>26</v>
      </c>
      <c r="G39" s="31"/>
      <c r="H39" s="31">
        <v>4</v>
      </c>
      <c r="I39" s="31"/>
      <c r="J39" s="31">
        <v>3</v>
      </c>
      <c r="K39" s="31"/>
      <c r="L39" s="31">
        <v>0</v>
      </c>
      <c r="M39" s="3">
        <f t="shared" si="1"/>
        <v>33</v>
      </c>
    </row>
    <row r="40" spans="1:13" x14ac:dyDescent="0.3">
      <c r="A40" s="28">
        <v>32</v>
      </c>
      <c r="B40" s="14" t="s">
        <v>54</v>
      </c>
      <c r="C40" s="29" t="s">
        <v>55</v>
      </c>
      <c r="D40" s="30">
        <v>10</v>
      </c>
      <c r="E40" s="31"/>
      <c r="F40" s="31">
        <v>18</v>
      </c>
      <c r="G40" s="31"/>
      <c r="H40" s="31">
        <v>3</v>
      </c>
      <c r="I40" s="31"/>
      <c r="J40" s="31">
        <v>1</v>
      </c>
      <c r="K40" s="31"/>
      <c r="L40" s="31">
        <v>0</v>
      </c>
      <c r="M40" s="3">
        <f t="shared" si="1"/>
        <v>22</v>
      </c>
    </row>
    <row r="41" spans="1:13" x14ac:dyDescent="0.3">
      <c r="A41" s="28">
        <v>33</v>
      </c>
      <c r="B41" s="14" t="s">
        <v>52</v>
      </c>
      <c r="C41" s="29" t="s">
        <v>53</v>
      </c>
      <c r="D41" s="30">
        <v>15</v>
      </c>
      <c r="E41" s="31"/>
      <c r="F41" s="31">
        <v>19</v>
      </c>
      <c r="G41" s="31"/>
      <c r="H41" s="31">
        <v>5</v>
      </c>
      <c r="I41" s="31"/>
      <c r="J41" s="31">
        <v>1</v>
      </c>
      <c r="K41" s="31"/>
      <c r="L41" s="31">
        <v>0</v>
      </c>
      <c r="M41" s="3">
        <f t="shared" si="1"/>
        <v>25</v>
      </c>
    </row>
    <row r="42" spans="1:13" x14ac:dyDescent="0.3">
      <c r="A42" s="28">
        <v>34</v>
      </c>
      <c r="B42" s="14" t="s">
        <v>129</v>
      </c>
      <c r="C42" s="29" t="s">
        <v>130</v>
      </c>
      <c r="D42" s="16" t="s">
        <v>123</v>
      </c>
      <c r="E42" s="31"/>
      <c r="F42" s="31">
        <v>1</v>
      </c>
      <c r="G42" s="31"/>
      <c r="H42" s="31">
        <v>1</v>
      </c>
      <c r="I42" s="31"/>
      <c r="J42" s="31">
        <v>0</v>
      </c>
      <c r="K42" s="31"/>
      <c r="L42" s="31">
        <v>1</v>
      </c>
      <c r="M42" s="3">
        <f t="shared" si="1"/>
        <v>3</v>
      </c>
    </row>
    <row r="43" spans="1:13" x14ac:dyDescent="0.3">
      <c r="A43" s="28">
        <v>35</v>
      </c>
      <c r="B43" s="14" t="s">
        <v>304</v>
      </c>
      <c r="C43" s="29" t="s">
        <v>287</v>
      </c>
      <c r="D43" s="16">
        <v>0</v>
      </c>
      <c r="E43" s="31"/>
      <c r="F43" s="31">
        <v>7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1"/>
        <v>13</v>
      </c>
    </row>
    <row r="44" spans="1:13" x14ac:dyDescent="0.3">
      <c r="A44" s="28">
        <v>36</v>
      </c>
      <c r="B44" s="14" t="s">
        <v>288</v>
      </c>
      <c r="C44" s="29" t="s">
        <v>56</v>
      </c>
      <c r="D44" s="30">
        <v>10</v>
      </c>
      <c r="E44" s="31"/>
      <c r="F44" s="31">
        <v>20</v>
      </c>
      <c r="G44" s="31"/>
      <c r="H44" s="31">
        <v>4</v>
      </c>
      <c r="I44" s="31"/>
      <c r="J44" s="31">
        <v>3</v>
      </c>
      <c r="K44" s="31"/>
      <c r="L44" s="31">
        <v>1</v>
      </c>
      <c r="M44" s="3">
        <f t="shared" si="1"/>
        <v>28</v>
      </c>
    </row>
    <row r="45" spans="1:13" x14ac:dyDescent="0.3">
      <c r="A45" s="28">
        <v>37</v>
      </c>
      <c r="B45" s="14" t="s">
        <v>57</v>
      </c>
      <c r="C45" s="29" t="s">
        <v>56</v>
      </c>
      <c r="D45" s="30">
        <v>5</v>
      </c>
      <c r="E45" s="31"/>
      <c r="F45" s="31">
        <v>9</v>
      </c>
      <c r="G45" s="31"/>
      <c r="H45" s="31">
        <v>5</v>
      </c>
      <c r="I45" s="31"/>
      <c r="J45" s="31">
        <v>2</v>
      </c>
      <c r="K45" s="31"/>
      <c r="L45" s="31">
        <v>0</v>
      </c>
      <c r="M45" s="3">
        <f t="shared" si="1"/>
        <v>16</v>
      </c>
    </row>
    <row r="46" spans="1:13" x14ac:dyDescent="0.3">
      <c r="A46" s="28">
        <v>38</v>
      </c>
      <c r="B46" s="14" t="s">
        <v>59</v>
      </c>
      <c r="C46" s="29" t="s">
        <v>56</v>
      </c>
      <c r="D46" s="30">
        <v>10</v>
      </c>
      <c r="E46" s="31"/>
      <c r="F46" s="31">
        <v>14</v>
      </c>
      <c r="G46" s="31"/>
      <c r="H46" s="31">
        <v>5</v>
      </c>
      <c r="I46" s="31"/>
      <c r="J46" s="31">
        <v>2</v>
      </c>
      <c r="K46" s="31"/>
      <c r="L46" s="31">
        <v>1</v>
      </c>
      <c r="M46" s="3">
        <f t="shared" si="1"/>
        <v>22</v>
      </c>
    </row>
    <row r="47" spans="1:13" x14ac:dyDescent="0.3">
      <c r="A47" s="28">
        <v>39</v>
      </c>
      <c r="B47" s="14" t="s">
        <v>303</v>
      </c>
      <c r="C47" s="29" t="s">
        <v>56</v>
      </c>
      <c r="D47" s="30">
        <v>0</v>
      </c>
      <c r="E47" s="31"/>
      <c r="F47" s="31">
        <v>4</v>
      </c>
      <c r="G47" s="31"/>
      <c r="H47" s="31">
        <v>4</v>
      </c>
      <c r="I47" s="31"/>
      <c r="J47" s="31">
        <v>2</v>
      </c>
      <c r="K47" s="31"/>
      <c r="L47" s="31">
        <v>1</v>
      </c>
      <c r="M47" s="3">
        <f t="shared" si="1"/>
        <v>11</v>
      </c>
    </row>
    <row r="48" spans="1:13" x14ac:dyDescent="0.3">
      <c r="A48" s="28">
        <v>40</v>
      </c>
      <c r="B48" s="14" t="s">
        <v>58</v>
      </c>
      <c r="C48" s="29" t="s">
        <v>56</v>
      </c>
      <c r="D48" s="30">
        <v>10</v>
      </c>
      <c r="E48" s="31"/>
      <c r="F48" s="31">
        <v>15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1"/>
        <v>23</v>
      </c>
    </row>
    <row r="49" spans="1:13" x14ac:dyDescent="0.3">
      <c r="A49" s="28">
        <v>41</v>
      </c>
      <c r="B49" s="14" t="s">
        <v>60</v>
      </c>
      <c r="C49" s="29" t="s">
        <v>56</v>
      </c>
      <c r="D49" s="30">
        <v>70</v>
      </c>
      <c r="E49" s="31"/>
      <c r="F49" s="31">
        <v>54</v>
      </c>
      <c r="G49" s="31"/>
      <c r="H49" s="31">
        <v>12</v>
      </c>
      <c r="I49" s="31"/>
      <c r="J49" s="31">
        <v>3</v>
      </c>
      <c r="K49" s="31"/>
      <c r="L49" s="31">
        <v>4</v>
      </c>
      <c r="M49" s="3">
        <f t="shared" si="1"/>
        <v>73</v>
      </c>
    </row>
    <row r="50" spans="1:13" x14ac:dyDescent="0.3">
      <c r="A50" s="28">
        <v>42</v>
      </c>
      <c r="B50" s="14" t="s">
        <v>61</v>
      </c>
      <c r="C50" s="29" t="s">
        <v>62</v>
      </c>
      <c r="D50" s="30">
        <v>0</v>
      </c>
      <c r="E50" s="31"/>
      <c r="F50" s="31">
        <v>7</v>
      </c>
      <c r="G50" s="31"/>
      <c r="H50" s="31">
        <v>3</v>
      </c>
      <c r="I50" s="31"/>
      <c r="J50" s="31">
        <v>1</v>
      </c>
      <c r="K50" s="31"/>
      <c r="L50" s="31">
        <v>0</v>
      </c>
      <c r="M50" s="3">
        <f t="shared" si="1"/>
        <v>11</v>
      </c>
    </row>
    <row r="51" spans="1:13" x14ac:dyDescent="0.3">
      <c r="A51" s="28">
        <v>43</v>
      </c>
      <c r="B51" s="14" t="s">
        <v>63</v>
      </c>
      <c r="C51" s="29" t="s">
        <v>64</v>
      </c>
      <c r="D51" s="30">
        <v>4</v>
      </c>
      <c r="E51" s="31"/>
      <c r="F51" s="31">
        <v>7</v>
      </c>
      <c r="G51" s="31"/>
      <c r="H51" s="31">
        <v>3</v>
      </c>
      <c r="I51" s="31"/>
      <c r="J51" s="31">
        <v>1</v>
      </c>
      <c r="K51" s="31"/>
      <c r="L51" s="31">
        <v>1</v>
      </c>
      <c r="M51" s="3">
        <f t="shared" si="1"/>
        <v>12</v>
      </c>
    </row>
    <row r="52" spans="1:13" x14ac:dyDescent="0.3">
      <c r="A52" s="28">
        <v>44</v>
      </c>
      <c r="B52" s="14" t="s">
        <v>121</v>
      </c>
      <c r="C52" s="29" t="s">
        <v>122</v>
      </c>
      <c r="D52" s="16" t="s">
        <v>123</v>
      </c>
      <c r="E52" s="31"/>
      <c r="F52" s="31">
        <v>1</v>
      </c>
      <c r="G52" s="31"/>
      <c r="H52" s="31">
        <v>1</v>
      </c>
      <c r="I52" s="31"/>
      <c r="J52" s="31">
        <v>0</v>
      </c>
      <c r="K52" s="31"/>
      <c r="L52" s="31">
        <v>0</v>
      </c>
      <c r="M52" s="3">
        <f t="shared" si="1"/>
        <v>2</v>
      </c>
    </row>
    <row r="53" spans="1:13" x14ac:dyDescent="0.3">
      <c r="A53" s="28">
        <v>45</v>
      </c>
      <c r="B53" s="14" t="s">
        <v>289</v>
      </c>
      <c r="C53" s="29" t="s">
        <v>65</v>
      </c>
      <c r="D53" s="30">
        <v>100</v>
      </c>
      <c r="E53" s="31"/>
      <c r="F53" s="31">
        <v>64</v>
      </c>
      <c r="G53" s="31"/>
      <c r="H53" s="31">
        <v>21</v>
      </c>
      <c r="I53" s="31"/>
      <c r="J53" s="31">
        <v>15</v>
      </c>
      <c r="K53" s="31"/>
      <c r="L53" s="31">
        <v>6</v>
      </c>
      <c r="M53" s="3">
        <f t="shared" si="1"/>
        <v>106</v>
      </c>
    </row>
    <row r="54" spans="1:13" x14ac:dyDescent="0.3">
      <c r="A54" s="28">
        <v>46</v>
      </c>
      <c r="B54" s="14" t="s">
        <v>119</v>
      </c>
      <c r="C54" s="29" t="s">
        <v>56</v>
      </c>
      <c r="D54" s="30">
        <v>10</v>
      </c>
      <c r="E54" s="31"/>
      <c r="F54" s="31">
        <v>20</v>
      </c>
      <c r="G54" s="31"/>
      <c r="H54" s="31">
        <v>8</v>
      </c>
      <c r="I54" s="31"/>
      <c r="J54" s="31">
        <v>2</v>
      </c>
      <c r="K54" s="31"/>
      <c r="L54" s="31">
        <v>0</v>
      </c>
      <c r="M54" s="3">
        <f t="shared" si="1"/>
        <v>30</v>
      </c>
    </row>
    <row r="55" spans="1:13" x14ac:dyDescent="0.3">
      <c r="A55" s="28">
        <v>47</v>
      </c>
      <c r="B55" s="14" t="s">
        <v>72</v>
      </c>
      <c r="C55" s="29" t="s">
        <v>73</v>
      </c>
      <c r="D55" s="30">
        <v>0</v>
      </c>
      <c r="E55" s="31"/>
      <c r="F55" s="31">
        <v>6</v>
      </c>
      <c r="G55" s="31"/>
      <c r="H55" s="31">
        <v>5</v>
      </c>
      <c r="I55" s="31"/>
      <c r="J55" s="31">
        <v>1</v>
      </c>
      <c r="K55" s="31"/>
      <c r="L55" s="31">
        <v>0</v>
      </c>
      <c r="M55" s="3">
        <f t="shared" si="1"/>
        <v>12</v>
      </c>
    </row>
    <row r="56" spans="1:13" x14ac:dyDescent="0.3">
      <c r="A56" s="28">
        <v>48</v>
      </c>
      <c r="B56" s="14" t="s">
        <v>66</v>
      </c>
      <c r="C56" s="29" t="s">
        <v>67</v>
      </c>
      <c r="D56" s="30">
        <v>10</v>
      </c>
      <c r="E56" s="31"/>
      <c r="F56" s="31">
        <v>22</v>
      </c>
      <c r="G56" s="31"/>
      <c r="H56" s="31">
        <v>5</v>
      </c>
      <c r="I56" s="31"/>
      <c r="J56" s="31">
        <v>4</v>
      </c>
      <c r="K56" s="31"/>
      <c r="L56" s="31">
        <v>1</v>
      </c>
      <c r="M56" s="3">
        <f t="shared" si="1"/>
        <v>32</v>
      </c>
    </row>
    <row r="57" spans="1:13" x14ac:dyDescent="0.3">
      <c r="A57" s="28">
        <v>49</v>
      </c>
      <c r="B57" s="14" t="s">
        <v>290</v>
      </c>
      <c r="C57" s="29" t="s">
        <v>56</v>
      </c>
      <c r="D57" s="30">
        <v>10</v>
      </c>
      <c r="E57" s="31"/>
      <c r="F57" s="31">
        <v>19</v>
      </c>
      <c r="G57" s="31"/>
      <c r="H57" s="31">
        <v>7</v>
      </c>
      <c r="I57" s="31"/>
      <c r="J57" s="31">
        <v>1</v>
      </c>
      <c r="K57" s="31"/>
      <c r="L57" s="31">
        <v>1</v>
      </c>
      <c r="M57" s="3">
        <f t="shared" si="1"/>
        <v>28</v>
      </c>
    </row>
    <row r="58" spans="1:13" ht="15.6" x14ac:dyDescent="0.3">
      <c r="A58" s="28">
        <v>50</v>
      </c>
      <c r="B58" s="73" t="s">
        <v>291</v>
      </c>
      <c r="C58" s="29" t="s">
        <v>292</v>
      </c>
      <c r="D58" s="30">
        <v>0</v>
      </c>
      <c r="E58" s="31"/>
      <c r="F58" s="31">
        <v>3</v>
      </c>
      <c r="G58" s="31"/>
      <c r="H58" s="31">
        <v>1</v>
      </c>
      <c r="I58" s="31"/>
      <c r="J58" s="31">
        <v>1</v>
      </c>
      <c r="K58" s="31"/>
      <c r="L58" s="31">
        <v>0</v>
      </c>
      <c r="M58" s="3">
        <f t="shared" si="1"/>
        <v>5</v>
      </c>
    </row>
    <row r="59" spans="1:13" x14ac:dyDescent="0.3">
      <c r="A59" s="28">
        <v>51</v>
      </c>
      <c r="B59" s="14" t="s">
        <v>293</v>
      </c>
      <c r="C59" s="29" t="s">
        <v>56</v>
      </c>
      <c r="D59" s="30">
        <v>15</v>
      </c>
      <c r="E59" s="31"/>
      <c r="F59" s="31">
        <v>23</v>
      </c>
      <c r="G59" s="31"/>
      <c r="H59" s="31">
        <v>5</v>
      </c>
      <c r="I59" s="31"/>
      <c r="J59" s="31">
        <v>3</v>
      </c>
      <c r="K59" s="31"/>
      <c r="L59" s="31">
        <v>1</v>
      </c>
      <c r="M59" s="3">
        <f t="shared" si="1"/>
        <v>32</v>
      </c>
    </row>
    <row r="60" spans="1:13" x14ac:dyDescent="0.3">
      <c r="A60" s="28">
        <v>52</v>
      </c>
      <c r="B60" s="14" t="s">
        <v>294</v>
      </c>
      <c r="C60" s="29" t="s">
        <v>56</v>
      </c>
      <c r="D60" s="30">
        <v>0</v>
      </c>
      <c r="E60" s="31"/>
      <c r="F60" s="31">
        <v>5</v>
      </c>
      <c r="G60" s="31"/>
      <c r="H60" s="31">
        <v>4</v>
      </c>
      <c r="I60" s="31"/>
      <c r="J60" s="31">
        <v>1</v>
      </c>
      <c r="K60" s="31"/>
      <c r="L60" s="31">
        <v>0</v>
      </c>
      <c r="M60" s="3">
        <f t="shared" si="1"/>
        <v>10</v>
      </c>
    </row>
    <row r="61" spans="1:13" x14ac:dyDescent="0.3">
      <c r="A61" s="28">
        <v>53</v>
      </c>
      <c r="B61" s="14" t="s">
        <v>76</v>
      </c>
      <c r="C61" s="29" t="s">
        <v>77</v>
      </c>
      <c r="D61" s="30">
        <v>10</v>
      </c>
      <c r="E61" s="31"/>
      <c r="F61" s="31">
        <v>21</v>
      </c>
      <c r="G61" s="31"/>
      <c r="H61" s="31">
        <v>6</v>
      </c>
      <c r="I61" s="31"/>
      <c r="J61" s="31">
        <v>2</v>
      </c>
      <c r="K61" s="31"/>
      <c r="L61" s="31">
        <v>2</v>
      </c>
      <c r="M61" s="3">
        <f t="shared" si="1"/>
        <v>31</v>
      </c>
    </row>
    <row r="62" spans="1:13" x14ac:dyDescent="0.3">
      <c r="A62" s="28">
        <v>54</v>
      </c>
      <c r="B62" s="14" t="s">
        <v>295</v>
      </c>
      <c r="C62" s="29" t="s">
        <v>67</v>
      </c>
      <c r="D62" s="30">
        <v>10</v>
      </c>
      <c r="E62" s="31"/>
      <c r="F62" s="31">
        <v>19</v>
      </c>
      <c r="G62" s="31"/>
      <c r="H62" s="31">
        <v>5</v>
      </c>
      <c r="I62" s="31"/>
      <c r="J62" s="31">
        <v>3</v>
      </c>
      <c r="K62" s="31"/>
      <c r="L62" s="31">
        <v>1</v>
      </c>
      <c r="M62" s="3">
        <f t="shared" si="1"/>
        <v>28</v>
      </c>
    </row>
    <row r="63" spans="1:13" x14ac:dyDescent="0.3">
      <c r="A63" s="28">
        <v>55</v>
      </c>
      <c r="B63" s="14" t="s">
        <v>78</v>
      </c>
      <c r="C63" s="29" t="s">
        <v>77</v>
      </c>
      <c r="D63" s="30">
        <v>0</v>
      </c>
      <c r="E63" s="31"/>
      <c r="F63" s="31">
        <v>5</v>
      </c>
      <c r="G63" s="31"/>
      <c r="H63" s="31">
        <v>4</v>
      </c>
      <c r="I63" s="31"/>
      <c r="J63" s="31">
        <v>1</v>
      </c>
      <c r="K63" s="31"/>
      <c r="L63" s="31">
        <v>0</v>
      </c>
      <c r="M63" s="3">
        <f t="shared" si="1"/>
        <v>10</v>
      </c>
    </row>
    <row r="64" spans="1:13" x14ac:dyDescent="0.3">
      <c r="A64" s="28">
        <v>56</v>
      </c>
      <c r="B64" s="14" t="s">
        <v>79</v>
      </c>
      <c r="C64" s="29" t="s">
        <v>80</v>
      </c>
      <c r="D64" s="30">
        <v>10</v>
      </c>
      <c r="E64" s="31"/>
      <c r="F64" s="31">
        <v>21</v>
      </c>
      <c r="G64" s="31"/>
      <c r="H64" s="31">
        <v>6</v>
      </c>
      <c r="I64" s="31"/>
      <c r="J64" s="31">
        <v>2</v>
      </c>
      <c r="K64" s="31"/>
      <c r="L64" s="31">
        <v>2</v>
      </c>
      <c r="M64" s="3">
        <f t="shared" si="1"/>
        <v>31</v>
      </c>
    </row>
    <row r="65" spans="1:13" x14ac:dyDescent="0.3">
      <c r="A65" s="28">
        <v>57</v>
      </c>
      <c r="B65" s="14" t="s">
        <v>83</v>
      </c>
      <c r="C65" s="29" t="s">
        <v>69</v>
      </c>
      <c r="D65" s="30">
        <v>10</v>
      </c>
      <c r="E65" s="31"/>
      <c r="F65" s="31">
        <v>22</v>
      </c>
      <c r="G65" s="31"/>
      <c r="H65" s="31">
        <v>4</v>
      </c>
      <c r="I65" s="31"/>
      <c r="J65" s="31">
        <v>3</v>
      </c>
      <c r="K65" s="31"/>
      <c r="L65" s="31">
        <v>2</v>
      </c>
      <c r="M65" s="3">
        <f t="shared" si="1"/>
        <v>31</v>
      </c>
    </row>
    <row r="66" spans="1:13" x14ac:dyDescent="0.3">
      <c r="A66" s="28">
        <v>58</v>
      </c>
      <c r="B66" s="14" t="s">
        <v>68</v>
      </c>
      <c r="C66" s="29" t="s">
        <v>69</v>
      </c>
      <c r="D66" s="30">
        <v>15</v>
      </c>
      <c r="E66" s="31"/>
      <c r="F66" s="31">
        <v>14</v>
      </c>
      <c r="G66" s="31"/>
      <c r="H66" s="31">
        <v>6</v>
      </c>
      <c r="I66" s="31"/>
      <c r="J66" s="31">
        <v>3</v>
      </c>
      <c r="K66" s="31"/>
      <c r="L66" s="31">
        <v>0</v>
      </c>
      <c r="M66" s="3">
        <f t="shared" si="1"/>
        <v>23</v>
      </c>
    </row>
    <row r="67" spans="1:13" x14ac:dyDescent="0.3">
      <c r="A67" s="28">
        <v>59</v>
      </c>
      <c r="B67" s="14" t="s">
        <v>109</v>
      </c>
      <c r="C67" s="29" t="s">
        <v>77</v>
      </c>
      <c r="D67" s="30">
        <v>6</v>
      </c>
      <c r="E67" s="31"/>
      <c r="F67" s="31">
        <v>16</v>
      </c>
      <c r="G67" s="31"/>
      <c r="H67" s="31">
        <v>5</v>
      </c>
      <c r="I67" s="31"/>
      <c r="J67" s="31">
        <v>3</v>
      </c>
      <c r="K67" s="31"/>
      <c r="L67" s="31">
        <v>1</v>
      </c>
      <c r="M67" s="3">
        <f t="shared" si="1"/>
        <v>25</v>
      </c>
    </row>
    <row r="68" spans="1:13" x14ac:dyDescent="0.3">
      <c r="A68" s="28">
        <v>60</v>
      </c>
      <c r="B68" s="14" t="s">
        <v>115</v>
      </c>
      <c r="C68" s="29" t="s">
        <v>317</v>
      </c>
      <c r="D68" s="30">
        <v>0</v>
      </c>
      <c r="E68" s="31"/>
      <c r="F68" s="31">
        <v>4</v>
      </c>
      <c r="G68" s="31"/>
      <c r="H68" s="31">
        <v>2</v>
      </c>
      <c r="I68" s="31"/>
      <c r="J68" s="31">
        <v>1</v>
      </c>
      <c r="K68" s="31"/>
      <c r="L68" s="31">
        <v>0</v>
      </c>
      <c r="M68" s="3">
        <f t="shared" si="1"/>
        <v>7</v>
      </c>
    </row>
    <row r="69" spans="1:13" x14ac:dyDescent="0.3">
      <c r="A69" s="28">
        <v>61</v>
      </c>
      <c r="B69" s="14" t="s">
        <v>124</v>
      </c>
      <c r="C69" s="29" t="s">
        <v>125</v>
      </c>
      <c r="D69" s="16" t="s">
        <v>123</v>
      </c>
      <c r="E69" s="31"/>
      <c r="F69" s="31">
        <v>1</v>
      </c>
      <c r="G69" s="31"/>
      <c r="H69" s="31">
        <v>2</v>
      </c>
      <c r="I69" s="31"/>
      <c r="J69" s="31">
        <v>1</v>
      </c>
      <c r="K69" s="31"/>
      <c r="L69" s="31">
        <v>1</v>
      </c>
      <c r="M69" s="3">
        <f t="shared" si="1"/>
        <v>5</v>
      </c>
    </row>
    <row r="70" spans="1:13" x14ac:dyDescent="0.3">
      <c r="A70" s="28">
        <v>62</v>
      </c>
      <c r="B70" s="14" t="s">
        <v>93</v>
      </c>
      <c r="C70" s="29" t="s">
        <v>94</v>
      </c>
      <c r="D70" s="30">
        <v>15</v>
      </c>
      <c r="E70" s="31"/>
      <c r="F70" s="31">
        <v>18</v>
      </c>
      <c r="G70" s="31"/>
      <c r="H70" s="31">
        <v>5</v>
      </c>
      <c r="I70" s="31"/>
      <c r="J70" s="31">
        <v>8</v>
      </c>
      <c r="K70" s="31"/>
      <c r="L70" s="31">
        <v>3</v>
      </c>
      <c r="M70" s="3">
        <f t="shared" si="1"/>
        <v>34</v>
      </c>
    </row>
    <row r="71" spans="1:13" x14ac:dyDescent="0.3">
      <c r="A71" s="28">
        <v>63</v>
      </c>
      <c r="B71" s="14" t="s">
        <v>110</v>
      </c>
      <c r="C71" s="29" t="s">
        <v>94</v>
      </c>
      <c r="D71" s="30">
        <v>10</v>
      </c>
      <c r="E71" s="31"/>
      <c r="F71" s="31">
        <v>24</v>
      </c>
      <c r="G71" s="31"/>
      <c r="H71" s="31">
        <v>5</v>
      </c>
      <c r="I71" s="31"/>
      <c r="J71" s="31">
        <v>3</v>
      </c>
      <c r="K71" s="31"/>
      <c r="L71" s="31">
        <v>1</v>
      </c>
      <c r="M71" s="3">
        <f t="shared" si="1"/>
        <v>33</v>
      </c>
    </row>
    <row r="72" spans="1:13" x14ac:dyDescent="0.3">
      <c r="A72" s="28">
        <v>64</v>
      </c>
      <c r="B72" s="14" t="s">
        <v>84</v>
      </c>
      <c r="C72" s="29" t="s">
        <v>85</v>
      </c>
      <c r="D72" s="30">
        <v>0</v>
      </c>
      <c r="E72" s="31"/>
      <c r="F72" s="31">
        <v>7</v>
      </c>
      <c r="G72" s="31"/>
      <c r="H72" s="31">
        <v>5</v>
      </c>
      <c r="I72" s="31"/>
      <c r="J72" s="31">
        <v>2</v>
      </c>
      <c r="K72" s="31"/>
      <c r="L72" s="31">
        <v>1</v>
      </c>
      <c r="M72" s="3">
        <f t="shared" si="1"/>
        <v>15</v>
      </c>
    </row>
    <row r="73" spans="1:13" x14ac:dyDescent="0.3">
      <c r="A73" s="28">
        <v>65</v>
      </c>
      <c r="B73" s="14" t="s">
        <v>86</v>
      </c>
      <c r="C73" s="29" t="s">
        <v>85</v>
      </c>
      <c r="D73" s="30">
        <v>10</v>
      </c>
      <c r="E73" s="31"/>
      <c r="F73" s="31">
        <v>19</v>
      </c>
      <c r="G73" s="31"/>
      <c r="H73" s="31">
        <v>5</v>
      </c>
      <c r="I73" s="31"/>
      <c r="J73" s="31">
        <v>2</v>
      </c>
      <c r="K73" s="31"/>
      <c r="L73" s="31">
        <v>1</v>
      </c>
      <c r="M73" s="3">
        <f t="shared" si="1"/>
        <v>27</v>
      </c>
    </row>
    <row r="74" spans="1:13" ht="27.6" x14ac:dyDescent="0.3">
      <c r="A74" s="28">
        <v>66</v>
      </c>
      <c r="B74" s="14" t="s">
        <v>107</v>
      </c>
      <c r="C74" s="29" t="s">
        <v>108</v>
      </c>
      <c r="D74" s="30">
        <v>10</v>
      </c>
      <c r="E74" s="31"/>
      <c r="F74" s="31">
        <v>15</v>
      </c>
      <c r="G74" s="31"/>
      <c r="H74" s="31">
        <v>5</v>
      </c>
      <c r="I74" s="31"/>
      <c r="J74" s="31">
        <v>4</v>
      </c>
      <c r="K74" s="31"/>
      <c r="L74" s="31">
        <v>4</v>
      </c>
      <c r="M74" s="3">
        <f t="shared" si="1"/>
        <v>28</v>
      </c>
    </row>
    <row r="75" spans="1:13" x14ac:dyDescent="0.3">
      <c r="A75" s="28">
        <v>67</v>
      </c>
      <c r="B75" s="14" t="s">
        <v>126</v>
      </c>
      <c r="C75" s="29" t="s">
        <v>127</v>
      </c>
      <c r="D75" s="30">
        <v>20</v>
      </c>
      <c r="E75" s="31"/>
      <c r="F75" s="31">
        <v>6</v>
      </c>
      <c r="G75" s="31"/>
      <c r="H75" s="31">
        <v>6</v>
      </c>
      <c r="I75" s="31"/>
      <c r="J75" s="31">
        <v>1</v>
      </c>
      <c r="K75" s="31"/>
      <c r="L75" s="31">
        <v>1</v>
      </c>
      <c r="M75" s="3">
        <f t="shared" si="1"/>
        <v>14</v>
      </c>
    </row>
    <row r="76" spans="1:13" x14ac:dyDescent="0.3">
      <c r="A76" s="28">
        <v>68</v>
      </c>
      <c r="B76" s="14" t="s">
        <v>296</v>
      </c>
      <c r="C76" s="29" t="s">
        <v>85</v>
      </c>
      <c r="D76" s="30">
        <v>0</v>
      </c>
      <c r="E76" s="31"/>
      <c r="F76" s="31">
        <v>5</v>
      </c>
      <c r="G76" s="31"/>
      <c r="H76" s="31">
        <v>3</v>
      </c>
      <c r="I76" s="31"/>
      <c r="J76" s="31">
        <v>2</v>
      </c>
      <c r="K76" s="31"/>
      <c r="L76" s="31">
        <v>2</v>
      </c>
      <c r="M76" s="3">
        <f t="shared" si="1"/>
        <v>12</v>
      </c>
    </row>
    <row r="77" spans="1:13" x14ac:dyDescent="0.3">
      <c r="A77" s="28">
        <v>69</v>
      </c>
      <c r="B77" s="14" t="s">
        <v>297</v>
      </c>
      <c r="C77" s="29" t="s">
        <v>118</v>
      </c>
      <c r="D77" s="30">
        <v>0</v>
      </c>
      <c r="E77" s="31"/>
      <c r="F77" s="31">
        <v>14</v>
      </c>
      <c r="G77" s="31"/>
      <c r="H77" s="31">
        <v>2</v>
      </c>
      <c r="I77" s="31"/>
      <c r="J77" s="31">
        <v>1</v>
      </c>
      <c r="K77" s="31"/>
      <c r="L77" s="31">
        <v>0</v>
      </c>
      <c r="M77" s="3">
        <f t="shared" si="1"/>
        <v>17</v>
      </c>
    </row>
    <row r="78" spans="1:13" x14ac:dyDescent="0.3">
      <c r="A78" s="28">
        <v>70</v>
      </c>
      <c r="B78" s="14" t="s">
        <v>87</v>
      </c>
      <c r="C78" s="29" t="s">
        <v>88</v>
      </c>
      <c r="D78" s="30">
        <v>50</v>
      </c>
      <c r="E78" s="31"/>
      <c r="F78" s="31">
        <v>43</v>
      </c>
      <c r="G78" s="31"/>
      <c r="H78" s="31">
        <v>23</v>
      </c>
      <c r="I78" s="31"/>
      <c r="J78" s="31">
        <v>3</v>
      </c>
      <c r="K78" s="31"/>
      <c r="L78" s="31">
        <v>3</v>
      </c>
      <c r="M78" s="3">
        <f t="shared" si="1"/>
        <v>72</v>
      </c>
    </row>
    <row r="79" spans="1:13" x14ac:dyDescent="0.3">
      <c r="A79" s="28">
        <v>71</v>
      </c>
      <c r="B79" s="14" t="s">
        <v>128</v>
      </c>
      <c r="C79" s="29" t="s">
        <v>88</v>
      </c>
      <c r="D79" s="30">
        <v>20</v>
      </c>
      <c r="E79" s="31"/>
      <c r="F79" s="31">
        <v>6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1"/>
        <v>9</v>
      </c>
    </row>
    <row r="80" spans="1:13" x14ac:dyDescent="0.3">
      <c r="A80" s="28">
        <v>72</v>
      </c>
      <c r="B80" s="14" t="s">
        <v>89</v>
      </c>
      <c r="C80" s="29" t="s">
        <v>90</v>
      </c>
      <c r="D80" s="30">
        <v>70</v>
      </c>
      <c r="E80" s="31"/>
      <c r="F80" s="31">
        <v>42</v>
      </c>
      <c r="G80" s="31"/>
      <c r="H80" s="31">
        <v>16</v>
      </c>
      <c r="I80" s="31"/>
      <c r="J80" s="31">
        <v>9</v>
      </c>
      <c r="K80" s="31"/>
      <c r="L80" s="31">
        <v>5</v>
      </c>
      <c r="M80" s="3">
        <f t="shared" si="1"/>
        <v>72</v>
      </c>
    </row>
    <row r="81" spans="1:13" x14ac:dyDescent="0.3">
      <c r="A81" s="28">
        <v>73</v>
      </c>
      <c r="B81" s="14" t="s">
        <v>298</v>
      </c>
      <c r="C81" s="29" t="s">
        <v>299</v>
      </c>
      <c r="D81" s="30">
        <v>0</v>
      </c>
      <c r="E81" s="31"/>
      <c r="F81" s="31">
        <v>3</v>
      </c>
      <c r="G81" s="31"/>
      <c r="H81" s="31">
        <v>2</v>
      </c>
      <c r="I81" s="31"/>
      <c r="J81" s="31">
        <v>1</v>
      </c>
      <c r="K81" s="31"/>
      <c r="L81" s="31">
        <v>0</v>
      </c>
      <c r="M81" s="3">
        <f t="shared" si="1"/>
        <v>6</v>
      </c>
    </row>
    <row r="82" spans="1:13" x14ac:dyDescent="0.3">
      <c r="A82" s="28">
        <v>74</v>
      </c>
      <c r="B82" s="14" t="s">
        <v>113</v>
      </c>
      <c r="C82" s="29" t="s">
        <v>114</v>
      </c>
      <c r="D82" s="30">
        <v>0</v>
      </c>
      <c r="E82" s="31"/>
      <c r="F82" s="31">
        <v>3</v>
      </c>
      <c r="G82" s="31"/>
      <c r="H82" s="31">
        <v>3</v>
      </c>
      <c r="I82" s="31"/>
      <c r="J82" s="31">
        <v>1</v>
      </c>
      <c r="K82" s="31"/>
      <c r="L82" s="31">
        <v>0</v>
      </c>
      <c r="M82" s="3">
        <f t="shared" si="1"/>
        <v>7</v>
      </c>
    </row>
    <row r="83" spans="1:13" x14ac:dyDescent="0.3">
      <c r="A83" s="28">
        <v>75</v>
      </c>
      <c r="B83" s="14" t="s">
        <v>95</v>
      </c>
      <c r="C83" s="29" t="s">
        <v>96</v>
      </c>
      <c r="D83" s="30">
        <v>10</v>
      </c>
      <c r="E83" s="31"/>
      <c r="F83" s="31">
        <v>13</v>
      </c>
      <c r="G83" s="31"/>
      <c r="H83" s="31">
        <v>9</v>
      </c>
      <c r="I83" s="31"/>
      <c r="J83" s="31">
        <v>9</v>
      </c>
      <c r="K83" s="31"/>
      <c r="L83" s="31">
        <v>2</v>
      </c>
      <c r="M83" s="3">
        <f t="shared" si="1"/>
        <v>33</v>
      </c>
    </row>
    <row r="84" spans="1:13" x14ac:dyDescent="0.3">
      <c r="A84" s="28">
        <v>76</v>
      </c>
      <c r="B84" s="14" t="s">
        <v>91</v>
      </c>
      <c r="C84" s="29" t="s">
        <v>92</v>
      </c>
      <c r="D84" s="30">
        <v>50</v>
      </c>
      <c r="E84" s="31"/>
      <c r="F84" s="31">
        <v>29</v>
      </c>
      <c r="G84" s="31"/>
      <c r="H84" s="31">
        <v>6</v>
      </c>
      <c r="I84" s="31"/>
      <c r="J84" s="31">
        <v>4</v>
      </c>
      <c r="K84" s="31"/>
      <c r="L84" s="31">
        <v>1</v>
      </c>
      <c r="M84" s="3">
        <f t="shared" si="1"/>
        <v>40</v>
      </c>
    </row>
    <row r="85" spans="1:13" x14ac:dyDescent="0.3">
      <c r="A85" s="28">
        <v>77</v>
      </c>
      <c r="B85" s="14" t="s">
        <v>111</v>
      </c>
      <c r="C85" s="29" t="s">
        <v>112</v>
      </c>
      <c r="D85" s="30">
        <v>0</v>
      </c>
      <c r="E85" s="31"/>
      <c r="F85" s="31">
        <v>5</v>
      </c>
      <c r="G85" s="31"/>
      <c r="H85" s="31">
        <v>3</v>
      </c>
      <c r="I85" s="31"/>
      <c r="J85" s="31">
        <v>1</v>
      </c>
      <c r="K85" s="31"/>
      <c r="L85" s="31">
        <v>0</v>
      </c>
      <c r="M85" s="3">
        <f t="shared" si="1"/>
        <v>9</v>
      </c>
    </row>
    <row r="86" spans="1:13" x14ac:dyDescent="0.3">
      <c r="A86" s="28">
        <v>78</v>
      </c>
      <c r="B86" s="14" t="s">
        <v>74</v>
      </c>
      <c r="C86" s="29" t="s">
        <v>75</v>
      </c>
      <c r="D86" s="30">
        <v>10</v>
      </c>
      <c r="E86" s="31"/>
      <c r="F86" s="31">
        <v>21</v>
      </c>
      <c r="G86" s="31"/>
      <c r="H86" s="31">
        <v>4</v>
      </c>
      <c r="I86" s="31"/>
      <c r="J86" s="31">
        <v>3</v>
      </c>
      <c r="K86" s="31"/>
      <c r="L86" s="31">
        <v>1</v>
      </c>
      <c r="M86" s="3">
        <f t="shared" si="1"/>
        <v>29</v>
      </c>
    </row>
    <row r="87" spans="1:13" x14ac:dyDescent="0.3">
      <c r="A87" s="28">
        <v>79</v>
      </c>
      <c r="B87" s="14" t="s">
        <v>81</v>
      </c>
      <c r="C87" s="29" t="s">
        <v>82</v>
      </c>
      <c r="D87" s="30">
        <v>5</v>
      </c>
      <c r="E87" s="31"/>
      <c r="F87" s="31">
        <v>10</v>
      </c>
      <c r="G87" s="31"/>
      <c r="H87" s="31">
        <v>3</v>
      </c>
      <c r="I87" s="31"/>
      <c r="J87" s="31">
        <v>2</v>
      </c>
      <c r="K87" s="31"/>
      <c r="L87" s="31">
        <v>8</v>
      </c>
      <c r="M87" s="3">
        <f t="shared" si="1"/>
        <v>23</v>
      </c>
    </row>
    <row r="88" spans="1:13" x14ac:dyDescent="0.3">
      <c r="A88" s="28">
        <v>80</v>
      </c>
      <c r="B88" s="14" t="s">
        <v>97</v>
      </c>
      <c r="C88" s="29" t="s">
        <v>82</v>
      </c>
      <c r="D88" s="30">
        <v>15</v>
      </c>
      <c r="E88" s="31"/>
      <c r="F88" s="31">
        <v>34</v>
      </c>
      <c r="G88" s="31"/>
      <c r="H88" s="31">
        <v>6</v>
      </c>
      <c r="I88" s="31"/>
      <c r="J88" s="31">
        <v>4</v>
      </c>
      <c r="K88" s="31"/>
      <c r="L88" s="31">
        <v>1</v>
      </c>
      <c r="M88" s="3">
        <f t="shared" si="1"/>
        <v>45</v>
      </c>
    </row>
    <row r="89" spans="1:13" x14ac:dyDescent="0.3">
      <c r="A89" s="28">
        <v>81</v>
      </c>
      <c r="B89" s="14" t="s">
        <v>104</v>
      </c>
      <c r="C89" s="29" t="s">
        <v>105</v>
      </c>
      <c r="D89" s="30">
        <v>0</v>
      </c>
      <c r="E89" s="31"/>
      <c r="F89" s="31">
        <v>7</v>
      </c>
      <c r="G89" s="31"/>
      <c r="H89" s="31">
        <v>10</v>
      </c>
      <c r="I89" s="31"/>
      <c r="J89" s="31">
        <v>7</v>
      </c>
      <c r="K89" s="31"/>
      <c r="L89" s="31">
        <v>2</v>
      </c>
      <c r="M89" s="3">
        <f t="shared" si="1"/>
        <v>26</v>
      </c>
    </row>
    <row r="90" spans="1:13" x14ac:dyDescent="0.3">
      <c r="A90" s="28">
        <v>82</v>
      </c>
      <c r="B90" s="14" t="s">
        <v>98</v>
      </c>
      <c r="C90" s="29" t="s">
        <v>99</v>
      </c>
      <c r="D90" s="30">
        <v>10</v>
      </c>
      <c r="E90" s="31"/>
      <c r="F90" s="31">
        <v>20</v>
      </c>
      <c r="G90" s="31"/>
      <c r="H90" s="31">
        <v>5</v>
      </c>
      <c r="I90" s="31"/>
      <c r="J90" s="31">
        <v>4</v>
      </c>
      <c r="K90" s="31"/>
      <c r="L90" s="31">
        <v>1</v>
      </c>
      <c r="M90" s="3">
        <f t="shared" si="1"/>
        <v>30</v>
      </c>
    </row>
    <row r="91" spans="1:13" x14ac:dyDescent="0.3">
      <c r="A91" s="28">
        <v>83</v>
      </c>
      <c r="B91" s="14" t="s">
        <v>106</v>
      </c>
      <c r="C91" s="29" t="s">
        <v>105</v>
      </c>
      <c r="D91" s="30">
        <v>200</v>
      </c>
      <c r="E91" s="31"/>
      <c r="F91" s="31">
        <v>162</v>
      </c>
      <c r="G91" s="31"/>
      <c r="H91" s="31">
        <v>56</v>
      </c>
      <c r="I91" s="31"/>
      <c r="J91" s="31">
        <v>29</v>
      </c>
      <c r="K91" s="31"/>
      <c r="L91" s="31">
        <v>9</v>
      </c>
      <c r="M91" s="3">
        <f t="shared" si="1"/>
        <v>256</v>
      </c>
    </row>
    <row r="92" spans="1:13" x14ac:dyDescent="0.3">
      <c r="A92" s="28">
        <v>84</v>
      </c>
      <c r="B92" s="14" t="s">
        <v>100</v>
      </c>
      <c r="C92" s="29" t="s">
        <v>101</v>
      </c>
      <c r="D92" s="30">
        <v>15</v>
      </c>
      <c r="E92" s="31"/>
      <c r="F92" s="31">
        <v>33</v>
      </c>
      <c r="G92" s="31"/>
      <c r="H92" s="31">
        <v>8</v>
      </c>
      <c r="I92" s="31"/>
      <c r="J92" s="31">
        <v>3</v>
      </c>
      <c r="K92" s="31"/>
      <c r="L92" s="31">
        <v>1</v>
      </c>
      <c r="M92" s="3">
        <f t="shared" ref="M92:M96" si="2">SUM(F92:L92)</f>
        <v>45</v>
      </c>
    </row>
    <row r="93" spans="1:13" x14ac:dyDescent="0.3">
      <c r="A93" s="28">
        <v>85</v>
      </c>
      <c r="B93" s="14" t="s">
        <v>102</v>
      </c>
      <c r="C93" s="29" t="s">
        <v>103</v>
      </c>
      <c r="D93" s="30">
        <v>10</v>
      </c>
      <c r="E93" s="31"/>
      <c r="F93" s="31">
        <v>31</v>
      </c>
      <c r="G93" s="31"/>
      <c r="H93" s="31">
        <v>7</v>
      </c>
      <c r="I93" s="31"/>
      <c r="J93" s="31">
        <v>7</v>
      </c>
      <c r="K93" s="31"/>
      <c r="L93" s="31">
        <v>1</v>
      </c>
      <c r="M93" s="3">
        <f t="shared" si="2"/>
        <v>46</v>
      </c>
    </row>
    <row r="94" spans="1:13" x14ac:dyDescent="0.3">
      <c r="A94" s="28">
        <v>86</v>
      </c>
      <c r="B94" s="14" t="s">
        <v>116</v>
      </c>
      <c r="C94" s="29" t="s">
        <v>117</v>
      </c>
      <c r="D94" s="30">
        <v>8</v>
      </c>
      <c r="E94" s="31"/>
      <c r="F94" s="31">
        <v>16</v>
      </c>
      <c r="G94" s="31"/>
      <c r="H94" s="31">
        <v>4</v>
      </c>
      <c r="I94" s="31"/>
      <c r="J94" s="31">
        <v>1</v>
      </c>
      <c r="K94" s="31"/>
      <c r="L94" s="31">
        <v>1</v>
      </c>
      <c r="M94" s="3">
        <f t="shared" si="2"/>
        <v>22</v>
      </c>
    </row>
    <row r="95" spans="1:13" x14ac:dyDescent="0.3">
      <c r="A95" s="28">
        <v>87</v>
      </c>
      <c r="B95" s="14" t="s">
        <v>120</v>
      </c>
      <c r="C95" s="29" t="s">
        <v>300</v>
      </c>
      <c r="D95" s="30">
        <v>0</v>
      </c>
      <c r="E95" s="31"/>
      <c r="F95" s="31">
        <v>1</v>
      </c>
      <c r="G95" s="31"/>
      <c r="H95" s="31">
        <v>1</v>
      </c>
      <c r="I95" s="31"/>
      <c r="J95" s="31">
        <v>2</v>
      </c>
      <c r="K95" s="31"/>
      <c r="L95" s="31">
        <v>1</v>
      </c>
      <c r="M95" s="3">
        <f t="shared" si="2"/>
        <v>5</v>
      </c>
    </row>
    <row r="96" spans="1:13" x14ac:dyDescent="0.3">
      <c r="A96" s="28">
        <v>88</v>
      </c>
      <c r="B96" s="14" t="s">
        <v>301</v>
      </c>
      <c r="C96" s="29" t="s">
        <v>302</v>
      </c>
      <c r="D96" s="30">
        <v>5</v>
      </c>
      <c r="E96" s="31"/>
      <c r="F96" s="31">
        <v>17</v>
      </c>
      <c r="G96" s="31"/>
      <c r="H96" s="31">
        <v>4</v>
      </c>
      <c r="I96" s="31"/>
      <c r="J96" s="31">
        <v>1</v>
      </c>
      <c r="K96" s="31"/>
      <c r="L96" s="31">
        <v>0</v>
      </c>
      <c r="M96" s="3">
        <f t="shared" si="2"/>
        <v>22</v>
      </c>
    </row>
    <row r="97" spans="1:13" x14ac:dyDescent="0.3">
      <c r="A97" s="28"/>
      <c r="B97" s="14"/>
      <c r="C97" s="34" t="s">
        <v>246</v>
      </c>
      <c r="D97" s="63">
        <f>SUM(D26:D96)</f>
        <v>1958</v>
      </c>
      <c r="E97" s="9"/>
      <c r="F97" s="9">
        <f>SUM(F26:F96)</f>
        <v>1940</v>
      </c>
      <c r="G97" s="12">
        <f>SUM(G76:G94)</f>
        <v>0</v>
      </c>
      <c r="H97" s="9">
        <f>SUM(H26:H96)</f>
        <v>526</v>
      </c>
      <c r="I97" s="12">
        <f>SUM(I76:I94)</f>
        <v>0</v>
      </c>
      <c r="J97" s="9">
        <f>SUM(J26:J96)</f>
        <v>259</v>
      </c>
      <c r="K97" s="12">
        <f>SUM(K76:K94)</f>
        <v>0</v>
      </c>
      <c r="L97" s="9">
        <f>SUM(L26:L96)</f>
        <v>123</v>
      </c>
      <c r="M97" s="11">
        <f>SUM(M26:M96)</f>
        <v>2848</v>
      </c>
    </row>
    <row r="99" spans="1:13" x14ac:dyDescent="0.25">
      <c r="A99" s="161" t="s">
        <v>131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3"/>
    </row>
    <row r="100" spans="1:13" x14ac:dyDescent="0.25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3"/>
    </row>
    <row r="101" spans="1:13" x14ac:dyDescent="0.25">
      <c r="A101" s="28">
        <v>89</v>
      </c>
      <c r="B101" s="14" t="s">
        <v>279</v>
      </c>
      <c r="C101" s="29" t="s">
        <v>132</v>
      </c>
      <c r="D101" s="30">
        <v>15</v>
      </c>
      <c r="E101" s="31"/>
      <c r="F101" s="31">
        <v>39</v>
      </c>
      <c r="G101" s="31"/>
      <c r="H101" s="31">
        <v>12</v>
      </c>
      <c r="I101" s="31"/>
      <c r="J101" s="31">
        <v>7</v>
      </c>
      <c r="K101" s="31"/>
      <c r="L101" s="31">
        <v>3</v>
      </c>
      <c r="M101" s="3">
        <f>SUM(F101:L101)</f>
        <v>61</v>
      </c>
    </row>
    <row r="102" spans="1:13" x14ac:dyDescent="0.25">
      <c r="A102" s="37">
        <v>90</v>
      </c>
      <c r="B102" s="14" t="s">
        <v>281</v>
      </c>
      <c r="C102" s="29" t="s">
        <v>133</v>
      </c>
      <c r="D102" s="30">
        <v>10</v>
      </c>
      <c r="E102" s="30"/>
      <c r="F102" s="31">
        <v>20</v>
      </c>
      <c r="G102" s="31"/>
      <c r="H102" s="31">
        <v>15</v>
      </c>
      <c r="I102" s="31"/>
      <c r="J102" s="31">
        <v>3</v>
      </c>
      <c r="K102" s="31"/>
      <c r="L102" s="31">
        <v>2</v>
      </c>
      <c r="M102" s="3">
        <f t="shared" ref="M102:M111" si="3">SUM(F102:L102)</f>
        <v>40</v>
      </c>
    </row>
    <row r="103" spans="1:13" x14ac:dyDescent="0.25">
      <c r="A103" s="28">
        <v>91</v>
      </c>
      <c r="B103" s="14" t="s">
        <v>280</v>
      </c>
      <c r="C103" s="29" t="s">
        <v>134</v>
      </c>
      <c r="D103" s="30">
        <v>10</v>
      </c>
      <c r="E103" s="31"/>
      <c r="F103" s="31">
        <v>31</v>
      </c>
      <c r="G103" s="31"/>
      <c r="H103" s="31">
        <v>10</v>
      </c>
      <c r="I103" s="31"/>
      <c r="J103" s="31">
        <v>6</v>
      </c>
      <c r="K103" s="31"/>
      <c r="L103" s="31">
        <v>2</v>
      </c>
      <c r="M103" s="3">
        <f t="shared" si="3"/>
        <v>49</v>
      </c>
    </row>
    <row r="104" spans="1:13" x14ac:dyDescent="0.25">
      <c r="A104" s="37">
        <v>92</v>
      </c>
      <c r="B104" s="14" t="s">
        <v>135</v>
      </c>
      <c r="C104" s="29"/>
      <c r="D104" s="30">
        <v>50</v>
      </c>
      <c r="E104" s="31"/>
      <c r="F104" s="31">
        <v>93</v>
      </c>
      <c r="G104" s="31"/>
      <c r="H104" s="31">
        <v>23</v>
      </c>
      <c r="I104" s="31"/>
      <c r="J104" s="31">
        <v>18</v>
      </c>
      <c r="K104" s="31"/>
      <c r="L104" s="31">
        <v>3</v>
      </c>
      <c r="M104" s="3">
        <f t="shared" si="3"/>
        <v>137</v>
      </c>
    </row>
    <row r="105" spans="1:13" x14ac:dyDescent="0.3">
      <c r="A105" s="28">
        <v>93</v>
      </c>
      <c r="B105" s="14" t="s">
        <v>278</v>
      </c>
      <c r="C105" s="29" t="s">
        <v>136</v>
      </c>
      <c r="D105" s="30">
        <v>13</v>
      </c>
      <c r="E105" s="31"/>
      <c r="F105" s="31">
        <v>28</v>
      </c>
      <c r="G105" s="31"/>
      <c r="H105" s="31">
        <v>10</v>
      </c>
      <c r="I105" s="31"/>
      <c r="J105" s="31">
        <v>3</v>
      </c>
      <c r="K105" s="31"/>
      <c r="L105" s="31">
        <v>1</v>
      </c>
      <c r="M105" s="3">
        <f t="shared" si="3"/>
        <v>42</v>
      </c>
    </row>
    <row r="106" spans="1:13" x14ac:dyDescent="0.3">
      <c r="A106" s="37">
        <v>94</v>
      </c>
      <c r="B106" s="14" t="s">
        <v>137</v>
      </c>
      <c r="C106" s="29" t="s">
        <v>138</v>
      </c>
      <c r="D106" s="30">
        <v>40</v>
      </c>
      <c r="E106" s="31"/>
      <c r="F106" s="31">
        <v>63</v>
      </c>
      <c r="G106" s="31"/>
      <c r="H106" s="31">
        <v>9</v>
      </c>
      <c r="I106" s="31"/>
      <c r="J106" s="31">
        <v>3</v>
      </c>
      <c r="K106" s="31"/>
      <c r="L106" s="31">
        <v>4</v>
      </c>
      <c r="M106" s="3">
        <f t="shared" si="3"/>
        <v>79</v>
      </c>
    </row>
    <row r="107" spans="1:13" x14ac:dyDescent="0.25">
      <c r="A107" s="28">
        <v>95</v>
      </c>
      <c r="B107" s="14" t="s">
        <v>282</v>
      </c>
      <c r="C107" s="29" t="s">
        <v>139</v>
      </c>
      <c r="D107" s="30">
        <v>5</v>
      </c>
      <c r="E107" s="31"/>
      <c r="F107" s="31">
        <v>22</v>
      </c>
      <c r="G107" s="31"/>
      <c r="H107" s="31">
        <v>7</v>
      </c>
      <c r="I107" s="31"/>
      <c r="J107" s="31">
        <v>3</v>
      </c>
      <c r="K107" s="31"/>
      <c r="L107" s="31">
        <v>2</v>
      </c>
      <c r="M107" s="3">
        <f t="shared" si="3"/>
        <v>34</v>
      </c>
    </row>
    <row r="108" spans="1:13" x14ac:dyDescent="0.25">
      <c r="A108" s="37">
        <v>96</v>
      </c>
      <c r="B108" s="14" t="s">
        <v>253</v>
      </c>
      <c r="C108" s="29" t="s">
        <v>140</v>
      </c>
      <c r="D108" s="30">
        <v>7</v>
      </c>
      <c r="E108" s="31"/>
      <c r="F108" s="31">
        <v>18</v>
      </c>
      <c r="G108" s="31"/>
      <c r="H108" s="31">
        <v>6</v>
      </c>
      <c r="I108" s="31"/>
      <c r="J108" s="31">
        <v>2</v>
      </c>
      <c r="K108" s="31"/>
      <c r="L108" s="31">
        <v>1</v>
      </c>
      <c r="M108" s="3">
        <f t="shared" si="3"/>
        <v>27</v>
      </c>
    </row>
    <row r="109" spans="1:13" x14ac:dyDescent="0.25">
      <c r="A109" s="28">
        <v>97</v>
      </c>
      <c r="B109" s="14" t="s">
        <v>141</v>
      </c>
      <c r="C109" s="29" t="s">
        <v>142</v>
      </c>
      <c r="D109" s="30">
        <v>10</v>
      </c>
      <c r="E109" s="31"/>
      <c r="F109" s="31">
        <v>32</v>
      </c>
      <c r="G109" s="31"/>
      <c r="H109" s="31">
        <v>10</v>
      </c>
      <c r="I109" s="31"/>
      <c r="J109" s="31">
        <v>3</v>
      </c>
      <c r="K109" s="31"/>
      <c r="L109" s="31">
        <v>4</v>
      </c>
      <c r="M109" s="3">
        <f t="shared" si="3"/>
        <v>49</v>
      </c>
    </row>
    <row r="110" spans="1:13" x14ac:dyDescent="0.25">
      <c r="A110" s="37">
        <v>98</v>
      </c>
      <c r="B110" s="14" t="s">
        <v>277</v>
      </c>
      <c r="C110" s="29" t="s">
        <v>143</v>
      </c>
      <c r="D110" s="30">
        <v>5</v>
      </c>
      <c r="E110" s="31"/>
      <c r="F110" s="31">
        <v>18</v>
      </c>
      <c r="G110" s="31"/>
      <c r="H110" s="31">
        <v>6</v>
      </c>
      <c r="I110" s="31"/>
      <c r="J110" s="31">
        <v>2</v>
      </c>
      <c r="K110" s="31"/>
      <c r="L110" s="31">
        <v>0</v>
      </c>
      <c r="M110" s="3">
        <f t="shared" si="3"/>
        <v>26</v>
      </c>
    </row>
    <row r="111" spans="1:13" x14ac:dyDescent="0.3">
      <c r="A111" s="28"/>
      <c r="B111" s="28"/>
      <c r="C111" s="34" t="s">
        <v>246</v>
      </c>
      <c r="D111" s="30">
        <f>SUM(D101:D110)</f>
        <v>165</v>
      </c>
      <c r="E111" s="30"/>
      <c r="F111" s="9">
        <f>SUM(F101:F110)</f>
        <v>364</v>
      </c>
      <c r="G111" s="9"/>
      <c r="H111" s="9">
        <f>SUM(H101:H110)</f>
        <v>108</v>
      </c>
      <c r="I111" s="9"/>
      <c r="J111" s="9">
        <f>SUM(J101:J110)</f>
        <v>50</v>
      </c>
      <c r="K111" s="9"/>
      <c r="L111" s="9">
        <f>SUM(L101:L110)</f>
        <v>22</v>
      </c>
      <c r="M111" s="3">
        <f t="shared" si="3"/>
        <v>544</v>
      </c>
    </row>
    <row r="112" spans="1:13" x14ac:dyDescent="0.3">
      <c r="A112" s="4"/>
      <c r="B112" s="5"/>
      <c r="C112" s="25"/>
      <c r="D112" s="6"/>
      <c r="E112" s="6"/>
      <c r="F112" s="26"/>
      <c r="G112" s="26"/>
      <c r="H112" s="26"/>
      <c r="I112" s="26"/>
      <c r="J112" s="26"/>
      <c r="K112" s="26"/>
      <c r="L112" s="26"/>
      <c r="M112" s="27"/>
    </row>
    <row r="113" spans="1:13" x14ac:dyDescent="0.25">
      <c r="A113" s="161" t="s">
        <v>144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3"/>
    </row>
    <row r="114" spans="1:13" x14ac:dyDescent="0.25">
      <c r="A114" s="161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3"/>
    </row>
    <row r="115" spans="1:13" x14ac:dyDescent="0.25">
      <c r="A115" s="28">
        <v>99</v>
      </c>
      <c r="B115" s="38" t="s">
        <v>145</v>
      </c>
      <c r="C115" s="29" t="s">
        <v>146</v>
      </c>
      <c r="D115" s="30">
        <v>10</v>
      </c>
      <c r="E115" s="31"/>
      <c r="F115" s="31">
        <v>27</v>
      </c>
      <c r="G115" s="31"/>
      <c r="H115" s="31">
        <v>7</v>
      </c>
      <c r="I115" s="31"/>
      <c r="J115" s="31">
        <v>2</v>
      </c>
      <c r="K115" s="31"/>
      <c r="L115" s="31">
        <v>0</v>
      </c>
      <c r="M115" s="3">
        <f>SUM(F115:L115)</f>
        <v>36</v>
      </c>
    </row>
    <row r="116" spans="1:13" x14ac:dyDescent="0.25">
      <c r="A116" s="28">
        <v>100</v>
      </c>
      <c r="B116" s="14" t="s">
        <v>147</v>
      </c>
      <c r="C116" s="29" t="s">
        <v>148</v>
      </c>
      <c r="D116" s="30">
        <v>15</v>
      </c>
      <c r="E116" s="31"/>
      <c r="F116" s="31">
        <v>34</v>
      </c>
      <c r="G116" s="31"/>
      <c r="H116" s="31">
        <v>11</v>
      </c>
      <c r="I116" s="31"/>
      <c r="J116" s="31">
        <v>2</v>
      </c>
      <c r="K116" s="31"/>
      <c r="L116" s="31">
        <v>1</v>
      </c>
      <c r="M116" s="3">
        <f t="shared" ref="M116:M117" si="4">SUM(F116:L116)</f>
        <v>48</v>
      </c>
    </row>
    <row r="117" spans="1:13" x14ac:dyDescent="0.3">
      <c r="A117" s="28"/>
      <c r="B117" s="14"/>
      <c r="C117" s="34" t="s">
        <v>246</v>
      </c>
      <c r="D117" s="30">
        <v>25</v>
      </c>
      <c r="E117" s="31"/>
      <c r="F117" s="9">
        <f t="shared" ref="F117:L117" si="5">SUM(F115:F116)</f>
        <v>61</v>
      </c>
      <c r="G117" s="9">
        <f t="shared" si="5"/>
        <v>0</v>
      </c>
      <c r="H117" s="9">
        <f t="shared" si="5"/>
        <v>18</v>
      </c>
      <c r="I117" s="9">
        <f t="shared" si="5"/>
        <v>0</v>
      </c>
      <c r="J117" s="9">
        <f t="shared" si="5"/>
        <v>4</v>
      </c>
      <c r="K117" s="9">
        <f t="shared" si="5"/>
        <v>0</v>
      </c>
      <c r="L117" s="9">
        <f t="shared" si="5"/>
        <v>1</v>
      </c>
      <c r="M117" s="3">
        <f t="shared" si="4"/>
        <v>84</v>
      </c>
    </row>
    <row r="118" spans="1:13" x14ac:dyDescent="0.3">
      <c r="A118" s="4"/>
      <c r="B118" s="5"/>
      <c r="C118" s="25"/>
      <c r="D118" s="6"/>
      <c r="E118" s="8"/>
      <c r="F118" s="35"/>
      <c r="G118" s="35"/>
      <c r="H118" s="35"/>
      <c r="I118" s="35"/>
      <c r="J118" s="35"/>
      <c r="K118" s="35"/>
      <c r="L118" s="35"/>
      <c r="M118" s="36"/>
    </row>
    <row r="119" spans="1:13" x14ac:dyDescent="0.25">
      <c r="A119" s="164" t="s">
        <v>149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1:13" x14ac:dyDescent="0.25">
      <c r="A120" s="164"/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6"/>
    </row>
    <row r="121" spans="1:13" x14ac:dyDescent="0.3">
      <c r="A121" s="28">
        <v>101</v>
      </c>
      <c r="B121" s="14" t="s">
        <v>271</v>
      </c>
      <c r="C121" s="29" t="s">
        <v>150</v>
      </c>
      <c r="D121" s="30">
        <v>50</v>
      </c>
      <c r="E121" s="31"/>
      <c r="F121" s="31">
        <v>96</v>
      </c>
      <c r="G121" s="31"/>
      <c r="H121" s="31">
        <v>38</v>
      </c>
      <c r="I121" s="31"/>
      <c r="J121" s="31">
        <v>15</v>
      </c>
      <c r="K121" s="31"/>
      <c r="L121" s="31">
        <v>3</v>
      </c>
      <c r="M121" s="3">
        <f>SUM(F121:L121)</f>
        <v>152</v>
      </c>
    </row>
    <row r="122" spans="1:13" x14ac:dyDescent="0.3">
      <c r="A122" s="28">
        <v>102</v>
      </c>
      <c r="B122" s="14" t="s">
        <v>272</v>
      </c>
      <c r="C122" s="29" t="s">
        <v>152</v>
      </c>
      <c r="D122" s="30">
        <v>8</v>
      </c>
      <c r="E122" s="31"/>
      <c r="F122" s="31">
        <v>12</v>
      </c>
      <c r="G122" s="31"/>
      <c r="H122" s="31">
        <v>8</v>
      </c>
      <c r="I122" s="31"/>
      <c r="J122" s="31">
        <v>3</v>
      </c>
      <c r="K122" s="31"/>
      <c r="L122" s="31">
        <v>2</v>
      </c>
      <c r="M122" s="3">
        <f t="shared" ref="M122:M133" si="6">SUM(F122:L122)</f>
        <v>25</v>
      </c>
    </row>
    <row r="123" spans="1:13" x14ac:dyDescent="0.3">
      <c r="A123" s="28">
        <v>103</v>
      </c>
      <c r="B123" s="14" t="s">
        <v>270</v>
      </c>
      <c r="C123" s="29" t="s">
        <v>153</v>
      </c>
      <c r="D123" s="30">
        <v>30</v>
      </c>
      <c r="E123" s="31"/>
      <c r="F123" s="31">
        <v>63</v>
      </c>
      <c r="G123" s="31"/>
      <c r="H123" s="31">
        <v>19</v>
      </c>
      <c r="I123" s="31"/>
      <c r="J123" s="31">
        <v>6</v>
      </c>
      <c r="K123" s="31"/>
      <c r="L123" s="31">
        <v>2</v>
      </c>
      <c r="M123" s="3">
        <f t="shared" si="6"/>
        <v>90</v>
      </c>
    </row>
    <row r="124" spans="1:13" x14ac:dyDescent="0.3">
      <c r="A124" s="28">
        <v>104</v>
      </c>
      <c r="B124" s="14" t="s">
        <v>154</v>
      </c>
      <c r="C124" s="29" t="s">
        <v>155</v>
      </c>
      <c r="D124" s="30">
        <v>25</v>
      </c>
      <c r="E124" s="31"/>
      <c r="F124" s="31">
        <v>58</v>
      </c>
      <c r="G124" s="31"/>
      <c r="H124" s="31">
        <v>18</v>
      </c>
      <c r="I124" s="31"/>
      <c r="J124" s="31">
        <v>13</v>
      </c>
      <c r="K124" s="31"/>
      <c r="L124" s="31">
        <v>3</v>
      </c>
      <c r="M124" s="3">
        <f t="shared" si="6"/>
        <v>92</v>
      </c>
    </row>
    <row r="125" spans="1:13" x14ac:dyDescent="0.3">
      <c r="A125" s="28">
        <v>105</v>
      </c>
      <c r="B125" s="14" t="s">
        <v>276</v>
      </c>
      <c r="C125" s="29" t="s">
        <v>156</v>
      </c>
      <c r="D125" s="30">
        <v>0</v>
      </c>
      <c r="E125" s="31"/>
      <c r="F125" s="31">
        <v>17</v>
      </c>
      <c r="G125" s="31"/>
      <c r="H125" s="31">
        <v>5</v>
      </c>
      <c r="I125" s="31"/>
      <c r="J125" s="31">
        <v>2</v>
      </c>
      <c r="K125" s="31"/>
      <c r="L125" s="31">
        <v>7</v>
      </c>
      <c r="M125" s="3">
        <f t="shared" si="6"/>
        <v>31</v>
      </c>
    </row>
    <row r="126" spans="1:13" x14ac:dyDescent="0.3">
      <c r="A126" s="28">
        <v>106</v>
      </c>
      <c r="B126" s="14" t="s">
        <v>157</v>
      </c>
      <c r="C126" s="29" t="s">
        <v>158</v>
      </c>
      <c r="D126" s="30">
        <v>5</v>
      </c>
      <c r="E126" s="31"/>
      <c r="F126" s="31">
        <v>13</v>
      </c>
      <c r="G126" s="31"/>
      <c r="H126" s="31">
        <v>9</v>
      </c>
      <c r="I126" s="31"/>
      <c r="J126" s="31">
        <v>4</v>
      </c>
      <c r="K126" s="31"/>
      <c r="L126" s="31">
        <v>1</v>
      </c>
      <c r="M126" s="3">
        <f t="shared" si="6"/>
        <v>27</v>
      </c>
    </row>
    <row r="127" spans="1:13" x14ac:dyDescent="0.3">
      <c r="A127" s="28">
        <v>107</v>
      </c>
      <c r="B127" s="14" t="s">
        <v>159</v>
      </c>
      <c r="C127" s="29" t="s">
        <v>160</v>
      </c>
      <c r="D127" s="30">
        <v>0</v>
      </c>
      <c r="E127" s="31"/>
      <c r="F127" s="31">
        <v>11</v>
      </c>
      <c r="G127" s="31"/>
      <c r="H127" s="31">
        <v>6</v>
      </c>
      <c r="I127" s="31"/>
      <c r="J127" s="31">
        <v>2</v>
      </c>
      <c r="K127" s="31"/>
      <c r="L127" s="31">
        <v>0</v>
      </c>
      <c r="M127" s="3">
        <f t="shared" si="6"/>
        <v>19</v>
      </c>
    </row>
    <row r="128" spans="1:13" x14ac:dyDescent="0.3">
      <c r="A128" s="28">
        <v>108</v>
      </c>
      <c r="B128" s="14" t="s">
        <v>275</v>
      </c>
      <c r="C128" s="29" t="s">
        <v>161</v>
      </c>
      <c r="D128" s="31">
        <v>0</v>
      </c>
      <c r="E128" s="31"/>
      <c r="F128" s="31">
        <v>23</v>
      </c>
      <c r="G128" s="31"/>
      <c r="H128" s="31">
        <v>5</v>
      </c>
      <c r="I128" s="31"/>
      <c r="J128" s="31">
        <v>6</v>
      </c>
      <c r="K128" s="31"/>
      <c r="L128" s="31">
        <v>0</v>
      </c>
      <c r="M128" s="3">
        <f t="shared" si="6"/>
        <v>34</v>
      </c>
    </row>
    <row r="129" spans="1:18" x14ac:dyDescent="0.3">
      <c r="A129" s="28">
        <v>109</v>
      </c>
      <c r="B129" s="14" t="s">
        <v>273</v>
      </c>
      <c r="C129" s="29" t="s">
        <v>161</v>
      </c>
      <c r="D129" s="30">
        <v>0</v>
      </c>
      <c r="E129" s="31"/>
      <c r="F129" s="31">
        <v>23</v>
      </c>
      <c r="G129" s="31"/>
      <c r="H129" s="31">
        <v>26</v>
      </c>
      <c r="I129" s="31"/>
      <c r="J129" s="31">
        <v>9</v>
      </c>
      <c r="K129" s="31"/>
      <c r="L129" s="31">
        <v>4</v>
      </c>
      <c r="M129" s="3">
        <f t="shared" si="6"/>
        <v>62</v>
      </c>
    </row>
    <row r="130" spans="1:18" x14ac:dyDescent="0.3">
      <c r="A130" s="28">
        <v>110</v>
      </c>
      <c r="B130" s="14" t="s">
        <v>162</v>
      </c>
      <c r="C130" s="29" t="s">
        <v>161</v>
      </c>
      <c r="D130" s="30">
        <v>0</v>
      </c>
      <c r="E130" s="31"/>
      <c r="F130" s="31">
        <v>36</v>
      </c>
      <c r="G130" s="31"/>
      <c r="H130" s="31">
        <v>4</v>
      </c>
      <c r="I130" s="31"/>
      <c r="J130" s="31">
        <v>3</v>
      </c>
      <c r="K130" s="31"/>
      <c r="L130" s="31">
        <v>1</v>
      </c>
      <c r="M130" s="3">
        <f t="shared" si="6"/>
        <v>44</v>
      </c>
    </row>
    <row r="131" spans="1:18" x14ac:dyDescent="0.3">
      <c r="A131" s="28">
        <v>111</v>
      </c>
      <c r="B131" s="14" t="s">
        <v>163</v>
      </c>
      <c r="C131" s="29" t="s">
        <v>164</v>
      </c>
      <c r="D131" s="30">
        <v>0</v>
      </c>
      <c r="E131" s="31"/>
      <c r="F131" s="31">
        <v>23</v>
      </c>
      <c r="G131" s="31"/>
      <c r="H131" s="31">
        <v>17</v>
      </c>
      <c r="I131" s="31"/>
      <c r="J131" s="31">
        <v>6</v>
      </c>
      <c r="K131" s="31"/>
      <c r="L131" s="31">
        <v>2</v>
      </c>
      <c r="M131" s="3">
        <f t="shared" si="6"/>
        <v>48</v>
      </c>
    </row>
    <row r="132" spans="1:18" x14ac:dyDescent="0.3">
      <c r="A132" s="28">
        <v>112</v>
      </c>
      <c r="B132" s="14" t="s">
        <v>274</v>
      </c>
      <c r="C132" s="29" t="s">
        <v>165</v>
      </c>
      <c r="D132" s="32">
        <v>0</v>
      </c>
      <c r="E132" s="31"/>
      <c r="F132" s="31">
        <v>1</v>
      </c>
      <c r="G132" s="31"/>
      <c r="H132" s="31">
        <v>1</v>
      </c>
      <c r="I132" s="31"/>
      <c r="J132" s="31">
        <v>0</v>
      </c>
      <c r="K132" s="31"/>
      <c r="L132" s="31">
        <v>0</v>
      </c>
      <c r="M132" s="3">
        <f t="shared" si="6"/>
        <v>2</v>
      </c>
    </row>
    <row r="133" spans="1:18" x14ac:dyDescent="0.3">
      <c r="A133" s="28"/>
      <c r="B133" s="14"/>
      <c r="C133" s="34" t="s">
        <v>246</v>
      </c>
      <c r="D133" s="32">
        <v>113</v>
      </c>
      <c r="E133" s="31"/>
      <c r="F133" s="9">
        <f>SUM(F121:F132)</f>
        <v>376</v>
      </c>
      <c r="G133" s="9"/>
      <c r="H133" s="9">
        <f>SUM(H121:H132)</f>
        <v>156</v>
      </c>
      <c r="I133" s="9"/>
      <c r="J133" s="9">
        <f>SUM(J121:J132)</f>
        <v>69</v>
      </c>
      <c r="K133" s="9"/>
      <c r="L133" s="9">
        <f>SUM(L121:L132)</f>
        <v>25</v>
      </c>
      <c r="M133" s="3">
        <f t="shared" si="6"/>
        <v>626</v>
      </c>
    </row>
    <row r="134" spans="1:18" x14ac:dyDescent="0.3">
      <c r="A134" s="4"/>
      <c r="B134" s="5"/>
      <c r="C134" s="25"/>
      <c r="D134" s="6"/>
      <c r="E134" s="8"/>
      <c r="F134" s="35"/>
      <c r="G134" s="35"/>
      <c r="H134" s="35"/>
      <c r="I134" s="35"/>
      <c r="J134" s="35"/>
      <c r="K134" s="35"/>
      <c r="L134" s="35"/>
      <c r="M134" s="36"/>
    </row>
    <row r="135" spans="1:18" x14ac:dyDescent="0.25">
      <c r="A135" s="161" t="s">
        <v>166</v>
      </c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3"/>
    </row>
    <row r="136" spans="1:18" x14ac:dyDescent="0.25">
      <c r="A136" s="161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3"/>
    </row>
    <row r="137" spans="1:18" x14ac:dyDescent="0.25">
      <c r="A137" s="28">
        <v>113</v>
      </c>
      <c r="B137" s="14" t="s">
        <v>266</v>
      </c>
      <c r="C137" s="29" t="s">
        <v>247</v>
      </c>
      <c r="D137" s="30">
        <v>10</v>
      </c>
      <c r="E137" s="31"/>
      <c r="F137" s="31">
        <v>30</v>
      </c>
      <c r="G137" s="31"/>
      <c r="H137" s="31">
        <v>7</v>
      </c>
      <c r="I137" s="31"/>
      <c r="J137" s="31">
        <v>3</v>
      </c>
      <c r="K137" s="31"/>
      <c r="L137" s="31">
        <v>2</v>
      </c>
      <c r="M137" s="3">
        <f>SUM(F137:L137)</f>
        <v>42</v>
      </c>
    </row>
    <row r="138" spans="1:18" x14ac:dyDescent="0.3">
      <c r="A138" s="28">
        <v>114</v>
      </c>
      <c r="B138" s="14" t="s">
        <v>167</v>
      </c>
      <c r="C138" s="29" t="s">
        <v>168</v>
      </c>
      <c r="D138" s="30">
        <v>27</v>
      </c>
      <c r="E138" s="31"/>
      <c r="F138" s="31">
        <v>53</v>
      </c>
      <c r="G138" s="31"/>
      <c r="H138" s="31">
        <v>13</v>
      </c>
      <c r="I138" s="31"/>
      <c r="J138" s="31">
        <v>4</v>
      </c>
      <c r="K138" s="31"/>
      <c r="L138" s="31">
        <v>2</v>
      </c>
      <c r="M138" s="3">
        <f t="shared" ref="M138:M146" si="7">SUM(F138:L138)</f>
        <v>72</v>
      </c>
    </row>
    <row r="139" spans="1:18" x14ac:dyDescent="0.25">
      <c r="A139" s="28">
        <v>115</v>
      </c>
      <c r="B139" s="14" t="s">
        <v>251</v>
      </c>
      <c r="C139" s="29" t="s">
        <v>168</v>
      </c>
      <c r="D139" s="30">
        <v>4</v>
      </c>
      <c r="E139" s="31"/>
      <c r="F139" s="31">
        <v>16</v>
      </c>
      <c r="G139" s="31"/>
      <c r="H139" s="31">
        <v>4</v>
      </c>
      <c r="I139" s="31"/>
      <c r="J139" s="31">
        <v>1</v>
      </c>
      <c r="K139" s="31"/>
      <c r="L139" s="31">
        <v>0</v>
      </c>
      <c r="M139" s="3">
        <f t="shared" si="7"/>
        <v>21</v>
      </c>
    </row>
    <row r="140" spans="1:18" x14ac:dyDescent="0.3">
      <c r="A140" s="28">
        <v>116</v>
      </c>
      <c r="B140" s="54" t="s">
        <v>169</v>
      </c>
      <c r="C140" s="29" t="s">
        <v>170</v>
      </c>
      <c r="D140" s="30">
        <v>15</v>
      </c>
      <c r="E140" s="31"/>
      <c r="F140" s="31">
        <v>38</v>
      </c>
      <c r="G140" s="31"/>
      <c r="H140" s="31">
        <v>8</v>
      </c>
      <c r="I140" s="31"/>
      <c r="J140" s="31">
        <v>3</v>
      </c>
      <c r="K140" s="31"/>
      <c r="L140" s="31">
        <v>5</v>
      </c>
      <c r="M140" s="3">
        <f t="shared" si="7"/>
        <v>54</v>
      </c>
    </row>
    <row r="141" spans="1:18" x14ac:dyDescent="0.3">
      <c r="A141" s="28">
        <v>117</v>
      </c>
      <c r="B141" s="14" t="s">
        <v>267</v>
      </c>
      <c r="C141" s="29" t="s">
        <v>171</v>
      </c>
      <c r="D141" s="30">
        <v>10</v>
      </c>
      <c r="E141" s="31"/>
      <c r="F141" s="31">
        <v>23</v>
      </c>
      <c r="G141" s="31"/>
      <c r="H141" s="31">
        <v>7</v>
      </c>
      <c r="I141" s="31"/>
      <c r="J141" s="31">
        <v>4</v>
      </c>
      <c r="K141" s="31"/>
      <c r="L141" s="31">
        <v>1</v>
      </c>
      <c r="M141" s="3">
        <f t="shared" si="7"/>
        <v>35</v>
      </c>
    </row>
    <row r="142" spans="1:18" x14ac:dyDescent="0.3">
      <c r="A142" s="28">
        <v>118</v>
      </c>
      <c r="B142" s="14" t="s">
        <v>172</v>
      </c>
      <c r="C142" s="29" t="s">
        <v>170</v>
      </c>
      <c r="D142" s="30">
        <v>10</v>
      </c>
      <c r="E142" s="31"/>
      <c r="F142" s="31">
        <v>39</v>
      </c>
      <c r="G142" s="31"/>
      <c r="H142" s="31">
        <v>7</v>
      </c>
      <c r="I142" s="31"/>
      <c r="J142" s="31">
        <v>4</v>
      </c>
      <c r="K142" s="31"/>
      <c r="L142" s="31">
        <v>0</v>
      </c>
      <c r="M142" s="3">
        <f t="shared" si="7"/>
        <v>50</v>
      </c>
    </row>
    <row r="143" spans="1:18" x14ac:dyDescent="0.3">
      <c r="A143" s="28">
        <v>119</v>
      </c>
      <c r="B143" s="14" t="s">
        <v>269</v>
      </c>
      <c r="C143" s="29" t="s">
        <v>168</v>
      </c>
      <c r="D143" s="34">
        <v>10</v>
      </c>
      <c r="E143" s="33"/>
      <c r="F143" s="33">
        <v>24</v>
      </c>
      <c r="G143" s="33"/>
      <c r="H143" s="33">
        <v>9</v>
      </c>
      <c r="I143" s="33"/>
      <c r="J143" s="33">
        <v>3</v>
      </c>
      <c r="K143" s="33"/>
      <c r="L143" s="33">
        <v>1</v>
      </c>
      <c r="M143" s="3">
        <f t="shared" si="7"/>
        <v>37</v>
      </c>
      <c r="P143" s="4"/>
      <c r="Q143" s="7"/>
      <c r="R143" s="25"/>
    </row>
    <row r="144" spans="1:18" x14ac:dyDescent="0.3">
      <c r="A144" s="28">
        <v>120</v>
      </c>
      <c r="B144" s="14" t="s">
        <v>252</v>
      </c>
      <c r="C144" s="29" t="s">
        <v>173</v>
      </c>
      <c r="D144" s="34">
        <v>25</v>
      </c>
      <c r="E144" s="33"/>
      <c r="F144" s="33">
        <v>38</v>
      </c>
      <c r="G144" s="33"/>
      <c r="H144" s="33">
        <v>11</v>
      </c>
      <c r="I144" s="33"/>
      <c r="J144" s="33">
        <v>6</v>
      </c>
      <c r="K144" s="33"/>
      <c r="L144" s="33">
        <v>3</v>
      </c>
      <c r="M144" s="3">
        <f t="shared" si="7"/>
        <v>58</v>
      </c>
    </row>
    <row r="145" spans="1:13" x14ac:dyDescent="0.3">
      <c r="A145" s="28">
        <v>121</v>
      </c>
      <c r="B145" s="14" t="s">
        <v>268</v>
      </c>
      <c r="C145" s="29" t="s">
        <v>174</v>
      </c>
      <c r="D145" s="34">
        <v>0</v>
      </c>
      <c r="E145" s="33"/>
      <c r="F145" s="33">
        <v>6</v>
      </c>
      <c r="G145" s="33"/>
      <c r="H145" s="33">
        <v>2</v>
      </c>
      <c r="I145" s="33"/>
      <c r="J145" s="33">
        <v>3</v>
      </c>
      <c r="K145" s="33"/>
      <c r="L145" s="33">
        <v>1</v>
      </c>
      <c r="M145" s="3">
        <f t="shared" si="7"/>
        <v>12</v>
      </c>
    </row>
    <row r="146" spans="1:13" x14ac:dyDescent="0.3">
      <c r="A146" s="28"/>
      <c r="B146" s="14"/>
      <c r="C146" s="34" t="s">
        <v>246</v>
      </c>
      <c r="D146" s="34">
        <f>SUM(D137:D145)</f>
        <v>111</v>
      </c>
      <c r="E146" s="33"/>
      <c r="F146" s="10">
        <f>SUM(F137:F145)</f>
        <v>267</v>
      </c>
      <c r="G146" s="10"/>
      <c r="H146" s="10">
        <f>SUM(H137:H145)</f>
        <v>68</v>
      </c>
      <c r="I146" s="10"/>
      <c r="J146" s="10">
        <f>SUM(J137:J145)</f>
        <v>31</v>
      </c>
      <c r="K146" s="10">
        <f t="shared" ref="K146:L146" si="8">SUM(K137:K145)</f>
        <v>0</v>
      </c>
      <c r="L146" s="10">
        <f t="shared" si="8"/>
        <v>15</v>
      </c>
      <c r="M146" s="3">
        <f t="shared" si="7"/>
        <v>381</v>
      </c>
    </row>
    <row r="147" spans="1:13" x14ac:dyDescent="0.3">
      <c r="A147" s="4"/>
      <c r="B147" s="5"/>
      <c r="C147" s="25"/>
      <c r="D147" s="6"/>
      <c r="E147" s="8"/>
      <c r="F147" s="35"/>
      <c r="G147" s="35"/>
      <c r="H147" s="35"/>
      <c r="I147" s="35"/>
      <c r="J147" s="35"/>
      <c r="K147" s="35"/>
      <c r="L147" s="35"/>
      <c r="M147" s="36"/>
    </row>
    <row r="148" spans="1:13" x14ac:dyDescent="0.25">
      <c r="A148" s="161" t="s">
        <v>175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3"/>
    </row>
    <row r="149" spans="1:13" x14ac:dyDescent="0.25">
      <c r="A149" s="161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3"/>
    </row>
    <row r="150" spans="1:13" ht="15.6" x14ac:dyDescent="0.3">
      <c r="A150" s="28">
        <v>122</v>
      </c>
      <c r="B150" s="14" t="s">
        <v>264</v>
      </c>
      <c r="C150" s="15" t="s">
        <v>176</v>
      </c>
      <c r="D150" s="77">
        <v>15</v>
      </c>
      <c r="E150" s="80"/>
      <c r="F150" s="80">
        <v>39</v>
      </c>
      <c r="G150" s="80"/>
      <c r="H150" s="80">
        <v>20</v>
      </c>
      <c r="I150" s="80"/>
      <c r="J150" s="80">
        <v>4</v>
      </c>
      <c r="K150" s="80"/>
      <c r="L150" s="80">
        <v>1</v>
      </c>
      <c r="M150" s="75">
        <f>SUM(F150:L150)</f>
        <v>64</v>
      </c>
    </row>
    <row r="151" spans="1:13" ht="15.6" x14ac:dyDescent="0.3">
      <c r="A151" s="28">
        <v>123</v>
      </c>
      <c r="B151" s="14" t="s">
        <v>177</v>
      </c>
      <c r="C151" s="15" t="s">
        <v>178</v>
      </c>
      <c r="D151" s="77">
        <v>10</v>
      </c>
      <c r="E151" s="80"/>
      <c r="F151" s="80">
        <v>26</v>
      </c>
      <c r="G151" s="80"/>
      <c r="H151" s="80">
        <v>6</v>
      </c>
      <c r="I151" s="80"/>
      <c r="J151" s="80">
        <v>12</v>
      </c>
      <c r="K151" s="80"/>
      <c r="L151" s="80">
        <v>1</v>
      </c>
      <c r="M151" s="75">
        <f t="shared" ref="M151:M158" si="9">SUM(F151:L151)</f>
        <v>45</v>
      </c>
    </row>
    <row r="152" spans="1:13" ht="15.6" x14ac:dyDescent="0.3">
      <c r="A152" s="28">
        <v>124</v>
      </c>
      <c r="B152" s="14" t="s">
        <v>179</v>
      </c>
      <c r="C152" s="15" t="s">
        <v>180</v>
      </c>
      <c r="D152" s="94">
        <v>10</v>
      </c>
      <c r="E152" s="49"/>
      <c r="F152" s="49">
        <v>25</v>
      </c>
      <c r="G152" s="49"/>
      <c r="H152" s="49">
        <v>11</v>
      </c>
      <c r="I152" s="49"/>
      <c r="J152" s="49">
        <v>5</v>
      </c>
      <c r="K152" s="49"/>
      <c r="L152" s="49">
        <v>2</v>
      </c>
      <c r="M152" s="75">
        <f t="shared" si="9"/>
        <v>43</v>
      </c>
    </row>
    <row r="153" spans="1:13" ht="15.6" x14ac:dyDescent="0.3">
      <c r="A153" s="28">
        <v>125</v>
      </c>
      <c r="B153" s="14" t="s">
        <v>181</v>
      </c>
      <c r="C153" s="15" t="s">
        <v>182</v>
      </c>
      <c r="D153" s="94">
        <v>10</v>
      </c>
      <c r="E153" s="49"/>
      <c r="F153" s="49">
        <v>29</v>
      </c>
      <c r="G153" s="49"/>
      <c r="H153" s="49">
        <v>6</v>
      </c>
      <c r="I153" s="49"/>
      <c r="J153" s="49">
        <v>4</v>
      </c>
      <c r="K153" s="49"/>
      <c r="L153" s="49">
        <v>2</v>
      </c>
      <c r="M153" s="75">
        <f t="shared" si="9"/>
        <v>41</v>
      </c>
    </row>
    <row r="154" spans="1:13" ht="15.6" x14ac:dyDescent="0.3">
      <c r="A154" s="28">
        <v>126</v>
      </c>
      <c r="B154" s="14" t="s">
        <v>151</v>
      </c>
      <c r="C154" s="15" t="s">
        <v>183</v>
      </c>
      <c r="D154" s="77">
        <v>20</v>
      </c>
      <c r="E154" s="80"/>
      <c r="F154" s="80">
        <v>39</v>
      </c>
      <c r="G154" s="80"/>
      <c r="H154" s="80">
        <v>15</v>
      </c>
      <c r="I154" s="80"/>
      <c r="J154" s="80">
        <v>4</v>
      </c>
      <c r="K154" s="80"/>
      <c r="L154" s="80">
        <v>1</v>
      </c>
      <c r="M154" s="75">
        <f t="shared" si="9"/>
        <v>59</v>
      </c>
    </row>
    <row r="155" spans="1:13" ht="15.6" x14ac:dyDescent="0.3">
      <c r="A155" s="28">
        <v>127</v>
      </c>
      <c r="B155" s="14" t="s">
        <v>42</v>
      </c>
      <c r="C155" s="15" t="s">
        <v>184</v>
      </c>
      <c r="D155" s="77">
        <v>10</v>
      </c>
      <c r="E155" s="80"/>
      <c r="F155" s="80">
        <v>25</v>
      </c>
      <c r="G155" s="80"/>
      <c r="H155" s="80">
        <v>6</v>
      </c>
      <c r="I155" s="80"/>
      <c r="J155" s="80">
        <v>3</v>
      </c>
      <c r="K155" s="80"/>
      <c r="L155" s="80">
        <v>1</v>
      </c>
      <c r="M155" s="75">
        <f t="shared" si="9"/>
        <v>35</v>
      </c>
    </row>
    <row r="156" spans="1:13" ht="15.6" x14ac:dyDescent="0.3">
      <c r="A156" s="28">
        <v>128</v>
      </c>
      <c r="B156" s="14" t="s">
        <v>265</v>
      </c>
      <c r="C156" s="15" t="s">
        <v>185</v>
      </c>
      <c r="D156" s="42" t="s">
        <v>123</v>
      </c>
      <c r="E156" s="80"/>
      <c r="F156" s="80">
        <v>5</v>
      </c>
      <c r="G156" s="80"/>
      <c r="H156" s="80">
        <v>2</v>
      </c>
      <c r="I156" s="80"/>
      <c r="J156" s="80">
        <v>2</v>
      </c>
      <c r="K156" s="80"/>
      <c r="L156" s="80">
        <v>0</v>
      </c>
      <c r="M156" s="75">
        <f t="shared" si="9"/>
        <v>9</v>
      </c>
    </row>
    <row r="157" spans="1:13" ht="15.6" x14ac:dyDescent="0.3">
      <c r="A157" s="28">
        <v>129</v>
      </c>
      <c r="B157" s="14" t="s">
        <v>186</v>
      </c>
      <c r="C157" s="15" t="s">
        <v>185</v>
      </c>
      <c r="D157" s="42">
        <v>20</v>
      </c>
      <c r="E157" s="80"/>
      <c r="F157" s="80">
        <v>28</v>
      </c>
      <c r="G157" s="80"/>
      <c r="H157" s="80">
        <v>1</v>
      </c>
      <c r="I157" s="80"/>
      <c r="J157" s="80">
        <v>1</v>
      </c>
      <c r="K157" s="80"/>
      <c r="L157" s="80">
        <v>1</v>
      </c>
      <c r="M157" s="75">
        <f t="shared" si="9"/>
        <v>31</v>
      </c>
    </row>
    <row r="158" spans="1:13" ht="15.6" x14ac:dyDescent="0.3">
      <c r="A158" s="28"/>
      <c r="B158" s="14"/>
      <c r="C158" s="77" t="s">
        <v>246</v>
      </c>
      <c r="D158" s="42">
        <f>SUM(D150:D157)</f>
        <v>95</v>
      </c>
      <c r="E158" s="80"/>
      <c r="F158" s="81">
        <f>SUM(F150:F157)</f>
        <v>216</v>
      </c>
      <c r="G158" s="81"/>
      <c r="H158" s="81">
        <f>SUM(H150:H157)</f>
        <v>67</v>
      </c>
      <c r="I158" s="81"/>
      <c r="J158" s="81">
        <f>SUM(J150:J157)</f>
        <v>35</v>
      </c>
      <c r="K158" s="81"/>
      <c r="L158" s="81">
        <f>SUM(L150:L157)</f>
        <v>9</v>
      </c>
      <c r="M158" s="75">
        <f t="shared" si="9"/>
        <v>327</v>
      </c>
    </row>
    <row r="159" spans="1:13" x14ac:dyDescent="0.3">
      <c r="A159" s="4"/>
      <c r="B159" s="5"/>
      <c r="C159" s="25"/>
      <c r="D159" s="6"/>
      <c r="E159" s="8"/>
      <c r="F159" s="35"/>
      <c r="G159" s="35"/>
      <c r="H159" s="35"/>
      <c r="I159" s="35"/>
      <c r="J159" s="35"/>
      <c r="K159" s="35"/>
      <c r="L159" s="35"/>
      <c r="M159" s="36"/>
    </row>
    <row r="160" spans="1:13" x14ac:dyDescent="0.25">
      <c r="A160" s="167" t="s">
        <v>187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9"/>
    </row>
    <row r="161" spans="1:13" x14ac:dyDescent="0.25">
      <c r="A161" s="167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9"/>
    </row>
    <row r="162" spans="1:13" ht="15.6" x14ac:dyDescent="0.3">
      <c r="A162" s="28">
        <v>130</v>
      </c>
      <c r="B162" s="14" t="s">
        <v>188</v>
      </c>
      <c r="C162" s="15" t="s">
        <v>189</v>
      </c>
      <c r="D162" s="94">
        <v>10</v>
      </c>
      <c r="E162" s="49"/>
      <c r="F162" s="49">
        <v>28</v>
      </c>
      <c r="G162" s="49"/>
      <c r="H162" s="49">
        <v>7</v>
      </c>
      <c r="I162" s="49"/>
      <c r="J162" s="49">
        <v>4</v>
      </c>
      <c r="K162" s="49"/>
      <c r="L162" s="49">
        <v>1</v>
      </c>
      <c r="M162" s="75">
        <f>SUM(F162:L162)</f>
        <v>40</v>
      </c>
    </row>
    <row r="163" spans="1:13" ht="15.6" x14ac:dyDescent="0.3">
      <c r="A163" s="28">
        <v>131</v>
      </c>
      <c r="B163" s="14" t="s">
        <v>262</v>
      </c>
      <c r="C163" s="15" t="s">
        <v>190</v>
      </c>
      <c r="D163" s="94">
        <v>4</v>
      </c>
      <c r="E163" s="49"/>
      <c r="F163" s="49">
        <v>18</v>
      </c>
      <c r="G163" s="49"/>
      <c r="H163" s="49">
        <v>4</v>
      </c>
      <c r="I163" s="49"/>
      <c r="J163" s="49">
        <v>3</v>
      </c>
      <c r="K163" s="49"/>
      <c r="L163" s="49">
        <v>1</v>
      </c>
      <c r="M163" s="75">
        <f t="shared" ref="M163:M167" si="10">SUM(F163:L163)</f>
        <v>26</v>
      </c>
    </row>
    <row r="164" spans="1:13" ht="15.6" x14ac:dyDescent="0.3">
      <c r="A164" s="28">
        <v>132</v>
      </c>
      <c r="B164" s="14" t="s">
        <v>191</v>
      </c>
      <c r="C164" s="15" t="s">
        <v>192</v>
      </c>
      <c r="D164" s="94">
        <v>10</v>
      </c>
      <c r="E164" s="49"/>
      <c r="F164" s="49">
        <v>26</v>
      </c>
      <c r="G164" s="49"/>
      <c r="H164" s="49">
        <v>12</v>
      </c>
      <c r="I164" s="49"/>
      <c r="J164" s="49">
        <v>5</v>
      </c>
      <c r="K164" s="49"/>
      <c r="L164" s="49">
        <v>0</v>
      </c>
      <c r="M164" s="75">
        <f t="shared" si="10"/>
        <v>43</v>
      </c>
    </row>
    <row r="165" spans="1:13" ht="15.6" x14ac:dyDescent="0.3">
      <c r="A165" s="28">
        <v>133</v>
      </c>
      <c r="B165" s="14" t="s">
        <v>193</v>
      </c>
      <c r="C165" s="15" t="s">
        <v>194</v>
      </c>
      <c r="D165" s="94">
        <v>50</v>
      </c>
      <c r="E165" s="49"/>
      <c r="F165" s="49">
        <v>63</v>
      </c>
      <c r="G165" s="49"/>
      <c r="H165" s="49">
        <v>13</v>
      </c>
      <c r="I165" s="49"/>
      <c r="J165" s="49">
        <v>3</v>
      </c>
      <c r="K165" s="49"/>
      <c r="L165" s="49">
        <v>4</v>
      </c>
      <c r="M165" s="75">
        <f t="shared" si="10"/>
        <v>83</v>
      </c>
    </row>
    <row r="166" spans="1:13" ht="15.6" x14ac:dyDescent="0.3">
      <c r="A166" s="28">
        <v>134</v>
      </c>
      <c r="B166" s="14" t="s">
        <v>263</v>
      </c>
      <c r="C166" s="15"/>
      <c r="D166" s="94">
        <v>0</v>
      </c>
      <c r="E166" s="49"/>
      <c r="F166" s="49">
        <v>2</v>
      </c>
      <c r="G166" s="49"/>
      <c r="H166" s="49">
        <v>1</v>
      </c>
      <c r="I166" s="49"/>
      <c r="J166" s="49">
        <v>1</v>
      </c>
      <c r="K166" s="49"/>
      <c r="L166" s="49">
        <v>1</v>
      </c>
      <c r="M166" s="75">
        <f t="shared" si="10"/>
        <v>5</v>
      </c>
    </row>
    <row r="167" spans="1:13" ht="15.6" x14ac:dyDescent="0.3">
      <c r="A167" s="28"/>
      <c r="B167" s="14"/>
      <c r="C167" s="77" t="s">
        <v>246</v>
      </c>
      <c r="D167" s="94">
        <f>SUM(D162:D166)</f>
        <v>74</v>
      </c>
      <c r="E167" s="49"/>
      <c r="F167" s="78">
        <f>SUM(F162:F166)</f>
        <v>137</v>
      </c>
      <c r="G167" s="78"/>
      <c r="H167" s="78">
        <f>SUM(H162:H166)</f>
        <v>37</v>
      </c>
      <c r="I167" s="78"/>
      <c r="J167" s="78">
        <f>SUM(J162:J166)</f>
        <v>16</v>
      </c>
      <c r="K167" s="78"/>
      <c r="L167" s="78">
        <v>6</v>
      </c>
      <c r="M167" s="75">
        <f t="shared" si="10"/>
        <v>196</v>
      </c>
    </row>
    <row r="168" spans="1:13" x14ac:dyDescent="0.3">
      <c r="A168" s="4"/>
      <c r="B168" s="5"/>
      <c r="C168" s="25"/>
      <c r="D168" s="6"/>
      <c r="E168" s="8"/>
      <c r="F168" s="35"/>
      <c r="G168" s="35"/>
      <c r="H168" s="35"/>
      <c r="I168" s="35"/>
      <c r="J168" s="35"/>
      <c r="K168" s="35"/>
      <c r="L168" s="35"/>
      <c r="M168" s="36"/>
    </row>
    <row r="169" spans="1:13" x14ac:dyDescent="0.25">
      <c r="A169" s="170" t="s">
        <v>195</v>
      </c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2"/>
    </row>
    <row r="170" spans="1:13" x14ac:dyDescent="0.25">
      <c r="A170" s="170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2"/>
    </row>
    <row r="171" spans="1:13" ht="15.6" x14ac:dyDescent="0.3">
      <c r="A171" s="28">
        <v>135</v>
      </c>
      <c r="B171" s="14" t="s">
        <v>196</v>
      </c>
      <c r="C171" s="15" t="s">
        <v>197</v>
      </c>
      <c r="D171" s="77">
        <v>20</v>
      </c>
      <c r="E171" s="80"/>
      <c r="F171" s="80">
        <v>11</v>
      </c>
      <c r="G171" s="80"/>
      <c r="H171" s="80">
        <v>3</v>
      </c>
      <c r="I171" s="80"/>
      <c r="J171" s="80">
        <v>1</v>
      </c>
      <c r="K171" s="80"/>
      <c r="L171" s="80">
        <v>1</v>
      </c>
      <c r="M171" s="75">
        <f>SUM(F171:L171)</f>
        <v>16</v>
      </c>
    </row>
    <row r="172" spans="1:13" ht="15.6" x14ac:dyDescent="0.3">
      <c r="A172" s="28">
        <v>136</v>
      </c>
      <c r="B172" s="14" t="s">
        <v>305</v>
      </c>
      <c r="C172" s="15" t="s">
        <v>197</v>
      </c>
      <c r="D172" s="77">
        <v>25</v>
      </c>
      <c r="E172" s="80"/>
      <c r="F172" s="80">
        <v>28</v>
      </c>
      <c r="G172" s="80"/>
      <c r="H172" s="80">
        <v>2</v>
      </c>
      <c r="I172" s="80"/>
      <c r="J172" s="80">
        <v>3</v>
      </c>
      <c r="K172" s="80"/>
      <c r="L172" s="80">
        <v>2</v>
      </c>
      <c r="M172" s="75">
        <f t="shared" ref="M172:M173" si="11">SUM(F172:L172)</f>
        <v>35</v>
      </c>
    </row>
    <row r="173" spans="1:13" ht="15.6" x14ac:dyDescent="0.3">
      <c r="A173" s="28"/>
      <c r="B173" s="28"/>
      <c r="C173" s="77" t="s">
        <v>246</v>
      </c>
      <c r="D173" s="94">
        <v>20</v>
      </c>
      <c r="E173" s="49"/>
      <c r="F173" s="78">
        <f>SUM(F171:F172)</f>
        <v>39</v>
      </c>
      <c r="G173" s="78">
        <f t="shared" ref="G173:L173" si="12">SUM(G171:G172)</f>
        <v>0</v>
      </c>
      <c r="H173" s="78">
        <f t="shared" si="12"/>
        <v>5</v>
      </c>
      <c r="I173" s="78">
        <f t="shared" si="12"/>
        <v>0</v>
      </c>
      <c r="J173" s="78">
        <f t="shared" si="12"/>
        <v>4</v>
      </c>
      <c r="K173" s="78">
        <f t="shared" si="12"/>
        <v>0</v>
      </c>
      <c r="L173" s="78">
        <f t="shared" si="12"/>
        <v>3</v>
      </c>
      <c r="M173" s="75">
        <f t="shared" si="11"/>
        <v>51</v>
      </c>
    </row>
    <row r="174" spans="1:13" x14ac:dyDescent="0.3">
      <c r="A174" s="4"/>
      <c r="B174" s="5"/>
      <c r="C174" s="25"/>
      <c r="D174" s="6"/>
      <c r="E174" s="8"/>
      <c r="F174" s="26"/>
      <c r="G174" s="26"/>
      <c r="H174" s="26"/>
      <c r="I174" s="26"/>
      <c r="J174" s="26"/>
      <c r="K174" s="26"/>
      <c r="L174" s="26"/>
      <c r="M174" s="64"/>
    </row>
    <row r="175" spans="1:13" x14ac:dyDescent="0.3">
      <c r="A175" s="173" t="s">
        <v>306</v>
      </c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5"/>
    </row>
    <row r="176" spans="1:13" x14ac:dyDescent="0.3">
      <c r="A176" s="95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7"/>
    </row>
    <row r="177" spans="1:13" ht="15.6" x14ac:dyDescent="0.3">
      <c r="A177" s="69">
        <v>137</v>
      </c>
      <c r="B177" s="72" t="s">
        <v>307</v>
      </c>
      <c r="C177" s="69" t="s">
        <v>314</v>
      </c>
      <c r="D177" s="30">
        <v>0</v>
      </c>
      <c r="E177" s="31"/>
      <c r="F177" s="49">
        <v>8</v>
      </c>
      <c r="G177" s="49"/>
      <c r="H177" s="49">
        <v>3</v>
      </c>
      <c r="I177" s="49"/>
      <c r="J177" s="49">
        <v>2</v>
      </c>
      <c r="K177" s="49"/>
      <c r="L177" s="49">
        <v>0</v>
      </c>
      <c r="M177" s="75">
        <f>SUM(F177:L177)</f>
        <v>13</v>
      </c>
    </row>
    <row r="178" spans="1:13" ht="15.6" x14ac:dyDescent="0.3">
      <c r="A178" s="69">
        <v>138</v>
      </c>
      <c r="B178" s="71" t="s">
        <v>308</v>
      </c>
      <c r="C178" s="69" t="s">
        <v>314</v>
      </c>
      <c r="D178" s="69">
        <v>0</v>
      </c>
      <c r="E178" s="69"/>
      <c r="F178" s="69">
        <v>7</v>
      </c>
      <c r="G178" s="69"/>
      <c r="H178" s="69">
        <v>1</v>
      </c>
      <c r="I178" s="69"/>
      <c r="J178" s="69">
        <v>1</v>
      </c>
      <c r="K178" s="69"/>
      <c r="L178" s="69">
        <v>0</v>
      </c>
      <c r="M178" s="75">
        <f t="shared" ref="M178:M184" si="13">SUM(F178:L178)</f>
        <v>9</v>
      </c>
    </row>
    <row r="179" spans="1:13" ht="15.6" x14ac:dyDescent="0.3">
      <c r="A179" s="69">
        <v>139</v>
      </c>
      <c r="B179" s="71" t="s">
        <v>309</v>
      </c>
      <c r="C179" s="69" t="s">
        <v>316</v>
      </c>
      <c r="D179" s="69">
        <v>0</v>
      </c>
      <c r="E179" s="69"/>
      <c r="F179" s="69">
        <v>6</v>
      </c>
      <c r="G179" s="69"/>
      <c r="H179" s="69">
        <v>2</v>
      </c>
      <c r="I179" s="69"/>
      <c r="J179" s="69">
        <v>1</v>
      </c>
      <c r="K179" s="69"/>
      <c r="L179" s="69">
        <v>1</v>
      </c>
      <c r="M179" s="75">
        <f t="shared" si="13"/>
        <v>10</v>
      </c>
    </row>
    <row r="180" spans="1:13" ht="15.6" x14ac:dyDescent="0.3">
      <c r="A180" s="69">
        <v>140</v>
      </c>
      <c r="B180" s="71" t="s">
        <v>310</v>
      </c>
      <c r="C180" s="69" t="s">
        <v>316</v>
      </c>
      <c r="D180" s="69">
        <v>0</v>
      </c>
      <c r="E180" s="69"/>
      <c r="F180" s="69">
        <v>9</v>
      </c>
      <c r="G180" s="69"/>
      <c r="H180" s="69">
        <v>2</v>
      </c>
      <c r="I180" s="69"/>
      <c r="J180" s="69">
        <v>1</v>
      </c>
      <c r="K180" s="69"/>
      <c r="L180" s="69">
        <v>0</v>
      </c>
      <c r="M180" s="75">
        <f t="shared" si="13"/>
        <v>12</v>
      </c>
    </row>
    <row r="181" spans="1:13" ht="15.6" x14ac:dyDescent="0.3">
      <c r="A181" s="69">
        <v>141</v>
      </c>
      <c r="B181" s="71" t="s">
        <v>311</v>
      </c>
      <c r="C181" s="69" t="s">
        <v>316</v>
      </c>
      <c r="D181" s="69">
        <v>0</v>
      </c>
      <c r="E181" s="69"/>
      <c r="F181" s="69">
        <v>7</v>
      </c>
      <c r="G181" s="69"/>
      <c r="H181" s="69">
        <v>3</v>
      </c>
      <c r="I181" s="69"/>
      <c r="J181" s="69">
        <v>3</v>
      </c>
      <c r="K181" s="69"/>
      <c r="L181" s="69">
        <v>0</v>
      </c>
      <c r="M181" s="75">
        <f t="shared" si="13"/>
        <v>13</v>
      </c>
    </row>
    <row r="182" spans="1:13" ht="15.6" x14ac:dyDescent="0.3">
      <c r="A182" s="69">
        <v>142</v>
      </c>
      <c r="B182" s="71" t="s">
        <v>312</v>
      </c>
      <c r="C182" s="69" t="s">
        <v>315</v>
      </c>
      <c r="D182" s="69">
        <v>0</v>
      </c>
      <c r="E182" s="69"/>
      <c r="F182" s="49">
        <v>2</v>
      </c>
      <c r="G182" s="49"/>
      <c r="H182" s="49">
        <v>1</v>
      </c>
      <c r="I182" s="49"/>
      <c r="J182" s="49">
        <v>1</v>
      </c>
      <c r="K182" s="49"/>
      <c r="L182" s="49">
        <v>1</v>
      </c>
      <c r="M182" s="75">
        <f t="shared" si="13"/>
        <v>5</v>
      </c>
    </row>
    <row r="183" spans="1:13" ht="15.6" x14ac:dyDescent="0.3">
      <c r="A183" s="69">
        <v>143</v>
      </c>
      <c r="B183" s="71" t="s">
        <v>313</v>
      </c>
      <c r="C183" s="69" t="s">
        <v>314</v>
      </c>
      <c r="D183" s="69">
        <v>0</v>
      </c>
      <c r="E183" s="69"/>
      <c r="F183" s="69">
        <v>3</v>
      </c>
      <c r="G183" s="69"/>
      <c r="H183" s="69">
        <v>1</v>
      </c>
      <c r="I183" s="69"/>
      <c r="J183" s="69">
        <v>0</v>
      </c>
      <c r="K183" s="69"/>
      <c r="L183" s="69">
        <v>1</v>
      </c>
      <c r="M183" s="75">
        <f t="shared" si="13"/>
        <v>5</v>
      </c>
    </row>
    <row r="184" spans="1:13" ht="15.6" x14ac:dyDescent="0.3">
      <c r="A184" s="69"/>
      <c r="B184" s="69"/>
      <c r="C184" s="69"/>
      <c r="D184" s="69"/>
      <c r="E184" s="69"/>
      <c r="F184" s="105">
        <f>SUM(F177:F183)</f>
        <v>42</v>
      </c>
      <c r="G184" s="105"/>
      <c r="H184" s="105">
        <f>SUM(H177:H183)</f>
        <v>13</v>
      </c>
      <c r="I184" s="105"/>
      <c r="J184" s="105">
        <f>SUM(J177:J183)</f>
        <v>9</v>
      </c>
      <c r="K184" s="105"/>
      <c r="L184" s="105">
        <f>SUM(L177:L183)</f>
        <v>3</v>
      </c>
      <c r="M184" s="75">
        <f t="shared" si="13"/>
        <v>67</v>
      </c>
    </row>
    <row r="185" spans="1:13" ht="18" x14ac:dyDescent="0.35">
      <c r="A185" s="28"/>
      <c r="B185" s="65"/>
      <c r="C185" s="34"/>
      <c r="D185" s="30"/>
      <c r="E185" s="31"/>
      <c r="F185" s="70"/>
      <c r="G185" s="70"/>
      <c r="H185" s="70"/>
      <c r="I185" s="70"/>
      <c r="J185" s="70"/>
      <c r="K185" s="70"/>
      <c r="L185" s="70"/>
      <c r="M185" s="70"/>
    </row>
    <row r="186" spans="1:13" x14ac:dyDescent="0.25">
      <c r="A186" s="158" t="s">
        <v>198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60"/>
    </row>
    <row r="187" spans="1:13" x14ac:dyDescent="0.25">
      <c r="A187" s="158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60"/>
    </row>
    <row r="188" spans="1:13" x14ac:dyDescent="0.25">
      <c r="A188" s="28">
        <v>144</v>
      </c>
      <c r="B188" s="14" t="s">
        <v>199</v>
      </c>
      <c r="C188" s="29" t="s">
        <v>200</v>
      </c>
      <c r="D188" s="30">
        <v>30</v>
      </c>
      <c r="E188" s="31"/>
      <c r="F188" s="31">
        <v>86</v>
      </c>
      <c r="G188" s="31"/>
      <c r="H188" s="31">
        <v>40</v>
      </c>
      <c r="I188" s="31"/>
      <c r="J188" s="31">
        <v>20</v>
      </c>
      <c r="K188" s="31"/>
      <c r="L188" s="31">
        <v>6</v>
      </c>
      <c r="M188" s="3">
        <f>SUM(F188:L188)</f>
        <v>152</v>
      </c>
    </row>
    <row r="189" spans="1:13" x14ac:dyDescent="0.25">
      <c r="A189" s="28">
        <v>145</v>
      </c>
      <c r="B189" s="14" t="s">
        <v>201</v>
      </c>
      <c r="C189" s="29" t="s">
        <v>202</v>
      </c>
      <c r="D189" s="30">
        <v>100</v>
      </c>
      <c r="E189" s="31"/>
      <c r="F189" s="31">
        <v>193</v>
      </c>
      <c r="G189" s="31"/>
      <c r="H189" s="31">
        <v>56</v>
      </c>
      <c r="I189" s="31"/>
      <c r="J189" s="31">
        <v>24</v>
      </c>
      <c r="K189" s="31"/>
      <c r="L189" s="31">
        <v>4</v>
      </c>
      <c r="M189" s="3">
        <f t="shared" ref="M189:M198" si="14">SUM(F189:L189)</f>
        <v>277</v>
      </c>
    </row>
    <row r="190" spans="1:13" x14ac:dyDescent="0.25">
      <c r="A190" s="28">
        <v>146</v>
      </c>
      <c r="B190" s="14" t="s">
        <v>203</v>
      </c>
      <c r="C190" s="29" t="s">
        <v>204</v>
      </c>
      <c r="D190" s="30">
        <v>350</v>
      </c>
      <c r="E190" s="31"/>
      <c r="F190" s="31">
        <v>532</v>
      </c>
      <c r="G190" s="31"/>
      <c r="H190" s="31">
        <v>90</v>
      </c>
      <c r="I190" s="31"/>
      <c r="J190" s="31">
        <v>50</v>
      </c>
      <c r="K190" s="31"/>
      <c r="L190" s="31">
        <v>9</v>
      </c>
      <c r="M190" s="3">
        <f t="shared" si="14"/>
        <v>681</v>
      </c>
    </row>
    <row r="191" spans="1:13" x14ac:dyDescent="0.25">
      <c r="A191" s="28">
        <v>147</v>
      </c>
      <c r="B191" s="14" t="s">
        <v>205</v>
      </c>
      <c r="C191" s="29" t="s">
        <v>166</v>
      </c>
      <c r="D191" s="30">
        <v>100</v>
      </c>
      <c r="E191" s="31"/>
      <c r="F191" s="31">
        <v>208</v>
      </c>
      <c r="G191" s="31"/>
      <c r="H191" s="31">
        <v>54</v>
      </c>
      <c r="I191" s="31"/>
      <c r="J191" s="31">
        <v>14</v>
      </c>
      <c r="K191" s="31"/>
      <c r="L191" s="31">
        <v>4</v>
      </c>
      <c r="M191" s="3">
        <f t="shared" si="14"/>
        <v>280</v>
      </c>
    </row>
    <row r="192" spans="1:13" x14ac:dyDescent="0.25">
      <c r="A192" s="28">
        <v>148</v>
      </c>
      <c r="B192" s="14" t="s">
        <v>206</v>
      </c>
      <c r="C192" s="29" t="s">
        <v>207</v>
      </c>
      <c r="D192" s="30">
        <v>50</v>
      </c>
      <c r="E192" s="31"/>
      <c r="F192" s="31">
        <v>121</v>
      </c>
      <c r="G192" s="31"/>
      <c r="H192" s="31">
        <v>13</v>
      </c>
      <c r="I192" s="31"/>
      <c r="J192" s="31">
        <v>8</v>
      </c>
      <c r="K192" s="31"/>
      <c r="L192" s="31">
        <v>3</v>
      </c>
      <c r="M192" s="3">
        <f t="shared" si="14"/>
        <v>145</v>
      </c>
    </row>
    <row r="193" spans="1:13" x14ac:dyDescent="0.25">
      <c r="A193" s="28">
        <v>149</v>
      </c>
      <c r="B193" s="14" t="s">
        <v>208</v>
      </c>
      <c r="C193" s="29" t="s">
        <v>209</v>
      </c>
      <c r="D193" s="30">
        <v>30</v>
      </c>
      <c r="E193" s="31"/>
      <c r="F193" s="31">
        <v>53</v>
      </c>
      <c r="G193" s="31"/>
      <c r="H193" s="31">
        <v>12</v>
      </c>
      <c r="I193" s="31"/>
      <c r="J193" s="31">
        <v>9</v>
      </c>
      <c r="K193" s="31"/>
      <c r="L193" s="31">
        <v>2</v>
      </c>
      <c r="M193" s="3">
        <f t="shared" si="14"/>
        <v>76</v>
      </c>
    </row>
    <row r="194" spans="1:13" x14ac:dyDescent="0.25">
      <c r="A194" s="28">
        <v>150</v>
      </c>
      <c r="B194" s="14" t="s">
        <v>210</v>
      </c>
      <c r="C194" s="29" t="s">
        <v>211</v>
      </c>
      <c r="D194" s="30">
        <v>50</v>
      </c>
      <c r="E194" s="31"/>
      <c r="F194" s="31">
        <v>84</v>
      </c>
      <c r="G194" s="31"/>
      <c r="H194" s="31">
        <v>22</v>
      </c>
      <c r="I194" s="31"/>
      <c r="J194" s="31">
        <v>10</v>
      </c>
      <c r="K194" s="31"/>
      <c r="L194" s="31">
        <v>3</v>
      </c>
      <c r="M194" s="3">
        <f t="shared" si="14"/>
        <v>119</v>
      </c>
    </row>
    <row r="195" spans="1:13" x14ac:dyDescent="0.25">
      <c r="A195" s="28">
        <v>151</v>
      </c>
      <c r="B195" s="14" t="s">
        <v>212</v>
      </c>
      <c r="C195" s="29" t="s">
        <v>213</v>
      </c>
      <c r="D195" s="30">
        <v>100</v>
      </c>
      <c r="E195" s="31"/>
      <c r="F195" s="31">
        <v>212</v>
      </c>
      <c r="G195" s="31"/>
      <c r="H195" s="31">
        <v>56</v>
      </c>
      <c r="I195" s="31"/>
      <c r="J195" s="31">
        <v>15</v>
      </c>
      <c r="K195" s="31"/>
      <c r="L195" s="31">
        <v>4</v>
      </c>
      <c r="M195" s="3">
        <f t="shared" si="14"/>
        <v>287</v>
      </c>
    </row>
    <row r="196" spans="1:13" x14ac:dyDescent="0.25">
      <c r="A196" s="28">
        <v>152</v>
      </c>
      <c r="B196" s="14" t="s">
        <v>214</v>
      </c>
      <c r="C196" s="29" t="s">
        <v>215</v>
      </c>
      <c r="D196" s="30">
        <v>30</v>
      </c>
      <c r="E196" s="31"/>
      <c r="F196" s="31">
        <v>54</v>
      </c>
      <c r="G196" s="31"/>
      <c r="H196" s="31">
        <v>24</v>
      </c>
      <c r="I196" s="31"/>
      <c r="J196" s="31">
        <v>15</v>
      </c>
      <c r="K196" s="31"/>
      <c r="L196" s="31">
        <v>5</v>
      </c>
      <c r="M196" s="3">
        <f t="shared" si="14"/>
        <v>98</v>
      </c>
    </row>
    <row r="197" spans="1:13" x14ac:dyDescent="0.25">
      <c r="A197" s="28">
        <v>153</v>
      </c>
      <c r="B197" s="14" t="s">
        <v>216</v>
      </c>
      <c r="C197" s="29" t="s">
        <v>215</v>
      </c>
      <c r="D197" s="30">
        <v>100</v>
      </c>
      <c r="E197" s="31"/>
      <c r="F197" s="31">
        <v>186</v>
      </c>
      <c r="G197" s="31"/>
      <c r="H197" s="31">
        <v>37</v>
      </c>
      <c r="I197" s="31"/>
      <c r="J197" s="31">
        <v>30</v>
      </c>
      <c r="K197" s="31"/>
      <c r="L197" s="31">
        <v>12</v>
      </c>
      <c r="M197" s="3">
        <f t="shared" si="14"/>
        <v>265</v>
      </c>
    </row>
    <row r="198" spans="1:13" x14ac:dyDescent="0.3">
      <c r="A198" s="28"/>
      <c r="B198" s="28"/>
      <c r="C198" s="34" t="s">
        <v>246</v>
      </c>
      <c r="D198" s="30">
        <f>SUM(D188:D197)</f>
        <v>940</v>
      </c>
      <c r="E198" s="31"/>
      <c r="F198" s="52">
        <f>SUM(F188:F197)</f>
        <v>1729</v>
      </c>
      <c r="G198" s="53"/>
      <c r="H198" s="52">
        <f>SUM(H188:H197)</f>
        <v>404</v>
      </c>
      <c r="I198" s="53"/>
      <c r="J198" s="52">
        <f>SUM(J188:J197)</f>
        <v>195</v>
      </c>
      <c r="K198" s="53"/>
      <c r="L198" s="52">
        <f>SUM(L188:L197)</f>
        <v>52</v>
      </c>
      <c r="M198" s="3">
        <f t="shared" si="14"/>
        <v>2380</v>
      </c>
    </row>
    <row r="199" spans="1:13" x14ac:dyDescent="0.3">
      <c r="A199" s="4"/>
      <c r="B199" s="5"/>
      <c r="C199" s="25"/>
      <c r="D199" s="6"/>
      <c r="E199" s="8"/>
      <c r="F199" s="35"/>
      <c r="G199" s="35"/>
      <c r="H199" s="35"/>
      <c r="I199" s="35"/>
      <c r="J199" s="35"/>
      <c r="K199" s="35"/>
      <c r="L199" s="35"/>
      <c r="M199" s="36"/>
    </row>
    <row r="200" spans="1:13" x14ac:dyDescent="0.25">
      <c r="A200" s="176" t="s">
        <v>217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</row>
    <row r="201" spans="1:13" x14ac:dyDescent="0.25">
      <c r="A201" s="176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</row>
    <row r="202" spans="1:13" ht="15.75" x14ac:dyDescent="0.25">
      <c r="A202" s="41"/>
      <c r="B202" s="42"/>
      <c r="C202" s="94" t="s">
        <v>2</v>
      </c>
      <c r="D202" s="177" t="s">
        <v>3</v>
      </c>
      <c r="E202" s="179" t="s">
        <v>405</v>
      </c>
      <c r="F202" s="178"/>
      <c r="G202" s="178"/>
      <c r="H202" s="178"/>
      <c r="I202" s="178"/>
      <c r="J202" s="178"/>
      <c r="K202" s="178"/>
      <c r="L202" s="178"/>
      <c r="M202" s="93"/>
    </row>
    <row r="203" spans="1:13" ht="15.75" x14ac:dyDescent="0.25">
      <c r="A203" s="28"/>
      <c r="B203" s="45"/>
      <c r="C203" s="94"/>
      <c r="D203" s="178"/>
      <c r="E203" s="180" t="s">
        <v>4</v>
      </c>
      <c r="F203" s="178"/>
      <c r="G203" s="181" t="s">
        <v>5</v>
      </c>
      <c r="H203" s="178"/>
      <c r="I203" s="181" t="s">
        <v>6</v>
      </c>
      <c r="J203" s="178"/>
      <c r="K203" s="181" t="s">
        <v>219</v>
      </c>
      <c r="L203" s="178"/>
      <c r="M203" s="177" t="s">
        <v>8</v>
      </c>
    </row>
    <row r="204" spans="1:13" ht="31.5" x14ac:dyDescent="0.25">
      <c r="A204" s="92" t="s">
        <v>220</v>
      </c>
      <c r="B204" s="2" t="s">
        <v>221</v>
      </c>
      <c r="C204" s="94"/>
      <c r="D204" s="178"/>
      <c r="E204" s="94" t="s">
        <v>9</v>
      </c>
      <c r="F204" s="94" t="s">
        <v>10</v>
      </c>
      <c r="G204" s="94" t="s">
        <v>9</v>
      </c>
      <c r="H204" s="94" t="s">
        <v>10</v>
      </c>
      <c r="I204" s="94" t="s">
        <v>9</v>
      </c>
      <c r="J204" s="94" t="s">
        <v>10</v>
      </c>
      <c r="K204" s="94" t="s">
        <v>9</v>
      </c>
      <c r="L204" s="94" t="s">
        <v>10</v>
      </c>
      <c r="M204" s="178"/>
    </row>
    <row r="205" spans="1:13" ht="15.6" x14ac:dyDescent="0.3">
      <c r="A205" s="48">
        <v>154</v>
      </c>
      <c r="B205" s="14" t="s">
        <v>222</v>
      </c>
      <c r="C205" s="15" t="s">
        <v>223</v>
      </c>
      <c r="D205" s="94">
        <v>0</v>
      </c>
      <c r="E205" s="49"/>
      <c r="F205" s="49">
        <v>442</v>
      </c>
      <c r="G205" s="49"/>
      <c r="H205" s="49">
        <v>232</v>
      </c>
      <c r="I205" s="49"/>
      <c r="J205" s="49">
        <v>131</v>
      </c>
      <c r="K205" s="49"/>
      <c r="L205" s="49">
        <v>129</v>
      </c>
      <c r="M205" s="3">
        <v>934</v>
      </c>
    </row>
    <row r="206" spans="1:13" ht="15.75" x14ac:dyDescent="0.25">
      <c r="A206" s="28">
        <v>155</v>
      </c>
      <c r="B206" s="14" t="s">
        <v>224</v>
      </c>
      <c r="C206" s="15"/>
      <c r="D206" s="94"/>
      <c r="E206" s="49"/>
      <c r="F206" s="49"/>
      <c r="G206" s="49"/>
      <c r="H206" s="49"/>
      <c r="I206" s="49"/>
      <c r="J206" s="49"/>
      <c r="K206" s="49"/>
      <c r="L206" s="49"/>
      <c r="M206" s="3">
        <f t="shared" ref="M206:M223" si="15">SUM(F206:L206)</f>
        <v>0</v>
      </c>
    </row>
    <row r="207" spans="1:13" ht="15.75" x14ac:dyDescent="0.25">
      <c r="A207" s="28"/>
      <c r="B207" s="50" t="s">
        <v>225</v>
      </c>
      <c r="C207" s="15" t="s">
        <v>226</v>
      </c>
      <c r="D207" s="94">
        <v>0</v>
      </c>
      <c r="E207" s="49"/>
      <c r="F207" s="49">
        <v>1808</v>
      </c>
      <c r="G207" s="49"/>
      <c r="H207" s="49">
        <v>785</v>
      </c>
      <c r="I207" s="49"/>
      <c r="J207" s="49">
        <v>804</v>
      </c>
      <c r="K207" s="49"/>
      <c r="L207" s="49">
        <v>744</v>
      </c>
      <c r="M207" s="3">
        <v>4141</v>
      </c>
    </row>
    <row r="208" spans="1:13" ht="15.75" x14ac:dyDescent="0.25">
      <c r="A208" s="28">
        <v>156</v>
      </c>
      <c r="B208" s="50" t="s">
        <v>227</v>
      </c>
      <c r="C208" s="15" t="s">
        <v>226</v>
      </c>
      <c r="D208" s="94">
        <v>0</v>
      </c>
      <c r="E208" s="49"/>
      <c r="F208" s="49">
        <v>317</v>
      </c>
      <c r="G208" s="49"/>
      <c r="H208" s="49">
        <v>224</v>
      </c>
      <c r="I208" s="49"/>
      <c r="J208" s="49">
        <v>287</v>
      </c>
      <c r="K208" s="49"/>
      <c r="L208" s="49">
        <v>309</v>
      </c>
      <c r="M208" s="3">
        <v>1137</v>
      </c>
    </row>
    <row r="209" spans="1:13" ht="15.75" x14ac:dyDescent="0.25">
      <c r="A209" s="28">
        <v>157</v>
      </c>
      <c r="B209" s="50" t="s">
        <v>228</v>
      </c>
      <c r="C209" s="15" t="s">
        <v>226</v>
      </c>
      <c r="D209" s="94">
        <v>0</v>
      </c>
      <c r="E209" s="49"/>
      <c r="F209" s="49">
        <v>111</v>
      </c>
      <c r="G209" s="49"/>
      <c r="H209" s="49">
        <v>176</v>
      </c>
      <c r="I209" s="49"/>
      <c r="J209" s="49">
        <v>212</v>
      </c>
      <c r="K209" s="49"/>
      <c r="L209" s="49">
        <v>54</v>
      </c>
      <c r="M209" s="3">
        <v>553</v>
      </c>
    </row>
    <row r="210" spans="1:13" ht="15.75" x14ac:dyDescent="0.25">
      <c r="A210" s="28">
        <v>158</v>
      </c>
      <c r="B210" s="50" t="s">
        <v>229</v>
      </c>
      <c r="C210" s="15"/>
      <c r="D210" s="94"/>
      <c r="E210" s="49"/>
      <c r="F210" s="49"/>
      <c r="G210" s="49"/>
      <c r="H210" s="49"/>
      <c r="I210" s="49"/>
      <c r="J210" s="49"/>
      <c r="K210" s="49"/>
      <c r="L210" s="49"/>
      <c r="M210" s="3">
        <f t="shared" si="15"/>
        <v>0</v>
      </c>
    </row>
    <row r="211" spans="1:13" ht="15.75" x14ac:dyDescent="0.25">
      <c r="A211" s="28"/>
      <c r="B211" s="50" t="s">
        <v>230</v>
      </c>
      <c r="C211" s="15" t="s">
        <v>226</v>
      </c>
      <c r="D211" s="94">
        <v>0</v>
      </c>
      <c r="E211" s="49"/>
      <c r="F211" s="49">
        <v>378</v>
      </c>
      <c r="G211" s="49"/>
      <c r="H211" s="49">
        <v>202</v>
      </c>
      <c r="I211" s="49"/>
      <c r="J211" s="49">
        <v>107</v>
      </c>
      <c r="K211" s="49"/>
      <c r="L211" s="49">
        <v>123</v>
      </c>
      <c r="M211" s="3">
        <v>710</v>
      </c>
    </row>
    <row r="212" spans="1:13" ht="15.75" x14ac:dyDescent="0.25">
      <c r="A212" s="28">
        <v>159</v>
      </c>
      <c r="B212" s="50" t="s">
        <v>231</v>
      </c>
      <c r="C212" s="15" t="s">
        <v>226</v>
      </c>
      <c r="D212" s="94">
        <v>0</v>
      </c>
      <c r="E212" s="49"/>
      <c r="F212" s="49">
        <v>361</v>
      </c>
      <c r="G212" s="49"/>
      <c r="H212" s="49">
        <v>212</v>
      </c>
      <c r="I212" s="49"/>
      <c r="J212" s="49">
        <v>421</v>
      </c>
      <c r="K212" s="49"/>
      <c r="L212" s="49">
        <v>424</v>
      </c>
      <c r="M212" s="3">
        <v>1418</v>
      </c>
    </row>
    <row r="213" spans="1:13" ht="15.75" x14ac:dyDescent="0.25">
      <c r="A213" s="28">
        <v>160</v>
      </c>
      <c r="B213" s="14" t="s">
        <v>232</v>
      </c>
      <c r="C213" s="15" t="s">
        <v>226</v>
      </c>
      <c r="D213" s="94">
        <v>0</v>
      </c>
      <c r="E213" s="49"/>
      <c r="F213" s="49">
        <v>44</v>
      </c>
      <c r="G213" s="49"/>
      <c r="H213" s="49">
        <v>51</v>
      </c>
      <c r="I213" s="49"/>
      <c r="J213" s="49">
        <v>31</v>
      </c>
      <c r="K213" s="49"/>
      <c r="L213" s="49">
        <v>16</v>
      </c>
      <c r="M213" s="3">
        <v>142</v>
      </c>
    </row>
    <row r="214" spans="1:13" ht="30" x14ac:dyDescent="0.25">
      <c r="A214" s="28">
        <v>161</v>
      </c>
      <c r="B214" s="14" t="s">
        <v>233</v>
      </c>
      <c r="C214" s="15" t="s">
        <v>234</v>
      </c>
      <c r="D214" s="94">
        <v>0</v>
      </c>
      <c r="E214" s="49"/>
      <c r="F214" s="49">
        <v>117</v>
      </c>
      <c r="G214" s="49"/>
      <c r="H214" s="49">
        <v>86</v>
      </c>
      <c r="I214" s="49"/>
      <c r="J214" s="49">
        <v>102</v>
      </c>
      <c r="K214" s="49"/>
      <c r="L214" s="49">
        <v>28</v>
      </c>
      <c r="M214" s="3">
        <v>333</v>
      </c>
    </row>
    <row r="215" spans="1:13" ht="15.75" x14ac:dyDescent="0.25">
      <c r="A215" s="28">
        <v>162</v>
      </c>
      <c r="B215" s="14" t="s">
        <v>235</v>
      </c>
      <c r="C215" s="15" t="s">
        <v>236</v>
      </c>
      <c r="D215" s="94">
        <v>0</v>
      </c>
      <c r="E215" s="49"/>
      <c r="F215" s="49">
        <v>1</v>
      </c>
      <c r="G215" s="49"/>
      <c r="H215" s="49">
        <v>1</v>
      </c>
      <c r="I215" s="49"/>
      <c r="J215" s="49">
        <v>1</v>
      </c>
      <c r="K215" s="49"/>
      <c r="L215" s="49">
        <v>0</v>
      </c>
      <c r="M215" s="3">
        <f t="shared" si="15"/>
        <v>3</v>
      </c>
    </row>
    <row r="216" spans="1:13" ht="15.75" x14ac:dyDescent="0.25">
      <c r="A216" s="28">
        <v>163</v>
      </c>
      <c r="B216" s="14" t="s">
        <v>237</v>
      </c>
      <c r="C216" s="15" t="s">
        <v>238</v>
      </c>
      <c r="D216" s="94">
        <v>0</v>
      </c>
      <c r="E216" s="49"/>
      <c r="F216" s="49">
        <v>121</v>
      </c>
      <c r="G216" s="49"/>
      <c r="H216" s="49">
        <v>98</v>
      </c>
      <c r="I216" s="49"/>
      <c r="J216" s="49">
        <v>122</v>
      </c>
      <c r="K216" s="49"/>
      <c r="L216" s="49">
        <v>44</v>
      </c>
      <c r="M216" s="3">
        <v>385</v>
      </c>
    </row>
    <row r="217" spans="1:13" ht="30" x14ac:dyDescent="0.25">
      <c r="A217" s="28">
        <v>164</v>
      </c>
      <c r="B217" s="14" t="s">
        <v>239</v>
      </c>
      <c r="C217" s="15" t="s">
        <v>240</v>
      </c>
      <c r="D217" s="94">
        <v>0</v>
      </c>
      <c r="E217" s="49"/>
      <c r="F217" s="49">
        <v>2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15"/>
        <v>4</v>
      </c>
    </row>
    <row r="218" spans="1:13" ht="15.75" x14ac:dyDescent="0.25">
      <c r="A218" s="28">
        <v>165</v>
      </c>
      <c r="B218" s="14" t="s">
        <v>255</v>
      </c>
      <c r="C218" s="15" t="s">
        <v>226</v>
      </c>
      <c r="D218" s="94">
        <v>0</v>
      </c>
      <c r="E218" s="49"/>
      <c r="F218" s="49">
        <v>54</v>
      </c>
      <c r="G218" s="49"/>
      <c r="H218" s="49">
        <v>67</v>
      </c>
      <c r="I218" s="49"/>
      <c r="J218" s="49">
        <v>41</v>
      </c>
      <c r="K218" s="49"/>
      <c r="L218" s="49">
        <v>21</v>
      </c>
      <c r="M218" s="3">
        <v>183</v>
      </c>
    </row>
    <row r="219" spans="1:13" ht="15.75" x14ac:dyDescent="0.25">
      <c r="A219" s="28">
        <v>166</v>
      </c>
      <c r="B219" s="14" t="s">
        <v>241</v>
      </c>
      <c r="C219" s="15" t="s">
        <v>223</v>
      </c>
      <c r="D219" s="94">
        <v>0</v>
      </c>
      <c r="E219" s="49"/>
      <c r="F219" s="49">
        <v>1</v>
      </c>
      <c r="G219" s="49"/>
      <c r="H219" s="49">
        <v>1</v>
      </c>
      <c r="I219" s="49"/>
      <c r="J219" s="49">
        <v>0</v>
      </c>
      <c r="K219" s="49"/>
      <c r="L219" s="49">
        <v>0</v>
      </c>
      <c r="M219" s="3">
        <f t="shared" si="15"/>
        <v>2</v>
      </c>
    </row>
    <row r="220" spans="1:13" ht="15.75" x14ac:dyDescent="0.25">
      <c r="A220" s="28">
        <v>167</v>
      </c>
      <c r="B220" s="14" t="s">
        <v>242</v>
      </c>
      <c r="C220" s="15" t="s">
        <v>226</v>
      </c>
      <c r="D220" s="94">
        <v>0</v>
      </c>
      <c r="E220" s="49"/>
      <c r="F220" s="49">
        <v>117</v>
      </c>
      <c r="G220" s="49"/>
      <c r="H220" s="49">
        <v>123</v>
      </c>
      <c r="I220" s="49"/>
      <c r="J220" s="49">
        <v>198</v>
      </c>
      <c r="K220" s="49"/>
      <c r="L220" s="49">
        <v>22</v>
      </c>
      <c r="M220" s="3">
        <v>460</v>
      </c>
    </row>
    <row r="221" spans="1:13" ht="15.75" x14ac:dyDescent="0.25">
      <c r="A221" s="28">
        <v>168</v>
      </c>
      <c r="B221" s="14" t="s">
        <v>243</v>
      </c>
      <c r="C221" s="15" t="s">
        <v>244</v>
      </c>
      <c r="D221" s="94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15"/>
        <v>2</v>
      </c>
    </row>
    <row r="222" spans="1:13" ht="15.75" x14ac:dyDescent="0.25">
      <c r="A222" s="28">
        <v>169</v>
      </c>
      <c r="B222" s="14" t="s">
        <v>245</v>
      </c>
      <c r="C222" s="15" t="s">
        <v>226</v>
      </c>
      <c r="D222" s="94">
        <v>0</v>
      </c>
      <c r="E222" s="49"/>
      <c r="F222" s="49">
        <v>44</v>
      </c>
      <c r="G222" s="49"/>
      <c r="H222" s="49">
        <v>72</v>
      </c>
      <c r="I222" s="49"/>
      <c r="J222" s="49">
        <v>43</v>
      </c>
      <c r="K222" s="49"/>
      <c r="L222" s="49">
        <v>36</v>
      </c>
      <c r="M222" s="3">
        <v>195</v>
      </c>
    </row>
    <row r="223" spans="1:13" ht="15.75" x14ac:dyDescent="0.25">
      <c r="A223" s="28">
        <v>170</v>
      </c>
      <c r="B223" s="14" t="s">
        <v>254</v>
      </c>
      <c r="C223" s="15" t="s">
        <v>223</v>
      </c>
      <c r="D223" s="94">
        <v>25</v>
      </c>
      <c r="E223" s="49"/>
      <c r="F223" s="49">
        <v>2</v>
      </c>
      <c r="G223" s="49"/>
      <c r="H223" s="49">
        <v>5</v>
      </c>
      <c r="I223" s="49"/>
      <c r="J223" s="49">
        <v>7</v>
      </c>
      <c r="K223" s="49"/>
      <c r="L223" s="49">
        <v>1</v>
      </c>
      <c r="M223" s="3">
        <f t="shared" si="15"/>
        <v>15</v>
      </c>
    </row>
    <row r="224" spans="1:13" ht="15.75" x14ac:dyDescent="0.25">
      <c r="A224" s="28"/>
      <c r="B224" s="16"/>
      <c r="C224" s="39" t="s">
        <v>246</v>
      </c>
      <c r="D224" s="24">
        <v>3666</v>
      </c>
      <c r="E224" s="40"/>
      <c r="F224" s="90">
        <f>SUM(F205:F223)</f>
        <v>3921</v>
      </c>
      <c r="G224" s="90"/>
      <c r="H224" s="90">
        <f>SUM(H205:H223)</f>
        <v>2337</v>
      </c>
      <c r="I224" s="90"/>
      <c r="J224" s="90">
        <f>SUM(J205:J223)</f>
        <v>2508</v>
      </c>
      <c r="K224" s="90"/>
      <c r="L224" s="90">
        <f>SUM(L205:L223)</f>
        <v>1951</v>
      </c>
      <c r="M224" s="91">
        <f>SUM(M205:M223)</f>
        <v>10617</v>
      </c>
    </row>
    <row r="225" spans="1:13" x14ac:dyDescent="0.25">
      <c r="A225" s="4"/>
      <c r="B225" s="5"/>
      <c r="C225" s="25"/>
      <c r="D225" s="6"/>
      <c r="E225" s="8"/>
      <c r="F225" s="35"/>
      <c r="G225" s="35"/>
      <c r="H225" s="35"/>
      <c r="I225" s="35"/>
      <c r="J225" s="35"/>
      <c r="K225" s="35"/>
      <c r="L225" s="35"/>
      <c r="M225" s="36"/>
    </row>
    <row r="226" spans="1:13" x14ac:dyDescent="0.25">
      <c r="A226" s="13"/>
      <c r="B226" s="20"/>
      <c r="C226" s="21" t="s">
        <v>248</v>
      </c>
      <c r="D226" s="22"/>
      <c r="E226" s="22"/>
      <c r="F226" s="23">
        <f t="shared" ref="F226:M226" si="16">SUM(F224,F198,F184,F173,F167,F158,F146,F133,F117,F111,F97,F22)</f>
        <v>9388</v>
      </c>
      <c r="G226" s="23">
        <f t="shared" si="16"/>
        <v>0</v>
      </c>
      <c r="H226" s="23">
        <f t="shared" si="16"/>
        <v>3816</v>
      </c>
      <c r="I226" s="23">
        <f t="shared" si="16"/>
        <v>0</v>
      </c>
      <c r="J226" s="23">
        <f t="shared" si="16"/>
        <v>3210</v>
      </c>
      <c r="K226" s="23">
        <f t="shared" si="16"/>
        <v>0</v>
      </c>
      <c r="L226" s="23">
        <f t="shared" si="16"/>
        <v>2227</v>
      </c>
      <c r="M226" s="23">
        <f t="shared" si="16"/>
        <v>18541</v>
      </c>
    </row>
    <row r="227" spans="1:13" x14ac:dyDescent="0.25">
      <c r="A227" s="13"/>
      <c r="B227" s="13"/>
      <c r="C227" s="21" t="s">
        <v>320</v>
      </c>
      <c r="D227" s="22"/>
      <c r="E227" s="22"/>
      <c r="F227" s="23">
        <f>F226/LEFT($M$2,2)</f>
        <v>312.93333333333334</v>
      </c>
      <c r="G227" s="23">
        <f t="shared" ref="G227:M227" si="17">G226/LEFT($M$2,2)</f>
        <v>0</v>
      </c>
      <c r="H227" s="23">
        <f t="shared" si="17"/>
        <v>127.2</v>
      </c>
      <c r="I227" s="23">
        <f t="shared" si="17"/>
        <v>0</v>
      </c>
      <c r="J227" s="23">
        <f t="shared" si="17"/>
        <v>107</v>
      </c>
      <c r="K227" s="23">
        <f t="shared" si="17"/>
        <v>0</v>
      </c>
      <c r="L227" s="23">
        <f t="shared" si="17"/>
        <v>74.233333333333334</v>
      </c>
      <c r="M227" s="23">
        <f t="shared" si="17"/>
        <v>618.0333333333333</v>
      </c>
    </row>
    <row r="229" spans="1:13" x14ac:dyDescent="0.25">
      <c r="A229" s="1">
        <v>1</v>
      </c>
      <c r="B229" s="55" t="s">
        <v>357</v>
      </c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</row>
    <row r="230" spans="1:13" x14ac:dyDescent="0.25">
      <c r="B230" s="17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1:13" x14ac:dyDescent="0.25">
      <c r="A231" s="1">
        <v>2</v>
      </c>
      <c r="B231" s="57" t="s">
        <v>358</v>
      </c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</row>
    <row r="232" spans="1:13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3" x14ac:dyDescent="0.25">
      <c r="A233" s="1">
        <v>3</v>
      </c>
      <c r="B233" s="59" t="s">
        <v>359</v>
      </c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</row>
    <row r="234" spans="1:13" x14ac:dyDescent="0.25">
      <c r="B234" s="19"/>
      <c r="C234" s="19"/>
      <c r="D234" s="19"/>
      <c r="E234" s="19"/>
      <c r="F234" s="19"/>
      <c r="G234" s="19"/>
      <c r="H234" s="19"/>
      <c r="I234" s="19"/>
      <c r="J234" s="19"/>
    </row>
    <row r="235" spans="1:13" x14ac:dyDescent="0.25">
      <c r="A235" s="1">
        <v>4</v>
      </c>
      <c r="B235" s="61" t="s">
        <v>360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</row>
  </sheetData>
  <mergeCells count="30"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6:M187"/>
    <mergeCell ref="I4:J4"/>
    <mergeCell ref="K4:L4"/>
    <mergeCell ref="A24:M25"/>
    <mergeCell ref="A99:M100"/>
    <mergeCell ref="A113:M114"/>
    <mergeCell ref="A119:M120"/>
    <mergeCell ref="A135:M136"/>
    <mergeCell ref="A148:M149"/>
    <mergeCell ref="A160:M161"/>
    <mergeCell ref="A169:M170"/>
    <mergeCell ref="A175:M175"/>
    <mergeCell ref="A200:M201"/>
    <mergeCell ref="D202:D204"/>
    <mergeCell ref="E202:L202"/>
    <mergeCell ref="E203:F203"/>
    <mergeCell ref="G203:H203"/>
    <mergeCell ref="I203:J203"/>
    <mergeCell ref="K203:L203"/>
    <mergeCell ref="M203:M204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5"/>
  <sheetViews>
    <sheetView topLeftCell="A169" workbookViewId="0">
      <selection activeCell="E202" sqref="E202:L202"/>
    </sheetView>
  </sheetViews>
  <sheetFormatPr defaultColWidth="9.140625"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3" width="9.7109375" style="1" customWidth="1"/>
    <col min="14" max="16384" width="9.140625" style="1"/>
  </cols>
  <sheetData>
    <row r="1" spans="1:13" ht="52.5" customHeight="1" x14ac:dyDescent="0.3">
      <c r="A1" s="135" t="s">
        <v>334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5">
      <c r="A2" s="138" t="s">
        <v>0</v>
      </c>
      <c r="B2" s="141" t="s">
        <v>1</v>
      </c>
      <c r="C2" s="144" t="s">
        <v>2</v>
      </c>
      <c r="D2" s="145">
        <v>43282</v>
      </c>
      <c r="E2" s="146"/>
      <c r="F2" s="146"/>
      <c r="G2" s="146"/>
      <c r="H2" s="146"/>
      <c r="I2" s="146"/>
      <c r="J2" s="146"/>
      <c r="K2" s="146"/>
      <c r="L2" s="147"/>
      <c r="M2" s="104" t="str">
        <f>CONCATENATE(DAY(EOMONTH(D2,0))," Days")</f>
        <v>31 Days</v>
      </c>
    </row>
    <row r="3" spans="1:13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2.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x14ac:dyDescent="0.25">
      <c r="A5" s="28">
        <v>1</v>
      </c>
      <c r="B5" s="14" t="s">
        <v>12</v>
      </c>
      <c r="C5" s="29" t="s">
        <v>13</v>
      </c>
      <c r="D5" s="30">
        <v>20</v>
      </c>
      <c r="E5" s="31"/>
      <c r="F5" s="31">
        <v>40</v>
      </c>
      <c r="G5" s="31"/>
      <c r="H5" s="31">
        <v>10</v>
      </c>
      <c r="I5" s="31"/>
      <c r="J5" s="31">
        <v>3</v>
      </c>
      <c r="K5" s="31"/>
      <c r="L5" s="31">
        <v>2</v>
      </c>
      <c r="M5" s="3">
        <f>SUM(F5:L5)</f>
        <v>55</v>
      </c>
    </row>
    <row r="6" spans="1:13" x14ac:dyDescent="0.25">
      <c r="A6" s="28">
        <v>2</v>
      </c>
      <c r="B6" s="14" t="s">
        <v>54</v>
      </c>
      <c r="C6" s="29" t="s">
        <v>14</v>
      </c>
      <c r="D6" s="30">
        <v>10</v>
      </c>
      <c r="E6" s="31"/>
      <c r="F6" s="31">
        <v>20</v>
      </c>
      <c r="G6" s="31"/>
      <c r="H6" s="31">
        <v>9</v>
      </c>
      <c r="I6" s="31"/>
      <c r="J6" s="31">
        <v>2</v>
      </c>
      <c r="K6" s="31"/>
      <c r="L6" s="31">
        <v>0</v>
      </c>
      <c r="M6" s="3">
        <f t="shared" ref="M6:M22" si="0">SUM(F6:L6)</f>
        <v>31</v>
      </c>
    </row>
    <row r="7" spans="1:13" x14ac:dyDescent="0.25">
      <c r="A7" s="28">
        <v>3</v>
      </c>
      <c r="B7" s="14" t="s">
        <v>258</v>
      </c>
      <c r="C7" s="29" t="s">
        <v>15</v>
      </c>
      <c r="D7" s="30">
        <v>10</v>
      </c>
      <c r="E7" s="31"/>
      <c r="F7" s="31">
        <v>21</v>
      </c>
      <c r="G7" s="31"/>
      <c r="H7" s="31">
        <v>5</v>
      </c>
      <c r="I7" s="31"/>
      <c r="J7" s="31">
        <v>2</v>
      </c>
      <c r="K7" s="31"/>
      <c r="L7" s="31">
        <v>1</v>
      </c>
      <c r="M7" s="3">
        <f t="shared" si="0"/>
        <v>29</v>
      </c>
    </row>
    <row r="8" spans="1:13" x14ac:dyDescent="0.25">
      <c r="A8" s="28">
        <v>4</v>
      </c>
      <c r="B8" s="14" t="s">
        <v>256</v>
      </c>
      <c r="C8" s="29" t="s">
        <v>16</v>
      </c>
      <c r="D8" s="30">
        <v>16</v>
      </c>
      <c r="E8" s="31"/>
      <c r="F8" s="31">
        <v>40</v>
      </c>
      <c r="G8" s="31"/>
      <c r="H8" s="31">
        <v>12</v>
      </c>
      <c r="I8" s="31"/>
      <c r="J8" s="31">
        <v>3</v>
      </c>
      <c r="K8" s="31"/>
      <c r="L8" s="31">
        <v>2</v>
      </c>
      <c r="M8" s="3">
        <f t="shared" si="0"/>
        <v>57</v>
      </c>
    </row>
    <row r="9" spans="1:13" x14ac:dyDescent="0.25">
      <c r="A9" s="28">
        <v>5</v>
      </c>
      <c r="B9" s="14" t="s">
        <v>261</v>
      </c>
      <c r="C9" s="29" t="s">
        <v>249</v>
      </c>
      <c r="D9" s="30">
        <v>0</v>
      </c>
      <c r="E9" s="31"/>
      <c r="F9" s="31">
        <v>23</v>
      </c>
      <c r="G9" s="31"/>
      <c r="H9" s="31">
        <v>6</v>
      </c>
      <c r="I9" s="31"/>
      <c r="J9" s="31">
        <v>3</v>
      </c>
      <c r="K9" s="31"/>
      <c r="L9" s="31">
        <v>0</v>
      </c>
      <c r="M9" s="3">
        <f t="shared" si="0"/>
        <v>32</v>
      </c>
    </row>
    <row r="10" spans="1:13" x14ac:dyDescent="0.3">
      <c r="A10" s="28">
        <v>6</v>
      </c>
      <c r="B10" s="14" t="s">
        <v>18</v>
      </c>
      <c r="C10" s="29" t="s">
        <v>17</v>
      </c>
      <c r="D10" s="30">
        <v>20</v>
      </c>
      <c r="E10" s="31"/>
      <c r="F10" s="31">
        <v>37</v>
      </c>
      <c r="G10" s="31"/>
      <c r="H10" s="31">
        <v>5</v>
      </c>
      <c r="I10" s="31"/>
      <c r="J10" s="31">
        <v>4</v>
      </c>
      <c r="K10" s="31"/>
      <c r="L10" s="31">
        <v>2</v>
      </c>
      <c r="M10" s="3">
        <f t="shared" si="0"/>
        <v>48</v>
      </c>
    </row>
    <row r="11" spans="1:13" x14ac:dyDescent="0.25">
      <c r="A11" s="28">
        <v>7</v>
      </c>
      <c r="B11" s="14" t="s">
        <v>257</v>
      </c>
      <c r="C11" s="29" t="s">
        <v>19</v>
      </c>
      <c r="D11" s="30">
        <v>5</v>
      </c>
      <c r="E11" s="31"/>
      <c r="F11" s="31">
        <v>12</v>
      </c>
      <c r="G11" s="31"/>
      <c r="H11" s="31">
        <v>5</v>
      </c>
      <c r="I11" s="31"/>
      <c r="J11" s="31">
        <v>1</v>
      </c>
      <c r="K11" s="31"/>
      <c r="L11" s="31">
        <v>0</v>
      </c>
      <c r="M11" s="3">
        <f t="shared" si="0"/>
        <v>18</v>
      </c>
    </row>
    <row r="12" spans="1:13" x14ac:dyDescent="0.25">
      <c r="A12" s="28">
        <v>8</v>
      </c>
      <c r="B12" s="14" t="s">
        <v>20</v>
      </c>
      <c r="C12" s="29" t="s">
        <v>21</v>
      </c>
      <c r="D12" s="30">
        <v>15</v>
      </c>
      <c r="E12" s="31"/>
      <c r="F12" s="31">
        <v>23</v>
      </c>
      <c r="G12" s="31"/>
      <c r="H12" s="31">
        <v>7</v>
      </c>
      <c r="I12" s="31"/>
      <c r="J12" s="31">
        <v>3</v>
      </c>
      <c r="K12" s="31"/>
      <c r="L12" s="31">
        <v>2</v>
      </c>
      <c r="M12" s="3">
        <f t="shared" si="0"/>
        <v>35</v>
      </c>
    </row>
    <row r="13" spans="1:13" x14ac:dyDescent="0.25">
      <c r="A13" s="28">
        <v>9</v>
      </c>
      <c r="B13" s="14" t="s">
        <v>259</v>
      </c>
      <c r="C13" s="29" t="s">
        <v>22</v>
      </c>
      <c r="D13" s="30">
        <v>10</v>
      </c>
      <c r="E13" s="31"/>
      <c r="F13" s="31">
        <v>12</v>
      </c>
      <c r="G13" s="31"/>
      <c r="H13" s="31">
        <v>3</v>
      </c>
      <c r="I13" s="31"/>
      <c r="J13" s="31">
        <v>2</v>
      </c>
      <c r="K13" s="31"/>
      <c r="L13" s="31">
        <v>1</v>
      </c>
      <c r="M13" s="3">
        <f t="shared" si="0"/>
        <v>18</v>
      </c>
    </row>
    <row r="14" spans="1:13" x14ac:dyDescent="0.25">
      <c r="A14" s="28">
        <v>10</v>
      </c>
      <c r="B14" s="14" t="s">
        <v>23</v>
      </c>
      <c r="C14" s="29" t="s">
        <v>24</v>
      </c>
      <c r="D14" s="30">
        <v>0</v>
      </c>
      <c r="E14" s="31"/>
      <c r="F14" s="31">
        <v>7</v>
      </c>
      <c r="G14" s="31"/>
      <c r="H14" s="31">
        <v>1</v>
      </c>
      <c r="I14" s="31"/>
      <c r="J14" s="31">
        <v>1</v>
      </c>
      <c r="K14" s="31"/>
      <c r="L14" s="31">
        <v>0</v>
      </c>
      <c r="M14" s="3">
        <f t="shared" si="0"/>
        <v>9</v>
      </c>
    </row>
    <row r="15" spans="1:13" x14ac:dyDescent="0.3">
      <c r="A15" s="28">
        <v>11</v>
      </c>
      <c r="B15" s="14" t="s">
        <v>250</v>
      </c>
      <c r="C15" s="29" t="s">
        <v>25</v>
      </c>
      <c r="D15" s="30">
        <v>0</v>
      </c>
      <c r="E15" s="31"/>
      <c r="F15" s="31">
        <v>3</v>
      </c>
      <c r="G15" s="31"/>
      <c r="H15" s="31">
        <v>1</v>
      </c>
      <c r="I15" s="31"/>
      <c r="J15" s="31">
        <v>1</v>
      </c>
      <c r="K15" s="31"/>
      <c r="L15" s="31">
        <v>0</v>
      </c>
      <c r="M15" s="3">
        <f t="shared" si="0"/>
        <v>5</v>
      </c>
    </row>
    <row r="16" spans="1:13" x14ac:dyDescent="0.25">
      <c r="A16" s="28">
        <v>12</v>
      </c>
      <c r="B16" s="14" t="s">
        <v>26</v>
      </c>
      <c r="C16" s="29" t="s">
        <v>27</v>
      </c>
      <c r="D16" s="30">
        <v>5</v>
      </c>
      <c r="E16" s="31"/>
      <c r="F16" s="31">
        <v>15</v>
      </c>
      <c r="G16" s="31"/>
      <c r="H16" s="31">
        <v>4</v>
      </c>
      <c r="I16" s="31"/>
      <c r="J16" s="31">
        <v>2</v>
      </c>
      <c r="K16" s="31"/>
      <c r="L16" s="31">
        <v>2</v>
      </c>
      <c r="M16" s="3">
        <f t="shared" si="0"/>
        <v>23</v>
      </c>
    </row>
    <row r="17" spans="1:13" x14ac:dyDescent="0.25">
      <c r="A17" s="28">
        <v>13</v>
      </c>
      <c r="B17" s="14" t="s">
        <v>260</v>
      </c>
      <c r="C17" s="29" t="s">
        <v>28</v>
      </c>
      <c r="D17" s="32">
        <v>0</v>
      </c>
      <c r="E17" s="31"/>
      <c r="F17" s="31">
        <v>3</v>
      </c>
      <c r="G17" s="31"/>
      <c r="H17" s="31">
        <v>2</v>
      </c>
      <c r="I17" s="31"/>
      <c r="J17" s="31">
        <v>1</v>
      </c>
      <c r="K17" s="31"/>
      <c r="L17" s="31">
        <v>0</v>
      </c>
      <c r="M17" s="3">
        <f t="shared" si="0"/>
        <v>6</v>
      </c>
    </row>
    <row r="18" spans="1:13" x14ac:dyDescent="0.25">
      <c r="A18" s="28">
        <v>14</v>
      </c>
      <c r="B18" s="14" t="s">
        <v>29</v>
      </c>
      <c r="C18" s="29" t="s">
        <v>28</v>
      </c>
      <c r="D18" s="32">
        <v>0</v>
      </c>
      <c r="E18" s="31"/>
      <c r="F18" s="31">
        <v>3</v>
      </c>
      <c r="G18" s="31"/>
      <c r="H18" s="31">
        <v>1</v>
      </c>
      <c r="I18" s="31"/>
      <c r="J18" s="31">
        <v>0</v>
      </c>
      <c r="K18" s="31"/>
      <c r="L18" s="31">
        <v>0</v>
      </c>
      <c r="M18" s="3">
        <f t="shared" si="0"/>
        <v>4</v>
      </c>
    </row>
    <row r="19" spans="1:13" x14ac:dyDescent="0.25">
      <c r="A19" s="28">
        <v>15</v>
      </c>
      <c r="B19" s="14" t="s">
        <v>30</v>
      </c>
      <c r="C19" s="29" t="s">
        <v>28</v>
      </c>
      <c r="D19" s="32">
        <v>20</v>
      </c>
      <c r="E19" s="31"/>
      <c r="F19" s="31">
        <v>10</v>
      </c>
      <c r="G19" s="31"/>
      <c r="H19" s="31">
        <v>4</v>
      </c>
      <c r="I19" s="31"/>
      <c r="J19" s="31">
        <v>0</v>
      </c>
      <c r="K19" s="31"/>
      <c r="L19" s="31">
        <v>4</v>
      </c>
      <c r="M19" s="3">
        <f t="shared" si="0"/>
        <v>18</v>
      </c>
    </row>
    <row r="20" spans="1:13" x14ac:dyDescent="0.25">
      <c r="A20" s="28">
        <v>16</v>
      </c>
      <c r="B20" s="14" t="s">
        <v>31</v>
      </c>
      <c r="C20" s="29" t="s">
        <v>32</v>
      </c>
      <c r="D20" s="32">
        <v>0</v>
      </c>
      <c r="E20" s="31"/>
      <c r="F20" s="31">
        <v>6</v>
      </c>
      <c r="G20" s="31"/>
      <c r="H20" s="31">
        <v>2</v>
      </c>
      <c r="I20" s="31"/>
      <c r="J20" s="31">
        <v>1</v>
      </c>
      <c r="K20" s="31"/>
      <c r="L20" s="31">
        <v>0</v>
      </c>
      <c r="M20" s="3">
        <f t="shared" si="0"/>
        <v>9</v>
      </c>
    </row>
    <row r="21" spans="1:13" x14ac:dyDescent="0.25">
      <c r="A21" s="28">
        <v>17</v>
      </c>
      <c r="B21" s="14" t="s">
        <v>33</v>
      </c>
      <c r="C21" s="29" t="s">
        <v>28</v>
      </c>
      <c r="D21" s="32">
        <v>0</v>
      </c>
      <c r="E21" s="31"/>
      <c r="F21" s="31">
        <v>7</v>
      </c>
      <c r="G21" s="31"/>
      <c r="H21" s="31">
        <v>0</v>
      </c>
      <c r="I21" s="31"/>
      <c r="J21" s="31">
        <v>1</v>
      </c>
      <c r="K21" s="31"/>
      <c r="L21" s="31">
        <v>1</v>
      </c>
      <c r="M21" s="3">
        <f t="shared" si="0"/>
        <v>9</v>
      </c>
    </row>
    <row r="22" spans="1:13" x14ac:dyDescent="0.3">
      <c r="A22" s="28"/>
      <c r="B22" s="28"/>
      <c r="C22" s="34" t="s">
        <v>246</v>
      </c>
      <c r="D22" s="30">
        <f>SUM(D5:D21)</f>
        <v>131</v>
      </c>
      <c r="E22" s="31"/>
      <c r="F22" s="12">
        <f>SUM(F5:F21)</f>
        <v>282</v>
      </c>
      <c r="G22" s="12"/>
      <c r="H22" s="12">
        <f>SUM(H5:H21)</f>
        <v>77</v>
      </c>
      <c r="I22" s="12"/>
      <c r="J22" s="12">
        <f>SUM(J5:J21)</f>
        <v>30</v>
      </c>
      <c r="K22" s="12"/>
      <c r="L22" s="12">
        <f>SUM(L5:L21)</f>
        <v>17</v>
      </c>
      <c r="M22" s="3">
        <f t="shared" si="0"/>
        <v>406</v>
      </c>
    </row>
    <row r="23" spans="1:13" x14ac:dyDescent="0.3">
      <c r="A23" s="4"/>
      <c r="B23" s="5"/>
      <c r="C23" s="25"/>
      <c r="D23" s="6"/>
      <c r="E23" s="8"/>
      <c r="F23" s="35"/>
      <c r="G23" s="35"/>
      <c r="H23" s="35"/>
      <c r="I23" s="35"/>
      <c r="J23" s="35"/>
      <c r="K23" s="35"/>
      <c r="L23" s="35"/>
      <c r="M23" s="36"/>
    </row>
    <row r="24" spans="1:13" x14ac:dyDescent="0.25">
      <c r="A24" s="161" t="s">
        <v>34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3"/>
    </row>
    <row r="25" spans="1:13" x14ac:dyDescent="0.2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3"/>
    </row>
    <row r="26" spans="1:13" x14ac:dyDescent="0.25">
      <c r="A26" s="28">
        <v>18</v>
      </c>
      <c r="B26" s="14" t="s">
        <v>35</v>
      </c>
      <c r="C26" s="29" t="s">
        <v>36</v>
      </c>
      <c r="D26" s="30">
        <v>900</v>
      </c>
      <c r="E26" s="31"/>
      <c r="F26" s="31">
        <v>510</v>
      </c>
      <c r="G26" s="31"/>
      <c r="H26" s="31">
        <v>90</v>
      </c>
      <c r="I26" s="31"/>
      <c r="J26" s="31">
        <v>46</v>
      </c>
      <c r="K26" s="31"/>
      <c r="L26" s="31">
        <v>34</v>
      </c>
      <c r="M26" s="3">
        <f t="shared" ref="M26:M91" si="1">SUM(F26:L26)</f>
        <v>680</v>
      </c>
    </row>
    <row r="27" spans="1:13" x14ac:dyDescent="0.25">
      <c r="A27" s="28">
        <v>19</v>
      </c>
      <c r="B27" s="14" t="s">
        <v>37</v>
      </c>
      <c r="C27" s="29" t="s">
        <v>36</v>
      </c>
      <c r="D27" s="30">
        <v>30</v>
      </c>
      <c r="E27" s="31"/>
      <c r="F27" s="31">
        <v>13</v>
      </c>
      <c r="G27" s="31"/>
      <c r="H27" s="31">
        <v>6</v>
      </c>
      <c r="I27" s="31"/>
      <c r="J27" s="31">
        <v>2</v>
      </c>
      <c r="K27" s="31"/>
      <c r="L27" s="31">
        <v>1</v>
      </c>
      <c r="M27" s="3">
        <f t="shared" si="1"/>
        <v>22</v>
      </c>
    </row>
    <row r="28" spans="1:13" x14ac:dyDescent="0.25">
      <c r="A28" s="28">
        <v>20</v>
      </c>
      <c r="B28" s="14" t="s">
        <v>38</v>
      </c>
      <c r="C28" s="29" t="s">
        <v>36</v>
      </c>
      <c r="D28" s="30">
        <v>0</v>
      </c>
      <c r="E28" s="31"/>
      <c r="F28" s="31">
        <v>14</v>
      </c>
      <c r="G28" s="31"/>
      <c r="H28" s="31">
        <v>7</v>
      </c>
      <c r="I28" s="31"/>
      <c r="J28" s="31">
        <v>4</v>
      </c>
      <c r="K28" s="31"/>
      <c r="L28" s="31">
        <v>1</v>
      </c>
      <c r="M28" s="3">
        <f t="shared" si="1"/>
        <v>26</v>
      </c>
    </row>
    <row r="29" spans="1:13" x14ac:dyDescent="0.3">
      <c r="A29" s="28">
        <v>21</v>
      </c>
      <c r="B29" s="14" t="s">
        <v>283</v>
      </c>
      <c r="C29" s="29" t="s">
        <v>36</v>
      </c>
      <c r="D29" s="30">
        <v>20</v>
      </c>
      <c r="E29" s="31"/>
      <c r="F29" s="31">
        <v>28</v>
      </c>
      <c r="G29" s="31"/>
      <c r="H29" s="31">
        <v>6</v>
      </c>
      <c r="I29" s="31"/>
      <c r="J29" s="31">
        <v>2</v>
      </c>
      <c r="K29" s="31"/>
      <c r="L29" s="31">
        <v>2</v>
      </c>
      <c r="M29" s="3">
        <f t="shared" si="1"/>
        <v>38</v>
      </c>
    </row>
    <row r="30" spans="1:13" x14ac:dyDescent="0.3">
      <c r="A30" s="28">
        <v>22</v>
      </c>
      <c r="B30" s="14" t="s">
        <v>39</v>
      </c>
      <c r="C30" s="29" t="s">
        <v>40</v>
      </c>
      <c r="D30" s="30">
        <v>10</v>
      </c>
      <c r="E30" s="31"/>
      <c r="F30" s="31">
        <v>13</v>
      </c>
      <c r="G30" s="31"/>
      <c r="H30" s="31">
        <v>5</v>
      </c>
      <c r="I30" s="31"/>
      <c r="J30" s="31">
        <v>2</v>
      </c>
      <c r="K30" s="31"/>
      <c r="L30" s="31">
        <v>1</v>
      </c>
      <c r="M30" s="3">
        <f t="shared" si="1"/>
        <v>21</v>
      </c>
    </row>
    <row r="31" spans="1:13" ht="27.6" x14ac:dyDescent="0.3">
      <c r="A31" s="28">
        <v>23</v>
      </c>
      <c r="B31" s="14" t="s">
        <v>284</v>
      </c>
      <c r="C31" s="29" t="s">
        <v>41</v>
      </c>
      <c r="D31" s="30">
        <v>10</v>
      </c>
      <c r="E31" s="31"/>
      <c r="F31" s="31">
        <v>36</v>
      </c>
      <c r="G31" s="31"/>
      <c r="H31" s="31">
        <v>6</v>
      </c>
      <c r="I31" s="31"/>
      <c r="J31" s="31">
        <v>2</v>
      </c>
      <c r="K31" s="31"/>
      <c r="L31" s="31">
        <v>1</v>
      </c>
      <c r="M31" s="3">
        <f t="shared" si="1"/>
        <v>45</v>
      </c>
    </row>
    <row r="32" spans="1:13" x14ac:dyDescent="0.25">
      <c r="A32" s="28">
        <v>24</v>
      </c>
      <c r="B32" s="14" t="s">
        <v>42</v>
      </c>
      <c r="C32" s="29" t="s">
        <v>43</v>
      </c>
      <c r="D32" s="30">
        <v>15</v>
      </c>
      <c r="E32" s="31"/>
      <c r="F32" s="31">
        <v>28</v>
      </c>
      <c r="G32" s="31"/>
      <c r="H32" s="31">
        <v>6</v>
      </c>
      <c r="I32" s="31"/>
      <c r="J32" s="31">
        <v>4</v>
      </c>
      <c r="K32" s="31"/>
      <c r="L32" s="31">
        <v>1</v>
      </c>
      <c r="M32" s="3">
        <f t="shared" si="1"/>
        <v>39</v>
      </c>
    </row>
    <row r="33" spans="1:13" ht="27.6" x14ac:dyDescent="0.3">
      <c r="A33" s="28">
        <v>25</v>
      </c>
      <c r="B33" s="14" t="s">
        <v>44</v>
      </c>
      <c r="C33" s="29" t="s">
        <v>45</v>
      </c>
      <c r="D33" s="30">
        <v>15</v>
      </c>
      <c r="E33" s="31"/>
      <c r="F33" s="31">
        <v>18</v>
      </c>
      <c r="G33" s="31"/>
      <c r="H33" s="31">
        <v>7</v>
      </c>
      <c r="I33" s="31"/>
      <c r="J33" s="31">
        <v>2</v>
      </c>
      <c r="K33" s="31"/>
      <c r="L33" s="31">
        <v>2</v>
      </c>
      <c r="M33" s="3">
        <f t="shared" si="1"/>
        <v>29</v>
      </c>
    </row>
    <row r="34" spans="1:13" x14ac:dyDescent="0.3">
      <c r="A34" s="28">
        <v>26</v>
      </c>
      <c r="B34" s="14" t="s">
        <v>46</v>
      </c>
      <c r="C34" s="29" t="s">
        <v>47</v>
      </c>
      <c r="D34" s="30">
        <v>0</v>
      </c>
      <c r="E34" s="31"/>
      <c r="F34" s="31">
        <v>9</v>
      </c>
      <c r="G34" s="31"/>
      <c r="H34" s="31">
        <v>3</v>
      </c>
      <c r="I34" s="31"/>
      <c r="J34" s="31">
        <v>1</v>
      </c>
      <c r="K34" s="31"/>
      <c r="L34" s="31">
        <v>0</v>
      </c>
      <c r="M34" s="3">
        <f t="shared" si="1"/>
        <v>13</v>
      </c>
    </row>
    <row r="35" spans="1:13" x14ac:dyDescent="0.3">
      <c r="A35" s="28">
        <v>27</v>
      </c>
      <c r="B35" s="14" t="s">
        <v>48</v>
      </c>
      <c r="C35" s="29" t="s">
        <v>49</v>
      </c>
      <c r="D35" s="30">
        <v>5</v>
      </c>
      <c r="E35" s="31"/>
      <c r="F35" s="31">
        <v>9</v>
      </c>
      <c r="G35" s="31"/>
      <c r="H35" s="31">
        <v>5</v>
      </c>
      <c r="I35" s="31"/>
      <c r="J35" s="31">
        <v>4</v>
      </c>
      <c r="K35" s="31"/>
      <c r="L35" s="31">
        <v>1</v>
      </c>
      <c r="M35" s="3">
        <f t="shared" si="1"/>
        <v>19</v>
      </c>
    </row>
    <row r="36" spans="1:13" x14ac:dyDescent="0.3">
      <c r="A36" s="28">
        <v>28</v>
      </c>
      <c r="B36" s="14" t="s">
        <v>286</v>
      </c>
      <c r="C36" s="29" t="s">
        <v>49</v>
      </c>
      <c r="D36" s="30">
        <v>10</v>
      </c>
      <c r="E36" s="31"/>
      <c r="F36" s="31">
        <v>25</v>
      </c>
      <c r="G36" s="31"/>
      <c r="H36" s="31">
        <v>8</v>
      </c>
      <c r="I36" s="31"/>
      <c r="J36" s="31">
        <v>4</v>
      </c>
      <c r="K36" s="31"/>
      <c r="L36" s="31">
        <v>0</v>
      </c>
      <c r="M36" s="3">
        <f t="shared" si="1"/>
        <v>37</v>
      </c>
    </row>
    <row r="37" spans="1:13" x14ac:dyDescent="0.3">
      <c r="A37" s="28">
        <v>29</v>
      </c>
      <c r="B37" s="14" t="s">
        <v>50</v>
      </c>
      <c r="C37" s="29" t="s">
        <v>51</v>
      </c>
      <c r="D37" s="30">
        <v>50</v>
      </c>
      <c r="E37" s="31"/>
      <c r="F37" s="31">
        <v>43</v>
      </c>
      <c r="G37" s="31"/>
      <c r="H37" s="31">
        <v>9</v>
      </c>
      <c r="I37" s="31"/>
      <c r="J37" s="31">
        <v>4</v>
      </c>
      <c r="K37" s="31"/>
      <c r="L37" s="31">
        <v>3</v>
      </c>
      <c r="M37" s="3">
        <f t="shared" si="1"/>
        <v>59</v>
      </c>
    </row>
    <row r="38" spans="1:13" x14ac:dyDescent="0.3">
      <c r="A38" s="28">
        <v>30</v>
      </c>
      <c r="B38" s="14" t="s">
        <v>285</v>
      </c>
      <c r="C38" s="29" t="s">
        <v>40</v>
      </c>
      <c r="D38" s="30">
        <v>0</v>
      </c>
      <c r="E38" s="31"/>
      <c r="F38" s="31">
        <v>8</v>
      </c>
      <c r="G38" s="31"/>
      <c r="H38" s="31">
        <v>4</v>
      </c>
      <c r="I38" s="31"/>
      <c r="J38" s="31">
        <v>1</v>
      </c>
      <c r="K38" s="31"/>
      <c r="L38" s="31">
        <v>0</v>
      </c>
      <c r="M38" s="3">
        <f t="shared" si="1"/>
        <v>13</v>
      </c>
    </row>
    <row r="39" spans="1:13" ht="27.6" x14ac:dyDescent="0.3">
      <c r="A39" s="28">
        <v>31</v>
      </c>
      <c r="B39" s="14" t="s">
        <v>70</v>
      </c>
      <c r="C39" s="29" t="s">
        <v>71</v>
      </c>
      <c r="D39" s="30">
        <v>10</v>
      </c>
      <c r="E39" s="31"/>
      <c r="F39" s="31">
        <v>26</v>
      </c>
      <c r="G39" s="31"/>
      <c r="H39" s="31">
        <v>4</v>
      </c>
      <c r="I39" s="31"/>
      <c r="J39" s="31">
        <v>3</v>
      </c>
      <c r="K39" s="31"/>
      <c r="L39" s="31">
        <v>0</v>
      </c>
      <c r="M39" s="3">
        <f t="shared" si="1"/>
        <v>33</v>
      </c>
    </row>
    <row r="40" spans="1:13" x14ac:dyDescent="0.3">
      <c r="A40" s="28">
        <v>32</v>
      </c>
      <c r="B40" s="14" t="s">
        <v>54</v>
      </c>
      <c r="C40" s="29" t="s">
        <v>55</v>
      </c>
      <c r="D40" s="30">
        <v>10</v>
      </c>
      <c r="E40" s="31"/>
      <c r="F40" s="31">
        <v>18</v>
      </c>
      <c r="G40" s="31"/>
      <c r="H40" s="31">
        <v>3</v>
      </c>
      <c r="I40" s="31"/>
      <c r="J40" s="31">
        <v>1</v>
      </c>
      <c r="K40" s="31"/>
      <c r="L40" s="31">
        <v>0</v>
      </c>
      <c r="M40" s="3">
        <f t="shared" si="1"/>
        <v>22</v>
      </c>
    </row>
    <row r="41" spans="1:13" x14ac:dyDescent="0.3">
      <c r="A41" s="28">
        <v>33</v>
      </c>
      <c r="B41" s="14" t="s">
        <v>52</v>
      </c>
      <c r="C41" s="29" t="s">
        <v>53</v>
      </c>
      <c r="D41" s="30">
        <v>15</v>
      </c>
      <c r="E41" s="31"/>
      <c r="F41" s="31">
        <v>19</v>
      </c>
      <c r="G41" s="31"/>
      <c r="H41" s="31">
        <v>5</v>
      </c>
      <c r="I41" s="31"/>
      <c r="J41" s="31">
        <v>1</v>
      </c>
      <c r="K41" s="31"/>
      <c r="L41" s="31">
        <v>0</v>
      </c>
      <c r="M41" s="3">
        <f t="shared" si="1"/>
        <v>25</v>
      </c>
    </row>
    <row r="42" spans="1:13" x14ac:dyDescent="0.3">
      <c r="A42" s="28">
        <v>34</v>
      </c>
      <c r="B42" s="14" t="s">
        <v>129</v>
      </c>
      <c r="C42" s="29" t="s">
        <v>130</v>
      </c>
      <c r="D42" s="16" t="s">
        <v>123</v>
      </c>
      <c r="E42" s="31"/>
      <c r="F42" s="31">
        <v>1</v>
      </c>
      <c r="G42" s="31"/>
      <c r="H42" s="31">
        <v>1</v>
      </c>
      <c r="I42" s="31"/>
      <c r="J42" s="31">
        <v>0</v>
      </c>
      <c r="K42" s="31"/>
      <c r="L42" s="31">
        <v>1</v>
      </c>
      <c r="M42" s="3">
        <f t="shared" si="1"/>
        <v>3</v>
      </c>
    </row>
    <row r="43" spans="1:13" x14ac:dyDescent="0.3">
      <c r="A43" s="28">
        <v>35</v>
      </c>
      <c r="B43" s="14" t="s">
        <v>304</v>
      </c>
      <c r="C43" s="29" t="s">
        <v>287</v>
      </c>
      <c r="D43" s="16">
        <v>0</v>
      </c>
      <c r="E43" s="31"/>
      <c r="F43" s="31">
        <v>7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1"/>
        <v>13</v>
      </c>
    </row>
    <row r="44" spans="1:13" x14ac:dyDescent="0.3">
      <c r="A44" s="28">
        <v>36</v>
      </c>
      <c r="B44" s="14" t="s">
        <v>288</v>
      </c>
      <c r="C44" s="29" t="s">
        <v>56</v>
      </c>
      <c r="D44" s="30">
        <v>10</v>
      </c>
      <c r="E44" s="31"/>
      <c r="F44" s="31">
        <v>20</v>
      </c>
      <c r="G44" s="31"/>
      <c r="H44" s="31">
        <v>4</v>
      </c>
      <c r="I44" s="31"/>
      <c r="J44" s="31">
        <v>3</v>
      </c>
      <c r="K44" s="31"/>
      <c r="L44" s="31">
        <v>1</v>
      </c>
      <c r="M44" s="3">
        <f t="shared" si="1"/>
        <v>28</v>
      </c>
    </row>
    <row r="45" spans="1:13" x14ac:dyDescent="0.3">
      <c r="A45" s="28">
        <v>37</v>
      </c>
      <c r="B45" s="14" t="s">
        <v>57</v>
      </c>
      <c r="C45" s="29" t="s">
        <v>56</v>
      </c>
      <c r="D45" s="30">
        <v>5</v>
      </c>
      <c r="E45" s="31"/>
      <c r="F45" s="31">
        <v>9</v>
      </c>
      <c r="G45" s="31"/>
      <c r="H45" s="31">
        <v>5</v>
      </c>
      <c r="I45" s="31"/>
      <c r="J45" s="31">
        <v>2</v>
      </c>
      <c r="K45" s="31"/>
      <c r="L45" s="31">
        <v>0</v>
      </c>
      <c r="M45" s="3">
        <f t="shared" si="1"/>
        <v>16</v>
      </c>
    </row>
    <row r="46" spans="1:13" x14ac:dyDescent="0.3">
      <c r="A46" s="28">
        <v>38</v>
      </c>
      <c r="B46" s="14" t="s">
        <v>59</v>
      </c>
      <c r="C46" s="29" t="s">
        <v>56</v>
      </c>
      <c r="D46" s="30">
        <v>10</v>
      </c>
      <c r="E46" s="31"/>
      <c r="F46" s="31">
        <v>14</v>
      </c>
      <c r="G46" s="31"/>
      <c r="H46" s="31">
        <v>5</v>
      </c>
      <c r="I46" s="31"/>
      <c r="J46" s="31">
        <v>2</v>
      </c>
      <c r="K46" s="31"/>
      <c r="L46" s="31">
        <v>1</v>
      </c>
      <c r="M46" s="3">
        <f t="shared" si="1"/>
        <v>22</v>
      </c>
    </row>
    <row r="47" spans="1:13" x14ac:dyDescent="0.3">
      <c r="A47" s="28">
        <v>39</v>
      </c>
      <c r="B47" s="14" t="s">
        <v>303</v>
      </c>
      <c r="C47" s="29" t="s">
        <v>56</v>
      </c>
      <c r="D47" s="30">
        <v>0</v>
      </c>
      <c r="E47" s="31"/>
      <c r="F47" s="31">
        <v>4</v>
      </c>
      <c r="G47" s="31"/>
      <c r="H47" s="31">
        <v>4</v>
      </c>
      <c r="I47" s="31"/>
      <c r="J47" s="31">
        <v>2</v>
      </c>
      <c r="K47" s="31"/>
      <c r="L47" s="31">
        <v>1</v>
      </c>
      <c r="M47" s="3">
        <f t="shared" si="1"/>
        <v>11</v>
      </c>
    </row>
    <row r="48" spans="1:13" x14ac:dyDescent="0.3">
      <c r="A48" s="28">
        <v>40</v>
      </c>
      <c r="B48" s="14" t="s">
        <v>58</v>
      </c>
      <c r="C48" s="29" t="s">
        <v>56</v>
      </c>
      <c r="D48" s="30">
        <v>10</v>
      </c>
      <c r="E48" s="31"/>
      <c r="F48" s="31">
        <v>15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1"/>
        <v>23</v>
      </c>
    </row>
    <row r="49" spans="1:13" x14ac:dyDescent="0.3">
      <c r="A49" s="28">
        <v>41</v>
      </c>
      <c r="B49" s="14" t="s">
        <v>60</v>
      </c>
      <c r="C49" s="29" t="s">
        <v>56</v>
      </c>
      <c r="D49" s="30">
        <v>70</v>
      </c>
      <c r="E49" s="31"/>
      <c r="F49" s="31">
        <v>54</v>
      </c>
      <c r="G49" s="31"/>
      <c r="H49" s="31">
        <v>12</v>
      </c>
      <c r="I49" s="31"/>
      <c r="J49" s="31">
        <v>3</v>
      </c>
      <c r="K49" s="31"/>
      <c r="L49" s="31">
        <v>4</v>
      </c>
      <c r="M49" s="3">
        <f t="shared" si="1"/>
        <v>73</v>
      </c>
    </row>
    <row r="50" spans="1:13" x14ac:dyDescent="0.3">
      <c r="A50" s="28">
        <v>42</v>
      </c>
      <c r="B50" s="14" t="s">
        <v>61</v>
      </c>
      <c r="C50" s="29" t="s">
        <v>62</v>
      </c>
      <c r="D50" s="30">
        <v>0</v>
      </c>
      <c r="E50" s="31"/>
      <c r="F50" s="31">
        <v>7</v>
      </c>
      <c r="G50" s="31"/>
      <c r="H50" s="31">
        <v>3</v>
      </c>
      <c r="I50" s="31"/>
      <c r="J50" s="31">
        <v>1</v>
      </c>
      <c r="K50" s="31"/>
      <c r="L50" s="31">
        <v>0</v>
      </c>
      <c r="M50" s="3">
        <f t="shared" si="1"/>
        <v>11</v>
      </c>
    </row>
    <row r="51" spans="1:13" x14ac:dyDescent="0.3">
      <c r="A51" s="28">
        <v>43</v>
      </c>
      <c r="B51" s="14" t="s">
        <v>63</v>
      </c>
      <c r="C51" s="29" t="s">
        <v>64</v>
      </c>
      <c r="D51" s="30">
        <v>4</v>
      </c>
      <c r="E51" s="31"/>
      <c r="F51" s="31">
        <v>7</v>
      </c>
      <c r="G51" s="31"/>
      <c r="H51" s="31">
        <v>3</v>
      </c>
      <c r="I51" s="31"/>
      <c r="J51" s="31">
        <v>1</v>
      </c>
      <c r="K51" s="31"/>
      <c r="L51" s="31">
        <v>1</v>
      </c>
      <c r="M51" s="3">
        <f t="shared" si="1"/>
        <v>12</v>
      </c>
    </row>
    <row r="52" spans="1:13" x14ac:dyDescent="0.3">
      <c r="A52" s="28">
        <v>44</v>
      </c>
      <c r="B52" s="14" t="s">
        <v>121</v>
      </c>
      <c r="C52" s="29" t="s">
        <v>122</v>
      </c>
      <c r="D52" s="16" t="s">
        <v>123</v>
      </c>
      <c r="E52" s="31"/>
      <c r="F52" s="31">
        <v>1</v>
      </c>
      <c r="G52" s="31"/>
      <c r="H52" s="31">
        <v>1</v>
      </c>
      <c r="I52" s="31"/>
      <c r="J52" s="31">
        <v>0</v>
      </c>
      <c r="K52" s="31"/>
      <c r="L52" s="31">
        <v>0</v>
      </c>
      <c r="M52" s="3">
        <f t="shared" si="1"/>
        <v>2</v>
      </c>
    </row>
    <row r="53" spans="1:13" x14ac:dyDescent="0.3">
      <c r="A53" s="28">
        <v>45</v>
      </c>
      <c r="B53" s="14" t="s">
        <v>289</v>
      </c>
      <c r="C53" s="29" t="s">
        <v>65</v>
      </c>
      <c r="D53" s="30">
        <v>100</v>
      </c>
      <c r="E53" s="31"/>
      <c r="F53" s="31">
        <v>73</v>
      </c>
      <c r="G53" s="31"/>
      <c r="H53" s="31">
        <v>21</v>
      </c>
      <c r="I53" s="31"/>
      <c r="J53" s="31">
        <v>15</v>
      </c>
      <c r="K53" s="31"/>
      <c r="L53" s="31">
        <v>6</v>
      </c>
      <c r="M53" s="3">
        <f t="shared" si="1"/>
        <v>115</v>
      </c>
    </row>
    <row r="54" spans="1:13" x14ac:dyDescent="0.3">
      <c r="A54" s="28">
        <v>46</v>
      </c>
      <c r="B54" s="14" t="s">
        <v>119</v>
      </c>
      <c r="C54" s="29" t="s">
        <v>56</v>
      </c>
      <c r="D54" s="30">
        <v>10</v>
      </c>
      <c r="E54" s="31"/>
      <c r="F54" s="31">
        <v>20</v>
      </c>
      <c r="G54" s="31"/>
      <c r="H54" s="31">
        <v>8</v>
      </c>
      <c r="I54" s="31"/>
      <c r="J54" s="31">
        <v>2</v>
      </c>
      <c r="K54" s="31"/>
      <c r="L54" s="31">
        <v>0</v>
      </c>
      <c r="M54" s="3">
        <f t="shared" si="1"/>
        <v>30</v>
      </c>
    </row>
    <row r="55" spans="1:13" x14ac:dyDescent="0.3">
      <c r="A55" s="28">
        <v>47</v>
      </c>
      <c r="B55" s="14" t="s">
        <v>72</v>
      </c>
      <c r="C55" s="29" t="s">
        <v>73</v>
      </c>
      <c r="D55" s="30">
        <v>0</v>
      </c>
      <c r="E55" s="31"/>
      <c r="F55" s="31">
        <v>6</v>
      </c>
      <c r="G55" s="31"/>
      <c r="H55" s="31">
        <v>5</v>
      </c>
      <c r="I55" s="31"/>
      <c r="J55" s="31">
        <v>1</v>
      </c>
      <c r="K55" s="31"/>
      <c r="L55" s="31">
        <v>0</v>
      </c>
      <c r="M55" s="3">
        <f t="shared" si="1"/>
        <v>12</v>
      </c>
    </row>
    <row r="56" spans="1:13" x14ac:dyDescent="0.3">
      <c r="A56" s="28">
        <v>48</v>
      </c>
      <c r="B56" s="14" t="s">
        <v>66</v>
      </c>
      <c r="C56" s="29" t="s">
        <v>67</v>
      </c>
      <c r="D56" s="30">
        <v>10</v>
      </c>
      <c r="E56" s="31"/>
      <c r="F56" s="31">
        <v>22</v>
      </c>
      <c r="G56" s="31"/>
      <c r="H56" s="31">
        <v>5</v>
      </c>
      <c r="I56" s="31"/>
      <c r="J56" s="31">
        <v>4</v>
      </c>
      <c r="K56" s="31"/>
      <c r="L56" s="31">
        <v>1</v>
      </c>
      <c r="M56" s="3">
        <f t="shared" si="1"/>
        <v>32</v>
      </c>
    </row>
    <row r="57" spans="1:13" x14ac:dyDescent="0.3">
      <c r="A57" s="28">
        <v>49</v>
      </c>
      <c r="B57" s="14" t="s">
        <v>290</v>
      </c>
      <c r="C57" s="29" t="s">
        <v>56</v>
      </c>
      <c r="D57" s="30">
        <v>10</v>
      </c>
      <c r="E57" s="31"/>
      <c r="F57" s="31">
        <v>19</v>
      </c>
      <c r="G57" s="31"/>
      <c r="H57" s="31">
        <v>7</v>
      </c>
      <c r="I57" s="31"/>
      <c r="J57" s="31">
        <v>1</v>
      </c>
      <c r="K57" s="31"/>
      <c r="L57" s="31">
        <v>1</v>
      </c>
      <c r="M57" s="3">
        <f t="shared" si="1"/>
        <v>28</v>
      </c>
    </row>
    <row r="58" spans="1:13" ht="15.6" x14ac:dyDescent="0.3">
      <c r="A58" s="28">
        <v>50</v>
      </c>
      <c r="B58" s="73" t="s">
        <v>291</v>
      </c>
      <c r="C58" s="29" t="s">
        <v>292</v>
      </c>
      <c r="D58" s="30">
        <v>0</v>
      </c>
      <c r="E58" s="31"/>
      <c r="F58" s="31">
        <v>3</v>
      </c>
      <c r="G58" s="31"/>
      <c r="H58" s="31">
        <v>1</v>
      </c>
      <c r="I58" s="31"/>
      <c r="J58" s="31">
        <v>1</v>
      </c>
      <c r="K58" s="31"/>
      <c r="L58" s="31">
        <v>0</v>
      </c>
      <c r="M58" s="3">
        <f t="shared" si="1"/>
        <v>5</v>
      </c>
    </row>
    <row r="59" spans="1:13" x14ac:dyDescent="0.3">
      <c r="A59" s="28">
        <v>51</v>
      </c>
      <c r="B59" s="14" t="s">
        <v>293</v>
      </c>
      <c r="C59" s="29" t="s">
        <v>56</v>
      </c>
      <c r="D59" s="30">
        <v>15</v>
      </c>
      <c r="E59" s="31"/>
      <c r="F59" s="31">
        <v>23</v>
      </c>
      <c r="G59" s="31"/>
      <c r="H59" s="31">
        <v>5</v>
      </c>
      <c r="I59" s="31"/>
      <c r="J59" s="31">
        <v>3</v>
      </c>
      <c r="K59" s="31"/>
      <c r="L59" s="31">
        <v>1</v>
      </c>
      <c r="M59" s="3">
        <f t="shared" si="1"/>
        <v>32</v>
      </c>
    </row>
    <row r="60" spans="1:13" x14ac:dyDescent="0.3">
      <c r="A60" s="28">
        <v>52</v>
      </c>
      <c r="B60" s="14" t="s">
        <v>294</v>
      </c>
      <c r="C60" s="29" t="s">
        <v>56</v>
      </c>
      <c r="D60" s="30">
        <v>0</v>
      </c>
      <c r="E60" s="31"/>
      <c r="F60" s="31">
        <v>5</v>
      </c>
      <c r="G60" s="31"/>
      <c r="H60" s="31">
        <v>4</v>
      </c>
      <c r="I60" s="31"/>
      <c r="J60" s="31">
        <v>1</v>
      </c>
      <c r="K60" s="31"/>
      <c r="L60" s="31">
        <v>0</v>
      </c>
      <c r="M60" s="3">
        <f t="shared" si="1"/>
        <v>10</v>
      </c>
    </row>
    <row r="61" spans="1:13" x14ac:dyDescent="0.3">
      <c r="A61" s="28">
        <v>53</v>
      </c>
      <c r="B61" s="14" t="s">
        <v>76</v>
      </c>
      <c r="C61" s="29" t="s">
        <v>77</v>
      </c>
      <c r="D61" s="30">
        <v>10</v>
      </c>
      <c r="E61" s="31"/>
      <c r="F61" s="31">
        <v>21</v>
      </c>
      <c r="G61" s="31"/>
      <c r="H61" s="31">
        <v>6</v>
      </c>
      <c r="I61" s="31"/>
      <c r="J61" s="31">
        <v>2</v>
      </c>
      <c r="K61" s="31"/>
      <c r="L61" s="31">
        <v>2</v>
      </c>
      <c r="M61" s="3">
        <f t="shared" si="1"/>
        <v>31</v>
      </c>
    </row>
    <row r="62" spans="1:13" x14ac:dyDescent="0.3">
      <c r="A62" s="28">
        <v>54</v>
      </c>
      <c r="B62" s="14" t="s">
        <v>295</v>
      </c>
      <c r="C62" s="29" t="s">
        <v>67</v>
      </c>
      <c r="D62" s="30">
        <v>10</v>
      </c>
      <c r="E62" s="31"/>
      <c r="F62" s="31">
        <v>19</v>
      </c>
      <c r="G62" s="31"/>
      <c r="H62" s="31">
        <v>5</v>
      </c>
      <c r="I62" s="31"/>
      <c r="J62" s="31">
        <v>3</v>
      </c>
      <c r="K62" s="31"/>
      <c r="L62" s="31">
        <v>1</v>
      </c>
      <c r="M62" s="3">
        <f t="shared" si="1"/>
        <v>28</v>
      </c>
    </row>
    <row r="63" spans="1:13" x14ac:dyDescent="0.3">
      <c r="A63" s="28">
        <v>55</v>
      </c>
      <c r="B63" s="14" t="s">
        <v>78</v>
      </c>
      <c r="C63" s="29" t="s">
        <v>77</v>
      </c>
      <c r="D63" s="30">
        <v>0</v>
      </c>
      <c r="E63" s="31"/>
      <c r="F63" s="31">
        <v>5</v>
      </c>
      <c r="G63" s="31"/>
      <c r="H63" s="31">
        <v>4</v>
      </c>
      <c r="I63" s="31"/>
      <c r="J63" s="31">
        <v>1</v>
      </c>
      <c r="K63" s="31"/>
      <c r="L63" s="31">
        <v>0</v>
      </c>
      <c r="M63" s="3">
        <f t="shared" si="1"/>
        <v>10</v>
      </c>
    </row>
    <row r="64" spans="1:13" x14ac:dyDescent="0.3">
      <c r="A64" s="28">
        <v>56</v>
      </c>
      <c r="B64" s="14" t="s">
        <v>79</v>
      </c>
      <c r="C64" s="29" t="s">
        <v>80</v>
      </c>
      <c r="D64" s="30">
        <v>10</v>
      </c>
      <c r="E64" s="31"/>
      <c r="F64" s="31">
        <v>21</v>
      </c>
      <c r="G64" s="31"/>
      <c r="H64" s="31">
        <v>6</v>
      </c>
      <c r="I64" s="31"/>
      <c r="J64" s="31">
        <v>2</v>
      </c>
      <c r="K64" s="31"/>
      <c r="L64" s="31">
        <v>2</v>
      </c>
      <c r="M64" s="3">
        <f t="shared" si="1"/>
        <v>31</v>
      </c>
    </row>
    <row r="65" spans="1:13" x14ac:dyDescent="0.3">
      <c r="A65" s="28">
        <v>57</v>
      </c>
      <c r="B65" s="14" t="s">
        <v>83</v>
      </c>
      <c r="C65" s="29" t="s">
        <v>69</v>
      </c>
      <c r="D65" s="30">
        <v>10</v>
      </c>
      <c r="E65" s="31"/>
      <c r="F65" s="31">
        <v>22</v>
      </c>
      <c r="G65" s="31"/>
      <c r="H65" s="31">
        <v>4</v>
      </c>
      <c r="I65" s="31"/>
      <c r="J65" s="31">
        <v>3</v>
      </c>
      <c r="K65" s="31"/>
      <c r="L65" s="31">
        <v>2</v>
      </c>
      <c r="M65" s="3">
        <f t="shared" si="1"/>
        <v>31</v>
      </c>
    </row>
    <row r="66" spans="1:13" x14ac:dyDescent="0.3">
      <c r="A66" s="28">
        <v>58</v>
      </c>
      <c r="B66" s="14" t="s">
        <v>68</v>
      </c>
      <c r="C66" s="29" t="s">
        <v>69</v>
      </c>
      <c r="D66" s="30">
        <v>15</v>
      </c>
      <c r="E66" s="31"/>
      <c r="F66" s="31">
        <v>14</v>
      </c>
      <c r="G66" s="31"/>
      <c r="H66" s="31">
        <v>6</v>
      </c>
      <c r="I66" s="31"/>
      <c r="J66" s="31">
        <v>3</v>
      </c>
      <c r="K66" s="31"/>
      <c r="L66" s="31">
        <v>0</v>
      </c>
      <c r="M66" s="3">
        <f t="shared" si="1"/>
        <v>23</v>
      </c>
    </row>
    <row r="67" spans="1:13" x14ac:dyDescent="0.3">
      <c r="A67" s="28">
        <v>59</v>
      </c>
      <c r="B67" s="14" t="s">
        <v>109</v>
      </c>
      <c r="C67" s="29" t="s">
        <v>77</v>
      </c>
      <c r="D67" s="30">
        <v>6</v>
      </c>
      <c r="E67" s="31"/>
      <c r="F67" s="31">
        <v>16</v>
      </c>
      <c r="G67" s="31"/>
      <c r="H67" s="31">
        <v>5</v>
      </c>
      <c r="I67" s="31"/>
      <c r="J67" s="31">
        <v>3</v>
      </c>
      <c r="K67" s="31"/>
      <c r="L67" s="31">
        <v>1</v>
      </c>
      <c r="M67" s="3">
        <f t="shared" si="1"/>
        <v>25</v>
      </c>
    </row>
    <row r="68" spans="1:13" x14ac:dyDescent="0.3">
      <c r="A68" s="28">
        <v>60</v>
      </c>
      <c r="B68" s="14" t="s">
        <v>115</v>
      </c>
      <c r="C68" s="29" t="s">
        <v>317</v>
      </c>
      <c r="D68" s="30">
        <v>0</v>
      </c>
      <c r="E68" s="31"/>
      <c r="F68" s="31">
        <v>4</v>
      </c>
      <c r="G68" s="31"/>
      <c r="H68" s="31">
        <v>2</v>
      </c>
      <c r="I68" s="31"/>
      <c r="J68" s="31">
        <v>1</v>
      </c>
      <c r="K68" s="31"/>
      <c r="L68" s="31">
        <v>0</v>
      </c>
      <c r="M68" s="3">
        <f t="shared" si="1"/>
        <v>7</v>
      </c>
    </row>
    <row r="69" spans="1:13" x14ac:dyDescent="0.3">
      <c r="A69" s="28">
        <v>61</v>
      </c>
      <c r="B69" s="14" t="s">
        <v>124</v>
      </c>
      <c r="C69" s="29" t="s">
        <v>125</v>
      </c>
      <c r="D69" s="16" t="s">
        <v>123</v>
      </c>
      <c r="E69" s="31"/>
      <c r="F69" s="31">
        <v>1</v>
      </c>
      <c r="G69" s="31"/>
      <c r="H69" s="31">
        <v>2</v>
      </c>
      <c r="I69" s="31"/>
      <c r="J69" s="31">
        <v>1</v>
      </c>
      <c r="K69" s="31"/>
      <c r="L69" s="31">
        <v>1</v>
      </c>
      <c r="M69" s="3">
        <f t="shared" si="1"/>
        <v>5</v>
      </c>
    </row>
    <row r="70" spans="1:13" x14ac:dyDescent="0.3">
      <c r="A70" s="28">
        <v>62</v>
      </c>
      <c r="B70" s="14" t="s">
        <v>93</v>
      </c>
      <c r="C70" s="29" t="s">
        <v>94</v>
      </c>
      <c r="D70" s="30">
        <v>15</v>
      </c>
      <c r="E70" s="31"/>
      <c r="F70" s="31">
        <v>18</v>
      </c>
      <c r="G70" s="31"/>
      <c r="H70" s="31">
        <v>5</v>
      </c>
      <c r="I70" s="31"/>
      <c r="J70" s="31">
        <v>8</v>
      </c>
      <c r="K70" s="31"/>
      <c r="L70" s="31">
        <v>3</v>
      </c>
      <c r="M70" s="3">
        <f t="shared" si="1"/>
        <v>34</v>
      </c>
    </row>
    <row r="71" spans="1:13" x14ac:dyDescent="0.3">
      <c r="A71" s="28">
        <v>63</v>
      </c>
      <c r="B71" s="14" t="s">
        <v>110</v>
      </c>
      <c r="C71" s="29" t="s">
        <v>94</v>
      </c>
      <c r="D71" s="30">
        <v>10</v>
      </c>
      <c r="E71" s="31"/>
      <c r="F71" s="31">
        <v>24</v>
      </c>
      <c r="G71" s="31"/>
      <c r="H71" s="31">
        <v>5</v>
      </c>
      <c r="I71" s="31"/>
      <c r="J71" s="31">
        <v>3</v>
      </c>
      <c r="K71" s="31"/>
      <c r="L71" s="31">
        <v>1</v>
      </c>
      <c r="M71" s="3">
        <f t="shared" si="1"/>
        <v>33</v>
      </c>
    </row>
    <row r="72" spans="1:13" x14ac:dyDescent="0.3">
      <c r="A72" s="28">
        <v>64</v>
      </c>
      <c r="B72" s="14" t="s">
        <v>84</v>
      </c>
      <c r="C72" s="29" t="s">
        <v>85</v>
      </c>
      <c r="D72" s="30">
        <v>0</v>
      </c>
      <c r="E72" s="31"/>
      <c r="F72" s="31">
        <v>7</v>
      </c>
      <c r="G72" s="31"/>
      <c r="H72" s="31">
        <v>5</v>
      </c>
      <c r="I72" s="31"/>
      <c r="J72" s="31">
        <v>2</v>
      </c>
      <c r="K72" s="31"/>
      <c r="L72" s="31">
        <v>1</v>
      </c>
      <c r="M72" s="3">
        <f t="shared" si="1"/>
        <v>15</v>
      </c>
    </row>
    <row r="73" spans="1:13" x14ac:dyDescent="0.3">
      <c r="A73" s="28">
        <v>65</v>
      </c>
      <c r="B73" s="14" t="s">
        <v>86</v>
      </c>
      <c r="C73" s="29" t="s">
        <v>85</v>
      </c>
      <c r="D73" s="30">
        <v>10</v>
      </c>
      <c r="E73" s="31"/>
      <c r="F73" s="31">
        <v>19</v>
      </c>
      <c r="G73" s="31"/>
      <c r="H73" s="31">
        <v>5</v>
      </c>
      <c r="I73" s="31"/>
      <c r="J73" s="31">
        <v>2</v>
      </c>
      <c r="K73" s="31"/>
      <c r="L73" s="31">
        <v>1</v>
      </c>
      <c r="M73" s="3">
        <f t="shared" si="1"/>
        <v>27</v>
      </c>
    </row>
    <row r="74" spans="1:13" ht="27.6" x14ac:dyDescent="0.3">
      <c r="A74" s="28">
        <v>66</v>
      </c>
      <c r="B74" s="14" t="s">
        <v>107</v>
      </c>
      <c r="C74" s="29" t="s">
        <v>108</v>
      </c>
      <c r="D74" s="30">
        <v>10</v>
      </c>
      <c r="E74" s="31"/>
      <c r="F74" s="31">
        <v>15</v>
      </c>
      <c r="G74" s="31"/>
      <c r="H74" s="31">
        <v>5</v>
      </c>
      <c r="I74" s="31"/>
      <c r="J74" s="31">
        <v>4</v>
      </c>
      <c r="K74" s="31"/>
      <c r="L74" s="31">
        <v>4</v>
      </c>
      <c r="M74" s="3">
        <f t="shared" si="1"/>
        <v>28</v>
      </c>
    </row>
    <row r="75" spans="1:13" x14ac:dyDescent="0.3">
      <c r="A75" s="28">
        <v>67</v>
      </c>
      <c r="B75" s="14" t="s">
        <v>126</v>
      </c>
      <c r="C75" s="29" t="s">
        <v>127</v>
      </c>
      <c r="D75" s="30">
        <v>20</v>
      </c>
      <c r="E75" s="31"/>
      <c r="F75" s="31">
        <v>6</v>
      </c>
      <c r="G75" s="31"/>
      <c r="H75" s="31">
        <v>6</v>
      </c>
      <c r="I75" s="31"/>
      <c r="J75" s="31">
        <v>1</v>
      </c>
      <c r="K75" s="31"/>
      <c r="L75" s="31">
        <v>1</v>
      </c>
      <c r="M75" s="3">
        <f t="shared" si="1"/>
        <v>14</v>
      </c>
    </row>
    <row r="76" spans="1:13" x14ac:dyDescent="0.3">
      <c r="A76" s="28">
        <v>68</v>
      </c>
      <c r="B76" s="14" t="s">
        <v>296</v>
      </c>
      <c r="C76" s="29" t="s">
        <v>85</v>
      </c>
      <c r="D76" s="30">
        <v>0</v>
      </c>
      <c r="E76" s="31"/>
      <c r="F76" s="31">
        <v>5</v>
      </c>
      <c r="G76" s="31"/>
      <c r="H76" s="31">
        <v>3</v>
      </c>
      <c r="I76" s="31"/>
      <c r="J76" s="31">
        <v>2</v>
      </c>
      <c r="K76" s="31"/>
      <c r="L76" s="31">
        <v>2</v>
      </c>
      <c r="M76" s="3">
        <f t="shared" si="1"/>
        <v>12</v>
      </c>
    </row>
    <row r="77" spans="1:13" x14ac:dyDescent="0.3">
      <c r="A77" s="28">
        <v>69</v>
      </c>
      <c r="B77" s="14" t="s">
        <v>297</v>
      </c>
      <c r="C77" s="29" t="s">
        <v>118</v>
      </c>
      <c r="D77" s="30">
        <v>0</v>
      </c>
      <c r="E77" s="31"/>
      <c r="F77" s="31">
        <v>14</v>
      </c>
      <c r="G77" s="31"/>
      <c r="H77" s="31">
        <v>2</v>
      </c>
      <c r="I77" s="31"/>
      <c r="J77" s="31">
        <v>1</v>
      </c>
      <c r="K77" s="31"/>
      <c r="L77" s="31">
        <v>0</v>
      </c>
      <c r="M77" s="3">
        <f t="shared" si="1"/>
        <v>17</v>
      </c>
    </row>
    <row r="78" spans="1:13" x14ac:dyDescent="0.3">
      <c r="A78" s="28">
        <v>70</v>
      </c>
      <c r="B78" s="14" t="s">
        <v>87</v>
      </c>
      <c r="C78" s="29" t="s">
        <v>88</v>
      </c>
      <c r="D78" s="30">
        <v>50</v>
      </c>
      <c r="E78" s="31"/>
      <c r="F78" s="31">
        <v>43</v>
      </c>
      <c r="G78" s="31"/>
      <c r="H78" s="31">
        <v>23</v>
      </c>
      <c r="I78" s="31"/>
      <c r="J78" s="31">
        <v>3</v>
      </c>
      <c r="K78" s="31"/>
      <c r="L78" s="31">
        <v>3</v>
      </c>
      <c r="M78" s="3">
        <f t="shared" si="1"/>
        <v>72</v>
      </c>
    </row>
    <row r="79" spans="1:13" x14ac:dyDescent="0.3">
      <c r="A79" s="28">
        <v>71</v>
      </c>
      <c r="B79" s="14" t="s">
        <v>128</v>
      </c>
      <c r="C79" s="29" t="s">
        <v>88</v>
      </c>
      <c r="D79" s="30">
        <v>20</v>
      </c>
      <c r="E79" s="31"/>
      <c r="F79" s="31">
        <v>6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1"/>
        <v>9</v>
      </c>
    </row>
    <row r="80" spans="1:13" x14ac:dyDescent="0.3">
      <c r="A80" s="28">
        <v>72</v>
      </c>
      <c r="B80" s="14" t="s">
        <v>89</v>
      </c>
      <c r="C80" s="29" t="s">
        <v>90</v>
      </c>
      <c r="D80" s="30">
        <v>70</v>
      </c>
      <c r="E80" s="31"/>
      <c r="F80" s="31">
        <v>42</v>
      </c>
      <c r="G80" s="31"/>
      <c r="H80" s="31">
        <v>16</v>
      </c>
      <c r="I80" s="31"/>
      <c r="J80" s="31">
        <v>9</v>
      </c>
      <c r="K80" s="31"/>
      <c r="L80" s="31">
        <v>5</v>
      </c>
      <c r="M80" s="3">
        <f t="shared" si="1"/>
        <v>72</v>
      </c>
    </row>
    <row r="81" spans="1:13" x14ac:dyDescent="0.3">
      <c r="A81" s="28">
        <v>73</v>
      </c>
      <c r="B81" s="14" t="s">
        <v>298</v>
      </c>
      <c r="C81" s="29" t="s">
        <v>299</v>
      </c>
      <c r="D81" s="30">
        <v>0</v>
      </c>
      <c r="E81" s="31"/>
      <c r="F81" s="31">
        <v>3</v>
      </c>
      <c r="G81" s="31"/>
      <c r="H81" s="31">
        <v>2</v>
      </c>
      <c r="I81" s="31"/>
      <c r="J81" s="31">
        <v>1</v>
      </c>
      <c r="K81" s="31"/>
      <c r="L81" s="31">
        <v>0</v>
      </c>
      <c r="M81" s="3">
        <f t="shared" si="1"/>
        <v>6</v>
      </c>
    </row>
    <row r="82" spans="1:13" x14ac:dyDescent="0.3">
      <c r="A82" s="28">
        <v>74</v>
      </c>
      <c r="B82" s="14" t="s">
        <v>113</v>
      </c>
      <c r="C82" s="29" t="s">
        <v>114</v>
      </c>
      <c r="D82" s="30">
        <v>0</v>
      </c>
      <c r="E82" s="31"/>
      <c r="F82" s="31">
        <v>3</v>
      </c>
      <c r="G82" s="31"/>
      <c r="H82" s="31">
        <v>3</v>
      </c>
      <c r="I82" s="31"/>
      <c r="J82" s="31">
        <v>1</v>
      </c>
      <c r="K82" s="31"/>
      <c r="L82" s="31">
        <v>0</v>
      </c>
      <c r="M82" s="3">
        <f t="shared" si="1"/>
        <v>7</v>
      </c>
    </row>
    <row r="83" spans="1:13" x14ac:dyDescent="0.3">
      <c r="A83" s="28">
        <v>75</v>
      </c>
      <c r="B83" s="14" t="s">
        <v>95</v>
      </c>
      <c r="C83" s="29" t="s">
        <v>96</v>
      </c>
      <c r="D83" s="30">
        <v>10</v>
      </c>
      <c r="E83" s="31"/>
      <c r="F83" s="31">
        <v>13</v>
      </c>
      <c r="G83" s="31"/>
      <c r="H83" s="31">
        <v>9</v>
      </c>
      <c r="I83" s="31"/>
      <c r="J83" s="31">
        <v>9</v>
      </c>
      <c r="K83" s="31"/>
      <c r="L83" s="31">
        <v>2</v>
      </c>
      <c r="M83" s="3">
        <f t="shared" si="1"/>
        <v>33</v>
      </c>
    </row>
    <row r="84" spans="1:13" x14ac:dyDescent="0.3">
      <c r="A84" s="28">
        <v>76</v>
      </c>
      <c r="B84" s="14" t="s">
        <v>91</v>
      </c>
      <c r="C84" s="29" t="s">
        <v>92</v>
      </c>
      <c r="D84" s="30">
        <v>50</v>
      </c>
      <c r="E84" s="31"/>
      <c r="F84" s="31">
        <v>29</v>
      </c>
      <c r="G84" s="31"/>
      <c r="H84" s="31">
        <v>6</v>
      </c>
      <c r="I84" s="31"/>
      <c r="J84" s="31">
        <v>4</v>
      </c>
      <c r="K84" s="31"/>
      <c r="L84" s="31">
        <v>1</v>
      </c>
      <c r="M84" s="3">
        <f t="shared" si="1"/>
        <v>40</v>
      </c>
    </row>
    <row r="85" spans="1:13" x14ac:dyDescent="0.3">
      <c r="A85" s="28">
        <v>77</v>
      </c>
      <c r="B85" s="14" t="s">
        <v>111</v>
      </c>
      <c r="C85" s="29" t="s">
        <v>112</v>
      </c>
      <c r="D85" s="30">
        <v>0</v>
      </c>
      <c r="E85" s="31"/>
      <c r="F85" s="31">
        <v>5</v>
      </c>
      <c r="G85" s="31"/>
      <c r="H85" s="31">
        <v>3</v>
      </c>
      <c r="I85" s="31"/>
      <c r="J85" s="31">
        <v>1</v>
      </c>
      <c r="K85" s="31"/>
      <c r="L85" s="31">
        <v>0</v>
      </c>
      <c r="M85" s="3">
        <f t="shared" si="1"/>
        <v>9</v>
      </c>
    </row>
    <row r="86" spans="1:13" x14ac:dyDescent="0.3">
      <c r="A86" s="28">
        <v>78</v>
      </c>
      <c r="B86" s="14" t="s">
        <v>74</v>
      </c>
      <c r="C86" s="29" t="s">
        <v>75</v>
      </c>
      <c r="D86" s="30">
        <v>10</v>
      </c>
      <c r="E86" s="31"/>
      <c r="F86" s="31">
        <v>21</v>
      </c>
      <c r="G86" s="31"/>
      <c r="H86" s="31">
        <v>4</v>
      </c>
      <c r="I86" s="31"/>
      <c r="J86" s="31">
        <v>3</v>
      </c>
      <c r="K86" s="31"/>
      <c r="L86" s="31">
        <v>1</v>
      </c>
      <c r="M86" s="3">
        <f t="shared" si="1"/>
        <v>29</v>
      </c>
    </row>
    <row r="87" spans="1:13" x14ac:dyDescent="0.3">
      <c r="A87" s="28">
        <v>79</v>
      </c>
      <c r="B87" s="14" t="s">
        <v>81</v>
      </c>
      <c r="C87" s="29" t="s">
        <v>82</v>
      </c>
      <c r="D87" s="30">
        <v>5</v>
      </c>
      <c r="E87" s="31"/>
      <c r="F87" s="31">
        <v>10</v>
      </c>
      <c r="G87" s="31"/>
      <c r="H87" s="31">
        <v>3</v>
      </c>
      <c r="I87" s="31"/>
      <c r="J87" s="31">
        <v>2</v>
      </c>
      <c r="K87" s="31"/>
      <c r="L87" s="31">
        <v>8</v>
      </c>
      <c r="M87" s="3">
        <f t="shared" si="1"/>
        <v>23</v>
      </c>
    </row>
    <row r="88" spans="1:13" x14ac:dyDescent="0.3">
      <c r="A88" s="28">
        <v>80</v>
      </c>
      <c r="B88" s="14" t="s">
        <v>97</v>
      </c>
      <c r="C88" s="29" t="s">
        <v>82</v>
      </c>
      <c r="D88" s="30">
        <v>15</v>
      </c>
      <c r="E88" s="31"/>
      <c r="F88" s="31">
        <v>34</v>
      </c>
      <c r="G88" s="31"/>
      <c r="H88" s="31">
        <v>6</v>
      </c>
      <c r="I88" s="31"/>
      <c r="J88" s="31">
        <v>4</v>
      </c>
      <c r="K88" s="31"/>
      <c r="L88" s="31">
        <v>1</v>
      </c>
      <c r="M88" s="3">
        <f t="shared" si="1"/>
        <v>45</v>
      </c>
    </row>
    <row r="89" spans="1:13" x14ac:dyDescent="0.3">
      <c r="A89" s="28">
        <v>81</v>
      </c>
      <c r="B89" s="14" t="s">
        <v>104</v>
      </c>
      <c r="C89" s="29" t="s">
        <v>105</v>
      </c>
      <c r="D89" s="30">
        <v>0</v>
      </c>
      <c r="E89" s="31"/>
      <c r="F89" s="31">
        <v>7</v>
      </c>
      <c r="G89" s="31"/>
      <c r="H89" s="31">
        <v>10</v>
      </c>
      <c r="I89" s="31"/>
      <c r="J89" s="31">
        <v>7</v>
      </c>
      <c r="K89" s="31"/>
      <c r="L89" s="31">
        <v>2</v>
      </c>
      <c r="M89" s="3">
        <f t="shared" si="1"/>
        <v>26</v>
      </c>
    </row>
    <row r="90" spans="1:13" x14ac:dyDescent="0.3">
      <c r="A90" s="28">
        <v>82</v>
      </c>
      <c r="B90" s="14" t="s">
        <v>98</v>
      </c>
      <c r="C90" s="29" t="s">
        <v>99</v>
      </c>
      <c r="D90" s="30">
        <v>10</v>
      </c>
      <c r="E90" s="31"/>
      <c r="F90" s="31">
        <v>20</v>
      </c>
      <c r="G90" s="31"/>
      <c r="H90" s="31">
        <v>5</v>
      </c>
      <c r="I90" s="31"/>
      <c r="J90" s="31">
        <v>4</v>
      </c>
      <c r="K90" s="31"/>
      <c r="L90" s="31">
        <v>1</v>
      </c>
      <c r="M90" s="3">
        <f t="shared" si="1"/>
        <v>30</v>
      </c>
    </row>
    <row r="91" spans="1:13" x14ac:dyDescent="0.3">
      <c r="A91" s="28">
        <v>83</v>
      </c>
      <c r="B91" s="14" t="s">
        <v>106</v>
      </c>
      <c r="C91" s="29" t="s">
        <v>105</v>
      </c>
      <c r="D91" s="30">
        <v>200</v>
      </c>
      <c r="E91" s="31"/>
      <c r="F91" s="31">
        <v>162</v>
      </c>
      <c r="G91" s="31"/>
      <c r="H91" s="31">
        <v>56</v>
      </c>
      <c r="I91" s="31"/>
      <c r="J91" s="31">
        <v>29</v>
      </c>
      <c r="K91" s="31"/>
      <c r="L91" s="31">
        <v>9</v>
      </c>
      <c r="M91" s="3">
        <f t="shared" si="1"/>
        <v>256</v>
      </c>
    </row>
    <row r="92" spans="1:13" x14ac:dyDescent="0.3">
      <c r="A92" s="28">
        <v>84</v>
      </c>
      <c r="B92" s="14" t="s">
        <v>100</v>
      </c>
      <c r="C92" s="29" t="s">
        <v>101</v>
      </c>
      <c r="D92" s="30">
        <v>15</v>
      </c>
      <c r="E92" s="31"/>
      <c r="F92" s="31">
        <v>33</v>
      </c>
      <c r="G92" s="31"/>
      <c r="H92" s="31">
        <v>8</v>
      </c>
      <c r="I92" s="31"/>
      <c r="J92" s="31">
        <v>3</v>
      </c>
      <c r="K92" s="31"/>
      <c r="L92" s="31">
        <v>1</v>
      </c>
      <c r="M92" s="3">
        <f t="shared" ref="M92:M96" si="2">SUM(F92:L92)</f>
        <v>45</v>
      </c>
    </row>
    <row r="93" spans="1:13" x14ac:dyDescent="0.3">
      <c r="A93" s="28">
        <v>85</v>
      </c>
      <c r="B93" s="14" t="s">
        <v>102</v>
      </c>
      <c r="C93" s="29" t="s">
        <v>103</v>
      </c>
      <c r="D93" s="30">
        <v>10</v>
      </c>
      <c r="E93" s="31"/>
      <c r="F93" s="31">
        <v>31</v>
      </c>
      <c r="G93" s="31"/>
      <c r="H93" s="31">
        <v>7</v>
      </c>
      <c r="I93" s="31"/>
      <c r="J93" s="31">
        <v>7</v>
      </c>
      <c r="K93" s="31"/>
      <c r="L93" s="31">
        <v>1</v>
      </c>
      <c r="M93" s="3">
        <f t="shared" si="2"/>
        <v>46</v>
      </c>
    </row>
    <row r="94" spans="1:13" x14ac:dyDescent="0.3">
      <c r="A94" s="28">
        <v>86</v>
      </c>
      <c r="B94" s="14" t="s">
        <v>116</v>
      </c>
      <c r="C94" s="29" t="s">
        <v>117</v>
      </c>
      <c r="D94" s="30">
        <v>8</v>
      </c>
      <c r="E94" s="31"/>
      <c r="F94" s="31">
        <v>16</v>
      </c>
      <c r="G94" s="31"/>
      <c r="H94" s="31">
        <v>4</v>
      </c>
      <c r="I94" s="31"/>
      <c r="J94" s="31">
        <v>1</v>
      </c>
      <c r="K94" s="31"/>
      <c r="L94" s="31">
        <v>1</v>
      </c>
      <c r="M94" s="3">
        <f t="shared" si="2"/>
        <v>22</v>
      </c>
    </row>
    <row r="95" spans="1:13" x14ac:dyDescent="0.3">
      <c r="A95" s="28">
        <v>87</v>
      </c>
      <c r="B95" s="14" t="s">
        <v>120</v>
      </c>
      <c r="C95" s="29" t="s">
        <v>300</v>
      </c>
      <c r="D95" s="30">
        <v>0</v>
      </c>
      <c r="E95" s="31"/>
      <c r="F95" s="31">
        <v>1</v>
      </c>
      <c r="G95" s="31"/>
      <c r="H95" s="31">
        <v>1</v>
      </c>
      <c r="I95" s="31"/>
      <c r="J95" s="31">
        <v>2</v>
      </c>
      <c r="K95" s="31"/>
      <c r="L95" s="31">
        <v>1</v>
      </c>
      <c r="M95" s="3">
        <f t="shared" si="2"/>
        <v>5</v>
      </c>
    </row>
    <row r="96" spans="1:13" x14ac:dyDescent="0.3">
      <c r="A96" s="28">
        <v>88</v>
      </c>
      <c r="B96" s="14" t="s">
        <v>301</v>
      </c>
      <c r="C96" s="29" t="s">
        <v>302</v>
      </c>
      <c r="D96" s="30">
        <v>5</v>
      </c>
      <c r="E96" s="31"/>
      <c r="F96" s="31">
        <v>17</v>
      </c>
      <c r="G96" s="31"/>
      <c r="H96" s="31">
        <v>4</v>
      </c>
      <c r="I96" s="31"/>
      <c r="J96" s="31">
        <v>1</v>
      </c>
      <c r="K96" s="31"/>
      <c r="L96" s="31">
        <v>0</v>
      </c>
      <c r="M96" s="3">
        <f t="shared" si="2"/>
        <v>22</v>
      </c>
    </row>
    <row r="97" spans="1:13" x14ac:dyDescent="0.3">
      <c r="A97" s="28"/>
      <c r="B97" s="14"/>
      <c r="C97" s="34" t="s">
        <v>246</v>
      </c>
      <c r="D97" s="63">
        <f>SUM(D26:D96)</f>
        <v>1958</v>
      </c>
      <c r="E97" s="9"/>
      <c r="F97" s="9">
        <f>SUM(F26:F96)</f>
        <v>1854</v>
      </c>
      <c r="G97" s="12">
        <f>SUM(G76:G94)</f>
        <v>0</v>
      </c>
      <c r="H97" s="9">
        <f>SUM(H26:H96)</f>
        <v>526</v>
      </c>
      <c r="I97" s="12">
        <f>SUM(I76:I94)</f>
        <v>0</v>
      </c>
      <c r="J97" s="9">
        <f>SUM(J26:J96)</f>
        <v>262</v>
      </c>
      <c r="K97" s="12">
        <f>SUM(K76:K94)</f>
        <v>0</v>
      </c>
      <c r="L97" s="9">
        <f>SUM(L26:L96)</f>
        <v>125</v>
      </c>
      <c r="M97" s="11">
        <f>SUM(M26:M96)</f>
        <v>2767</v>
      </c>
    </row>
    <row r="99" spans="1:13" x14ac:dyDescent="0.25">
      <c r="A99" s="161" t="s">
        <v>131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3"/>
    </row>
    <row r="100" spans="1:13" x14ac:dyDescent="0.25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3"/>
    </row>
    <row r="101" spans="1:13" x14ac:dyDescent="0.3">
      <c r="A101" s="28">
        <v>89</v>
      </c>
      <c r="B101" s="14" t="s">
        <v>279</v>
      </c>
      <c r="C101" s="29" t="s">
        <v>132</v>
      </c>
      <c r="D101" s="30">
        <v>15</v>
      </c>
      <c r="E101" s="31"/>
      <c r="F101" s="31">
        <v>39</v>
      </c>
      <c r="G101" s="31"/>
      <c r="H101" s="31">
        <v>9</v>
      </c>
      <c r="I101" s="31"/>
      <c r="J101" s="31">
        <v>6</v>
      </c>
      <c r="K101" s="31"/>
      <c r="L101" s="31">
        <v>2</v>
      </c>
      <c r="M101" s="3">
        <f>SUM(F101:L101)</f>
        <v>56</v>
      </c>
    </row>
    <row r="102" spans="1:13" x14ac:dyDescent="0.3">
      <c r="A102" s="37">
        <v>90</v>
      </c>
      <c r="B102" s="14" t="s">
        <v>281</v>
      </c>
      <c r="C102" s="29" t="s">
        <v>133</v>
      </c>
      <c r="D102" s="30">
        <v>10</v>
      </c>
      <c r="E102" s="30"/>
      <c r="F102" s="31">
        <v>20</v>
      </c>
      <c r="G102" s="31"/>
      <c r="H102" s="31">
        <v>18</v>
      </c>
      <c r="I102" s="31"/>
      <c r="J102" s="31">
        <v>3</v>
      </c>
      <c r="K102" s="31"/>
      <c r="L102" s="31">
        <v>3</v>
      </c>
      <c r="M102" s="3">
        <f t="shared" ref="M102:M111" si="3">SUM(F102:L102)</f>
        <v>44</v>
      </c>
    </row>
    <row r="103" spans="1:13" x14ac:dyDescent="0.3">
      <c r="A103" s="28">
        <v>91</v>
      </c>
      <c r="B103" s="14" t="s">
        <v>280</v>
      </c>
      <c r="C103" s="29" t="s">
        <v>134</v>
      </c>
      <c r="D103" s="30">
        <v>10</v>
      </c>
      <c r="E103" s="31"/>
      <c r="F103" s="31">
        <v>31</v>
      </c>
      <c r="G103" s="31"/>
      <c r="H103" s="31">
        <v>12</v>
      </c>
      <c r="I103" s="31"/>
      <c r="J103" s="31">
        <v>6</v>
      </c>
      <c r="K103" s="31"/>
      <c r="L103" s="31">
        <v>1</v>
      </c>
      <c r="M103" s="3">
        <f t="shared" si="3"/>
        <v>50</v>
      </c>
    </row>
    <row r="104" spans="1:13" x14ac:dyDescent="0.3">
      <c r="A104" s="37">
        <v>92</v>
      </c>
      <c r="B104" s="14" t="s">
        <v>135</v>
      </c>
      <c r="C104" s="29"/>
      <c r="D104" s="30">
        <v>50</v>
      </c>
      <c r="E104" s="31"/>
      <c r="F104" s="31">
        <v>43</v>
      </c>
      <c r="G104" s="31"/>
      <c r="H104" s="31">
        <v>12</v>
      </c>
      <c r="I104" s="31"/>
      <c r="J104" s="31">
        <v>19</v>
      </c>
      <c r="K104" s="31"/>
      <c r="L104" s="31">
        <v>3</v>
      </c>
      <c r="M104" s="3">
        <f t="shared" si="3"/>
        <v>77</v>
      </c>
    </row>
    <row r="105" spans="1:13" x14ac:dyDescent="0.3">
      <c r="A105" s="28">
        <v>93</v>
      </c>
      <c r="B105" s="14" t="s">
        <v>278</v>
      </c>
      <c r="C105" s="29" t="s">
        <v>136</v>
      </c>
      <c r="D105" s="30">
        <v>13</v>
      </c>
      <c r="E105" s="31"/>
      <c r="F105" s="31">
        <v>28</v>
      </c>
      <c r="G105" s="31"/>
      <c r="H105" s="31">
        <v>10</v>
      </c>
      <c r="I105" s="31"/>
      <c r="J105" s="31">
        <v>3</v>
      </c>
      <c r="K105" s="31"/>
      <c r="L105" s="31">
        <v>1</v>
      </c>
      <c r="M105" s="3">
        <f t="shared" si="3"/>
        <v>42</v>
      </c>
    </row>
    <row r="106" spans="1:13" x14ac:dyDescent="0.3">
      <c r="A106" s="37">
        <v>94</v>
      </c>
      <c r="B106" s="14" t="s">
        <v>137</v>
      </c>
      <c r="C106" s="29" t="s">
        <v>138</v>
      </c>
      <c r="D106" s="30">
        <v>40</v>
      </c>
      <c r="E106" s="31"/>
      <c r="F106" s="31">
        <v>63</v>
      </c>
      <c r="G106" s="31"/>
      <c r="H106" s="31">
        <v>9</v>
      </c>
      <c r="I106" s="31"/>
      <c r="J106" s="31">
        <v>3</v>
      </c>
      <c r="K106" s="31"/>
      <c r="L106" s="31">
        <v>4</v>
      </c>
      <c r="M106" s="3">
        <f t="shared" si="3"/>
        <v>79</v>
      </c>
    </row>
    <row r="107" spans="1:13" x14ac:dyDescent="0.3">
      <c r="A107" s="28">
        <v>95</v>
      </c>
      <c r="B107" s="14" t="s">
        <v>282</v>
      </c>
      <c r="C107" s="29" t="s">
        <v>139</v>
      </c>
      <c r="D107" s="30">
        <v>5</v>
      </c>
      <c r="E107" s="31"/>
      <c r="F107" s="31">
        <v>22</v>
      </c>
      <c r="G107" s="31"/>
      <c r="H107" s="31">
        <v>7</v>
      </c>
      <c r="I107" s="31"/>
      <c r="J107" s="31">
        <v>3</v>
      </c>
      <c r="K107" s="31"/>
      <c r="L107" s="31">
        <v>1</v>
      </c>
      <c r="M107" s="3">
        <f t="shared" si="3"/>
        <v>33</v>
      </c>
    </row>
    <row r="108" spans="1:13" x14ac:dyDescent="0.3">
      <c r="A108" s="37">
        <v>96</v>
      </c>
      <c r="B108" s="14" t="s">
        <v>253</v>
      </c>
      <c r="C108" s="29" t="s">
        <v>140</v>
      </c>
      <c r="D108" s="30">
        <v>7</v>
      </c>
      <c r="E108" s="31"/>
      <c r="F108" s="31">
        <v>18</v>
      </c>
      <c r="G108" s="31"/>
      <c r="H108" s="31">
        <v>5</v>
      </c>
      <c r="I108" s="31"/>
      <c r="J108" s="31">
        <v>2</v>
      </c>
      <c r="K108" s="31"/>
      <c r="L108" s="31">
        <v>1</v>
      </c>
      <c r="M108" s="3">
        <f t="shared" si="3"/>
        <v>26</v>
      </c>
    </row>
    <row r="109" spans="1:13" x14ac:dyDescent="0.3">
      <c r="A109" s="28">
        <v>97</v>
      </c>
      <c r="B109" s="14" t="s">
        <v>141</v>
      </c>
      <c r="C109" s="29" t="s">
        <v>142</v>
      </c>
      <c r="D109" s="30">
        <v>10</v>
      </c>
      <c r="E109" s="31"/>
      <c r="F109" s="31">
        <v>32</v>
      </c>
      <c r="G109" s="31"/>
      <c r="H109" s="31">
        <v>11</v>
      </c>
      <c r="I109" s="31"/>
      <c r="J109" s="31">
        <v>3</v>
      </c>
      <c r="K109" s="31"/>
      <c r="L109" s="31">
        <v>4</v>
      </c>
      <c r="M109" s="3">
        <f t="shared" si="3"/>
        <v>50</v>
      </c>
    </row>
    <row r="110" spans="1:13" x14ac:dyDescent="0.3">
      <c r="A110" s="37">
        <v>98</v>
      </c>
      <c r="B110" s="14" t="s">
        <v>277</v>
      </c>
      <c r="C110" s="29" t="s">
        <v>143</v>
      </c>
      <c r="D110" s="30">
        <v>5</v>
      </c>
      <c r="E110" s="31"/>
      <c r="F110" s="31">
        <v>18</v>
      </c>
      <c r="G110" s="31"/>
      <c r="H110" s="31">
        <v>4</v>
      </c>
      <c r="I110" s="31"/>
      <c r="J110" s="31">
        <v>2</v>
      </c>
      <c r="K110" s="31"/>
      <c r="L110" s="31">
        <v>1</v>
      </c>
      <c r="M110" s="3">
        <f t="shared" si="3"/>
        <v>25</v>
      </c>
    </row>
    <row r="111" spans="1:13" x14ac:dyDescent="0.3">
      <c r="A111" s="28"/>
      <c r="B111" s="28"/>
      <c r="C111" s="34" t="s">
        <v>246</v>
      </c>
      <c r="D111" s="30">
        <f>SUM(D101:D110)</f>
        <v>165</v>
      </c>
      <c r="E111" s="30"/>
      <c r="F111" s="9">
        <f>SUM(F101:F110)</f>
        <v>314</v>
      </c>
      <c r="G111" s="9"/>
      <c r="H111" s="9">
        <f>SUM(H101:H110)</f>
        <v>97</v>
      </c>
      <c r="I111" s="9"/>
      <c r="J111" s="9">
        <f>SUM(J101:J110)</f>
        <v>50</v>
      </c>
      <c r="K111" s="9"/>
      <c r="L111" s="9">
        <f>SUM(L101:L110)</f>
        <v>21</v>
      </c>
      <c r="M111" s="3">
        <f t="shared" si="3"/>
        <v>482</v>
      </c>
    </row>
    <row r="112" spans="1:13" x14ac:dyDescent="0.3">
      <c r="A112" s="4"/>
      <c r="B112" s="5"/>
      <c r="C112" s="25"/>
      <c r="D112" s="6"/>
      <c r="E112" s="6"/>
      <c r="F112" s="26"/>
      <c r="G112" s="26"/>
      <c r="H112" s="26"/>
      <c r="I112" s="26"/>
      <c r="J112" s="26"/>
      <c r="K112" s="26"/>
      <c r="L112" s="26"/>
      <c r="M112" s="27"/>
    </row>
    <row r="113" spans="1:13" x14ac:dyDescent="0.25">
      <c r="A113" s="161" t="s">
        <v>144</v>
      </c>
      <c r="B113" s="162"/>
      <c r="C113" s="162"/>
      <c r="D113" s="162"/>
      <c r="E113" s="162"/>
      <c r="F113" s="162"/>
      <c r="G113" s="162"/>
      <c r="H113" s="162"/>
      <c r="I113" s="162"/>
      <c r="J113" s="162"/>
      <c r="K113" s="162"/>
      <c r="L113" s="162"/>
      <c r="M113" s="163"/>
    </row>
    <row r="114" spans="1:13" x14ac:dyDescent="0.25">
      <c r="A114" s="161"/>
      <c r="B114" s="162"/>
      <c r="C114" s="162"/>
      <c r="D114" s="162"/>
      <c r="E114" s="162"/>
      <c r="F114" s="162"/>
      <c r="G114" s="162"/>
      <c r="H114" s="162"/>
      <c r="I114" s="162"/>
      <c r="J114" s="162"/>
      <c r="K114" s="162"/>
      <c r="L114" s="162"/>
      <c r="M114" s="163"/>
    </row>
    <row r="115" spans="1:13" x14ac:dyDescent="0.25">
      <c r="A115" s="28">
        <v>99</v>
      </c>
      <c r="B115" s="38" t="s">
        <v>145</v>
      </c>
      <c r="C115" s="29" t="s">
        <v>146</v>
      </c>
      <c r="D115" s="30">
        <v>10</v>
      </c>
      <c r="E115" s="31"/>
      <c r="F115" s="31">
        <v>26</v>
      </c>
      <c r="G115" s="31"/>
      <c r="H115" s="31">
        <v>8</v>
      </c>
      <c r="I115" s="31"/>
      <c r="J115" s="31">
        <v>1</v>
      </c>
      <c r="K115" s="31"/>
      <c r="L115" s="31">
        <v>1</v>
      </c>
      <c r="M115" s="3">
        <f>SUM(F115:L115)</f>
        <v>36</v>
      </c>
    </row>
    <row r="116" spans="1:13" x14ac:dyDescent="0.25">
      <c r="A116" s="28">
        <v>100</v>
      </c>
      <c r="B116" s="14" t="s">
        <v>147</v>
      </c>
      <c r="C116" s="29" t="s">
        <v>148</v>
      </c>
      <c r="D116" s="30">
        <v>15</v>
      </c>
      <c r="E116" s="31"/>
      <c r="F116" s="31">
        <v>33</v>
      </c>
      <c r="G116" s="31"/>
      <c r="H116" s="31">
        <v>10</v>
      </c>
      <c r="I116" s="31"/>
      <c r="J116" s="31">
        <v>1</v>
      </c>
      <c r="K116" s="31"/>
      <c r="L116" s="31">
        <v>0</v>
      </c>
      <c r="M116" s="3">
        <f t="shared" ref="M116:M117" si="4">SUM(F116:L116)</f>
        <v>44</v>
      </c>
    </row>
    <row r="117" spans="1:13" x14ac:dyDescent="0.3">
      <c r="A117" s="28"/>
      <c r="B117" s="14"/>
      <c r="C117" s="34" t="s">
        <v>246</v>
      </c>
      <c r="D117" s="30">
        <v>25</v>
      </c>
      <c r="E117" s="31"/>
      <c r="F117" s="9">
        <f t="shared" ref="F117:K117" si="5">SUM(F115:F116)</f>
        <v>59</v>
      </c>
      <c r="G117" s="9">
        <f t="shared" si="5"/>
        <v>0</v>
      </c>
      <c r="H117" s="9">
        <f t="shared" si="5"/>
        <v>18</v>
      </c>
      <c r="I117" s="9">
        <f t="shared" si="5"/>
        <v>0</v>
      </c>
      <c r="J117" s="9">
        <f t="shared" si="5"/>
        <v>2</v>
      </c>
      <c r="K117" s="9">
        <f t="shared" si="5"/>
        <v>0</v>
      </c>
      <c r="L117" s="9">
        <f>SUM(L115:L116)</f>
        <v>1</v>
      </c>
      <c r="M117" s="3">
        <f t="shared" si="4"/>
        <v>80</v>
      </c>
    </row>
    <row r="118" spans="1:13" x14ac:dyDescent="0.3">
      <c r="A118" s="4"/>
      <c r="B118" s="5"/>
      <c r="C118" s="25"/>
      <c r="D118" s="6"/>
      <c r="E118" s="8"/>
      <c r="F118" s="35"/>
      <c r="G118" s="35"/>
      <c r="H118" s="35"/>
      <c r="I118" s="35"/>
      <c r="J118" s="35"/>
      <c r="K118" s="35"/>
      <c r="L118" s="35"/>
      <c r="M118" s="36"/>
    </row>
    <row r="119" spans="1:13" x14ac:dyDescent="0.25">
      <c r="A119" s="164" t="s">
        <v>149</v>
      </c>
      <c r="B119" s="165"/>
      <c r="C119" s="165"/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1:13" x14ac:dyDescent="0.25">
      <c r="A120" s="164"/>
      <c r="B120" s="165"/>
      <c r="C120" s="165"/>
      <c r="D120" s="165"/>
      <c r="E120" s="165"/>
      <c r="F120" s="165"/>
      <c r="G120" s="165"/>
      <c r="H120" s="165"/>
      <c r="I120" s="165"/>
      <c r="J120" s="165"/>
      <c r="K120" s="165"/>
      <c r="L120" s="165"/>
      <c r="M120" s="166"/>
    </row>
    <row r="121" spans="1:13" x14ac:dyDescent="0.25">
      <c r="A121" s="28">
        <v>101</v>
      </c>
      <c r="B121" s="14" t="s">
        <v>271</v>
      </c>
      <c r="C121" s="29" t="s">
        <v>150</v>
      </c>
      <c r="D121" s="30">
        <v>50</v>
      </c>
      <c r="E121" s="31"/>
      <c r="F121" s="31">
        <v>43</v>
      </c>
      <c r="G121" s="31"/>
      <c r="H121" s="31">
        <v>38</v>
      </c>
      <c r="I121" s="31"/>
      <c r="J121" s="31">
        <v>16</v>
      </c>
      <c r="K121" s="31"/>
      <c r="L121" s="31">
        <v>4</v>
      </c>
      <c r="M121" s="3">
        <f>SUM(F121:L121)</f>
        <v>101</v>
      </c>
    </row>
    <row r="122" spans="1:13" x14ac:dyDescent="0.25">
      <c r="A122" s="28">
        <v>102</v>
      </c>
      <c r="B122" s="14" t="s">
        <v>272</v>
      </c>
      <c r="C122" s="29" t="s">
        <v>152</v>
      </c>
      <c r="D122" s="30">
        <v>8</v>
      </c>
      <c r="E122" s="31"/>
      <c r="F122" s="31">
        <v>10</v>
      </c>
      <c r="G122" s="31"/>
      <c r="H122" s="31">
        <v>8</v>
      </c>
      <c r="I122" s="31"/>
      <c r="J122" s="31">
        <v>3</v>
      </c>
      <c r="K122" s="31"/>
      <c r="L122" s="31">
        <v>3</v>
      </c>
      <c r="M122" s="3">
        <f t="shared" ref="M122:M133" si="6">SUM(F122:L122)</f>
        <v>24</v>
      </c>
    </row>
    <row r="123" spans="1:13" x14ac:dyDescent="0.25">
      <c r="A123" s="28">
        <v>103</v>
      </c>
      <c r="B123" s="14" t="s">
        <v>270</v>
      </c>
      <c r="C123" s="29" t="s">
        <v>153</v>
      </c>
      <c r="D123" s="30">
        <v>30</v>
      </c>
      <c r="E123" s="31"/>
      <c r="F123" s="31">
        <v>65</v>
      </c>
      <c r="G123" s="31"/>
      <c r="H123" s="31">
        <v>18</v>
      </c>
      <c r="I123" s="31"/>
      <c r="J123" s="31">
        <v>7</v>
      </c>
      <c r="K123" s="31"/>
      <c r="L123" s="31">
        <v>3</v>
      </c>
      <c r="M123" s="3">
        <f t="shared" si="6"/>
        <v>93</v>
      </c>
    </row>
    <row r="124" spans="1:13" x14ac:dyDescent="0.25">
      <c r="A124" s="28">
        <v>104</v>
      </c>
      <c r="B124" s="14" t="s">
        <v>154</v>
      </c>
      <c r="C124" s="29" t="s">
        <v>155</v>
      </c>
      <c r="D124" s="30">
        <v>25</v>
      </c>
      <c r="E124" s="31"/>
      <c r="F124" s="31">
        <v>55</v>
      </c>
      <c r="G124" s="31"/>
      <c r="H124" s="31">
        <v>19</v>
      </c>
      <c r="I124" s="31"/>
      <c r="J124" s="31">
        <v>12</v>
      </c>
      <c r="K124" s="31"/>
      <c r="L124" s="31">
        <v>2</v>
      </c>
      <c r="M124" s="3">
        <f t="shared" si="6"/>
        <v>88</v>
      </c>
    </row>
    <row r="125" spans="1:13" x14ac:dyDescent="0.25">
      <c r="A125" s="28">
        <v>105</v>
      </c>
      <c r="B125" s="14" t="s">
        <v>276</v>
      </c>
      <c r="C125" s="29" t="s">
        <v>156</v>
      </c>
      <c r="D125" s="30">
        <v>0</v>
      </c>
      <c r="E125" s="31"/>
      <c r="F125" s="31">
        <v>16</v>
      </c>
      <c r="G125" s="31"/>
      <c r="H125" s="31">
        <v>9</v>
      </c>
      <c r="I125" s="31"/>
      <c r="J125" s="31">
        <v>9</v>
      </c>
      <c r="K125" s="31"/>
      <c r="L125" s="31">
        <v>4</v>
      </c>
      <c r="M125" s="3">
        <f t="shared" si="6"/>
        <v>38</v>
      </c>
    </row>
    <row r="126" spans="1:13" x14ac:dyDescent="0.25">
      <c r="A126" s="28">
        <v>106</v>
      </c>
      <c r="B126" s="14" t="s">
        <v>157</v>
      </c>
      <c r="C126" s="29" t="s">
        <v>158</v>
      </c>
      <c r="D126" s="30">
        <v>5</v>
      </c>
      <c r="E126" s="31"/>
      <c r="F126" s="31">
        <v>13</v>
      </c>
      <c r="G126" s="31"/>
      <c r="H126" s="31">
        <v>5</v>
      </c>
      <c r="I126" s="31"/>
      <c r="J126" s="31">
        <v>6</v>
      </c>
      <c r="K126" s="31"/>
      <c r="L126" s="31">
        <v>1</v>
      </c>
      <c r="M126" s="3">
        <f t="shared" si="6"/>
        <v>25</v>
      </c>
    </row>
    <row r="127" spans="1:13" x14ac:dyDescent="0.25">
      <c r="A127" s="28">
        <v>107</v>
      </c>
      <c r="B127" s="14" t="s">
        <v>159</v>
      </c>
      <c r="C127" s="29" t="s">
        <v>160</v>
      </c>
      <c r="D127" s="30">
        <v>0</v>
      </c>
      <c r="E127" s="31"/>
      <c r="F127" s="31">
        <v>14</v>
      </c>
      <c r="G127" s="31"/>
      <c r="H127" s="31">
        <v>5</v>
      </c>
      <c r="I127" s="31"/>
      <c r="J127" s="31">
        <v>2</v>
      </c>
      <c r="K127" s="31"/>
      <c r="L127" s="31">
        <v>0</v>
      </c>
      <c r="M127" s="3">
        <f t="shared" si="6"/>
        <v>21</v>
      </c>
    </row>
    <row r="128" spans="1:13" x14ac:dyDescent="0.25">
      <c r="A128" s="28">
        <v>108</v>
      </c>
      <c r="B128" s="14" t="s">
        <v>275</v>
      </c>
      <c r="C128" s="29" t="s">
        <v>161</v>
      </c>
      <c r="D128" s="31">
        <v>0</v>
      </c>
      <c r="E128" s="31"/>
      <c r="F128" s="31">
        <v>24</v>
      </c>
      <c r="G128" s="31"/>
      <c r="H128" s="31">
        <v>6</v>
      </c>
      <c r="I128" s="31"/>
      <c r="J128" s="31">
        <v>2</v>
      </c>
      <c r="K128" s="31"/>
      <c r="L128" s="31">
        <v>0</v>
      </c>
      <c r="M128" s="3">
        <f t="shared" si="6"/>
        <v>32</v>
      </c>
    </row>
    <row r="129" spans="1:18" x14ac:dyDescent="0.25">
      <c r="A129" s="28">
        <v>109</v>
      </c>
      <c r="B129" s="14" t="s">
        <v>273</v>
      </c>
      <c r="C129" s="29" t="s">
        <v>161</v>
      </c>
      <c r="D129" s="30">
        <v>0</v>
      </c>
      <c r="E129" s="31"/>
      <c r="F129" s="31">
        <v>23</v>
      </c>
      <c r="G129" s="31"/>
      <c r="H129" s="31">
        <v>25</v>
      </c>
      <c r="I129" s="31"/>
      <c r="J129" s="31">
        <v>8</v>
      </c>
      <c r="K129" s="31"/>
      <c r="L129" s="31">
        <v>4</v>
      </c>
      <c r="M129" s="3">
        <f t="shared" si="6"/>
        <v>60</v>
      </c>
    </row>
    <row r="130" spans="1:18" x14ac:dyDescent="0.25">
      <c r="A130" s="28">
        <v>110</v>
      </c>
      <c r="B130" s="14" t="s">
        <v>162</v>
      </c>
      <c r="C130" s="29" t="s">
        <v>161</v>
      </c>
      <c r="D130" s="30">
        <v>0</v>
      </c>
      <c r="E130" s="31"/>
      <c r="F130" s="31">
        <v>35</v>
      </c>
      <c r="G130" s="31"/>
      <c r="H130" s="31">
        <v>5</v>
      </c>
      <c r="I130" s="31"/>
      <c r="J130" s="31">
        <v>3</v>
      </c>
      <c r="K130" s="31"/>
      <c r="L130" s="31">
        <v>1</v>
      </c>
      <c r="M130" s="3">
        <f t="shared" si="6"/>
        <v>44</v>
      </c>
    </row>
    <row r="131" spans="1:18" x14ac:dyDescent="0.25">
      <c r="A131" s="28">
        <v>111</v>
      </c>
      <c r="B131" s="14" t="s">
        <v>163</v>
      </c>
      <c r="C131" s="29" t="s">
        <v>164</v>
      </c>
      <c r="D131" s="30">
        <v>0</v>
      </c>
      <c r="E131" s="31"/>
      <c r="F131" s="31">
        <v>20</v>
      </c>
      <c r="G131" s="31"/>
      <c r="H131" s="31">
        <v>16</v>
      </c>
      <c r="I131" s="31"/>
      <c r="J131" s="31">
        <v>3</v>
      </c>
      <c r="K131" s="31"/>
      <c r="L131" s="31">
        <v>2</v>
      </c>
      <c r="M131" s="3">
        <f t="shared" si="6"/>
        <v>41</v>
      </c>
    </row>
    <row r="132" spans="1:18" x14ac:dyDescent="0.25">
      <c r="A132" s="28">
        <v>112</v>
      </c>
      <c r="B132" s="14" t="s">
        <v>274</v>
      </c>
      <c r="C132" s="29" t="s">
        <v>165</v>
      </c>
      <c r="D132" s="32">
        <v>0</v>
      </c>
      <c r="E132" s="31"/>
      <c r="F132" s="31">
        <v>5</v>
      </c>
      <c r="G132" s="31"/>
      <c r="H132" s="31">
        <v>2</v>
      </c>
      <c r="I132" s="31"/>
      <c r="J132" s="31">
        <v>1</v>
      </c>
      <c r="K132" s="31"/>
      <c r="L132" s="31">
        <v>1</v>
      </c>
      <c r="M132" s="3">
        <f t="shared" si="6"/>
        <v>9</v>
      </c>
    </row>
    <row r="133" spans="1:18" x14ac:dyDescent="0.3">
      <c r="A133" s="28"/>
      <c r="B133" s="14"/>
      <c r="C133" s="34" t="s">
        <v>246</v>
      </c>
      <c r="D133" s="32">
        <v>113</v>
      </c>
      <c r="E133" s="31"/>
      <c r="F133" s="9">
        <f>SUM(F121:F132)</f>
        <v>323</v>
      </c>
      <c r="G133" s="9"/>
      <c r="H133" s="9">
        <f>SUM(H121:H132)</f>
        <v>156</v>
      </c>
      <c r="I133" s="9"/>
      <c r="J133" s="9">
        <f>SUM(J121:J132)</f>
        <v>72</v>
      </c>
      <c r="K133" s="9"/>
      <c r="L133" s="9">
        <f>SUM(L121:L132)</f>
        <v>25</v>
      </c>
      <c r="M133" s="3">
        <f t="shared" si="6"/>
        <v>576</v>
      </c>
    </row>
    <row r="134" spans="1:18" x14ac:dyDescent="0.3">
      <c r="A134" s="4"/>
      <c r="B134" s="5"/>
      <c r="C134" s="25"/>
      <c r="D134" s="6"/>
      <c r="E134" s="8"/>
      <c r="F134" s="35"/>
      <c r="G134" s="35"/>
      <c r="H134" s="35"/>
      <c r="I134" s="35"/>
      <c r="J134" s="35"/>
      <c r="K134" s="35"/>
      <c r="L134" s="35"/>
      <c r="M134" s="36"/>
    </row>
    <row r="135" spans="1:18" x14ac:dyDescent="0.25">
      <c r="A135" s="161" t="s">
        <v>166</v>
      </c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3"/>
    </row>
    <row r="136" spans="1:18" x14ac:dyDescent="0.25">
      <c r="A136" s="161"/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3"/>
    </row>
    <row r="137" spans="1:18" x14ac:dyDescent="0.25">
      <c r="A137" s="28">
        <v>113</v>
      </c>
      <c r="B137" s="14" t="s">
        <v>266</v>
      </c>
      <c r="C137" s="29" t="s">
        <v>247</v>
      </c>
      <c r="D137" s="30">
        <v>10</v>
      </c>
      <c r="E137" s="31"/>
      <c r="F137" s="31">
        <v>35</v>
      </c>
      <c r="G137" s="31"/>
      <c r="H137" s="31">
        <v>8</v>
      </c>
      <c r="I137" s="31"/>
      <c r="J137" s="31">
        <v>4</v>
      </c>
      <c r="K137" s="31"/>
      <c r="L137" s="31">
        <v>2</v>
      </c>
      <c r="M137" s="3">
        <f>SUM(F137:L137)</f>
        <v>49</v>
      </c>
    </row>
    <row r="138" spans="1:18" x14ac:dyDescent="0.25">
      <c r="A138" s="28">
        <v>114</v>
      </c>
      <c r="B138" s="14" t="s">
        <v>167</v>
      </c>
      <c r="C138" s="29" t="s">
        <v>168</v>
      </c>
      <c r="D138" s="30">
        <v>27</v>
      </c>
      <c r="E138" s="31"/>
      <c r="F138" s="31">
        <v>55</v>
      </c>
      <c r="G138" s="31"/>
      <c r="H138" s="31">
        <v>12</v>
      </c>
      <c r="I138" s="31"/>
      <c r="J138" s="31">
        <v>6</v>
      </c>
      <c r="K138" s="31"/>
      <c r="L138" s="31">
        <v>2</v>
      </c>
      <c r="M138" s="3">
        <f t="shared" ref="M138:M146" si="7">SUM(F138:L138)</f>
        <v>75</v>
      </c>
    </row>
    <row r="139" spans="1:18" x14ac:dyDescent="0.25">
      <c r="A139" s="28">
        <v>115</v>
      </c>
      <c r="B139" s="14" t="s">
        <v>251</v>
      </c>
      <c r="C139" s="29" t="s">
        <v>168</v>
      </c>
      <c r="D139" s="30">
        <v>4</v>
      </c>
      <c r="E139" s="31"/>
      <c r="F139" s="31">
        <v>10</v>
      </c>
      <c r="G139" s="31"/>
      <c r="H139" s="31">
        <v>4</v>
      </c>
      <c r="I139" s="31"/>
      <c r="J139" s="31">
        <v>1</v>
      </c>
      <c r="K139" s="31"/>
      <c r="L139" s="31">
        <v>1</v>
      </c>
      <c r="M139" s="3">
        <f t="shared" si="7"/>
        <v>16</v>
      </c>
    </row>
    <row r="140" spans="1:18" x14ac:dyDescent="0.25">
      <c r="A140" s="28">
        <v>116</v>
      </c>
      <c r="B140" s="54" t="s">
        <v>169</v>
      </c>
      <c r="C140" s="29" t="s">
        <v>170</v>
      </c>
      <c r="D140" s="30">
        <v>15</v>
      </c>
      <c r="E140" s="31"/>
      <c r="F140" s="31">
        <v>37</v>
      </c>
      <c r="G140" s="31"/>
      <c r="H140" s="31">
        <v>8</v>
      </c>
      <c r="I140" s="31"/>
      <c r="J140" s="31">
        <v>3</v>
      </c>
      <c r="K140" s="31"/>
      <c r="L140" s="31">
        <v>4</v>
      </c>
      <c r="M140" s="3">
        <f t="shared" si="7"/>
        <v>52</v>
      </c>
    </row>
    <row r="141" spans="1:18" x14ac:dyDescent="0.25">
      <c r="A141" s="28">
        <v>117</v>
      </c>
      <c r="B141" s="14" t="s">
        <v>267</v>
      </c>
      <c r="C141" s="29" t="s">
        <v>171</v>
      </c>
      <c r="D141" s="30">
        <v>10</v>
      </c>
      <c r="E141" s="31"/>
      <c r="F141" s="31">
        <v>22</v>
      </c>
      <c r="G141" s="31"/>
      <c r="H141" s="31">
        <v>8</v>
      </c>
      <c r="I141" s="31"/>
      <c r="J141" s="31">
        <v>4</v>
      </c>
      <c r="K141" s="31"/>
      <c r="L141" s="31">
        <v>1</v>
      </c>
      <c r="M141" s="3">
        <f t="shared" si="7"/>
        <v>35</v>
      </c>
    </row>
    <row r="142" spans="1:18" x14ac:dyDescent="0.25">
      <c r="A142" s="28">
        <v>118</v>
      </c>
      <c r="B142" s="14" t="s">
        <v>172</v>
      </c>
      <c r="C142" s="29" t="s">
        <v>170</v>
      </c>
      <c r="D142" s="30">
        <v>10</v>
      </c>
      <c r="E142" s="31"/>
      <c r="F142" s="31">
        <v>39</v>
      </c>
      <c r="G142" s="31"/>
      <c r="H142" s="31">
        <v>7</v>
      </c>
      <c r="I142" s="31"/>
      <c r="J142" s="31">
        <v>4</v>
      </c>
      <c r="K142" s="31"/>
      <c r="L142" s="31">
        <v>1</v>
      </c>
      <c r="M142" s="3">
        <f t="shared" si="7"/>
        <v>51</v>
      </c>
    </row>
    <row r="143" spans="1:18" x14ac:dyDescent="0.25">
      <c r="A143" s="28">
        <v>119</v>
      </c>
      <c r="B143" s="14" t="s">
        <v>269</v>
      </c>
      <c r="C143" s="29" t="s">
        <v>168</v>
      </c>
      <c r="D143" s="34">
        <v>10</v>
      </c>
      <c r="E143" s="33"/>
      <c r="F143" s="33">
        <v>22</v>
      </c>
      <c r="G143" s="33"/>
      <c r="H143" s="33">
        <v>8</v>
      </c>
      <c r="I143" s="33"/>
      <c r="J143" s="33">
        <v>3</v>
      </c>
      <c r="K143" s="33"/>
      <c r="L143" s="33">
        <v>1</v>
      </c>
      <c r="M143" s="3">
        <f t="shared" si="7"/>
        <v>34</v>
      </c>
      <c r="P143" s="4"/>
      <c r="Q143" s="7"/>
      <c r="R143" s="25"/>
    </row>
    <row r="144" spans="1:18" x14ac:dyDescent="0.25">
      <c r="A144" s="28">
        <v>120</v>
      </c>
      <c r="B144" s="14" t="s">
        <v>252</v>
      </c>
      <c r="C144" s="29" t="s">
        <v>173</v>
      </c>
      <c r="D144" s="34">
        <v>25</v>
      </c>
      <c r="E144" s="33"/>
      <c r="F144" s="33">
        <v>38</v>
      </c>
      <c r="G144" s="33"/>
      <c r="H144" s="33">
        <v>10</v>
      </c>
      <c r="I144" s="33"/>
      <c r="J144" s="33">
        <v>4</v>
      </c>
      <c r="K144" s="33"/>
      <c r="L144" s="33">
        <v>2</v>
      </c>
      <c r="M144" s="3">
        <f t="shared" si="7"/>
        <v>54</v>
      </c>
    </row>
    <row r="145" spans="1:13" x14ac:dyDescent="0.25">
      <c r="A145" s="28">
        <v>121</v>
      </c>
      <c r="B145" s="14" t="s">
        <v>268</v>
      </c>
      <c r="C145" s="29" t="s">
        <v>174</v>
      </c>
      <c r="D145" s="34">
        <v>0</v>
      </c>
      <c r="E145" s="33"/>
      <c r="F145" s="33">
        <v>8</v>
      </c>
      <c r="G145" s="33"/>
      <c r="H145" s="33">
        <v>3</v>
      </c>
      <c r="I145" s="33"/>
      <c r="J145" s="33">
        <v>2</v>
      </c>
      <c r="K145" s="33"/>
      <c r="L145" s="33">
        <v>1</v>
      </c>
      <c r="M145" s="3">
        <f t="shared" si="7"/>
        <v>14</v>
      </c>
    </row>
    <row r="146" spans="1:13" x14ac:dyDescent="0.3">
      <c r="A146" s="28"/>
      <c r="B146" s="14"/>
      <c r="C146" s="34" t="s">
        <v>246</v>
      </c>
      <c r="D146" s="34">
        <f>SUM(D137:D145)</f>
        <v>111</v>
      </c>
      <c r="E146" s="33"/>
      <c r="F146" s="10">
        <f>SUM(F137:F145)</f>
        <v>266</v>
      </c>
      <c r="G146" s="10"/>
      <c r="H146" s="10">
        <f>SUM(H137:H145)</f>
        <v>68</v>
      </c>
      <c r="I146" s="10"/>
      <c r="J146" s="10">
        <f>SUM(J137:J145)</f>
        <v>31</v>
      </c>
      <c r="K146" s="10">
        <f t="shared" ref="K146:L146" si="8">SUM(K137:K145)</f>
        <v>0</v>
      </c>
      <c r="L146" s="10">
        <f t="shared" si="8"/>
        <v>15</v>
      </c>
      <c r="M146" s="3">
        <f t="shared" si="7"/>
        <v>380</v>
      </c>
    </row>
    <row r="147" spans="1:13" x14ac:dyDescent="0.3">
      <c r="A147" s="4"/>
      <c r="B147" s="5"/>
      <c r="C147" s="25"/>
      <c r="D147" s="6"/>
      <c r="E147" s="8"/>
      <c r="F147" s="35"/>
      <c r="G147" s="35"/>
      <c r="H147" s="35"/>
      <c r="I147" s="35"/>
      <c r="J147" s="35"/>
      <c r="K147" s="35"/>
      <c r="L147" s="35"/>
      <c r="M147" s="36"/>
    </row>
    <row r="148" spans="1:13" x14ac:dyDescent="0.25">
      <c r="A148" s="161" t="s">
        <v>175</v>
      </c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3"/>
    </row>
    <row r="149" spans="1:13" x14ac:dyDescent="0.25">
      <c r="A149" s="161"/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3"/>
    </row>
    <row r="150" spans="1:13" ht="15.75" x14ac:dyDescent="0.25">
      <c r="A150" s="28">
        <v>122</v>
      </c>
      <c r="B150" s="14" t="s">
        <v>264</v>
      </c>
      <c r="C150" s="15" t="s">
        <v>176</v>
      </c>
      <c r="D150" s="77">
        <v>15</v>
      </c>
      <c r="E150" s="80"/>
      <c r="F150" s="80">
        <v>41</v>
      </c>
      <c r="G150" s="80"/>
      <c r="H150" s="80">
        <v>19</v>
      </c>
      <c r="I150" s="80"/>
      <c r="J150" s="80">
        <v>6</v>
      </c>
      <c r="K150" s="80"/>
      <c r="L150" s="80">
        <v>2</v>
      </c>
      <c r="M150" s="75">
        <f>SUM(F150:L150)</f>
        <v>68</v>
      </c>
    </row>
    <row r="151" spans="1:13" ht="15.75" x14ac:dyDescent="0.25">
      <c r="A151" s="28">
        <v>123</v>
      </c>
      <c r="B151" s="14" t="s">
        <v>177</v>
      </c>
      <c r="C151" s="15" t="s">
        <v>178</v>
      </c>
      <c r="D151" s="77">
        <v>10</v>
      </c>
      <c r="E151" s="80"/>
      <c r="F151" s="80">
        <v>24</v>
      </c>
      <c r="G151" s="80"/>
      <c r="H151" s="80">
        <v>7</v>
      </c>
      <c r="I151" s="80"/>
      <c r="J151" s="80">
        <v>10</v>
      </c>
      <c r="K151" s="80"/>
      <c r="L151" s="80">
        <v>1</v>
      </c>
      <c r="M151" s="75">
        <f t="shared" ref="M151:M158" si="9">SUM(F151:L151)</f>
        <v>42</v>
      </c>
    </row>
    <row r="152" spans="1:13" ht="15.75" x14ac:dyDescent="0.25">
      <c r="A152" s="28">
        <v>124</v>
      </c>
      <c r="B152" s="14" t="s">
        <v>179</v>
      </c>
      <c r="C152" s="15" t="s">
        <v>180</v>
      </c>
      <c r="D152" s="94">
        <v>10</v>
      </c>
      <c r="E152" s="49"/>
      <c r="F152" s="49">
        <v>29</v>
      </c>
      <c r="G152" s="49"/>
      <c r="H152" s="49">
        <v>11</v>
      </c>
      <c r="I152" s="49"/>
      <c r="J152" s="49">
        <v>4</v>
      </c>
      <c r="K152" s="49"/>
      <c r="L152" s="49">
        <v>2</v>
      </c>
      <c r="M152" s="75">
        <f t="shared" si="9"/>
        <v>46</v>
      </c>
    </row>
    <row r="153" spans="1:13" ht="15.75" x14ac:dyDescent="0.25">
      <c r="A153" s="28">
        <v>125</v>
      </c>
      <c r="B153" s="14" t="s">
        <v>181</v>
      </c>
      <c r="C153" s="15" t="s">
        <v>182</v>
      </c>
      <c r="D153" s="94">
        <v>10</v>
      </c>
      <c r="E153" s="49"/>
      <c r="F153" s="49">
        <v>25</v>
      </c>
      <c r="G153" s="49"/>
      <c r="H153" s="49">
        <v>6</v>
      </c>
      <c r="I153" s="49"/>
      <c r="J153" s="49">
        <v>4</v>
      </c>
      <c r="K153" s="49"/>
      <c r="L153" s="49">
        <v>2</v>
      </c>
      <c r="M153" s="75">
        <f t="shared" si="9"/>
        <v>37</v>
      </c>
    </row>
    <row r="154" spans="1:13" ht="15.75" x14ac:dyDescent="0.25">
      <c r="A154" s="28">
        <v>126</v>
      </c>
      <c r="B154" s="14" t="s">
        <v>151</v>
      </c>
      <c r="C154" s="15" t="s">
        <v>183</v>
      </c>
      <c r="D154" s="77">
        <v>20</v>
      </c>
      <c r="E154" s="80"/>
      <c r="F154" s="80">
        <v>38</v>
      </c>
      <c r="G154" s="80"/>
      <c r="H154" s="80">
        <v>14</v>
      </c>
      <c r="I154" s="80"/>
      <c r="J154" s="80">
        <v>5</v>
      </c>
      <c r="K154" s="80"/>
      <c r="L154" s="80">
        <v>1</v>
      </c>
      <c r="M154" s="75">
        <f t="shared" si="9"/>
        <v>58</v>
      </c>
    </row>
    <row r="155" spans="1:13" ht="15.75" x14ac:dyDescent="0.25">
      <c r="A155" s="28">
        <v>127</v>
      </c>
      <c r="B155" s="14" t="s">
        <v>42</v>
      </c>
      <c r="C155" s="15" t="s">
        <v>184</v>
      </c>
      <c r="D155" s="77">
        <v>10</v>
      </c>
      <c r="E155" s="80"/>
      <c r="F155" s="80">
        <v>26</v>
      </c>
      <c r="G155" s="80"/>
      <c r="H155" s="80">
        <v>5</v>
      </c>
      <c r="I155" s="80"/>
      <c r="J155" s="80">
        <v>3</v>
      </c>
      <c r="K155" s="80"/>
      <c r="L155" s="80">
        <v>1</v>
      </c>
      <c r="M155" s="75">
        <f t="shared" si="9"/>
        <v>35</v>
      </c>
    </row>
    <row r="156" spans="1:13" ht="15.75" x14ac:dyDescent="0.25">
      <c r="A156" s="28">
        <v>128</v>
      </c>
      <c r="B156" s="14" t="s">
        <v>265</v>
      </c>
      <c r="C156" s="15" t="s">
        <v>185</v>
      </c>
      <c r="D156" s="42" t="s">
        <v>123</v>
      </c>
      <c r="E156" s="80"/>
      <c r="F156" s="80">
        <v>7</v>
      </c>
      <c r="G156" s="80"/>
      <c r="H156" s="80">
        <v>3</v>
      </c>
      <c r="I156" s="80"/>
      <c r="J156" s="80">
        <v>2</v>
      </c>
      <c r="K156" s="80"/>
      <c r="L156" s="80">
        <v>0</v>
      </c>
      <c r="M156" s="75">
        <f t="shared" si="9"/>
        <v>12</v>
      </c>
    </row>
    <row r="157" spans="1:13" ht="15.75" x14ac:dyDescent="0.25">
      <c r="A157" s="28">
        <v>129</v>
      </c>
      <c r="B157" s="14" t="s">
        <v>186</v>
      </c>
      <c r="C157" s="15" t="s">
        <v>185</v>
      </c>
      <c r="D157" s="42">
        <v>20</v>
      </c>
      <c r="E157" s="80"/>
      <c r="F157" s="80">
        <v>30</v>
      </c>
      <c r="G157" s="80"/>
      <c r="H157" s="80">
        <v>7</v>
      </c>
      <c r="I157" s="80"/>
      <c r="J157" s="80">
        <v>3</v>
      </c>
      <c r="K157" s="80"/>
      <c r="L157" s="80">
        <v>1</v>
      </c>
      <c r="M157" s="75">
        <f t="shared" si="9"/>
        <v>41</v>
      </c>
    </row>
    <row r="158" spans="1:13" ht="15.6" x14ac:dyDescent="0.3">
      <c r="A158" s="28"/>
      <c r="B158" s="14"/>
      <c r="C158" s="77" t="s">
        <v>246</v>
      </c>
      <c r="D158" s="42">
        <f>SUM(D150:D157)</f>
        <v>95</v>
      </c>
      <c r="E158" s="80"/>
      <c r="F158" s="81">
        <f>SUM(F150:F157)</f>
        <v>220</v>
      </c>
      <c r="G158" s="81"/>
      <c r="H158" s="81">
        <f>SUM(H150:H157)</f>
        <v>72</v>
      </c>
      <c r="I158" s="81"/>
      <c r="J158" s="81">
        <f>SUM(J150:J157)</f>
        <v>37</v>
      </c>
      <c r="K158" s="81"/>
      <c r="L158" s="81">
        <f>SUM(L150:L157)</f>
        <v>10</v>
      </c>
      <c r="M158" s="75">
        <f t="shared" si="9"/>
        <v>339</v>
      </c>
    </row>
    <row r="159" spans="1:13" x14ac:dyDescent="0.3">
      <c r="A159" s="4"/>
      <c r="B159" s="5"/>
      <c r="C159" s="25"/>
      <c r="D159" s="6"/>
      <c r="E159" s="8"/>
      <c r="F159" s="35"/>
      <c r="G159" s="35"/>
      <c r="H159" s="35"/>
      <c r="I159" s="35"/>
      <c r="J159" s="35"/>
      <c r="K159" s="35"/>
      <c r="L159" s="35"/>
      <c r="M159" s="36"/>
    </row>
    <row r="160" spans="1:13" x14ac:dyDescent="0.25">
      <c r="A160" s="167" t="s">
        <v>187</v>
      </c>
      <c r="B160" s="168"/>
      <c r="C160" s="168"/>
      <c r="D160" s="168"/>
      <c r="E160" s="168"/>
      <c r="F160" s="168"/>
      <c r="G160" s="168"/>
      <c r="H160" s="168"/>
      <c r="I160" s="168"/>
      <c r="J160" s="168"/>
      <c r="K160" s="168"/>
      <c r="L160" s="168"/>
      <c r="M160" s="169"/>
    </row>
    <row r="161" spans="1:13" x14ac:dyDescent="0.25">
      <c r="A161" s="167"/>
      <c r="B161" s="168"/>
      <c r="C161" s="168"/>
      <c r="D161" s="168"/>
      <c r="E161" s="168"/>
      <c r="F161" s="168"/>
      <c r="G161" s="168"/>
      <c r="H161" s="168"/>
      <c r="I161" s="168"/>
      <c r="J161" s="168"/>
      <c r="K161" s="168"/>
      <c r="L161" s="168"/>
      <c r="M161" s="169"/>
    </row>
    <row r="162" spans="1:13" ht="15.75" x14ac:dyDescent="0.25">
      <c r="A162" s="28">
        <v>130</v>
      </c>
      <c r="B162" s="14" t="s">
        <v>188</v>
      </c>
      <c r="C162" s="15" t="s">
        <v>189</v>
      </c>
      <c r="D162" s="94">
        <v>10</v>
      </c>
      <c r="E162" s="49"/>
      <c r="F162" s="49">
        <v>27</v>
      </c>
      <c r="G162" s="49"/>
      <c r="H162" s="49">
        <v>10</v>
      </c>
      <c r="I162" s="49"/>
      <c r="J162" s="49">
        <v>5</v>
      </c>
      <c r="K162" s="49"/>
      <c r="L162" s="49">
        <v>2</v>
      </c>
      <c r="M162" s="75">
        <f>SUM(F162:L162)</f>
        <v>44</v>
      </c>
    </row>
    <row r="163" spans="1:13" ht="15.75" x14ac:dyDescent="0.25">
      <c r="A163" s="28">
        <v>131</v>
      </c>
      <c r="B163" s="14" t="s">
        <v>262</v>
      </c>
      <c r="C163" s="15" t="s">
        <v>190</v>
      </c>
      <c r="D163" s="94">
        <v>4</v>
      </c>
      <c r="E163" s="49"/>
      <c r="F163" s="49">
        <v>19</v>
      </c>
      <c r="G163" s="49"/>
      <c r="H163" s="49">
        <v>5</v>
      </c>
      <c r="I163" s="49"/>
      <c r="J163" s="49">
        <v>2</v>
      </c>
      <c r="K163" s="49"/>
      <c r="L163" s="49">
        <v>1</v>
      </c>
      <c r="M163" s="75">
        <f t="shared" ref="M163:M167" si="10">SUM(F163:L163)</f>
        <v>27</v>
      </c>
    </row>
    <row r="164" spans="1:13" ht="15.75" x14ac:dyDescent="0.25">
      <c r="A164" s="28">
        <v>132</v>
      </c>
      <c r="B164" s="14" t="s">
        <v>191</v>
      </c>
      <c r="C164" s="15" t="s">
        <v>192</v>
      </c>
      <c r="D164" s="94">
        <v>10</v>
      </c>
      <c r="E164" s="49"/>
      <c r="F164" s="49">
        <v>20</v>
      </c>
      <c r="G164" s="49"/>
      <c r="H164" s="49">
        <v>11</v>
      </c>
      <c r="I164" s="49"/>
      <c r="J164" s="49">
        <v>4</v>
      </c>
      <c r="K164" s="49"/>
      <c r="L164" s="49">
        <v>1</v>
      </c>
      <c r="M164" s="75">
        <f t="shared" si="10"/>
        <v>36</v>
      </c>
    </row>
    <row r="165" spans="1:13" ht="15.75" x14ac:dyDescent="0.25">
      <c r="A165" s="28">
        <v>133</v>
      </c>
      <c r="B165" s="14" t="s">
        <v>193</v>
      </c>
      <c r="C165" s="15" t="s">
        <v>194</v>
      </c>
      <c r="D165" s="94">
        <v>50</v>
      </c>
      <c r="E165" s="49"/>
      <c r="F165" s="49">
        <v>63</v>
      </c>
      <c r="G165" s="49"/>
      <c r="H165" s="49">
        <v>8</v>
      </c>
      <c r="I165" s="49"/>
      <c r="J165" s="49">
        <v>3</v>
      </c>
      <c r="K165" s="49"/>
      <c r="L165" s="49">
        <v>3</v>
      </c>
      <c r="M165" s="75">
        <f t="shared" si="10"/>
        <v>77</v>
      </c>
    </row>
    <row r="166" spans="1:13" ht="15.75" x14ac:dyDescent="0.25">
      <c r="A166" s="28">
        <v>134</v>
      </c>
      <c r="B166" s="14" t="s">
        <v>263</v>
      </c>
      <c r="C166" s="15"/>
      <c r="D166" s="94">
        <v>0</v>
      </c>
      <c r="E166" s="49"/>
      <c r="F166" s="49">
        <v>8</v>
      </c>
      <c r="G166" s="49"/>
      <c r="H166" s="49">
        <v>3</v>
      </c>
      <c r="I166" s="49"/>
      <c r="J166" s="49">
        <v>2</v>
      </c>
      <c r="K166" s="49"/>
      <c r="L166" s="49">
        <v>0</v>
      </c>
      <c r="M166" s="75">
        <f t="shared" si="10"/>
        <v>13</v>
      </c>
    </row>
    <row r="167" spans="1:13" ht="15.6" x14ac:dyDescent="0.3">
      <c r="A167" s="28"/>
      <c r="B167" s="14"/>
      <c r="C167" s="77" t="s">
        <v>246</v>
      </c>
      <c r="D167" s="94">
        <f>SUM(D162:D166)</f>
        <v>74</v>
      </c>
      <c r="E167" s="49"/>
      <c r="F167" s="78">
        <f>SUM(F162:F166)</f>
        <v>137</v>
      </c>
      <c r="G167" s="78"/>
      <c r="H167" s="78">
        <f>SUM(H162:H166)</f>
        <v>37</v>
      </c>
      <c r="I167" s="78"/>
      <c r="J167" s="78">
        <f>SUM(J162:J166)</f>
        <v>16</v>
      </c>
      <c r="K167" s="78"/>
      <c r="L167" s="78">
        <v>6</v>
      </c>
      <c r="M167" s="75">
        <f t="shared" si="10"/>
        <v>196</v>
      </c>
    </row>
    <row r="168" spans="1:13" x14ac:dyDescent="0.3">
      <c r="A168" s="4"/>
      <c r="B168" s="5"/>
      <c r="C168" s="25"/>
      <c r="D168" s="6"/>
      <c r="E168" s="8"/>
      <c r="F168" s="35"/>
      <c r="G168" s="35"/>
      <c r="H168" s="35"/>
      <c r="I168" s="35"/>
      <c r="J168" s="35"/>
      <c r="K168" s="35"/>
      <c r="L168" s="35"/>
      <c r="M168" s="36"/>
    </row>
    <row r="169" spans="1:13" x14ac:dyDescent="0.25">
      <c r="A169" s="170" t="s">
        <v>195</v>
      </c>
      <c r="B169" s="171"/>
      <c r="C169" s="171"/>
      <c r="D169" s="171"/>
      <c r="E169" s="171"/>
      <c r="F169" s="171"/>
      <c r="G169" s="171"/>
      <c r="H169" s="171"/>
      <c r="I169" s="171"/>
      <c r="J169" s="171"/>
      <c r="K169" s="171"/>
      <c r="L169" s="171"/>
      <c r="M169" s="172"/>
    </row>
    <row r="170" spans="1:13" x14ac:dyDescent="0.25">
      <c r="A170" s="170"/>
      <c r="B170" s="171"/>
      <c r="C170" s="171"/>
      <c r="D170" s="171"/>
      <c r="E170" s="171"/>
      <c r="F170" s="171"/>
      <c r="G170" s="171"/>
      <c r="H170" s="171"/>
      <c r="I170" s="171"/>
      <c r="J170" s="171"/>
      <c r="K170" s="171"/>
      <c r="L170" s="171"/>
      <c r="M170" s="172"/>
    </row>
    <row r="171" spans="1:13" ht="15.75" x14ac:dyDescent="0.25">
      <c r="A171" s="28">
        <v>135</v>
      </c>
      <c r="B171" s="14" t="s">
        <v>196</v>
      </c>
      <c r="C171" s="15" t="s">
        <v>197</v>
      </c>
      <c r="D171" s="77">
        <v>20</v>
      </c>
      <c r="E171" s="80"/>
      <c r="F171" s="80">
        <v>10</v>
      </c>
      <c r="G171" s="80"/>
      <c r="H171" s="80">
        <v>4</v>
      </c>
      <c r="I171" s="80"/>
      <c r="J171" s="80">
        <v>3</v>
      </c>
      <c r="K171" s="80"/>
      <c r="L171" s="80">
        <v>2</v>
      </c>
      <c r="M171" s="75">
        <f>SUM(F171:L171)</f>
        <v>19</v>
      </c>
    </row>
    <row r="172" spans="1:13" ht="15.75" x14ac:dyDescent="0.25">
      <c r="A172" s="28">
        <v>136</v>
      </c>
      <c r="B172" s="14" t="s">
        <v>305</v>
      </c>
      <c r="C172" s="15" t="s">
        <v>197</v>
      </c>
      <c r="D172" s="77">
        <v>25</v>
      </c>
      <c r="E172" s="80"/>
      <c r="F172" s="80">
        <v>9</v>
      </c>
      <c r="G172" s="80"/>
      <c r="H172" s="80">
        <v>1</v>
      </c>
      <c r="I172" s="80"/>
      <c r="J172" s="80">
        <v>1</v>
      </c>
      <c r="K172" s="80"/>
      <c r="L172" s="80">
        <v>1</v>
      </c>
      <c r="M172" s="75">
        <f t="shared" ref="M172:M173" si="11">SUM(F172:L172)</f>
        <v>12</v>
      </c>
    </row>
    <row r="173" spans="1:13" ht="15.6" x14ac:dyDescent="0.3">
      <c r="A173" s="28"/>
      <c r="B173" s="28"/>
      <c r="C173" s="77" t="s">
        <v>246</v>
      </c>
      <c r="D173" s="94">
        <v>20</v>
      </c>
      <c r="E173" s="49"/>
      <c r="F173" s="78">
        <f>SUM(F171:F172)</f>
        <v>19</v>
      </c>
      <c r="G173" s="78">
        <f t="shared" ref="G173:L173" si="12">SUM(G171:G172)</f>
        <v>0</v>
      </c>
      <c r="H173" s="78">
        <f t="shared" si="12"/>
        <v>5</v>
      </c>
      <c r="I173" s="78">
        <f t="shared" si="12"/>
        <v>0</v>
      </c>
      <c r="J173" s="78">
        <f t="shared" si="12"/>
        <v>4</v>
      </c>
      <c r="K173" s="78">
        <f t="shared" si="12"/>
        <v>0</v>
      </c>
      <c r="L173" s="78">
        <f t="shared" si="12"/>
        <v>3</v>
      </c>
      <c r="M173" s="75">
        <f t="shared" si="11"/>
        <v>31</v>
      </c>
    </row>
    <row r="174" spans="1:13" x14ac:dyDescent="0.3">
      <c r="A174" s="4"/>
      <c r="B174" s="5"/>
      <c r="C174" s="25"/>
      <c r="D174" s="6"/>
      <c r="E174" s="8"/>
      <c r="F174" s="26"/>
      <c r="G174" s="26"/>
      <c r="H174" s="26"/>
      <c r="I174" s="26"/>
      <c r="J174" s="26"/>
      <c r="K174" s="26"/>
      <c r="L174" s="26"/>
      <c r="M174" s="64"/>
    </row>
    <row r="175" spans="1:13" x14ac:dyDescent="0.3">
      <c r="A175" s="173" t="s">
        <v>306</v>
      </c>
      <c r="B175" s="174"/>
      <c r="C175" s="174"/>
      <c r="D175" s="174"/>
      <c r="E175" s="174"/>
      <c r="F175" s="174"/>
      <c r="G175" s="174"/>
      <c r="H175" s="174"/>
      <c r="I175" s="174"/>
      <c r="J175" s="174"/>
      <c r="K175" s="174"/>
      <c r="L175" s="174"/>
      <c r="M175" s="175"/>
    </row>
    <row r="176" spans="1:13" x14ac:dyDescent="0.3">
      <c r="A176" s="95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7"/>
    </row>
    <row r="177" spans="1:13" ht="15.75" x14ac:dyDescent="0.25">
      <c r="A177" s="69">
        <v>137</v>
      </c>
      <c r="B177" s="72" t="s">
        <v>307</v>
      </c>
      <c r="C177" s="69" t="s">
        <v>314</v>
      </c>
      <c r="D177" s="30">
        <v>0</v>
      </c>
      <c r="E177" s="31"/>
      <c r="F177" s="49">
        <v>10</v>
      </c>
      <c r="G177" s="49"/>
      <c r="H177" s="49">
        <v>3</v>
      </c>
      <c r="I177" s="49"/>
      <c r="J177" s="49">
        <v>2</v>
      </c>
      <c r="K177" s="49"/>
      <c r="L177" s="49">
        <v>0</v>
      </c>
      <c r="M177" s="75">
        <f>SUM(F177:L177)</f>
        <v>15</v>
      </c>
    </row>
    <row r="178" spans="1:13" ht="15.6" x14ac:dyDescent="0.3">
      <c r="A178" s="69">
        <v>138</v>
      </c>
      <c r="B178" s="71" t="s">
        <v>308</v>
      </c>
      <c r="C178" s="69" t="s">
        <v>314</v>
      </c>
      <c r="D178" s="69">
        <v>0</v>
      </c>
      <c r="E178" s="69"/>
      <c r="F178" s="69">
        <v>5</v>
      </c>
      <c r="G178" s="69"/>
      <c r="H178" s="69">
        <v>1</v>
      </c>
      <c r="I178" s="69"/>
      <c r="J178" s="69">
        <v>1</v>
      </c>
      <c r="K178" s="69"/>
      <c r="L178" s="69">
        <v>0</v>
      </c>
      <c r="M178" s="75">
        <f t="shared" ref="M178:M184" si="13">SUM(F178:L178)</f>
        <v>7</v>
      </c>
    </row>
    <row r="179" spans="1:13" ht="15.6" x14ac:dyDescent="0.3">
      <c r="A179" s="69">
        <v>139</v>
      </c>
      <c r="B179" s="71" t="s">
        <v>309</v>
      </c>
      <c r="C179" s="69" t="s">
        <v>316</v>
      </c>
      <c r="D179" s="69">
        <v>0</v>
      </c>
      <c r="E179" s="69"/>
      <c r="F179" s="69">
        <v>7</v>
      </c>
      <c r="G179" s="69"/>
      <c r="H179" s="69">
        <v>3</v>
      </c>
      <c r="I179" s="69"/>
      <c r="J179" s="69">
        <v>1</v>
      </c>
      <c r="K179" s="69"/>
      <c r="L179" s="69">
        <v>1</v>
      </c>
      <c r="M179" s="75">
        <f t="shared" si="13"/>
        <v>12</v>
      </c>
    </row>
    <row r="180" spans="1:13" ht="15.6" x14ac:dyDescent="0.3">
      <c r="A180" s="69">
        <v>140</v>
      </c>
      <c r="B180" s="71" t="s">
        <v>310</v>
      </c>
      <c r="C180" s="69" t="s">
        <v>316</v>
      </c>
      <c r="D180" s="69">
        <v>0</v>
      </c>
      <c r="E180" s="69"/>
      <c r="F180" s="69">
        <v>9</v>
      </c>
      <c r="G180" s="69"/>
      <c r="H180" s="69">
        <v>2</v>
      </c>
      <c r="I180" s="69"/>
      <c r="J180" s="69">
        <v>1</v>
      </c>
      <c r="K180" s="69"/>
      <c r="L180" s="69">
        <v>0</v>
      </c>
      <c r="M180" s="75">
        <f t="shared" si="13"/>
        <v>12</v>
      </c>
    </row>
    <row r="181" spans="1:13" ht="15.6" x14ac:dyDescent="0.3">
      <c r="A181" s="69">
        <v>141</v>
      </c>
      <c r="B181" s="71" t="s">
        <v>311</v>
      </c>
      <c r="C181" s="69" t="s">
        <v>316</v>
      </c>
      <c r="D181" s="69">
        <v>0</v>
      </c>
      <c r="E181" s="69"/>
      <c r="F181" s="69">
        <v>6</v>
      </c>
      <c r="G181" s="69"/>
      <c r="H181" s="69">
        <v>2</v>
      </c>
      <c r="I181" s="69"/>
      <c r="J181" s="69">
        <v>3</v>
      </c>
      <c r="K181" s="69"/>
      <c r="L181" s="69">
        <v>0</v>
      </c>
      <c r="M181" s="75">
        <f t="shared" si="13"/>
        <v>11</v>
      </c>
    </row>
    <row r="182" spans="1:13" ht="15.6" x14ac:dyDescent="0.3">
      <c r="A182" s="69">
        <v>142</v>
      </c>
      <c r="B182" s="71" t="s">
        <v>312</v>
      </c>
      <c r="C182" s="69" t="s">
        <v>315</v>
      </c>
      <c r="D182" s="69">
        <v>0</v>
      </c>
      <c r="E182" s="69"/>
      <c r="F182" s="49">
        <v>2</v>
      </c>
      <c r="G182" s="49"/>
      <c r="H182" s="49">
        <v>1</v>
      </c>
      <c r="I182" s="49"/>
      <c r="J182" s="49">
        <v>1</v>
      </c>
      <c r="K182" s="49"/>
      <c r="L182" s="49">
        <v>1</v>
      </c>
      <c r="M182" s="75">
        <f t="shared" si="13"/>
        <v>5</v>
      </c>
    </row>
    <row r="183" spans="1:13" ht="15.6" x14ac:dyDescent="0.3">
      <c r="A183" s="69">
        <v>143</v>
      </c>
      <c r="B183" s="71" t="s">
        <v>313</v>
      </c>
      <c r="C183" s="69" t="s">
        <v>314</v>
      </c>
      <c r="D183" s="69">
        <v>0</v>
      </c>
      <c r="E183" s="69"/>
      <c r="F183" s="69">
        <v>3</v>
      </c>
      <c r="G183" s="69"/>
      <c r="H183" s="69">
        <v>1</v>
      </c>
      <c r="I183" s="69"/>
      <c r="J183" s="69">
        <v>0</v>
      </c>
      <c r="K183" s="69"/>
      <c r="L183" s="69">
        <v>1</v>
      </c>
      <c r="M183" s="75">
        <f t="shared" si="13"/>
        <v>5</v>
      </c>
    </row>
    <row r="184" spans="1:13" ht="15.6" x14ac:dyDescent="0.3">
      <c r="A184" s="69"/>
      <c r="B184" s="69"/>
      <c r="C184" s="69"/>
      <c r="D184" s="69"/>
      <c r="E184" s="69"/>
      <c r="F184" s="105">
        <f>SUM(F177:F183)</f>
        <v>42</v>
      </c>
      <c r="G184" s="105"/>
      <c r="H184" s="105">
        <f>SUM(H177:H183)</f>
        <v>13</v>
      </c>
      <c r="I184" s="105"/>
      <c r="J184" s="105">
        <f>SUM(J177:J183)</f>
        <v>9</v>
      </c>
      <c r="K184" s="105"/>
      <c r="L184" s="105">
        <f>SUM(L177:L183)</f>
        <v>3</v>
      </c>
      <c r="M184" s="75">
        <f t="shared" si="13"/>
        <v>67</v>
      </c>
    </row>
    <row r="185" spans="1:13" ht="18" x14ac:dyDescent="0.35">
      <c r="A185" s="28"/>
      <c r="B185" s="65"/>
      <c r="C185" s="34"/>
      <c r="D185" s="30"/>
      <c r="E185" s="31"/>
      <c r="F185" s="70"/>
      <c r="G185" s="70"/>
      <c r="H185" s="70"/>
      <c r="I185" s="70"/>
      <c r="J185" s="70"/>
      <c r="K185" s="70"/>
      <c r="L185" s="70"/>
      <c r="M185" s="70"/>
    </row>
    <row r="186" spans="1:13" x14ac:dyDescent="0.25">
      <c r="A186" s="158" t="s">
        <v>198</v>
      </c>
      <c r="B186" s="159"/>
      <c r="C186" s="159"/>
      <c r="D186" s="159"/>
      <c r="E186" s="159"/>
      <c r="F186" s="159"/>
      <c r="G186" s="159"/>
      <c r="H186" s="159"/>
      <c r="I186" s="159"/>
      <c r="J186" s="159"/>
      <c r="K186" s="159"/>
      <c r="L186" s="159"/>
      <c r="M186" s="160"/>
    </row>
    <row r="187" spans="1:13" x14ac:dyDescent="0.25">
      <c r="A187" s="158"/>
      <c r="B187" s="159"/>
      <c r="C187" s="159"/>
      <c r="D187" s="159"/>
      <c r="E187" s="159"/>
      <c r="F187" s="159"/>
      <c r="G187" s="159"/>
      <c r="H187" s="159"/>
      <c r="I187" s="159"/>
      <c r="J187" s="159"/>
      <c r="K187" s="159"/>
      <c r="L187" s="159"/>
      <c r="M187" s="160"/>
    </row>
    <row r="188" spans="1:13" x14ac:dyDescent="0.25">
      <c r="A188" s="28">
        <v>144</v>
      </c>
      <c r="B188" s="14" t="s">
        <v>199</v>
      </c>
      <c r="C188" s="29" t="s">
        <v>200</v>
      </c>
      <c r="D188" s="30">
        <v>30</v>
      </c>
      <c r="E188" s="31"/>
      <c r="F188" s="31">
        <v>93</v>
      </c>
      <c r="G188" s="31"/>
      <c r="H188" s="31">
        <v>43</v>
      </c>
      <c r="I188" s="31"/>
      <c r="J188" s="31">
        <v>23</v>
      </c>
      <c r="K188" s="31"/>
      <c r="L188" s="31">
        <v>3</v>
      </c>
      <c r="M188" s="3">
        <f>SUM(F188:L188)</f>
        <v>162</v>
      </c>
    </row>
    <row r="189" spans="1:13" x14ac:dyDescent="0.25">
      <c r="A189" s="28">
        <v>145</v>
      </c>
      <c r="B189" s="14" t="s">
        <v>201</v>
      </c>
      <c r="C189" s="29" t="s">
        <v>202</v>
      </c>
      <c r="D189" s="30">
        <v>100</v>
      </c>
      <c r="E189" s="31"/>
      <c r="F189" s="31">
        <v>198</v>
      </c>
      <c r="G189" s="31"/>
      <c r="H189" s="31">
        <v>53</v>
      </c>
      <c r="I189" s="31"/>
      <c r="J189" s="31">
        <v>21</v>
      </c>
      <c r="K189" s="31"/>
      <c r="L189" s="31">
        <v>4</v>
      </c>
      <c r="M189" s="3">
        <f t="shared" ref="M189:M198" si="14">SUM(F189:L189)</f>
        <v>276</v>
      </c>
    </row>
    <row r="190" spans="1:13" x14ac:dyDescent="0.25">
      <c r="A190" s="28">
        <v>146</v>
      </c>
      <c r="B190" s="14" t="s">
        <v>203</v>
      </c>
      <c r="C190" s="29" t="s">
        <v>204</v>
      </c>
      <c r="D190" s="30">
        <v>350</v>
      </c>
      <c r="E190" s="31"/>
      <c r="F190" s="31">
        <v>543</v>
      </c>
      <c r="G190" s="31"/>
      <c r="H190" s="31">
        <v>95</v>
      </c>
      <c r="I190" s="31"/>
      <c r="J190" s="31">
        <v>53</v>
      </c>
      <c r="K190" s="31"/>
      <c r="L190" s="31">
        <v>12</v>
      </c>
      <c r="M190" s="3">
        <f t="shared" si="14"/>
        <v>703</v>
      </c>
    </row>
    <row r="191" spans="1:13" x14ac:dyDescent="0.25">
      <c r="A191" s="28">
        <v>147</v>
      </c>
      <c r="B191" s="14" t="s">
        <v>205</v>
      </c>
      <c r="C191" s="29" t="s">
        <v>166</v>
      </c>
      <c r="D191" s="30">
        <v>100</v>
      </c>
      <c r="E191" s="31"/>
      <c r="F191" s="31">
        <v>200</v>
      </c>
      <c r="G191" s="31"/>
      <c r="H191" s="31">
        <v>54</v>
      </c>
      <c r="I191" s="31"/>
      <c r="J191" s="31">
        <v>15</v>
      </c>
      <c r="K191" s="31"/>
      <c r="L191" s="31">
        <v>6</v>
      </c>
      <c r="M191" s="3">
        <f t="shared" si="14"/>
        <v>275</v>
      </c>
    </row>
    <row r="192" spans="1:13" x14ac:dyDescent="0.25">
      <c r="A192" s="28">
        <v>148</v>
      </c>
      <c r="B192" s="14" t="s">
        <v>206</v>
      </c>
      <c r="C192" s="29" t="s">
        <v>207</v>
      </c>
      <c r="D192" s="30">
        <v>50</v>
      </c>
      <c r="E192" s="31"/>
      <c r="F192" s="31">
        <v>122</v>
      </c>
      <c r="G192" s="31"/>
      <c r="H192" s="31">
        <v>10</v>
      </c>
      <c r="I192" s="31"/>
      <c r="J192" s="31">
        <v>8</v>
      </c>
      <c r="K192" s="31"/>
      <c r="L192" s="31">
        <v>3</v>
      </c>
      <c r="M192" s="3">
        <f t="shared" si="14"/>
        <v>143</v>
      </c>
    </row>
    <row r="193" spans="1:13" x14ac:dyDescent="0.25">
      <c r="A193" s="28">
        <v>149</v>
      </c>
      <c r="B193" s="14" t="s">
        <v>208</v>
      </c>
      <c r="C193" s="29" t="s">
        <v>209</v>
      </c>
      <c r="D193" s="30">
        <v>30</v>
      </c>
      <c r="E193" s="31"/>
      <c r="F193" s="31">
        <v>57</v>
      </c>
      <c r="G193" s="31"/>
      <c r="H193" s="31">
        <v>9</v>
      </c>
      <c r="I193" s="31"/>
      <c r="J193" s="31">
        <v>8</v>
      </c>
      <c r="K193" s="31"/>
      <c r="L193" s="31">
        <v>2</v>
      </c>
      <c r="M193" s="3">
        <f t="shared" si="14"/>
        <v>76</v>
      </c>
    </row>
    <row r="194" spans="1:13" x14ac:dyDescent="0.25">
      <c r="A194" s="28">
        <v>150</v>
      </c>
      <c r="B194" s="14" t="s">
        <v>210</v>
      </c>
      <c r="C194" s="29" t="s">
        <v>211</v>
      </c>
      <c r="D194" s="30">
        <v>50</v>
      </c>
      <c r="E194" s="31"/>
      <c r="F194" s="31">
        <v>84</v>
      </c>
      <c r="G194" s="31"/>
      <c r="H194" s="31">
        <v>23</v>
      </c>
      <c r="I194" s="31"/>
      <c r="J194" s="31">
        <v>6</v>
      </c>
      <c r="K194" s="31"/>
      <c r="L194" s="31">
        <v>3</v>
      </c>
      <c r="M194" s="3">
        <f t="shared" si="14"/>
        <v>116</v>
      </c>
    </row>
    <row r="195" spans="1:13" x14ac:dyDescent="0.25">
      <c r="A195" s="28">
        <v>151</v>
      </c>
      <c r="B195" s="14" t="s">
        <v>212</v>
      </c>
      <c r="C195" s="29" t="s">
        <v>213</v>
      </c>
      <c r="D195" s="30">
        <v>100</v>
      </c>
      <c r="E195" s="31"/>
      <c r="F195" s="31">
        <v>212</v>
      </c>
      <c r="G195" s="31"/>
      <c r="H195" s="31">
        <v>37</v>
      </c>
      <c r="I195" s="31"/>
      <c r="J195" s="31">
        <v>15</v>
      </c>
      <c r="K195" s="31"/>
      <c r="L195" s="31">
        <v>5</v>
      </c>
      <c r="M195" s="3">
        <f t="shared" si="14"/>
        <v>269</v>
      </c>
    </row>
    <row r="196" spans="1:13" x14ac:dyDescent="0.25">
      <c r="A196" s="28">
        <v>152</v>
      </c>
      <c r="B196" s="14" t="s">
        <v>214</v>
      </c>
      <c r="C196" s="29" t="s">
        <v>215</v>
      </c>
      <c r="D196" s="30">
        <v>30</v>
      </c>
      <c r="E196" s="31"/>
      <c r="F196" s="31">
        <v>56</v>
      </c>
      <c r="G196" s="31"/>
      <c r="H196" s="31">
        <v>24</v>
      </c>
      <c r="I196" s="31"/>
      <c r="J196" s="31">
        <v>14</v>
      </c>
      <c r="K196" s="31"/>
      <c r="L196" s="31">
        <v>4</v>
      </c>
      <c r="M196" s="3">
        <f t="shared" si="14"/>
        <v>98</v>
      </c>
    </row>
    <row r="197" spans="1:13" x14ac:dyDescent="0.25">
      <c r="A197" s="28">
        <v>153</v>
      </c>
      <c r="B197" s="14" t="s">
        <v>216</v>
      </c>
      <c r="C197" s="29" t="s">
        <v>215</v>
      </c>
      <c r="D197" s="30">
        <v>100</v>
      </c>
      <c r="E197" s="31"/>
      <c r="F197" s="31">
        <v>186</v>
      </c>
      <c r="G197" s="31"/>
      <c r="H197" s="31">
        <v>56</v>
      </c>
      <c r="I197" s="31"/>
      <c r="J197" s="31">
        <v>32</v>
      </c>
      <c r="K197" s="31"/>
      <c r="L197" s="31">
        <v>9</v>
      </c>
      <c r="M197" s="3">
        <f t="shared" si="14"/>
        <v>283</v>
      </c>
    </row>
    <row r="198" spans="1:13" x14ac:dyDescent="0.25">
      <c r="A198" s="28"/>
      <c r="B198" s="28"/>
      <c r="C198" s="34" t="s">
        <v>246</v>
      </c>
      <c r="D198" s="30">
        <f>SUM(D188:D197)</f>
        <v>940</v>
      </c>
      <c r="E198" s="31"/>
      <c r="F198" s="52">
        <f>SUM(F188:F197)</f>
        <v>1751</v>
      </c>
      <c r="G198" s="53"/>
      <c r="H198" s="52">
        <f>SUM(H188:H197)</f>
        <v>404</v>
      </c>
      <c r="I198" s="53"/>
      <c r="J198" s="52">
        <f>SUM(J188:J197)</f>
        <v>195</v>
      </c>
      <c r="K198" s="53"/>
      <c r="L198" s="52">
        <f>SUM(L188:L197)</f>
        <v>51</v>
      </c>
      <c r="M198" s="3">
        <f t="shared" si="14"/>
        <v>2401</v>
      </c>
    </row>
    <row r="199" spans="1:13" x14ac:dyDescent="0.25">
      <c r="A199" s="4"/>
      <c r="B199" s="5"/>
      <c r="C199" s="25"/>
      <c r="D199" s="6"/>
      <c r="E199" s="8"/>
      <c r="F199" s="35"/>
      <c r="G199" s="35"/>
      <c r="H199" s="35"/>
      <c r="I199" s="35"/>
      <c r="J199" s="35"/>
      <c r="K199" s="35"/>
      <c r="L199" s="35"/>
      <c r="M199" s="36"/>
    </row>
    <row r="200" spans="1:13" x14ac:dyDescent="0.25">
      <c r="A200" s="176" t="s">
        <v>217</v>
      </c>
      <c r="B200" s="176"/>
      <c r="C200" s="176"/>
      <c r="D200" s="176"/>
      <c r="E200" s="176"/>
      <c r="F200" s="176"/>
      <c r="G200" s="176"/>
      <c r="H200" s="176"/>
      <c r="I200" s="176"/>
      <c r="J200" s="176"/>
      <c r="K200" s="176"/>
      <c r="L200" s="176"/>
      <c r="M200" s="176"/>
    </row>
    <row r="201" spans="1:13" x14ac:dyDescent="0.25">
      <c r="A201" s="176"/>
      <c r="B201" s="176"/>
      <c r="C201" s="176"/>
      <c r="D201" s="176"/>
      <c r="E201" s="176"/>
      <c r="F201" s="176"/>
      <c r="G201" s="176"/>
      <c r="H201" s="176"/>
      <c r="I201" s="176"/>
      <c r="J201" s="176"/>
      <c r="K201" s="176"/>
      <c r="L201" s="176"/>
      <c r="M201" s="176"/>
    </row>
    <row r="202" spans="1:13" ht="15.75" x14ac:dyDescent="0.25">
      <c r="A202" s="41"/>
      <c r="B202" s="42"/>
      <c r="C202" s="94" t="s">
        <v>2</v>
      </c>
      <c r="D202" s="177" t="s">
        <v>3</v>
      </c>
      <c r="E202" s="179" t="s">
        <v>406</v>
      </c>
      <c r="F202" s="178"/>
      <c r="G202" s="178"/>
      <c r="H202" s="178"/>
      <c r="I202" s="178"/>
      <c r="J202" s="178"/>
      <c r="K202" s="178"/>
      <c r="L202" s="178"/>
      <c r="M202" s="93"/>
    </row>
    <row r="203" spans="1:13" ht="15.75" x14ac:dyDescent="0.25">
      <c r="A203" s="28"/>
      <c r="B203" s="45"/>
      <c r="C203" s="94"/>
      <c r="D203" s="178"/>
      <c r="E203" s="180" t="s">
        <v>4</v>
      </c>
      <c r="F203" s="178"/>
      <c r="G203" s="181" t="s">
        <v>5</v>
      </c>
      <c r="H203" s="178"/>
      <c r="I203" s="181" t="s">
        <v>6</v>
      </c>
      <c r="J203" s="178"/>
      <c r="K203" s="181" t="s">
        <v>219</v>
      </c>
      <c r="L203" s="178"/>
      <c r="M203" s="177" t="s">
        <v>8</v>
      </c>
    </row>
    <row r="204" spans="1:13" ht="31.5" x14ac:dyDescent="0.25">
      <c r="A204" s="92" t="s">
        <v>220</v>
      </c>
      <c r="B204" s="2" t="s">
        <v>221</v>
      </c>
      <c r="C204" s="94"/>
      <c r="D204" s="178"/>
      <c r="E204" s="94" t="s">
        <v>9</v>
      </c>
      <c r="F204" s="94" t="s">
        <v>10</v>
      </c>
      <c r="G204" s="94" t="s">
        <v>9</v>
      </c>
      <c r="H204" s="94" t="s">
        <v>10</v>
      </c>
      <c r="I204" s="94" t="s">
        <v>9</v>
      </c>
      <c r="J204" s="94" t="s">
        <v>10</v>
      </c>
      <c r="K204" s="94" t="s">
        <v>9</v>
      </c>
      <c r="L204" s="94" t="s">
        <v>10</v>
      </c>
      <c r="M204" s="178"/>
    </row>
    <row r="205" spans="1:13" ht="15.75" x14ac:dyDescent="0.25">
      <c r="A205" s="48">
        <v>154</v>
      </c>
      <c r="B205" s="14" t="s">
        <v>222</v>
      </c>
      <c r="C205" s="15" t="s">
        <v>223</v>
      </c>
      <c r="D205" s="94">
        <v>0</v>
      </c>
      <c r="E205" s="49"/>
      <c r="F205" s="49">
        <v>298</v>
      </c>
      <c r="G205" s="49"/>
      <c r="H205" s="49">
        <v>212</v>
      </c>
      <c r="I205" s="49"/>
      <c r="J205" s="49">
        <v>103</v>
      </c>
      <c r="K205" s="49"/>
      <c r="L205" s="49">
        <v>78</v>
      </c>
      <c r="M205" s="3">
        <v>691</v>
      </c>
    </row>
    <row r="206" spans="1:13" ht="15.75" x14ac:dyDescent="0.25">
      <c r="A206" s="28">
        <v>155</v>
      </c>
      <c r="B206" s="14" t="s">
        <v>224</v>
      </c>
      <c r="C206" s="15"/>
      <c r="D206" s="94"/>
      <c r="E206" s="49"/>
      <c r="F206" s="49"/>
      <c r="G206" s="49"/>
      <c r="H206" s="49"/>
      <c r="I206" s="49"/>
      <c r="J206" s="49"/>
      <c r="K206" s="49"/>
      <c r="L206" s="49"/>
      <c r="M206" s="3">
        <f t="shared" ref="M206:M223" si="15">SUM(F206:L206)</f>
        <v>0</v>
      </c>
    </row>
    <row r="207" spans="1:13" ht="15.75" x14ac:dyDescent="0.25">
      <c r="A207" s="28"/>
      <c r="B207" s="50" t="s">
        <v>225</v>
      </c>
      <c r="C207" s="15" t="s">
        <v>226</v>
      </c>
      <c r="D207" s="94">
        <v>0</v>
      </c>
      <c r="E207" s="49"/>
      <c r="F207" s="49">
        <v>1945</v>
      </c>
      <c r="G207" s="49"/>
      <c r="H207" s="49">
        <v>852</v>
      </c>
      <c r="I207" s="49"/>
      <c r="J207" s="49">
        <v>511</v>
      </c>
      <c r="K207" s="49"/>
      <c r="L207" s="49">
        <v>501</v>
      </c>
      <c r="M207" s="3">
        <v>3809</v>
      </c>
    </row>
    <row r="208" spans="1:13" ht="15.75" x14ac:dyDescent="0.25">
      <c r="A208" s="28">
        <v>156</v>
      </c>
      <c r="B208" s="50" t="s">
        <v>227</v>
      </c>
      <c r="C208" s="15" t="s">
        <v>226</v>
      </c>
      <c r="D208" s="94">
        <v>0</v>
      </c>
      <c r="E208" s="49"/>
      <c r="F208" s="49">
        <v>331</v>
      </c>
      <c r="G208" s="49"/>
      <c r="H208" s="49">
        <v>269</v>
      </c>
      <c r="I208" s="49"/>
      <c r="J208" s="49">
        <v>227</v>
      </c>
      <c r="K208" s="49"/>
      <c r="L208" s="49">
        <v>130</v>
      </c>
      <c r="M208" s="3">
        <v>957</v>
      </c>
    </row>
    <row r="209" spans="1:13" ht="15.75" x14ac:dyDescent="0.25">
      <c r="A209" s="28">
        <v>157</v>
      </c>
      <c r="B209" s="50" t="s">
        <v>228</v>
      </c>
      <c r="C209" s="15" t="s">
        <v>226</v>
      </c>
      <c r="D209" s="94">
        <v>0</v>
      </c>
      <c r="E209" s="49"/>
      <c r="F209" s="49">
        <v>122</v>
      </c>
      <c r="G209" s="49"/>
      <c r="H209" s="49">
        <v>123</v>
      </c>
      <c r="I209" s="49"/>
      <c r="J209" s="49">
        <v>67</v>
      </c>
      <c r="K209" s="49"/>
      <c r="L209" s="49">
        <v>36</v>
      </c>
      <c r="M209" s="3">
        <v>348</v>
      </c>
    </row>
    <row r="210" spans="1:13" ht="15.75" x14ac:dyDescent="0.25">
      <c r="A210" s="28">
        <v>158</v>
      </c>
      <c r="B210" s="50" t="s">
        <v>229</v>
      </c>
      <c r="C210" s="15"/>
      <c r="D210" s="94"/>
      <c r="E210" s="49"/>
      <c r="F210" s="49"/>
      <c r="G210" s="49"/>
      <c r="H210" s="49"/>
      <c r="I210" s="49"/>
      <c r="J210" s="49"/>
      <c r="K210" s="49"/>
      <c r="L210" s="49"/>
      <c r="M210" s="3">
        <f t="shared" si="15"/>
        <v>0</v>
      </c>
    </row>
    <row r="211" spans="1:13" ht="15.75" x14ac:dyDescent="0.25">
      <c r="A211" s="28"/>
      <c r="B211" s="50" t="s">
        <v>230</v>
      </c>
      <c r="C211" s="15" t="s">
        <v>226</v>
      </c>
      <c r="D211" s="94">
        <v>0</v>
      </c>
      <c r="E211" s="49"/>
      <c r="F211" s="49">
        <v>311</v>
      </c>
      <c r="G211" s="49"/>
      <c r="H211" s="49">
        <v>230</v>
      </c>
      <c r="I211" s="49"/>
      <c r="J211" s="49">
        <v>198</v>
      </c>
      <c r="K211" s="49"/>
      <c r="L211" s="49">
        <v>111</v>
      </c>
      <c r="M211" s="3">
        <v>850</v>
      </c>
    </row>
    <row r="212" spans="1:13" ht="15.75" x14ac:dyDescent="0.25">
      <c r="A212" s="28">
        <v>159</v>
      </c>
      <c r="B212" s="50" t="s">
        <v>231</v>
      </c>
      <c r="C212" s="15" t="s">
        <v>226</v>
      </c>
      <c r="D212" s="94">
        <v>0</v>
      </c>
      <c r="E212" s="49"/>
      <c r="F212" s="49">
        <v>766</v>
      </c>
      <c r="G212" s="49"/>
      <c r="H212" s="49">
        <v>221</v>
      </c>
      <c r="I212" s="49"/>
      <c r="J212" s="49">
        <v>598</v>
      </c>
      <c r="K212" s="49"/>
      <c r="L212" s="49">
        <v>392</v>
      </c>
      <c r="M212" s="3">
        <v>1977</v>
      </c>
    </row>
    <row r="213" spans="1:13" ht="15.75" x14ac:dyDescent="0.25">
      <c r="A213" s="28">
        <v>160</v>
      </c>
      <c r="B213" s="14" t="s">
        <v>232</v>
      </c>
      <c r="C213" s="15" t="s">
        <v>226</v>
      </c>
      <c r="D213" s="94">
        <v>0</v>
      </c>
      <c r="E213" s="49"/>
      <c r="F213" s="49">
        <v>98</v>
      </c>
      <c r="G213" s="49"/>
      <c r="H213" s="49">
        <v>67</v>
      </c>
      <c r="I213" s="49"/>
      <c r="J213" s="49">
        <v>28</v>
      </c>
      <c r="K213" s="49"/>
      <c r="L213" s="49">
        <v>21</v>
      </c>
      <c r="M213" s="3">
        <v>214</v>
      </c>
    </row>
    <row r="214" spans="1:13" ht="30" x14ac:dyDescent="0.25">
      <c r="A214" s="28">
        <v>161</v>
      </c>
      <c r="B214" s="14" t="s">
        <v>233</v>
      </c>
      <c r="C214" s="15" t="s">
        <v>234</v>
      </c>
      <c r="D214" s="94">
        <v>0</v>
      </c>
      <c r="E214" s="49"/>
      <c r="F214" s="49">
        <v>122</v>
      </c>
      <c r="G214" s="49"/>
      <c r="H214" s="49">
        <v>111</v>
      </c>
      <c r="I214" s="49"/>
      <c r="J214" s="49">
        <v>72</v>
      </c>
      <c r="K214" s="49"/>
      <c r="L214" s="49">
        <v>28</v>
      </c>
      <c r="M214" s="3">
        <v>333</v>
      </c>
    </row>
    <row r="215" spans="1:13" ht="15.75" x14ac:dyDescent="0.25">
      <c r="A215" s="28">
        <v>162</v>
      </c>
      <c r="B215" s="14" t="s">
        <v>235</v>
      </c>
      <c r="C215" s="15" t="s">
        <v>236</v>
      </c>
      <c r="D215" s="94">
        <v>0</v>
      </c>
      <c r="E215" s="49"/>
      <c r="F215" s="49">
        <v>1</v>
      </c>
      <c r="G215" s="49"/>
      <c r="H215" s="49">
        <v>1</v>
      </c>
      <c r="I215" s="49"/>
      <c r="J215" s="49">
        <v>1</v>
      </c>
      <c r="K215" s="49"/>
      <c r="L215" s="49">
        <v>0</v>
      </c>
      <c r="M215" s="3">
        <f t="shared" si="15"/>
        <v>3</v>
      </c>
    </row>
    <row r="216" spans="1:13" ht="15.75" x14ac:dyDescent="0.25">
      <c r="A216" s="28">
        <v>163</v>
      </c>
      <c r="B216" s="14" t="s">
        <v>237</v>
      </c>
      <c r="C216" s="15" t="s">
        <v>238</v>
      </c>
      <c r="D216" s="94">
        <v>0</v>
      </c>
      <c r="E216" s="49"/>
      <c r="F216" s="49">
        <v>152</v>
      </c>
      <c r="G216" s="49"/>
      <c r="H216" s="49">
        <v>98</v>
      </c>
      <c r="I216" s="49"/>
      <c r="J216" s="49">
        <v>87</v>
      </c>
      <c r="K216" s="49"/>
      <c r="L216" s="49">
        <v>33</v>
      </c>
      <c r="M216" s="3">
        <v>370</v>
      </c>
    </row>
    <row r="217" spans="1:13" ht="30" x14ac:dyDescent="0.25">
      <c r="A217" s="28">
        <v>164</v>
      </c>
      <c r="B217" s="14" t="s">
        <v>239</v>
      </c>
      <c r="C217" s="15" t="s">
        <v>240</v>
      </c>
      <c r="D217" s="94">
        <v>0</v>
      </c>
      <c r="E217" s="49"/>
      <c r="F217" s="49">
        <v>2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15"/>
        <v>4</v>
      </c>
    </row>
    <row r="218" spans="1:13" ht="15.75" x14ac:dyDescent="0.25">
      <c r="A218" s="28">
        <v>165</v>
      </c>
      <c r="B218" s="14" t="s">
        <v>255</v>
      </c>
      <c r="C218" s="15" t="s">
        <v>226</v>
      </c>
      <c r="D218" s="94">
        <v>0</v>
      </c>
      <c r="E218" s="49"/>
      <c r="F218" s="49">
        <v>86</v>
      </c>
      <c r="G218" s="49"/>
      <c r="H218" s="49">
        <v>22</v>
      </c>
      <c r="I218" s="49"/>
      <c r="J218" s="49">
        <v>18</v>
      </c>
      <c r="K218" s="49"/>
      <c r="L218" s="49">
        <v>13</v>
      </c>
      <c r="M218" s="3">
        <v>139</v>
      </c>
    </row>
    <row r="219" spans="1:13" ht="15.75" x14ac:dyDescent="0.25">
      <c r="A219" s="28">
        <v>166</v>
      </c>
      <c r="B219" s="14" t="s">
        <v>241</v>
      </c>
      <c r="C219" s="15" t="s">
        <v>223</v>
      </c>
      <c r="D219" s="94">
        <v>0</v>
      </c>
      <c r="E219" s="49"/>
      <c r="F219" s="49">
        <v>1</v>
      </c>
      <c r="G219" s="49"/>
      <c r="H219" s="49">
        <v>1</v>
      </c>
      <c r="I219" s="49"/>
      <c r="J219" s="49">
        <v>0</v>
      </c>
      <c r="K219" s="49"/>
      <c r="L219" s="49">
        <v>0</v>
      </c>
      <c r="M219" s="3">
        <f t="shared" si="15"/>
        <v>2</v>
      </c>
    </row>
    <row r="220" spans="1:13" ht="15.75" x14ac:dyDescent="0.25">
      <c r="A220" s="28">
        <v>167</v>
      </c>
      <c r="B220" s="14" t="s">
        <v>242</v>
      </c>
      <c r="C220" s="15" t="s">
        <v>226</v>
      </c>
      <c r="D220" s="94">
        <v>0</v>
      </c>
      <c r="E220" s="49"/>
      <c r="F220" s="49">
        <v>321</v>
      </c>
      <c r="G220" s="49"/>
      <c r="H220" s="49">
        <v>121</v>
      </c>
      <c r="I220" s="49"/>
      <c r="J220" s="49">
        <v>71</v>
      </c>
      <c r="K220" s="49"/>
      <c r="L220" s="49">
        <v>44</v>
      </c>
      <c r="M220" s="3">
        <v>557</v>
      </c>
    </row>
    <row r="221" spans="1:13" ht="15.75" x14ac:dyDescent="0.25">
      <c r="A221" s="28">
        <v>168</v>
      </c>
      <c r="B221" s="14" t="s">
        <v>243</v>
      </c>
      <c r="C221" s="15" t="s">
        <v>244</v>
      </c>
      <c r="D221" s="94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15"/>
        <v>2</v>
      </c>
    </row>
    <row r="222" spans="1:13" ht="15.75" x14ac:dyDescent="0.25">
      <c r="A222" s="28">
        <v>169</v>
      </c>
      <c r="B222" s="14" t="s">
        <v>245</v>
      </c>
      <c r="C222" s="15" t="s">
        <v>226</v>
      </c>
      <c r="D222" s="94">
        <v>0</v>
      </c>
      <c r="E222" s="49"/>
      <c r="F222" s="49">
        <v>87</v>
      </c>
      <c r="G222" s="49"/>
      <c r="H222" s="49">
        <v>66</v>
      </c>
      <c r="I222" s="49"/>
      <c r="J222" s="49">
        <v>37</v>
      </c>
      <c r="K222" s="49"/>
      <c r="L222" s="49">
        <v>17</v>
      </c>
      <c r="M222" s="3">
        <v>207</v>
      </c>
    </row>
    <row r="223" spans="1:13" ht="15.75" x14ac:dyDescent="0.25">
      <c r="A223" s="28">
        <v>170</v>
      </c>
      <c r="B223" s="14" t="s">
        <v>254</v>
      </c>
      <c r="C223" s="15" t="s">
        <v>223</v>
      </c>
      <c r="D223" s="94">
        <v>25</v>
      </c>
      <c r="E223" s="49"/>
      <c r="F223" s="49">
        <v>2</v>
      </c>
      <c r="G223" s="49"/>
      <c r="H223" s="49">
        <v>5</v>
      </c>
      <c r="I223" s="49"/>
      <c r="J223" s="49">
        <v>7</v>
      </c>
      <c r="K223" s="49"/>
      <c r="L223" s="49">
        <v>1</v>
      </c>
      <c r="M223" s="3">
        <f t="shared" si="15"/>
        <v>15</v>
      </c>
    </row>
    <row r="224" spans="1:13" ht="15.75" x14ac:dyDescent="0.25">
      <c r="A224" s="28"/>
      <c r="B224" s="16"/>
      <c r="C224" s="39" t="s">
        <v>246</v>
      </c>
      <c r="D224" s="24">
        <v>3666</v>
      </c>
      <c r="E224" s="40"/>
      <c r="F224" s="90">
        <f>SUM(F205:F223)</f>
        <v>4646</v>
      </c>
      <c r="G224" s="90"/>
      <c r="H224" s="90">
        <f>SUM(H205:H223)</f>
        <v>2401</v>
      </c>
      <c r="I224" s="90"/>
      <c r="J224" s="90">
        <f>SUM(J205:J223)</f>
        <v>2026</v>
      </c>
      <c r="K224" s="90"/>
      <c r="L224" s="90">
        <f>SUM(L205:L223)</f>
        <v>1405</v>
      </c>
      <c r="M224" s="91">
        <f>SUM(M205:M223)</f>
        <v>10478</v>
      </c>
    </row>
    <row r="225" spans="1:13" x14ac:dyDescent="0.25">
      <c r="A225" s="4"/>
      <c r="B225" s="5"/>
      <c r="C225" s="25"/>
      <c r="D225" s="6"/>
      <c r="E225" s="8"/>
      <c r="F225" s="35"/>
      <c r="G225" s="35"/>
      <c r="H225" s="35"/>
      <c r="I225" s="35"/>
      <c r="J225" s="35"/>
      <c r="K225" s="35"/>
      <c r="L225" s="35"/>
      <c r="M225" s="36"/>
    </row>
    <row r="226" spans="1:13" x14ac:dyDescent="0.25">
      <c r="A226" s="13"/>
      <c r="B226" s="20"/>
      <c r="C226" s="21" t="s">
        <v>248</v>
      </c>
      <c r="D226" s="22"/>
      <c r="E226" s="22"/>
      <c r="F226" s="23">
        <f t="shared" ref="F226:M226" si="16">SUM(F224,F198,F184,F173,F167,F158,F146,F133,F117,F111,F97,F22)</f>
        <v>9913</v>
      </c>
      <c r="G226" s="23">
        <f t="shared" si="16"/>
        <v>0</v>
      </c>
      <c r="H226" s="23">
        <f t="shared" si="16"/>
        <v>3874</v>
      </c>
      <c r="I226" s="23">
        <f t="shared" si="16"/>
        <v>0</v>
      </c>
      <c r="J226" s="23">
        <f t="shared" si="16"/>
        <v>2734</v>
      </c>
      <c r="K226" s="23">
        <f t="shared" si="16"/>
        <v>0</v>
      </c>
      <c r="L226" s="23">
        <f t="shared" si="16"/>
        <v>1682</v>
      </c>
      <c r="M226" s="23">
        <f t="shared" si="16"/>
        <v>18203</v>
      </c>
    </row>
    <row r="227" spans="1:13" x14ac:dyDescent="0.25">
      <c r="A227" s="13"/>
      <c r="B227" s="13"/>
      <c r="C227" s="21" t="s">
        <v>320</v>
      </c>
      <c r="D227" s="22"/>
      <c r="E227" s="22"/>
      <c r="F227" s="23">
        <f>F226/LEFT($M$2,2)</f>
        <v>319.77419354838707</v>
      </c>
      <c r="G227" s="23">
        <f t="shared" ref="G227:M227" si="17">G226/LEFT($M$2,2)</f>
        <v>0</v>
      </c>
      <c r="H227" s="23">
        <f t="shared" si="17"/>
        <v>124.96774193548387</v>
      </c>
      <c r="I227" s="23">
        <f t="shared" si="17"/>
        <v>0</v>
      </c>
      <c r="J227" s="23">
        <f t="shared" si="17"/>
        <v>88.193548387096769</v>
      </c>
      <c r="K227" s="23">
        <f t="shared" si="17"/>
        <v>0</v>
      </c>
      <c r="L227" s="23">
        <f t="shared" si="17"/>
        <v>54.258064516129032</v>
      </c>
      <c r="M227" s="23">
        <f t="shared" si="17"/>
        <v>587.19354838709683</v>
      </c>
    </row>
    <row r="229" spans="1:13" x14ac:dyDescent="0.25">
      <c r="A229" s="1">
        <v>1</v>
      </c>
      <c r="B229" s="182" t="s">
        <v>361</v>
      </c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</row>
    <row r="230" spans="1:13" x14ac:dyDescent="0.25">
      <c r="B230" s="17"/>
      <c r="C230" s="18"/>
      <c r="D230" s="18"/>
      <c r="E230" s="18"/>
      <c r="F230" s="18"/>
      <c r="G230" s="18"/>
      <c r="H230" s="18"/>
      <c r="I230" s="18"/>
      <c r="J230" s="18"/>
      <c r="K230" s="18"/>
    </row>
    <row r="231" spans="1:13" x14ac:dyDescent="0.25">
      <c r="A231" s="1">
        <v>2</v>
      </c>
      <c r="B231" s="183" t="s">
        <v>362</v>
      </c>
      <c r="C231" s="183"/>
      <c r="D231" s="183"/>
      <c r="E231" s="183"/>
      <c r="F231" s="183"/>
      <c r="G231" s="183"/>
      <c r="H231" s="183"/>
      <c r="I231" s="183"/>
      <c r="J231" s="183"/>
      <c r="K231" s="183"/>
      <c r="L231" s="183"/>
      <c r="M231" s="183"/>
    </row>
    <row r="232" spans="1:13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3" x14ac:dyDescent="0.25">
      <c r="A233" s="1">
        <v>3</v>
      </c>
      <c r="B233" s="184" t="s">
        <v>363</v>
      </c>
      <c r="C233" s="184"/>
      <c r="D233" s="184"/>
      <c r="E233" s="184"/>
      <c r="F233" s="184"/>
      <c r="G233" s="184"/>
      <c r="H233" s="184"/>
      <c r="I233" s="184"/>
      <c r="J233" s="184"/>
      <c r="K233" s="184"/>
      <c r="L233" s="184"/>
      <c r="M233" s="184"/>
    </row>
    <row r="234" spans="1:13" x14ac:dyDescent="0.25">
      <c r="B234" s="19"/>
      <c r="C234" s="19"/>
      <c r="D234" s="19"/>
      <c r="E234" s="19"/>
      <c r="F234" s="19"/>
      <c r="G234" s="19"/>
      <c r="H234" s="19"/>
      <c r="I234" s="19"/>
      <c r="J234" s="19"/>
    </row>
    <row r="235" spans="1:13" x14ac:dyDescent="0.25">
      <c r="A235" s="1">
        <v>4</v>
      </c>
      <c r="B235" s="185" t="s">
        <v>364</v>
      </c>
      <c r="C235" s="185"/>
      <c r="D235" s="185"/>
      <c r="E235" s="185"/>
      <c r="F235" s="185"/>
      <c r="G235" s="185"/>
      <c r="H235" s="185"/>
      <c r="I235" s="185"/>
      <c r="J235" s="185"/>
      <c r="K235" s="185"/>
      <c r="L235" s="185"/>
      <c r="M235" s="185"/>
    </row>
  </sheetData>
  <mergeCells count="34">
    <mergeCell ref="B229:M229"/>
    <mergeCell ref="B231:M231"/>
    <mergeCell ref="B233:M233"/>
    <mergeCell ref="B235:M235"/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  <mergeCell ref="A186:M187"/>
    <mergeCell ref="I4:J4"/>
    <mergeCell ref="K4:L4"/>
    <mergeCell ref="A24:M25"/>
    <mergeCell ref="A99:M100"/>
    <mergeCell ref="A113:M114"/>
    <mergeCell ref="A119:M120"/>
    <mergeCell ref="A135:M136"/>
    <mergeCell ref="A148:M149"/>
    <mergeCell ref="A160:M161"/>
    <mergeCell ref="A169:M170"/>
    <mergeCell ref="A175:M175"/>
    <mergeCell ref="A200:M201"/>
    <mergeCell ref="D202:D204"/>
    <mergeCell ref="E202:L202"/>
    <mergeCell ref="E203:F203"/>
    <mergeCell ref="G203:H203"/>
    <mergeCell ref="I203:J203"/>
    <mergeCell ref="K203:L203"/>
    <mergeCell ref="M203:M204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opLeftCell="A169" workbookViewId="0">
      <selection activeCell="E204" sqref="E204:L204"/>
    </sheetView>
  </sheetViews>
  <sheetFormatPr defaultColWidth="9.140625"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2" width="12" style="1" customWidth="1"/>
    <col min="13" max="13" width="9.7109375" style="1" customWidth="1"/>
    <col min="14" max="14" width="9.140625" style="1"/>
    <col min="15" max="15" width="11" style="1" bestFit="1" customWidth="1"/>
    <col min="16" max="16384" width="9.140625" style="1"/>
  </cols>
  <sheetData>
    <row r="1" spans="1:13" ht="57.75" customHeight="1" x14ac:dyDescent="0.3">
      <c r="A1" s="135" t="s">
        <v>332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5">
      <c r="A2" s="138" t="s">
        <v>0</v>
      </c>
      <c r="B2" s="141" t="s">
        <v>1</v>
      </c>
      <c r="C2" s="144" t="s">
        <v>2</v>
      </c>
      <c r="D2" s="145">
        <v>43313</v>
      </c>
      <c r="E2" s="146"/>
      <c r="F2" s="146"/>
      <c r="G2" s="146"/>
      <c r="H2" s="146"/>
      <c r="I2" s="146"/>
      <c r="J2" s="146"/>
      <c r="K2" s="146"/>
      <c r="L2" s="147"/>
      <c r="M2" s="104" t="str">
        <f>CONCATENATE(DAY(EOMONTH(D2,0))," Days")</f>
        <v>31 Days</v>
      </c>
    </row>
    <row r="3" spans="1:13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5.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x14ac:dyDescent="0.25">
      <c r="A5" s="186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x14ac:dyDescent="0.25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1"/>
    </row>
    <row r="7" spans="1:13" x14ac:dyDescent="0.25">
      <c r="A7" s="28">
        <v>1</v>
      </c>
      <c r="B7" s="14" t="s">
        <v>12</v>
      </c>
      <c r="C7" s="29" t="s">
        <v>13</v>
      </c>
      <c r="D7" s="30">
        <v>20</v>
      </c>
      <c r="E7" s="31"/>
      <c r="F7" s="31">
        <v>43</v>
      </c>
      <c r="G7" s="31"/>
      <c r="H7" s="31">
        <v>8</v>
      </c>
      <c r="I7" s="31"/>
      <c r="J7" s="31">
        <v>2</v>
      </c>
      <c r="K7" s="31"/>
      <c r="L7" s="31">
        <v>2</v>
      </c>
      <c r="M7" s="3">
        <v>53</v>
      </c>
    </row>
    <row r="8" spans="1:13" x14ac:dyDescent="0.25">
      <c r="A8" s="28">
        <v>2</v>
      </c>
      <c r="B8" s="14" t="s">
        <v>54</v>
      </c>
      <c r="C8" s="29" t="s">
        <v>14</v>
      </c>
      <c r="D8" s="30">
        <v>10</v>
      </c>
      <c r="E8" s="31"/>
      <c r="F8" s="31">
        <v>28</v>
      </c>
      <c r="G8" s="31"/>
      <c r="H8" s="31">
        <v>4</v>
      </c>
      <c r="I8" s="31"/>
      <c r="J8" s="31">
        <v>1</v>
      </c>
      <c r="K8" s="31"/>
      <c r="L8" s="31">
        <v>0</v>
      </c>
      <c r="M8" s="3">
        <v>32</v>
      </c>
    </row>
    <row r="9" spans="1:13" x14ac:dyDescent="0.25">
      <c r="A9" s="28">
        <v>3</v>
      </c>
      <c r="B9" s="14" t="s">
        <v>258</v>
      </c>
      <c r="C9" s="29" t="s">
        <v>15</v>
      </c>
      <c r="D9" s="30">
        <v>10</v>
      </c>
      <c r="E9" s="31"/>
      <c r="F9" s="31">
        <v>26</v>
      </c>
      <c r="G9" s="31"/>
      <c r="H9" s="31">
        <v>5</v>
      </c>
      <c r="I9" s="31"/>
      <c r="J9" s="31">
        <v>2</v>
      </c>
      <c r="K9" s="31"/>
      <c r="L9" s="31">
        <v>1</v>
      </c>
      <c r="M9" s="3">
        <v>33</v>
      </c>
    </row>
    <row r="10" spans="1:13" x14ac:dyDescent="0.25">
      <c r="A10" s="28">
        <v>4</v>
      </c>
      <c r="B10" s="14" t="s">
        <v>256</v>
      </c>
      <c r="C10" s="29" t="s">
        <v>16</v>
      </c>
      <c r="D10" s="30">
        <v>16</v>
      </c>
      <c r="E10" s="31"/>
      <c r="F10" s="31">
        <v>29</v>
      </c>
      <c r="G10" s="31"/>
      <c r="H10" s="31">
        <v>7</v>
      </c>
      <c r="I10" s="31"/>
      <c r="J10" s="31">
        <v>3</v>
      </c>
      <c r="K10" s="31"/>
      <c r="L10" s="31">
        <v>1</v>
      </c>
      <c r="M10" s="3">
        <v>41</v>
      </c>
    </row>
    <row r="11" spans="1:13" x14ac:dyDescent="0.25">
      <c r="A11" s="28">
        <v>5</v>
      </c>
      <c r="B11" s="14" t="s">
        <v>261</v>
      </c>
      <c r="C11" s="29" t="s">
        <v>249</v>
      </c>
      <c r="D11" s="30">
        <v>0</v>
      </c>
      <c r="E11" s="31"/>
      <c r="F11" s="31">
        <v>12</v>
      </c>
      <c r="G11" s="31"/>
      <c r="H11" s="31">
        <v>4</v>
      </c>
      <c r="I11" s="31"/>
      <c r="J11" s="31">
        <v>1</v>
      </c>
      <c r="K11" s="31"/>
      <c r="L11" s="31">
        <v>0</v>
      </c>
      <c r="M11" s="3">
        <v>18</v>
      </c>
    </row>
    <row r="12" spans="1:13" x14ac:dyDescent="0.3">
      <c r="A12" s="28">
        <v>6</v>
      </c>
      <c r="B12" s="14" t="s">
        <v>18</v>
      </c>
      <c r="C12" s="29" t="s">
        <v>17</v>
      </c>
      <c r="D12" s="30">
        <v>20</v>
      </c>
      <c r="E12" s="31"/>
      <c r="F12" s="31">
        <v>36</v>
      </c>
      <c r="G12" s="31"/>
      <c r="H12" s="31">
        <v>5</v>
      </c>
      <c r="I12" s="31"/>
      <c r="J12" s="31">
        <v>3</v>
      </c>
      <c r="K12" s="31"/>
      <c r="L12" s="31">
        <v>1</v>
      </c>
      <c r="M12" s="3">
        <v>45</v>
      </c>
    </row>
    <row r="13" spans="1:13" x14ac:dyDescent="0.25">
      <c r="A13" s="28">
        <v>7</v>
      </c>
      <c r="B13" s="14" t="s">
        <v>257</v>
      </c>
      <c r="C13" s="29" t="s">
        <v>19</v>
      </c>
      <c r="D13" s="30">
        <v>5</v>
      </c>
      <c r="E13" s="31"/>
      <c r="F13" s="31">
        <v>10</v>
      </c>
      <c r="G13" s="31"/>
      <c r="H13" s="31">
        <v>6</v>
      </c>
      <c r="I13" s="31"/>
      <c r="J13" s="31">
        <v>2</v>
      </c>
      <c r="K13" s="31"/>
      <c r="L13" s="31">
        <v>0</v>
      </c>
      <c r="M13" s="3">
        <v>19</v>
      </c>
    </row>
    <row r="14" spans="1:13" x14ac:dyDescent="0.25">
      <c r="A14" s="28">
        <v>8</v>
      </c>
      <c r="B14" s="14" t="s">
        <v>20</v>
      </c>
      <c r="C14" s="29" t="s">
        <v>21</v>
      </c>
      <c r="D14" s="30">
        <v>15</v>
      </c>
      <c r="E14" s="31"/>
      <c r="F14" s="31">
        <v>28</v>
      </c>
      <c r="G14" s="31"/>
      <c r="H14" s="31">
        <v>6</v>
      </c>
      <c r="I14" s="31"/>
      <c r="J14" s="31">
        <v>3</v>
      </c>
      <c r="K14" s="31"/>
      <c r="L14" s="31">
        <v>2</v>
      </c>
      <c r="M14" s="3">
        <v>46</v>
      </c>
    </row>
    <row r="15" spans="1:13" x14ac:dyDescent="0.25">
      <c r="A15" s="28">
        <v>9</v>
      </c>
      <c r="B15" s="14" t="s">
        <v>259</v>
      </c>
      <c r="C15" s="29" t="s">
        <v>22</v>
      </c>
      <c r="D15" s="30">
        <v>10</v>
      </c>
      <c r="E15" s="31"/>
      <c r="F15" s="31">
        <v>18</v>
      </c>
      <c r="G15" s="31"/>
      <c r="H15" s="31">
        <v>5</v>
      </c>
      <c r="I15" s="31"/>
      <c r="J15" s="31">
        <v>2</v>
      </c>
      <c r="K15" s="31"/>
      <c r="L15" s="31">
        <v>1</v>
      </c>
      <c r="M15" s="3">
        <v>25</v>
      </c>
    </row>
    <row r="16" spans="1:13" x14ac:dyDescent="0.25">
      <c r="A16" s="28">
        <v>10</v>
      </c>
      <c r="B16" s="14" t="s">
        <v>23</v>
      </c>
      <c r="C16" s="29" t="s">
        <v>24</v>
      </c>
      <c r="D16" s="30">
        <v>0</v>
      </c>
      <c r="E16" s="31"/>
      <c r="F16" s="31">
        <v>5</v>
      </c>
      <c r="G16" s="31"/>
      <c r="H16" s="31">
        <v>2</v>
      </c>
      <c r="I16" s="31"/>
      <c r="J16" s="31">
        <v>1</v>
      </c>
      <c r="K16" s="31"/>
      <c r="L16" s="31">
        <v>0</v>
      </c>
      <c r="M16" s="3">
        <v>7</v>
      </c>
    </row>
    <row r="17" spans="1:13" x14ac:dyDescent="0.3">
      <c r="A17" s="28">
        <v>11</v>
      </c>
      <c r="B17" s="14" t="s">
        <v>250</v>
      </c>
      <c r="C17" s="29" t="s">
        <v>25</v>
      </c>
      <c r="D17" s="30">
        <v>0</v>
      </c>
      <c r="E17" s="31"/>
      <c r="F17" s="31">
        <v>3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v>5</v>
      </c>
    </row>
    <row r="18" spans="1:13" x14ac:dyDescent="0.25">
      <c r="A18" s="28">
        <v>12</v>
      </c>
      <c r="B18" s="14" t="s">
        <v>26</v>
      </c>
      <c r="C18" s="29" t="s">
        <v>27</v>
      </c>
      <c r="D18" s="30">
        <v>5</v>
      </c>
      <c r="E18" s="31"/>
      <c r="F18" s="31">
        <v>11</v>
      </c>
      <c r="G18" s="31"/>
      <c r="H18" s="31">
        <v>4</v>
      </c>
      <c r="I18" s="31"/>
      <c r="J18" s="31">
        <v>2</v>
      </c>
      <c r="K18" s="31"/>
      <c r="L18" s="31">
        <v>0</v>
      </c>
      <c r="M18" s="3">
        <v>16</v>
      </c>
    </row>
    <row r="19" spans="1:13" x14ac:dyDescent="0.3">
      <c r="A19" s="28">
        <v>13</v>
      </c>
      <c r="B19" s="14" t="s">
        <v>260</v>
      </c>
      <c r="C19" s="29" t="s">
        <v>28</v>
      </c>
      <c r="D19" s="32">
        <v>0</v>
      </c>
      <c r="E19" s="31"/>
      <c r="F19" s="31">
        <v>1</v>
      </c>
      <c r="G19" s="31"/>
      <c r="H19" s="31">
        <v>1</v>
      </c>
      <c r="I19" s="31"/>
      <c r="J19" s="31">
        <v>1</v>
      </c>
      <c r="K19" s="31"/>
      <c r="L19" s="31">
        <v>0</v>
      </c>
      <c r="M19" s="3">
        <v>3</v>
      </c>
    </row>
    <row r="20" spans="1:13" x14ac:dyDescent="0.3">
      <c r="A20" s="28">
        <v>14</v>
      </c>
      <c r="B20" s="14" t="s">
        <v>29</v>
      </c>
      <c r="C20" s="29" t="s">
        <v>28</v>
      </c>
      <c r="D20" s="32">
        <v>0</v>
      </c>
      <c r="E20" s="31"/>
      <c r="F20" s="31">
        <v>1</v>
      </c>
      <c r="G20" s="31"/>
      <c r="H20" s="31">
        <v>1</v>
      </c>
      <c r="I20" s="31"/>
      <c r="J20" s="31">
        <v>1</v>
      </c>
      <c r="K20" s="31"/>
      <c r="L20" s="31">
        <v>0</v>
      </c>
      <c r="M20" s="3">
        <v>3</v>
      </c>
    </row>
    <row r="21" spans="1:13" x14ac:dyDescent="0.25">
      <c r="A21" s="28">
        <v>15</v>
      </c>
      <c r="B21" s="14" t="s">
        <v>30</v>
      </c>
      <c r="C21" s="29" t="s">
        <v>28</v>
      </c>
      <c r="D21" s="32">
        <v>20</v>
      </c>
      <c r="E21" s="31"/>
      <c r="F21" s="31">
        <v>8</v>
      </c>
      <c r="G21" s="31"/>
      <c r="H21" s="31">
        <v>2</v>
      </c>
      <c r="I21" s="31"/>
      <c r="J21" s="31">
        <v>2</v>
      </c>
      <c r="K21" s="31"/>
      <c r="L21" s="31">
        <v>0</v>
      </c>
      <c r="M21" s="3">
        <v>12</v>
      </c>
    </row>
    <row r="22" spans="1:13" x14ac:dyDescent="0.3">
      <c r="A22" s="28">
        <v>16</v>
      </c>
      <c r="B22" s="14" t="s">
        <v>31</v>
      </c>
      <c r="C22" s="29" t="s">
        <v>32</v>
      </c>
      <c r="D22" s="32">
        <v>0</v>
      </c>
      <c r="E22" s="31"/>
      <c r="F22" s="31">
        <v>2</v>
      </c>
      <c r="G22" s="31"/>
      <c r="H22" s="31">
        <v>1</v>
      </c>
      <c r="I22" s="31"/>
      <c r="J22" s="31">
        <v>1</v>
      </c>
      <c r="K22" s="31"/>
      <c r="L22" s="31">
        <v>0</v>
      </c>
      <c r="M22" s="3">
        <v>4</v>
      </c>
    </row>
    <row r="23" spans="1:13" x14ac:dyDescent="0.25">
      <c r="A23" s="28">
        <v>17</v>
      </c>
      <c r="B23" s="14" t="s">
        <v>33</v>
      </c>
      <c r="C23" s="29" t="s">
        <v>28</v>
      </c>
      <c r="D23" s="32">
        <v>0</v>
      </c>
      <c r="E23" s="31"/>
      <c r="F23" s="31">
        <v>2</v>
      </c>
      <c r="G23" s="31"/>
      <c r="H23" s="31">
        <v>0</v>
      </c>
      <c r="I23" s="31"/>
      <c r="J23" s="31">
        <v>1</v>
      </c>
      <c r="K23" s="31"/>
      <c r="L23" s="31">
        <v>1</v>
      </c>
      <c r="M23" s="3">
        <v>3</v>
      </c>
    </row>
    <row r="24" spans="1:13" x14ac:dyDescent="0.3">
      <c r="A24" s="28"/>
      <c r="B24" s="28"/>
      <c r="C24" s="34" t="s">
        <v>246</v>
      </c>
      <c r="D24" s="30">
        <f>SUM(D7:D23)</f>
        <v>131</v>
      </c>
      <c r="E24" s="31"/>
      <c r="F24" s="12">
        <f>SUM(F7:F23)</f>
        <v>263</v>
      </c>
      <c r="G24" s="12"/>
      <c r="H24" s="12">
        <f>SUM(H7:H23)</f>
        <v>62</v>
      </c>
      <c r="I24" s="12"/>
      <c r="J24" s="12">
        <f>SUM(J7:J23)</f>
        <v>29</v>
      </c>
      <c r="K24" s="12"/>
      <c r="L24" s="12">
        <f>SUM(L7:L23)</f>
        <v>9</v>
      </c>
      <c r="M24" s="11">
        <f>SUM(M7:M23)</f>
        <v>365</v>
      </c>
    </row>
    <row r="25" spans="1:13" x14ac:dyDescent="0.3">
      <c r="A25" s="4"/>
      <c r="B25" s="5"/>
      <c r="C25" s="25"/>
      <c r="D25" s="6"/>
      <c r="E25" s="8"/>
      <c r="F25" s="35"/>
      <c r="G25" s="35"/>
      <c r="H25" s="35"/>
      <c r="I25" s="35"/>
      <c r="J25" s="35"/>
      <c r="K25" s="35"/>
      <c r="L25" s="35"/>
      <c r="M25" s="36"/>
    </row>
    <row r="26" spans="1:13" x14ac:dyDescent="0.25">
      <c r="A26" s="161" t="s">
        <v>34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3"/>
    </row>
    <row r="27" spans="1:13" x14ac:dyDescent="0.25">
      <c r="A27" s="161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3"/>
    </row>
    <row r="28" spans="1:13" x14ac:dyDescent="0.3">
      <c r="A28" s="28">
        <v>18</v>
      </c>
      <c r="B28" s="14" t="s">
        <v>35</v>
      </c>
      <c r="C28" s="29" t="s">
        <v>36</v>
      </c>
      <c r="D28" s="30">
        <v>900</v>
      </c>
      <c r="E28" s="31"/>
      <c r="F28" s="31">
        <v>429</v>
      </c>
      <c r="G28" s="31"/>
      <c r="H28" s="31">
        <v>71</v>
      </c>
      <c r="I28" s="31"/>
      <c r="J28" s="31">
        <v>36</v>
      </c>
      <c r="K28" s="31"/>
      <c r="L28" s="31">
        <v>12</v>
      </c>
      <c r="M28" s="3">
        <f t="shared" ref="M28:M93" si="0">SUM(F28:L28)</f>
        <v>548</v>
      </c>
    </row>
    <row r="29" spans="1:13" x14ac:dyDescent="0.3">
      <c r="A29" s="28">
        <v>19</v>
      </c>
      <c r="B29" s="14" t="s">
        <v>37</v>
      </c>
      <c r="C29" s="29" t="s">
        <v>36</v>
      </c>
      <c r="D29" s="30">
        <v>30</v>
      </c>
      <c r="E29" s="31"/>
      <c r="F29" s="31">
        <v>13</v>
      </c>
      <c r="G29" s="31"/>
      <c r="H29" s="31">
        <v>3</v>
      </c>
      <c r="I29" s="31"/>
      <c r="J29" s="31">
        <v>2</v>
      </c>
      <c r="K29" s="31"/>
      <c r="L29" s="31">
        <v>1</v>
      </c>
      <c r="M29" s="3">
        <f t="shared" si="0"/>
        <v>19</v>
      </c>
    </row>
    <row r="30" spans="1:13" x14ac:dyDescent="0.3">
      <c r="A30" s="28">
        <v>20</v>
      </c>
      <c r="B30" s="14" t="s">
        <v>38</v>
      </c>
      <c r="C30" s="29" t="s">
        <v>36</v>
      </c>
      <c r="D30" s="30">
        <v>0</v>
      </c>
      <c r="E30" s="31"/>
      <c r="F30" s="31">
        <v>14</v>
      </c>
      <c r="G30" s="31"/>
      <c r="H30" s="31">
        <v>6</v>
      </c>
      <c r="I30" s="31"/>
      <c r="J30" s="31">
        <v>4</v>
      </c>
      <c r="K30" s="31"/>
      <c r="L30" s="31">
        <v>1</v>
      </c>
      <c r="M30" s="3">
        <f t="shared" si="0"/>
        <v>25</v>
      </c>
    </row>
    <row r="31" spans="1:13" x14ac:dyDescent="0.3">
      <c r="A31" s="28">
        <v>21</v>
      </c>
      <c r="B31" s="14" t="s">
        <v>283</v>
      </c>
      <c r="C31" s="29" t="s">
        <v>36</v>
      </c>
      <c r="D31" s="30">
        <v>20</v>
      </c>
      <c r="E31" s="31"/>
      <c r="F31" s="31">
        <v>28</v>
      </c>
      <c r="G31" s="31"/>
      <c r="H31" s="31">
        <v>6</v>
      </c>
      <c r="I31" s="31"/>
      <c r="J31" s="31">
        <v>2</v>
      </c>
      <c r="K31" s="31"/>
      <c r="L31" s="31">
        <v>0</v>
      </c>
      <c r="M31" s="3">
        <f t="shared" si="0"/>
        <v>36</v>
      </c>
    </row>
    <row r="32" spans="1:13" x14ac:dyDescent="0.3">
      <c r="A32" s="28">
        <v>22</v>
      </c>
      <c r="B32" s="14" t="s">
        <v>39</v>
      </c>
      <c r="C32" s="29" t="s">
        <v>40</v>
      </c>
      <c r="D32" s="30">
        <v>10</v>
      </c>
      <c r="E32" s="31"/>
      <c r="F32" s="31">
        <v>13</v>
      </c>
      <c r="G32" s="31"/>
      <c r="H32" s="31">
        <v>5</v>
      </c>
      <c r="I32" s="31"/>
      <c r="J32" s="31">
        <v>2</v>
      </c>
      <c r="K32" s="31"/>
      <c r="L32" s="31">
        <v>1</v>
      </c>
      <c r="M32" s="3">
        <f t="shared" si="0"/>
        <v>21</v>
      </c>
    </row>
    <row r="33" spans="1:13" ht="27.6" x14ac:dyDescent="0.3">
      <c r="A33" s="28">
        <v>23</v>
      </c>
      <c r="B33" s="14" t="s">
        <v>284</v>
      </c>
      <c r="C33" s="29" t="s">
        <v>41</v>
      </c>
      <c r="D33" s="30">
        <v>10</v>
      </c>
      <c r="E33" s="31"/>
      <c r="F33" s="31">
        <v>20</v>
      </c>
      <c r="G33" s="31"/>
      <c r="H33" s="31">
        <v>6</v>
      </c>
      <c r="I33" s="31"/>
      <c r="J33" s="31">
        <v>2</v>
      </c>
      <c r="K33" s="31"/>
      <c r="L33" s="31">
        <v>1</v>
      </c>
      <c r="M33" s="3">
        <f t="shared" si="0"/>
        <v>29</v>
      </c>
    </row>
    <row r="34" spans="1:13" x14ac:dyDescent="0.3">
      <c r="A34" s="28">
        <v>24</v>
      </c>
      <c r="B34" s="14" t="s">
        <v>42</v>
      </c>
      <c r="C34" s="29" t="s">
        <v>43</v>
      </c>
      <c r="D34" s="30">
        <v>15</v>
      </c>
      <c r="E34" s="31"/>
      <c r="F34" s="31">
        <v>31</v>
      </c>
      <c r="G34" s="31"/>
      <c r="H34" s="31">
        <v>7</v>
      </c>
      <c r="I34" s="31"/>
      <c r="J34" s="31">
        <v>4</v>
      </c>
      <c r="K34" s="31"/>
      <c r="L34" s="31">
        <v>1</v>
      </c>
      <c r="M34" s="3">
        <f t="shared" si="0"/>
        <v>43</v>
      </c>
    </row>
    <row r="35" spans="1:13" ht="28.5" x14ac:dyDescent="0.25">
      <c r="A35" s="28">
        <v>25</v>
      </c>
      <c r="B35" s="14" t="s">
        <v>44</v>
      </c>
      <c r="C35" s="29" t="s">
        <v>45</v>
      </c>
      <c r="D35" s="30">
        <v>15</v>
      </c>
      <c r="E35" s="31"/>
      <c r="F35" s="31">
        <v>28</v>
      </c>
      <c r="G35" s="31"/>
      <c r="H35" s="31">
        <v>7</v>
      </c>
      <c r="I35" s="31"/>
      <c r="J35" s="31">
        <v>2</v>
      </c>
      <c r="K35" s="31"/>
      <c r="L35" s="31">
        <v>1</v>
      </c>
      <c r="M35" s="3">
        <f t="shared" si="0"/>
        <v>38</v>
      </c>
    </row>
    <row r="36" spans="1:13" x14ac:dyDescent="0.25">
      <c r="A36" s="28">
        <v>26</v>
      </c>
      <c r="B36" s="14" t="s">
        <v>46</v>
      </c>
      <c r="C36" s="29" t="s">
        <v>47</v>
      </c>
      <c r="D36" s="30">
        <v>0</v>
      </c>
      <c r="E36" s="31"/>
      <c r="F36" s="31">
        <v>9</v>
      </c>
      <c r="G36" s="31"/>
      <c r="H36" s="31">
        <v>3</v>
      </c>
      <c r="I36" s="31"/>
      <c r="J36" s="31">
        <v>1</v>
      </c>
      <c r="K36" s="31"/>
      <c r="L36" s="31">
        <v>0</v>
      </c>
      <c r="M36" s="3">
        <f t="shared" si="0"/>
        <v>13</v>
      </c>
    </row>
    <row r="37" spans="1:13" x14ac:dyDescent="0.25">
      <c r="A37" s="28">
        <v>27</v>
      </c>
      <c r="B37" s="14" t="s">
        <v>48</v>
      </c>
      <c r="C37" s="29" t="s">
        <v>49</v>
      </c>
      <c r="D37" s="30">
        <v>5</v>
      </c>
      <c r="E37" s="31"/>
      <c r="F37" s="31">
        <v>9</v>
      </c>
      <c r="G37" s="31"/>
      <c r="H37" s="31">
        <v>5</v>
      </c>
      <c r="I37" s="31"/>
      <c r="J37" s="31">
        <v>4</v>
      </c>
      <c r="K37" s="31"/>
      <c r="L37" s="31">
        <v>1</v>
      </c>
      <c r="M37" s="3">
        <f t="shared" si="0"/>
        <v>19</v>
      </c>
    </row>
    <row r="38" spans="1:13" x14ac:dyDescent="0.25">
      <c r="A38" s="28">
        <v>28</v>
      </c>
      <c r="B38" s="14" t="s">
        <v>286</v>
      </c>
      <c r="C38" s="29" t="s">
        <v>49</v>
      </c>
      <c r="D38" s="30">
        <v>10</v>
      </c>
      <c r="E38" s="31"/>
      <c r="F38" s="31">
        <v>14</v>
      </c>
      <c r="G38" s="31"/>
      <c r="H38" s="31">
        <v>8</v>
      </c>
      <c r="I38" s="31"/>
      <c r="J38" s="31">
        <v>4</v>
      </c>
      <c r="K38" s="31"/>
      <c r="L38" s="31">
        <v>0</v>
      </c>
      <c r="M38" s="3">
        <f t="shared" si="0"/>
        <v>26</v>
      </c>
    </row>
    <row r="39" spans="1:13" ht="28.5" x14ac:dyDescent="0.25">
      <c r="A39" s="28">
        <v>29</v>
      </c>
      <c r="B39" s="14" t="s">
        <v>50</v>
      </c>
      <c r="C39" s="29" t="s">
        <v>51</v>
      </c>
      <c r="D39" s="30">
        <v>50</v>
      </c>
      <c r="E39" s="31"/>
      <c r="F39" s="31">
        <v>43</v>
      </c>
      <c r="G39" s="31"/>
      <c r="H39" s="31">
        <v>5</v>
      </c>
      <c r="I39" s="31"/>
      <c r="J39" s="31">
        <v>4</v>
      </c>
      <c r="K39" s="31"/>
      <c r="L39" s="31">
        <v>3</v>
      </c>
      <c r="M39" s="3">
        <f t="shared" si="0"/>
        <v>55</v>
      </c>
    </row>
    <row r="40" spans="1:13" x14ac:dyDescent="0.25">
      <c r="A40" s="28">
        <v>30</v>
      </c>
      <c r="B40" s="14" t="s">
        <v>285</v>
      </c>
      <c r="C40" s="29" t="s">
        <v>40</v>
      </c>
      <c r="D40" s="30">
        <v>0</v>
      </c>
      <c r="E40" s="31"/>
      <c r="F40" s="31">
        <v>8</v>
      </c>
      <c r="G40" s="31"/>
      <c r="H40" s="31">
        <v>4</v>
      </c>
      <c r="I40" s="31"/>
      <c r="J40" s="31">
        <v>1</v>
      </c>
      <c r="K40" s="31"/>
      <c r="L40" s="31">
        <v>0</v>
      </c>
      <c r="M40" s="3">
        <f t="shared" si="0"/>
        <v>13</v>
      </c>
    </row>
    <row r="41" spans="1:13" ht="28.5" x14ac:dyDescent="0.25">
      <c r="A41" s="28">
        <v>31</v>
      </c>
      <c r="B41" s="14" t="s">
        <v>70</v>
      </c>
      <c r="C41" s="29" t="s">
        <v>71</v>
      </c>
      <c r="D41" s="30">
        <v>10</v>
      </c>
      <c r="E41" s="31"/>
      <c r="F41" s="31">
        <v>20</v>
      </c>
      <c r="G41" s="31"/>
      <c r="H41" s="31">
        <v>4</v>
      </c>
      <c r="I41" s="31"/>
      <c r="J41" s="31">
        <v>3</v>
      </c>
      <c r="K41" s="31"/>
      <c r="L41" s="31">
        <v>0</v>
      </c>
      <c r="M41" s="3">
        <f t="shared" si="0"/>
        <v>27</v>
      </c>
    </row>
    <row r="42" spans="1:13" x14ac:dyDescent="0.25">
      <c r="A42" s="28">
        <v>32</v>
      </c>
      <c r="B42" s="14" t="s">
        <v>54</v>
      </c>
      <c r="C42" s="29" t="s">
        <v>55</v>
      </c>
      <c r="D42" s="30">
        <v>10</v>
      </c>
      <c r="E42" s="31"/>
      <c r="F42" s="31">
        <v>12</v>
      </c>
      <c r="G42" s="31"/>
      <c r="H42" s="31">
        <v>3</v>
      </c>
      <c r="I42" s="31"/>
      <c r="J42" s="31">
        <v>1</v>
      </c>
      <c r="K42" s="31"/>
      <c r="L42" s="31">
        <v>0</v>
      </c>
      <c r="M42" s="3">
        <f t="shared" si="0"/>
        <v>16</v>
      </c>
    </row>
    <row r="43" spans="1:13" x14ac:dyDescent="0.25">
      <c r="A43" s="28">
        <v>33</v>
      </c>
      <c r="B43" s="14" t="s">
        <v>52</v>
      </c>
      <c r="C43" s="29" t="s">
        <v>53</v>
      </c>
      <c r="D43" s="30">
        <v>15</v>
      </c>
      <c r="E43" s="31"/>
      <c r="F43" s="31">
        <v>14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0"/>
        <v>20</v>
      </c>
    </row>
    <row r="44" spans="1:13" x14ac:dyDescent="0.25">
      <c r="A44" s="28">
        <v>34</v>
      </c>
      <c r="B44" s="14" t="s">
        <v>129</v>
      </c>
      <c r="C44" s="29" t="s">
        <v>130</v>
      </c>
      <c r="D44" s="16" t="s">
        <v>123</v>
      </c>
      <c r="E44" s="31"/>
      <c r="F44" s="31">
        <v>1</v>
      </c>
      <c r="G44" s="31"/>
      <c r="H44" s="31">
        <v>1</v>
      </c>
      <c r="I44" s="31"/>
      <c r="J44" s="31">
        <v>0</v>
      </c>
      <c r="K44" s="31"/>
      <c r="L44" s="31">
        <v>1</v>
      </c>
      <c r="M44" s="3">
        <f t="shared" si="0"/>
        <v>3</v>
      </c>
    </row>
    <row r="45" spans="1:13" x14ac:dyDescent="0.25">
      <c r="A45" s="28">
        <v>35</v>
      </c>
      <c r="B45" s="14" t="s">
        <v>304</v>
      </c>
      <c r="C45" s="29" t="s">
        <v>287</v>
      </c>
      <c r="D45" s="16">
        <v>0</v>
      </c>
      <c r="E45" s="31"/>
      <c r="F45" s="31">
        <v>7</v>
      </c>
      <c r="G45" s="31"/>
      <c r="H45" s="31">
        <v>3</v>
      </c>
      <c r="I45" s="31"/>
      <c r="J45" s="31">
        <v>1</v>
      </c>
      <c r="K45" s="31"/>
      <c r="L45" s="31">
        <v>0</v>
      </c>
      <c r="M45" s="3">
        <f t="shared" si="0"/>
        <v>11</v>
      </c>
    </row>
    <row r="46" spans="1:13" x14ac:dyDescent="0.25">
      <c r="A46" s="28">
        <v>36</v>
      </c>
      <c r="B46" s="14" t="s">
        <v>288</v>
      </c>
      <c r="C46" s="29" t="s">
        <v>56</v>
      </c>
      <c r="D46" s="30">
        <v>10</v>
      </c>
      <c r="E46" s="31"/>
      <c r="F46" s="31">
        <v>20</v>
      </c>
      <c r="G46" s="31"/>
      <c r="H46" s="31">
        <v>4</v>
      </c>
      <c r="I46" s="31"/>
      <c r="J46" s="31">
        <v>3</v>
      </c>
      <c r="K46" s="31"/>
      <c r="L46" s="31">
        <v>1</v>
      </c>
      <c r="M46" s="3">
        <f t="shared" si="0"/>
        <v>28</v>
      </c>
    </row>
    <row r="47" spans="1:13" x14ac:dyDescent="0.25">
      <c r="A47" s="28">
        <v>37</v>
      </c>
      <c r="B47" s="14" t="s">
        <v>57</v>
      </c>
      <c r="C47" s="29" t="s">
        <v>56</v>
      </c>
      <c r="D47" s="30">
        <v>5</v>
      </c>
      <c r="E47" s="31"/>
      <c r="F47" s="31">
        <v>9</v>
      </c>
      <c r="G47" s="31"/>
      <c r="H47" s="31">
        <v>5</v>
      </c>
      <c r="I47" s="31"/>
      <c r="J47" s="31">
        <v>2</v>
      </c>
      <c r="K47" s="31"/>
      <c r="L47" s="31">
        <v>0</v>
      </c>
      <c r="M47" s="3">
        <f t="shared" si="0"/>
        <v>16</v>
      </c>
    </row>
    <row r="48" spans="1:13" x14ac:dyDescent="0.25">
      <c r="A48" s="28">
        <v>38</v>
      </c>
      <c r="B48" s="14" t="s">
        <v>59</v>
      </c>
      <c r="C48" s="29" t="s">
        <v>56</v>
      </c>
      <c r="D48" s="30">
        <v>10</v>
      </c>
      <c r="E48" s="31"/>
      <c r="F48" s="31">
        <v>14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0"/>
        <v>22</v>
      </c>
    </row>
    <row r="49" spans="1:13" x14ac:dyDescent="0.25">
      <c r="A49" s="28">
        <v>39</v>
      </c>
      <c r="B49" s="14" t="s">
        <v>303</v>
      </c>
      <c r="C49" s="29" t="s">
        <v>56</v>
      </c>
      <c r="D49" s="30">
        <v>0</v>
      </c>
      <c r="E49" s="31"/>
      <c r="F49" s="31">
        <v>4</v>
      </c>
      <c r="G49" s="31"/>
      <c r="H49" s="31">
        <v>4</v>
      </c>
      <c r="I49" s="31"/>
      <c r="J49" s="31">
        <v>2</v>
      </c>
      <c r="K49" s="31"/>
      <c r="L49" s="31">
        <v>1</v>
      </c>
      <c r="M49" s="3">
        <f t="shared" si="0"/>
        <v>11</v>
      </c>
    </row>
    <row r="50" spans="1:13" x14ac:dyDescent="0.25">
      <c r="A50" s="28">
        <v>40</v>
      </c>
      <c r="B50" s="14" t="s">
        <v>58</v>
      </c>
      <c r="C50" s="29" t="s">
        <v>56</v>
      </c>
      <c r="D50" s="30">
        <v>10</v>
      </c>
      <c r="E50" s="31"/>
      <c r="F50" s="31">
        <v>15</v>
      </c>
      <c r="G50" s="31"/>
      <c r="H50" s="31">
        <v>5</v>
      </c>
      <c r="I50" s="31"/>
      <c r="J50" s="31">
        <v>2</v>
      </c>
      <c r="K50" s="31"/>
      <c r="L50" s="31">
        <v>1</v>
      </c>
      <c r="M50" s="3">
        <f t="shared" si="0"/>
        <v>23</v>
      </c>
    </row>
    <row r="51" spans="1:13" x14ac:dyDescent="0.25">
      <c r="A51" s="28">
        <v>41</v>
      </c>
      <c r="B51" s="14" t="s">
        <v>60</v>
      </c>
      <c r="C51" s="29" t="s">
        <v>56</v>
      </c>
      <c r="D51" s="30">
        <v>70</v>
      </c>
      <c r="E51" s="31"/>
      <c r="F51" s="31">
        <v>63</v>
      </c>
      <c r="G51" s="31"/>
      <c r="H51" s="31">
        <v>11</v>
      </c>
      <c r="I51" s="31"/>
      <c r="J51" s="31">
        <v>4</v>
      </c>
      <c r="K51" s="31"/>
      <c r="L51" s="31">
        <v>3</v>
      </c>
      <c r="M51" s="3">
        <f t="shared" si="0"/>
        <v>81</v>
      </c>
    </row>
    <row r="52" spans="1:13" x14ac:dyDescent="0.25">
      <c r="A52" s="28">
        <v>42</v>
      </c>
      <c r="B52" s="14" t="s">
        <v>61</v>
      </c>
      <c r="C52" s="29" t="s">
        <v>62</v>
      </c>
      <c r="D52" s="30">
        <v>0</v>
      </c>
      <c r="E52" s="31"/>
      <c r="F52" s="31">
        <v>7</v>
      </c>
      <c r="G52" s="31"/>
      <c r="H52" s="31">
        <v>3</v>
      </c>
      <c r="I52" s="31"/>
      <c r="J52" s="31">
        <v>1</v>
      </c>
      <c r="K52" s="31"/>
      <c r="L52" s="31">
        <v>0</v>
      </c>
      <c r="M52" s="3">
        <f t="shared" si="0"/>
        <v>11</v>
      </c>
    </row>
    <row r="53" spans="1:13" x14ac:dyDescent="0.25">
      <c r="A53" s="28">
        <v>43</v>
      </c>
      <c r="B53" s="14" t="s">
        <v>63</v>
      </c>
      <c r="C53" s="29" t="s">
        <v>64</v>
      </c>
      <c r="D53" s="30">
        <v>4</v>
      </c>
      <c r="E53" s="31"/>
      <c r="F53" s="31">
        <v>7</v>
      </c>
      <c r="G53" s="31"/>
      <c r="H53" s="31">
        <v>3</v>
      </c>
      <c r="I53" s="31"/>
      <c r="J53" s="31">
        <v>1</v>
      </c>
      <c r="K53" s="31"/>
      <c r="L53" s="31">
        <v>0</v>
      </c>
      <c r="M53" s="3">
        <f t="shared" si="0"/>
        <v>11</v>
      </c>
    </row>
    <row r="54" spans="1:13" x14ac:dyDescent="0.25">
      <c r="A54" s="28">
        <v>44</v>
      </c>
      <c r="B54" s="14" t="s">
        <v>121</v>
      </c>
      <c r="C54" s="29" t="s">
        <v>122</v>
      </c>
      <c r="D54" s="16" t="s">
        <v>123</v>
      </c>
      <c r="E54" s="31"/>
      <c r="F54" s="31">
        <v>1</v>
      </c>
      <c r="G54" s="31"/>
      <c r="H54" s="31">
        <v>1</v>
      </c>
      <c r="I54" s="31"/>
      <c r="J54" s="31">
        <v>0</v>
      </c>
      <c r="K54" s="31"/>
      <c r="L54" s="31">
        <v>0</v>
      </c>
      <c r="M54" s="3">
        <f t="shared" si="0"/>
        <v>2</v>
      </c>
    </row>
    <row r="55" spans="1:13" x14ac:dyDescent="0.25">
      <c r="A55" s="28">
        <v>45</v>
      </c>
      <c r="B55" s="14" t="s">
        <v>289</v>
      </c>
      <c r="C55" s="29" t="s">
        <v>65</v>
      </c>
      <c r="D55" s="30">
        <v>100</v>
      </c>
      <c r="E55" s="31"/>
      <c r="F55" s="31">
        <v>62</v>
      </c>
      <c r="G55" s="31"/>
      <c r="H55" s="31">
        <v>14</v>
      </c>
      <c r="I55" s="31"/>
      <c r="J55" s="31">
        <v>4</v>
      </c>
      <c r="K55" s="31"/>
      <c r="L55" s="31">
        <v>2</v>
      </c>
      <c r="M55" s="3">
        <f t="shared" si="0"/>
        <v>82</v>
      </c>
    </row>
    <row r="56" spans="1:13" x14ac:dyDescent="0.25">
      <c r="A56" s="28">
        <v>46</v>
      </c>
      <c r="B56" s="14" t="s">
        <v>119</v>
      </c>
      <c r="C56" s="29" t="s">
        <v>56</v>
      </c>
      <c r="D56" s="30">
        <v>10</v>
      </c>
      <c r="E56" s="31"/>
      <c r="F56" s="31">
        <v>20</v>
      </c>
      <c r="G56" s="31"/>
      <c r="H56" s="31">
        <v>8</v>
      </c>
      <c r="I56" s="31"/>
      <c r="J56" s="31">
        <v>2</v>
      </c>
      <c r="K56" s="31"/>
      <c r="L56" s="31">
        <v>0</v>
      </c>
      <c r="M56" s="3">
        <f t="shared" si="0"/>
        <v>30</v>
      </c>
    </row>
    <row r="57" spans="1:13" x14ac:dyDescent="0.25">
      <c r="A57" s="28">
        <v>47</v>
      </c>
      <c r="B57" s="14" t="s">
        <v>72</v>
      </c>
      <c r="C57" s="29" t="s">
        <v>73</v>
      </c>
      <c r="D57" s="30">
        <v>0</v>
      </c>
      <c r="E57" s="31"/>
      <c r="F57" s="31">
        <v>6</v>
      </c>
      <c r="G57" s="31"/>
      <c r="H57" s="31">
        <v>5</v>
      </c>
      <c r="I57" s="31"/>
      <c r="J57" s="31">
        <v>1</v>
      </c>
      <c r="K57" s="31"/>
      <c r="L57" s="31">
        <v>0</v>
      </c>
      <c r="M57" s="3">
        <f t="shared" si="0"/>
        <v>12</v>
      </c>
    </row>
    <row r="58" spans="1:13" x14ac:dyDescent="0.25">
      <c r="A58" s="28">
        <v>48</v>
      </c>
      <c r="B58" s="14" t="s">
        <v>66</v>
      </c>
      <c r="C58" s="29" t="s">
        <v>67</v>
      </c>
      <c r="D58" s="30">
        <v>10</v>
      </c>
      <c r="E58" s="31"/>
      <c r="F58" s="31">
        <v>22</v>
      </c>
      <c r="G58" s="31"/>
      <c r="H58" s="31">
        <v>5</v>
      </c>
      <c r="I58" s="31"/>
      <c r="J58" s="31">
        <v>4</v>
      </c>
      <c r="K58" s="31"/>
      <c r="L58" s="31">
        <v>1</v>
      </c>
      <c r="M58" s="3">
        <f t="shared" si="0"/>
        <v>32</v>
      </c>
    </row>
    <row r="59" spans="1:13" x14ac:dyDescent="0.25">
      <c r="A59" s="28">
        <v>49</v>
      </c>
      <c r="B59" s="14" t="s">
        <v>290</v>
      </c>
      <c r="C59" s="29" t="s">
        <v>56</v>
      </c>
      <c r="D59" s="30">
        <v>10</v>
      </c>
      <c r="E59" s="31"/>
      <c r="F59" s="31">
        <v>19</v>
      </c>
      <c r="G59" s="31"/>
      <c r="H59" s="31">
        <v>7</v>
      </c>
      <c r="I59" s="31"/>
      <c r="J59" s="31">
        <v>1</v>
      </c>
      <c r="K59" s="31"/>
      <c r="L59" s="31">
        <v>1</v>
      </c>
      <c r="M59" s="3">
        <f t="shared" si="0"/>
        <v>28</v>
      </c>
    </row>
    <row r="60" spans="1:13" ht="15.75" x14ac:dyDescent="0.25">
      <c r="A60" s="28">
        <v>50</v>
      </c>
      <c r="B60" s="73" t="s">
        <v>291</v>
      </c>
      <c r="C60" s="29" t="s">
        <v>292</v>
      </c>
      <c r="D60" s="30">
        <v>0</v>
      </c>
      <c r="E60" s="31"/>
      <c r="F60" s="31">
        <v>3</v>
      </c>
      <c r="G60" s="31"/>
      <c r="H60" s="31">
        <v>1</v>
      </c>
      <c r="I60" s="31"/>
      <c r="J60" s="31">
        <v>1</v>
      </c>
      <c r="K60" s="31"/>
      <c r="L60" s="31">
        <v>0</v>
      </c>
      <c r="M60" s="3">
        <f t="shared" si="0"/>
        <v>5</v>
      </c>
    </row>
    <row r="61" spans="1:13" x14ac:dyDescent="0.25">
      <c r="A61" s="28">
        <v>51</v>
      </c>
      <c r="B61" s="14" t="s">
        <v>293</v>
      </c>
      <c r="C61" s="29" t="s">
        <v>56</v>
      </c>
      <c r="D61" s="30">
        <v>15</v>
      </c>
      <c r="E61" s="31"/>
      <c r="F61" s="31">
        <v>20</v>
      </c>
      <c r="G61" s="31"/>
      <c r="H61" s="31">
        <v>5</v>
      </c>
      <c r="I61" s="31"/>
      <c r="J61" s="31">
        <v>2</v>
      </c>
      <c r="K61" s="31"/>
      <c r="L61" s="31">
        <v>1</v>
      </c>
      <c r="M61" s="3">
        <f t="shared" si="0"/>
        <v>28</v>
      </c>
    </row>
    <row r="62" spans="1:13" x14ac:dyDescent="0.25">
      <c r="A62" s="28">
        <v>52</v>
      </c>
      <c r="B62" s="14" t="s">
        <v>294</v>
      </c>
      <c r="C62" s="29" t="s">
        <v>56</v>
      </c>
      <c r="D62" s="30">
        <v>0</v>
      </c>
      <c r="E62" s="31"/>
      <c r="F62" s="31">
        <v>5</v>
      </c>
      <c r="G62" s="31"/>
      <c r="H62" s="31">
        <v>4</v>
      </c>
      <c r="I62" s="31"/>
      <c r="J62" s="31">
        <v>1</v>
      </c>
      <c r="K62" s="31"/>
      <c r="L62" s="31">
        <v>0</v>
      </c>
      <c r="M62" s="3">
        <f t="shared" si="0"/>
        <v>10</v>
      </c>
    </row>
    <row r="63" spans="1:13" x14ac:dyDescent="0.25">
      <c r="A63" s="28">
        <v>53</v>
      </c>
      <c r="B63" s="14" t="s">
        <v>76</v>
      </c>
      <c r="C63" s="29" t="s">
        <v>77</v>
      </c>
      <c r="D63" s="30">
        <v>10</v>
      </c>
      <c r="E63" s="31"/>
      <c r="F63" s="31">
        <v>21</v>
      </c>
      <c r="G63" s="31"/>
      <c r="H63" s="31">
        <v>6</v>
      </c>
      <c r="I63" s="31"/>
      <c r="J63" s="31">
        <v>2</v>
      </c>
      <c r="K63" s="31"/>
      <c r="L63" s="31">
        <v>1</v>
      </c>
      <c r="M63" s="3">
        <f t="shared" si="0"/>
        <v>30</v>
      </c>
    </row>
    <row r="64" spans="1:13" x14ac:dyDescent="0.25">
      <c r="A64" s="28">
        <v>54</v>
      </c>
      <c r="B64" s="14" t="s">
        <v>295</v>
      </c>
      <c r="C64" s="29" t="s">
        <v>67</v>
      </c>
      <c r="D64" s="30">
        <v>10</v>
      </c>
      <c r="E64" s="31"/>
      <c r="F64" s="31">
        <v>22</v>
      </c>
      <c r="G64" s="31"/>
      <c r="H64" s="31">
        <v>5</v>
      </c>
      <c r="I64" s="31"/>
      <c r="J64" s="31">
        <v>3</v>
      </c>
      <c r="K64" s="31"/>
      <c r="L64" s="31">
        <v>1</v>
      </c>
      <c r="M64" s="3">
        <f t="shared" si="0"/>
        <v>31</v>
      </c>
    </row>
    <row r="65" spans="1:13" x14ac:dyDescent="0.25">
      <c r="A65" s="28">
        <v>55</v>
      </c>
      <c r="B65" s="14" t="s">
        <v>78</v>
      </c>
      <c r="C65" s="29" t="s">
        <v>77</v>
      </c>
      <c r="D65" s="30">
        <v>0</v>
      </c>
      <c r="E65" s="31"/>
      <c r="F65" s="31">
        <v>5</v>
      </c>
      <c r="G65" s="31"/>
      <c r="H65" s="31">
        <v>4</v>
      </c>
      <c r="I65" s="31"/>
      <c r="J65" s="31">
        <v>1</v>
      </c>
      <c r="K65" s="31"/>
      <c r="L65" s="31">
        <v>0</v>
      </c>
      <c r="M65" s="3">
        <f t="shared" si="0"/>
        <v>10</v>
      </c>
    </row>
    <row r="66" spans="1:13" x14ac:dyDescent="0.25">
      <c r="A66" s="28">
        <v>56</v>
      </c>
      <c r="B66" s="14" t="s">
        <v>79</v>
      </c>
      <c r="C66" s="29" t="s">
        <v>80</v>
      </c>
      <c r="D66" s="30">
        <v>10</v>
      </c>
      <c r="E66" s="31"/>
      <c r="F66" s="31">
        <v>21</v>
      </c>
      <c r="G66" s="31"/>
      <c r="H66" s="31">
        <v>4</v>
      </c>
      <c r="I66" s="31"/>
      <c r="J66" s="31">
        <v>2</v>
      </c>
      <c r="K66" s="31"/>
      <c r="L66" s="31">
        <v>1</v>
      </c>
      <c r="M66" s="3">
        <f t="shared" si="0"/>
        <v>28</v>
      </c>
    </row>
    <row r="67" spans="1:13" x14ac:dyDescent="0.25">
      <c r="A67" s="28">
        <v>57</v>
      </c>
      <c r="B67" s="14" t="s">
        <v>83</v>
      </c>
      <c r="C67" s="29" t="s">
        <v>69</v>
      </c>
      <c r="D67" s="30">
        <v>10</v>
      </c>
      <c r="E67" s="31"/>
      <c r="F67" s="31">
        <v>22</v>
      </c>
      <c r="G67" s="31"/>
      <c r="H67" s="31">
        <v>4</v>
      </c>
      <c r="I67" s="31"/>
      <c r="J67" s="31">
        <v>2</v>
      </c>
      <c r="K67" s="31"/>
      <c r="L67" s="31">
        <v>1</v>
      </c>
      <c r="M67" s="3">
        <f t="shared" si="0"/>
        <v>29</v>
      </c>
    </row>
    <row r="68" spans="1:13" x14ac:dyDescent="0.25">
      <c r="A68" s="28">
        <v>58</v>
      </c>
      <c r="B68" s="14" t="s">
        <v>68</v>
      </c>
      <c r="C68" s="29" t="s">
        <v>69</v>
      </c>
      <c r="D68" s="30">
        <v>15</v>
      </c>
      <c r="E68" s="31"/>
      <c r="F68" s="31">
        <v>14</v>
      </c>
      <c r="G68" s="31"/>
      <c r="H68" s="31">
        <v>6</v>
      </c>
      <c r="I68" s="31"/>
      <c r="J68" s="31">
        <v>3</v>
      </c>
      <c r="K68" s="31"/>
      <c r="L68" s="31">
        <v>0</v>
      </c>
      <c r="M68" s="3">
        <f t="shared" si="0"/>
        <v>23</v>
      </c>
    </row>
    <row r="69" spans="1:13" x14ac:dyDescent="0.25">
      <c r="A69" s="28">
        <v>59</v>
      </c>
      <c r="B69" s="14" t="s">
        <v>109</v>
      </c>
      <c r="C69" s="29" t="s">
        <v>77</v>
      </c>
      <c r="D69" s="30">
        <v>6</v>
      </c>
      <c r="E69" s="31"/>
      <c r="F69" s="31">
        <v>16</v>
      </c>
      <c r="G69" s="31"/>
      <c r="H69" s="31">
        <v>5</v>
      </c>
      <c r="I69" s="31"/>
      <c r="J69" s="31">
        <v>3</v>
      </c>
      <c r="K69" s="31"/>
      <c r="L69" s="31">
        <v>1</v>
      </c>
      <c r="M69" s="3">
        <f t="shared" si="0"/>
        <v>25</v>
      </c>
    </row>
    <row r="70" spans="1:13" x14ac:dyDescent="0.25">
      <c r="A70" s="28">
        <v>60</v>
      </c>
      <c r="B70" s="14" t="s">
        <v>115</v>
      </c>
      <c r="C70" s="29" t="s">
        <v>317</v>
      </c>
      <c r="D70" s="30">
        <v>0</v>
      </c>
      <c r="E70" s="31"/>
      <c r="F70" s="31">
        <v>4</v>
      </c>
      <c r="G70" s="31"/>
      <c r="H70" s="31">
        <v>2</v>
      </c>
      <c r="I70" s="31"/>
      <c r="J70" s="31">
        <v>1</v>
      </c>
      <c r="K70" s="31"/>
      <c r="L70" s="31">
        <v>0</v>
      </c>
      <c r="M70" s="3">
        <f t="shared" si="0"/>
        <v>7</v>
      </c>
    </row>
    <row r="71" spans="1:13" x14ac:dyDescent="0.25">
      <c r="A71" s="28">
        <v>61</v>
      </c>
      <c r="B71" s="14" t="s">
        <v>124</v>
      </c>
      <c r="C71" s="29" t="s">
        <v>125</v>
      </c>
      <c r="D71" s="16" t="s">
        <v>123</v>
      </c>
      <c r="E71" s="31"/>
      <c r="F71" s="31">
        <v>1</v>
      </c>
      <c r="G71" s="31"/>
      <c r="H71" s="31">
        <v>2</v>
      </c>
      <c r="I71" s="31"/>
      <c r="J71" s="31">
        <v>1</v>
      </c>
      <c r="K71" s="31"/>
      <c r="L71" s="31">
        <v>1</v>
      </c>
      <c r="M71" s="3">
        <f t="shared" si="0"/>
        <v>5</v>
      </c>
    </row>
    <row r="72" spans="1:13" x14ac:dyDescent="0.25">
      <c r="A72" s="28">
        <v>62</v>
      </c>
      <c r="B72" s="14" t="s">
        <v>93</v>
      </c>
      <c r="C72" s="29" t="s">
        <v>94</v>
      </c>
      <c r="D72" s="30">
        <v>15</v>
      </c>
      <c r="E72" s="31"/>
      <c r="F72" s="31">
        <v>27</v>
      </c>
      <c r="G72" s="31"/>
      <c r="H72" s="31">
        <v>11</v>
      </c>
      <c r="I72" s="31"/>
      <c r="J72" s="31">
        <v>8</v>
      </c>
      <c r="K72" s="31"/>
      <c r="L72" s="31">
        <v>3</v>
      </c>
      <c r="M72" s="3">
        <f t="shared" si="0"/>
        <v>49</v>
      </c>
    </row>
    <row r="73" spans="1:13" x14ac:dyDescent="0.25">
      <c r="A73" s="28">
        <v>63</v>
      </c>
      <c r="B73" s="14" t="s">
        <v>110</v>
      </c>
      <c r="C73" s="29" t="s">
        <v>94</v>
      </c>
      <c r="D73" s="30">
        <v>10</v>
      </c>
      <c r="E73" s="31"/>
      <c r="F73" s="31">
        <v>24</v>
      </c>
      <c r="G73" s="31"/>
      <c r="H73" s="31">
        <v>5</v>
      </c>
      <c r="I73" s="31"/>
      <c r="J73" s="31">
        <v>3</v>
      </c>
      <c r="K73" s="31"/>
      <c r="L73" s="31">
        <v>1</v>
      </c>
      <c r="M73" s="3">
        <f t="shared" si="0"/>
        <v>33</v>
      </c>
    </row>
    <row r="74" spans="1:13" x14ac:dyDescent="0.25">
      <c r="A74" s="28">
        <v>64</v>
      </c>
      <c r="B74" s="14" t="s">
        <v>84</v>
      </c>
      <c r="C74" s="29" t="s">
        <v>85</v>
      </c>
      <c r="D74" s="30">
        <v>0</v>
      </c>
      <c r="E74" s="31"/>
      <c r="F74" s="31">
        <v>7</v>
      </c>
      <c r="G74" s="31"/>
      <c r="H74" s="31">
        <v>5</v>
      </c>
      <c r="I74" s="31"/>
      <c r="J74" s="31">
        <v>2</v>
      </c>
      <c r="K74" s="31"/>
      <c r="L74" s="31">
        <v>1</v>
      </c>
      <c r="M74" s="3">
        <f t="shared" si="0"/>
        <v>15</v>
      </c>
    </row>
    <row r="75" spans="1:13" x14ac:dyDescent="0.25">
      <c r="A75" s="28">
        <v>65</v>
      </c>
      <c r="B75" s="14" t="s">
        <v>86</v>
      </c>
      <c r="C75" s="29" t="s">
        <v>85</v>
      </c>
      <c r="D75" s="30">
        <v>10</v>
      </c>
      <c r="E75" s="31"/>
      <c r="F75" s="31">
        <v>19</v>
      </c>
      <c r="G75" s="31"/>
      <c r="H75" s="31">
        <v>5</v>
      </c>
      <c r="I75" s="31"/>
      <c r="J75" s="31">
        <v>2</v>
      </c>
      <c r="K75" s="31"/>
      <c r="L75" s="31">
        <v>1</v>
      </c>
      <c r="M75" s="3">
        <f t="shared" si="0"/>
        <v>27</v>
      </c>
    </row>
    <row r="76" spans="1:13" ht="28.5" x14ac:dyDescent="0.25">
      <c r="A76" s="28">
        <v>66</v>
      </c>
      <c r="B76" s="14" t="s">
        <v>107</v>
      </c>
      <c r="C76" s="29" t="s">
        <v>108</v>
      </c>
      <c r="D76" s="30">
        <v>10</v>
      </c>
      <c r="E76" s="31"/>
      <c r="F76" s="31">
        <v>20</v>
      </c>
      <c r="G76" s="31"/>
      <c r="H76" s="31">
        <v>5</v>
      </c>
      <c r="I76" s="31"/>
      <c r="J76" s="31">
        <v>4</v>
      </c>
      <c r="K76" s="31"/>
      <c r="L76" s="31">
        <v>7</v>
      </c>
      <c r="M76" s="3">
        <f t="shared" si="0"/>
        <v>36</v>
      </c>
    </row>
    <row r="77" spans="1:13" x14ac:dyDescent="0.25">
      <c r="A77" s="28">
        <v>67</v>
      </c>
      <c r="B77" s="14" t="s">
        <v>126</v>
      </c>
      <c r="C77" s="29" t="s">
        <v>127</v>
      </c>
      <c r="D77" s="30">
        <v>20</v>
      </c>
      <c r="E77" s="31"/>
      <c r="F77" s="31">
        <v>6</v>
      </c>
      <c r="G77" s="31"/>
      <c r="H77" s="31">
        <v>2</v>
      </c>
      <c r="I77" s="31"/>
      <c r="J77" s="31">
        <v>1</v>
      </c>
      <c r="K77" s="31"/>
      <c r="L77" s="31">
        <v>1</v>
      </c>
      <c r="M77" s="3">
        <f t="shared" si="0"/>
        <v>10</v>
      </c>
    </row>
    <row r="78" spans="1:13" x14ac:dyDescent="0.25">
      <c r="A78" s="28">
        <v>68</v>
      </c>
      <c r="B78" s="14" t="s">
        <v>296</v>
      </c>
      <c r="C78" s="29" t="s">
        <v>85</v>
      </c>
      <c r="D78" s="30">
        <v>0</v>
      </c>
      <c r="E78" s="31"/>
      <c r="F78" s="31">
        <v>5</v>
      </c>
      <c r="G78" s="31"/>
      <c r="H78" s="31">
        <v>3</v>
      </c>
      <c r="I78" s="31"/>
      <c r="J78" s="31">
        <v>2</v>
      </c>
      <c r="K78" s="31"/>
      <c r="L78" s="31">
        <v>1</v>
      </c>
      <c r="M78" s="3">
        <f t="shared" si="0"/>
        <v>11</v>
      </c>
    </row>
    <row r="79" spans="1:13" x14ac:dyDescent="0.25">
      <c r="A79" s="28">
        <v>69</v>
      </c>
      <c r="B79" s="14" t="s">
        <v>297</v>
      </c>
      <c r="C79" s="29" t="s">
        <v>118</v>
      </c>
      <c r="D79" s="30">
        <v>0</v>
      </c>
      <c r="E79" s="31"/>
      <c r="F79" s="31">
        <v>4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0"/>
        <v>7</v>
      </c>
    </row>
    <row r="80" spans="1:13" x14ac:dyDescent="0.25">
      <c r="A80" s="28">
        <v>70</v>
      </c>
      <c r="B80" s="14" t="s">
        <v>87</v>
      </c>
      <c r="C80" s="29" t="s">
        <v>88</v>
      </c>
      <c r="D80" s="30">
        <v>50</v>
      </c>
      <c r="E80" s="31"/>
      <c r="F80" s="31">
        <v>27</v>
      </c>
      <c r="G80" s="31"/>
      <c r="H80" s="31">
        <v>15</v>
      </c>
      <c r="I80" s="31"/>
      <c r="J80" s="31">
        <v>3</v>
      </c>
      <c r="K80" s="31"/>
      <c r="L80" s="31">
        <v>1</v>
      </c>
      <c r="M80" s="3">
        <f t="shared" si="0"/>
        <v>46</v>
      </c>
    </row>
    <row r="81" spans="1:13" x14ac:dyDescent="0.25">
      <c r="A81" s="28">
        <v>71</v>
      </c>
      <c r="B81" s="14" t="s">
        <v>128</v>
      </c>
      <c r="C81" s="29" t="s">
        <v>88</v>
      </c>
      <c r="D81" s="30">
        <v>20</v>
      </c>
      <c r="E81" s="31"/>
      <c r="F81" s="31">
        <v>6</v>
      </c>
      <c r="G81" s="31"/>
      <c r="H81" s="31">
        <v>2</v>
      </c>
      <c r="I81" s="31"/>
      <c r="J81" s="31">
        <v>1</v>
      </c>
      <c r="K81" s="31"/>
      <c r="L81" s="31">
        <v>0</v>
      </c>
      <c r="M81" s="3">
        <f t="shared" si="0"/>
        <v>9</v>
      </c>
    </row>
    <row r="82" spans="1:13" x14ac:dyDescent="0.25">
      <c r="A82" s="28">
        <v>72</v>
      </c>
      <c r="B82" s="14" t="s">
        <v>89</v>
      </c>
      <c r="C82" s="29" t="s">
        <v>90</v>
      </c>
      <c r="D82" s="30">
        <v>70</v>
      </c>
      <c r="E82" s="31"/>
      <c r="F82" s="31">
        <v>58</v>
      </c>
      <c r="G82" s="31"/>
      <c r="H82" s="31">
        <v>18</v>
      </c>
      <c r="I82" s="31"/>
      <c r="J82" s="31">
        <v>6</v>
      </c>
      <c r="K82" s="31"/>
      <c r="L82" s="31">
        <v>3</v>
      </c>
      <c r="M82" s="3">
        <f t="shared" si="0"/>
        <v>85</v>
      </c>
    </row>
    <row r="83" spans="1:13" x14ac:dyDescent="0.25">
      <c r="A83" s="28">
        <v>73</v>
      </c>
      <c r="B83" s="14" t="s">
        <v>298</v>
      </c>
      <c r="C83" s="29" t="s">
        <v>299</v>
      </c>
      <c r="D83" s="30">
        <v>0</v>
      </c>
      <c r="E83" s="31"/>
      <c r="F83" s="31">
        <v>3</v>
      </c>
      <c r="G83" s="31"/>
      <c r="H83" s="31">
        <v>1</v>
      </c>
      <c r="I83" s="31"/>
      <c r="J83" s="31">
        <v>1</v>
      </c>
      <c r="K83" s="31"/>
      <c r="L83" s="31">
        <v>0</v>
      </c>
      <c r="M83" s="3">
        <f t="shared" si="0"/>
        <v>5</v>
      </c>
    </row>
    <row r="84" spans="1:13" x14ac:dyDescent="0.25">
      <c r="A84" s="28">
        <v>74</v>
      </c>
      <c r="B84" s="14" t="s">
        <v>113</v>
      </c>
      <c r="C84" s="29" t="s">
        <v>114</v>
      </c>
      <c r="D84" s="30">
        <v>0</v>
      </c>
      <c r="E84" s="31"/>
      <c r="F84" s="31">
        <v>3</v>
      </c>
      <c r="G84" s="31"/>
      <c r="H84" s="31">
        <v>3</v>
      </c>
      <c r="I84" s="31"/>
      <c r="J84" s="31">
        <v>1</v>
      </c>
      <c r="K84" s="31"/>
      <c r="L84" s="31">
        <v>0</v>
      </c>
      <c r="M84" s="3">
        <f t="shared" si="0"/>
        <v>7</v>
      </c>
    </row>
    <row r="85" spans="1:13" x14ac:dyDescent="0.25">
      <c r="A85" s="28">
        <v>75</v>
      </c>
      <c r="B85" s="14" t="s">
        <v>95</v>
      </c>
      <c r="C85" s="29" t="s">
        <v>96</v>
      </c>
      <c r="D85" s="30">
        <v>10</v>
      </c>
      <c r="E85" s="31"/>
      <c r="F85" s="31">
        <v>23</v>
      </c>
      <c r="G85" s="31"/>
      <c r="H85" s="31">
        <v>9</v>
      </c>
      <c r="I85" s="31"/>
      <c r="J85" s="31">
        <v>9</v>
      </c>
      <c r="K85" s="31"/>
      <c r="L85" s="31">
        <v>1</v>
      </c>
      <c r="M85" s="3">
        <f t="shared" si="0"/>
        <v>42</v>
      </c>
    </row>
    <row r="86" spans="1:13" x14ac:dyDescent="0.25">
      <c r="A86" s="28">
        <v>76</v>
      </c>
      <c r="B86" s="14" t="s">
        <v>91</v>
      </c>
      <c r="C86" s="29" t="s">
        <v>92</v>
      </c>
      <c r="D86" s="30">
        <v>50</v>
      </c>
      <c r="E86" s="31"/>
      <c r="F86" s="31">
        <v>29</v>
      </c>
      <c r="G86" s="31"/>
      <c r="H86" s="31">
        <v>6</v>
      </c>
      <c r="I86" s="31"/>
      <c r="J86" s="31">
        <v>4</v>
      </c>
      <c r="K86" s="31"/>
      <c r="L86" s="31">
        <v>1</v>
      </c>
      <c r="M86" s="3">
        <f t="shared" si="0"/>
        <v>40</v>
      </c>
    </row>
    <row r="87" spans="1:13" x14ac:dyDescent="0.25">
      <c r="A87" s="28">
        <v>77</v>
      </c>
      <c r="B87" s="14" t="s">
        <v>111</v>
      </c>
      <c r="C87" s="29" t="s">
        <v>112</v>
      </c>
      <c r="D87" s="30">
        <v>0</v>
      </c>
      <c r="E87" s="31"/>
      <c r="F87" s="31">
        <v>5</v>
      </c>
      <c r="G87" s="31"/>
      <c r="H87" s="31">
        <v>3</v>
      </c>
      <c r="I87" s="31"/>
      <c r="J87" s="31">
        <v>1</v>
      </c>
      <c r="K87" s="31"/>
      <c r="L87" s="31">
        <v>0</v>
      </c>
      <c r="M87" s="3">
        <f t="shared" si="0"/>
        <v>9</v>
      </c>
    </row>
    <row r="88" spans="1:13" x14ac:dyDescent="0.25">
      <c r="A88" s="28">
        <v>78</v>
      </c>
      <c r="B88" s="14" t="s">
        <v>74</v>
      </c>
      <c r="C88" s="29" t="s">
        <v>75</v>
      </c>
      <c r="D88" s="30">
        <v>10</v>
      </c>
      <c r="E88" s="31"/>
      <c r="F88" s="31">
        <v>21</v>
      </c>
      <c r="G88" s="31"/>
      <c r="H88" s="31">
        <v>4</v>
      </c>
      <c r="I88" s="31"/>
      <c r="J88" s="31">
        <v>3</v>
      </c>
      <c r="K88" s="31"/>
      <c r="L88" s="31">
        <v>1</v>
      </c>
      <c r="M88" s="3">
        <f t="shared" si="0"/>
        <v>29</v>
      </c>
    </row>
    <row r="89" spans="1:13" x14ac:dyDescent="0.25">
      <c r="A89" s="28">
        <v>79</v>
      </c>
      <c r="B89" s="14" t="s">
        <v>81</v>
      </c>
      <c r="C89" s="29" t="s">
        <v>82</v>
      </c>
      <c r="D89" s="30">
        <v>5</v>
      </c>
      <c r="E89" s="31"/>
      <c r="F89" s="31">
        <v>10</v>
      </c>
      <c r="G89" s="31"/>
      <c r="H89" s="31">
        <v>3</v>
      </c>
      <c r="I89" s="31"/>
      <c r="J89" s="31">
        <v>2</v>
      </c>
      <c r="K89" s="31"/>
      <c r="L89" s="31">
        <v>8</v>
      </c>
      <c r="M89" s="3">
        <f t="shared" si="0"/>
        <v>23</v>
      </c>
    </row>
    <row r="90" spans="1:13" x14ac:dyDescent="0.25">
      <c r="A90" s="28">
        <v>80</v>
      </c>
      <c r="B90" s="14" t="s">
        <v>97</v>
      </c>
      <c r="C90" s="29" t="s">
        <v>82</v>
      </c>
      <c r="D90" s="30">
        <v>15</v>
      </c>
      <c r="E90" s="31"/>
      <c r="F90" s="31">
        <v>34</v>
      </c>
      <c r="G90" s="31"/>
      <c r="H90" s="31">
        <v>6</v>
      </c>
      <c r="I90" s="31"/>
      <c r="J90" s="31">
        <v>4</v>
      </c>
      <c r="K90" s="31"/>
      <c r="L90" s="31">
        <v>1</v>
      </c>
      <c r="M90" s="3">
        <f t="shared" si="0"/>
        <v>45</v>
      </c>
    </row>
    <row r="91" spans="1:13" x14ac:dyDescent="0.25">
      <c r="A91" s="28">
        <v>81</v>
      </c>
      <c r="B91" s="14" t="s">
        <v>104</v>
      </c>
      <c r="C91" s="29" t="s">
        <v>105</v>
      </c>
      <c r="D91" s="30">
        <v>0</v>
      </c>
      <c r="E91" s="31"/>
      <c r="F91" s="31">
        <v>7</v>
      </c>
      <c r="G91" s="31"/>
      <c r="H91" s="31">
        <v>13</v>
      </c>
      <c r="I91" s="31"/>
      <c r="J91" s="31">
        <v>7</v>
      </c>
      <c r="K91" s="31"/>
      <c r="L91" s="31">
        <v>2</v>
      </c>
      <c r="M91" s="3">
        <f t="shared" si="0"/>
        <v>29</v>
      </c>
    </row>
    <row r="92" spans="1:13" x14ac:dyDescent="0.25">
      <c r="A92" s="28">
        <v>82</v>
      </c>
      <c r="B92" s="14" t="s">
        <v>98</v>
      </c>
      <c r="C92" s="29" t="s">
        <v>99</v>
      </c>
      <c r="D92" s="30">
        <v>10</v>
      </c>
      <c r="E92" s="31"/>
      <c r="F92" s="31">
        <v>20</v>
      </c>
      <c r="G92" s="31"/>
      <c r="H92" s="31">
        <v>5</v>
      </c>
      <c r="I92" s="31"/>
      <c r="J92" s="31">
        <v>4</v>
      </c>
      <c r="K92" s="31"/>
      <c r="L92" s="31">
        <v>1</v>
      </c>
      <c r="M92" s="3">
        <f t="shared" si="0"/>
        <v>30</v>
      </c>
    </row>
    <row r="93" spans="1:13" x14ac:dyDescent="0.25">
      <c r="A93" s="28">
        <v>83</v>
      </c>
      <c r="B93" s="14" t="s">
        <v>106</v>
      </c>
      <c r="C93" s="29" t="s">
        <v>105</v>
      </c>
      <c r="D93" s="30">
        <v>200</v>
      </c>
      <c r="E93" s="31"/>
      <c r="F93" s="31">
        <v>112</v>
      </c>
      <c r="G93" s="31"/>
      <c r="H93" s="31">
        <v>23</v>
      </c>
      <c r="I93" s="31"/>
      <c r="J93" s="31">
        <v>8</v>
      </c>
      <c r="K93" s="31"/>
      <c r="L93" s="31">
        <v>1</v>
      </c>
      <c r="M93" s="3">
        <f t="shared" si="0"/>
        <v>144</v>
      </c>
    </row>
    <row r="94" spans="1:13" x14ac:dyDescent="0.25">
      <c r="A94" s="28">
        <v>84</v>
      </c>
      <c r="B94" s="14" t="s">
        <v>100</v>
      </c>
      <c r="C94" s="29" t="s">
        <v>101</v>
      </c>
      <c r="D94" s="30">
        <v>15</v>
      </c>
      <c r="E94" s="31"/>
      <c r="F94" s="31">
        <v>33</v>
      </c>
      <c r="G94" s="31"/>
      <c r="H94" s="31">
        <v>8</v>
      </c>
      <c r="I94" s="31"/>
      <c r="J94" s="31">
        <v>3</v>
      </c>
      <c r="K94" s="31"/>
      <c r="L94" s="31">
        <v>1</v>
      </c>
      <c r="M94" s="3">
        <f t="shared" ref="M94:M98" si="1">SUM(F94:L94)</f>
        <v>45</v>
      </c>
    </row>
    <row r="95" spans="1:13" x14ac:dyDescent="0.25">
      <c r="A95" s="28">
        <v>85</v>
      </c>
      <c r="B95" s="14" t="s">
        <v>102</v>
      </c>
      <c r="C95" s="29" t="s">
        <v>103</v>
      </c>
      <c r="D95" s="30">
        <v>10</v>
      </c>
      <c r="E95" s="31"/>
      <c r="F95" s="31">
        <v>31</v>
      </c>
      <c r="G95" s="31"/>
      <c r="H95" s="31">
        <v>7</v>
      </c>
      <c r="I95" s="31"/>
      <c r="J95" s="31">
        <v>7</v>
      </c>
      <c r="K95" s="31"/>
      <c r="L95" s="31">
        <v>1</v>
      </c>
      <c r="M95" s="3">
        <f t="shared" si="1"/>
        <v>46</v>
      </c>
    </row>
    <row r="96" spans="1:13" x14ac:dyDescent="0.25">
      <c r="A96" s="28">
        <v>86</v>
      </c>
      <c r="B96" s="14" t="s">
        <v>116</v>
      </c>
      <c r="C96" s="29" t="s">
        <v>117</v>
      </c>
      <c r="D96" s="30">
        <v>8</v>
      </c>
      <c r="E96" s="31"/>
      <c r="F96" s="31">
        <v>16</v>
      </c>
      <c r="G96" s="31"/>
      <c r="H96" s="31">
        <v>4</v>
      </c>
      <c r="I96" s="31"/>
      <c r="J96" s="31">
        <v>1</v>
      </c>
      <c r="K96" s="31"/>
      <c r="L96" s="31">
        <v>1</v>
      </c>
      <c r="M96" s="3">
        <f t="shared" si="1"/>
        <v>22</v>
      </c>
    </row>
    <row r="97" spans="1:13" x14ac:dyDescent="0.25">
      <c r="A97" s="28">
        <v>87</v>
      </c>
      <c r="B97" s="14" t="s">
        <v>120</v>
      </c>
      <c r="C97" s="29" t="s">
        <v>300</v>
      </c>
      <c r="D97" s="30">
        <v>0</v>
      </c>
      <c r="E97" s="31"/>
      <c r="F97" s="31">
        <v>1</v>
      </c>
      <c r="G97" s="31"/>
      <c r="H97" s="31">
        <v>1</v>
      </c>
      <c r="I97" s="31"/>
      <c r="J97" s="31">
        <v>1</v>
      </c>
      <c r="K97" s="31"/>
      <c r="L97" s="31">
        <v>0</v>
      </c>
      <c r="M97" s="3">
        <f t="shared" si="1"/>
        <v>3</v>
      </c>
    </row>
    <row r="98" spans="1:13" x14ac:dyDescent="0.25">
      <c r="A98" s="28">
        <v>88</v>
      </c>
      <c r="B98" s="14" t="s">
        <v>301</v>
      </c>
      <c r="C98" s="29" t="s">
        <v>302</v>
      </c>
      <c r="D98" s="30">
        <v>5</v>
      </c>
      <c r="E98" s="31"/>
      <c r="F98" s="31">
        <v>15</v>
      </c>
      <c r="G98" s="31"/>
      <c r="H98" s="31">
        <v>4</v>
      </c>
      <c r="I98" s="31"/>
      <c r="J98" s="31">
        <v>1</v>
      </c>
      <c r="K98" s="31"/>
      <c r="L98" s="31">
        <v>0</v>
      </c>
      <c r="M98" s="3">
        <f t="shared" si="1"/>
        <v>20</v>
      </c>
    </row>
    <row r="99" spans="1:13" x14ac:dyDescent="0.25">
      <c r="A99" s="28"/>
      <c r="B99" s="14"/>
      <c r="C99" s="34" t="s">
        <v>246</v>
      </c>
      <c r="D99" s="63">
        <f>SUM(D28:D98)</f>
        <v>1958</v>
      </c>
      <c r="E99" s="9"/>
      <c r="F99" s="9">
        <f>SUM(F28:F98)</f>
        <v>1702</v>
      </c>
      <c r="G99" s="12">
        <f>SUM(G78:G96)</f>
        <v>0</v>
      </c>
      <c r="H99" s="9">
        <f>SUM(H28:H98)</f>
        <v>453</v>
      </c>
      <c r="I99" s="12">
        <f>SUM(I78:I96)</f>
        <v>0</v>
      </c>
      <c r="J99" s="9">
        <f>SUM(J28:J98)</f>
        <v>215</v>
      </c>
      <c r="K99" s="12">
        <f>SUM(K78:K96)</f>
        <v>0</v>
      </c>
      <c r="L99" s="9">
        <f>SUM(L28:L98)</f>
        <v>79</v>
      </c>
      <c r="M99" s="11">
        <f>SUM(M28:M98)</f>
        <v>2449</v>
      </c>
    </row>
    <row r="101" spans="1:13" x14ac:dyDescent="0.25">
      <c r="A101" s="161" t="s">
        <v>131</v>
      </c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3"/>
    </row>
    <row r="102" spans="1:13" x14ac:dyDescent="0.25">
      <c r="A102" s="161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3"/>
    </row>
    <row r="103" spans="1:13" x14ac:dyDescent="0.25">
      <c r="A103" s="28">
        <v>89</v>
      </c>
      <c r="B103" s="14" t="s">
        <v>279</v>
      </c>
      <c r="C103" s="29" t="s">
        <v>132</v>
      </c>
      <c r="D103" s="30">
        <v>15</v>
      </c>
      <c r="E103" s="31"/>
      <c r="F103" s="31">
        <v>41</v>
      </c>
      <c r="G103" s="31"/>
      <c r="H103" s="31">
        <v>16</v>
      </c>
      <c r="I103" s="31"/>
      <c r="J103" s="31">
        <v>6</v>
      </c>
      <c r="K103" s="31"/>
      <c r="L103" s="31">
        <v>2</v>
      </c>
      <c r="M103" s="3">
        <v>65</v>
      </c>
    </row>
    <row r="104" spans="1:13" x14ac:dyDescent="0.25">
      <c r="A104" s="37">
        <v>90</v>
      </c>
      <c r="B104" s="14" t="s">
        <v>281</v>
      </c>
      <c r="C104" s="29" t="s">
        <v>133</v>
      </c>
      <c r="D104" s="30">
        <v>10</v>
      </c>
      <c r="E104" s="30"/>
      <c r="F104" s="31">
        <v>20</v>
      </c>
      <c r="G104" s="31"/>
      <c r="H104" s="31">
        <v>10</v>
      </c>
      <c r="I104" s="31"/>
      <c r="J104" s="31">
        <v>3</v>
      </c>
      <c r="K104" s="31"/>
      <c r="L104" s="31">
        <v>8</v>
      </c>
      <c r="M104" s="3">
        <v>41</v>
      </c>
    </row>
    <row r="105" spans="1:13" x14ac:dyDescent="0.25">
      <c r="A105" s="28">
        <v>91</v>
      </c>
      <c r="B105" s="14" t="s">
        <v>280</v>
      </c>
      <c r="C105" s="29" t="s">
        <v>134</v>
      </c>
      <c r="D105" s="30">
        <v>10</v>
      </c>
      <c r="E105" s="31"/>
      <c r="F105" s="31">
        <v>31</v>
      </c>
      <c r="G105" s="31"/>
      <c r="H105" s="31">
        <v>11</v>
      </c>
      <c r="I105" s="31"/>
      <c r="J105" s="31">
        <v>6</v>
      </c>
      <c r="K105" s="31"/>
      <c r="L105" s="31">
        <v>1</v>
      </c>
      <c r="M105" s="3">
        <v>49</v>
      </c>
    </row>
    <row r="106" spans="1:13" x14ac:dyDescent="0.25">
      <c r="A106" s="37">
        <v>92</v>
      </c>
      <c r="B106" s="14" t="s">
        <v>135</v>
      </c>
      <c r="C106" s="29"/>
      <c r="D106" s="30">
        <v>50</v>
      </c>
      <c r="E106" s="31"/>
      <c r="F106" s="31">
        <v>68</v>
      </c>
      <c r="G106" s="31"/>
      <c r="H106" s="31">
        <v>32</v>
      </c>
      <c r="I106" s="31"/>
      <c r="J106" s="31">
        <v>22</v>
      </c>
      <c r="K106" s="31"/>
      <c r="L106" s="31">
        <v>2</v>
      </c>
      <c r="M106" s="3">
        <v>124</v>
      </c>
    </row>
    <row r="107" spans="1:13" x14ac:dyDescent="0.25">
      <c r="A107" s="28">
        <v>93</v>
      </c>
      <c r="B107" s="14" t="s">
        <v>278</v>
      </c>
      <c r="C107" s="29" t="s">
        <v>136</v>
      </c>
      <c r="D107" s="30">
        <v>13</v>
      </c>
      <c r="E107" s="31"/>
      <c r="F107" s="31">
        <v>28</v>
      </c>
      <c r="G107" s="31"/>
      <c r="H107" s="31">
        <v>10</v>
      </c>
      <c r="I107" s="31"/>
      <c r="J107" s="31">
        <v>3</v>
      </c>
      <c r="K107" s="31"/>
      <c r="L107" s="31">
        <v>1</v>
      </c>
      <c r="M107" s="3">
        <v>42</v>
      </c>
    </row>
    <row r="108" spans="1:13" x14ac:dyDescent="0.25">
      <c r="A108" s="37">
        <v>94</v>
      </c>
      <c r="B108" s="14" t="s">
        <v>137</v>
      </c>
      <c r="C108" s="29" t="s">
        <v>138</v>
      </c>
      <c r="D108" s="30">
        <v>40</v>
      </c>
      <c r="E108" s="31"/>
      <c r="F108" s="31">
        <v>61</v>
      </c>
      <c r="G108" s="31"/>
      <c r="H108" s="31">
        <v>10</v>
      </c>
      <c r="I108" s="31"/>
      <c r="J108" s="31">
        <v>3</v>
      </c>
      <c r="K108" s="31"/>
      <c r="L108" s="31">
        <v>2</v>
      </c>
      <c r="M108" s="3">
        <v>76</v>
      </c>
    </row>
    <row r="109" spans="1:13" x14ac:dyDescent="0.25">
      <c r="A109" s="28">
        <v>95</v>
      </c>
      <c r="B109" s="14" t="s">
        <v>282</v>
      </c>
      <c r="C109" s="29" t="s">
        <v>139</v>
      </c>
      <c r="D109" s="30">
        <v>5</v>
      </c>
      <c r="E109" s="31"/>
      <c r="F109" s="31">
        <v>22</v>
      </c>
      <c r="G109" s="31"/>
      <c r="H109" s="31">
        <v>7</v>
      </c>
      <c r="I109" s="31"/>
      <c r="J109" s="31">
        <v>3</v>
      </c>
      <c r="K109" s="31"/>
      <c r="L109" s="31">
        <v>1</v>
      </c>
      <c r="M109" s="3">
        <v>33</v>
      </c>
    </row>
    <row r="110" spans="1:13" x14ac:dyDescent="0.25">
      <c r="A110" s="37">
        <v>96</v>
      </c>
      <c r="B110" s="14" t="s">
        <v>253</v>
      </c>
      <c r="C110" s="29" t="s">
        <v>140</v>
      </c>
      <c r="D110" s="30">
        <v>7</v>
      </c>
      <c r="E110" s="31"/>
      <c r="F110" s="31">
        <v>14</v>
      </c>
      <c r="G110" s="31"/>
      <c r="H110" s="31">
        <v>5</v>
      </c>
      <c r="I110" s="31"/>
      <c r="J110" s="31">
        <v>2</v>
      </c>
      <c r="K110" s="31"/>
      <c r="L110" s="31">
        <v>0</v>
      </c>
      <c r="M110" s="3">
        <v>21</v>
      </c>
    </row>
    <row r="111" spans="1:13" x14ac:dyDescent="0.25">
      <c r="A111" s="28">
        <v>97</v>
      </c>
      <c r="B111" s="14" t="s">
        <v>141</v>
      </c>
      <c r="C111" s="29" t="s">
        <v>142</v>
      </c>
      <c r="D111" s="30">
        <v>10</v>
      </c>
      <c r="E111" s="31"/>
      <c r="F111" s="31">
        <v>29</v>
      </c>
      <c r="G111" s="31"/>
      <c r="H111" s="31">
        <v>11</v>
      </c>
      <c r="I111" s="31"/>
      <c r="J111" s="31">
        <v>3</v>
      </c>
      <c r="K111" s="31"/>
      <c r="L111" s="31">
        <v>0</v>
      </c>
      <c r="M111" s="3">
        <v>42</v>
      </c>
    </row>
    <row r="112" spans="1:13" x14ac:dyDescent="0.25">
      <c r="A112" s="37">
        <v>98</v>
      </c>
      <c r="B112" s="14" t="s">
        <v>277</v>
      </c>
      <c r="C112" s="29" t="s">
        <v>143</v>
      </c>
      <c r="D112" s="30">
        <v>5</v>
      </c>
      <c r="E112" s="31"/>
      <c r="F112" s="31">
        <v>15</v>
      </c>
      <c r="G112" s="31"/>
      <c r="H112" s="31">
        <v>4</v>
      </c>
      <c r="I112" s="31"/>
      <c r="J112" s="31">
        <v>2</v>
      </c>
      <c r="K112" s="31"/>
      <c r="L112" s="31">
        <v>1</v>
      </c>
      <c r="M112" s="3">
        <v>22</v>
      </c>
    </row>
    <row r="113" spans="1:13" x14ac:dyDescent="0.25">
      <c r="A113" s="28"/>
      <c r="B113" s="28"/>
      <c r="C113" s="34" t="s">
        <v>246</v>
      </c>
      <c r="D113" s="30">
        <f>SUM(D103:D112)</f>
        <v>165</v>
      </c>
      <c r="E113" s="30"/>
      <c r="F113" s="12">
        <f>SUM(F103:F112)</f>
        <v>329</v>
      </c>
      <c r="G113" s="12"/>
      <c r="H113" s="12">
        <f>SUM(H103:H112)</f>
        <v>116</v>
      </c>
      <c r="I113" s="12"/>
      <c r="J113" s="12">
        <f>SUM(J103:J112)</f>
        <v>53</v>
      </c>
      <c r="K113" s="12"/>
      <c r="L113" s="12">
        <f>SUM(L103:L112)</f>
        <v>18</v>
      </c>
      <c r="M113" s="11">
        <f>SUM(M103:M112)</f>
        <v>515</v>
      </c>
    </row>
    <row r="114" spans="1:13" x14ac:dyDescent="0.25">
      <c r="A114" s="4"/>
      <c r="B114" s="5"/>
      <c r="C114" s="25"/>
      <c r="D114" s="6"/>
      <c r="E114" s="6"/>
      <c r="F114" s="26"/>
      <c r="G114" s="26"/>
      <c r="H114" s="26"/>
      <c r="I114" s="26"/>
      <c r="J114" s="26"/>
      <c r="K114" s="26"/>
      <c r="L114" s="26"/>
      <c r="M114" s="27"/>
    </row>
    <row r="115" spans="1:13" x14ac:dyDescent="0.25">
      <c r="A115" s="161" t="s">
        <v>144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3"/>
    </row>
    <row r="116" spans="1:13" x14ac:dyDescent="0.25">
      <c r="A116" s="161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3"/>
    </row>
    <row r="117" spans="1:13" x14ac:dyDescent="0.25">
      <c r="A117" s="28">
        <v>99</v>
      </c>
      <c r="B117" s="38" t="s">
        <v>145</v>
      </c>
      <c r="C117" s="29" t="s">
        <v>146</v>
      </c>
      <c r="D117" s="30">
        <v>10</v>
      </c>
      <c r="E117" s="31"/>
      <c r="F117" s="31">
        <v>31</v>
      </c>
      <c r="G117" s="31"/>
      <c r="H117" s="31">
        <v>7</v>
      </c>
      <c r="I117" s="31"/>
      <c r="J117" s="31">
        <v>3</v>
      </c>
      <c r="K117" s="31"/>
      <c r="L117" s="31">
        <v>1</v>
      </c>
      <c r="M117" s="3">
        <v>44</v>
      </c>
    </row>
    <row r="118" spans="1:13" x14ac:dyDescent="0.25">
      <c r="A118" s="28">
        <v>100</v>
      </c>
      <c r="B118" s="14" t="s">
        <v>147</v>
      </c>
      <c r="C118" s="29" t="s">
        <v>148</v>
      </c>
      <c r="D118" s="30">
        <v>15</v>
      </c>
      <c r="E118" s="31"/>
      <c r="F118" s="31">
        <v>35</v>
      </c>
      <c r="G118" s="31"/>
      <c r="H118" s="31">
        <v>8</v>
      </c>
      <c r="I118" s="31"/>
      <c r="J118" s="31">
        <v>2</v>
      </c>
      <c r="K118" s="31"/>
      <c r="L118" s="31">
        <v>1</v>
      </c>
      <c r="M118" s="3">
        <v>46</v>
      </c>
    </row>
    <row r="119" spans="1:13" x14ac:dyDescent="0.25">
      <c r="A119" s="28"/>
      <c r="B119" s="14"/>
      <c r="C119" s="34" t="s">
        <v>246</v>
      </c>
      <c r="D119" s="30">
        <v>25</v>
      </c>
      <c r="E119" s="31"/>
      <c r="F119" s="9">
        <f t="shared" ref="F119:M119" si="2">SUM(F117:F118)</f>
        <v>66</v>
      </c>
      <c r="G119" s="9">
        <f t="shared" si="2"/>
        <v>0</v>
      </c>
      <c r="H119" s="9">
        <f t="shared" si="2"/>
        <v>15</v>
      </c>
      <c r="I119" s="9">
        <f t="shared" si="2"/>
        <v>0</v>
      </c>
      <c r="J119" s="9">
        <f t="shared" si="2"/>
        <v>5</v>
      </c>
      <c r="K119" s="9">
        <f t="shared" si="2"/>
        <v>0</v>
      </c>
      <c r="L119" s="9">
        <f t="shared" si="2"/>
        <v>2</v>
      </c>
      <c r="M119" s="11">
        <f t="shared" si="2"/>
        <v>90</v>
      </c>
    </row>
    <row r="120" spans="1:13" x14ac:dyDescent="0.25">
      <c r="A120" s="4"/>
      <c r="B120" s="5"/>
      <c r="C120" s="25"/>
      <c r="D120" s="6"/>
      <c r="E120" s="8"/>
      <c r="F120" s="35"/>
      <c r="G120" s="35"/>
      <c r="H120" s="35"/>
      <c r="I120" s="35"/>
      <c r="J120" s="35"/>
      <c r="K120" s="35"/>
      <c r="L120" s="35"/>
      <c r="M120" s="36"/>
    </row>
    <row r="121" spans="1:13" x14ac:dyDescent="0.25">
      <c r="A121" s="164" t="s">
        <v>149</v>
      </c>
      <c r="B121" s="165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6"/>
    </row>
    <row r="122" spans="1:13" x14ac:dyDescent="0.25">
      <c r="A122" s="164"/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6"/>
    </row>
    <row r="123" spans="1:13" x14ac:dyDescent="0.25">
      <c r="A123" s="28">
        <v>101</v>
      </c>
      <c r="B123" s="14" t="s">
        <v>271</v>
      </c>
      <c r="C123" s="29" t="s">
        <v>150</v>
      </c>
      <c r="D123" s="30">
        <v>50</v>
      </c>
      <c r="E123" s="31"/>
      <c r="F123" s="31">
        <v>84</v>
      </c>
      <c r="G123" s="31"/>
      <c r="H123" s="31">
        <v>40</v>
      </c>
      <c r="I123" s="31"/>
      <c r="J123" s="31">
        <v>10</v>
      </c>
      <c r="K123" s="31"/>
      <c r="L123" s="31">
        <v>4</v>
      </c>
      <c r="M123" s="3">
        <v>149</v>
      </c>
    </row>
    <row r="124" spans="1:13" x14ac:dyDescent="0.25">
      <c r="A124" s="28">
        <v>102</v>
      </c>
      <c r="B124" s="14" t="s">
        <v>272</v>
      </c>
      <c r="C124" s="29" t="s">
        <v>152</v>
      </c>
      <c r="D124" s="30">
        <v>8</v>
      </c>
      <c r="E124" s="31"/>
      <c r="F124" s="31">
        <v>24</v>
      </c>
      <c r="G124" s="31"/>
      <c r="H124" s="31">
        <v>10</v>
      </c>
      <c r="I124" s="31"/>
      <c r="J124" s="31">
        <v>3</v>
      </c>
      <c r="K124" s="31"/>
      <c r="L124" s="31">
        <v>1</v>
      </c>
      <c r="M124" s="3">
        <v>35</v>
      </c>
    </row>
    <row r="125" spans="1:13" x14ac:dyDescent="0.25">
      <c r="A125" s="28">
        <v>103</v>
      </c>
      <c r="B125" s="14" t="s">
        <v>270</v>
      </c>
      <c r="C125" s="29" t="s">
        <v>153</v>
      </c>
      <c r="D125" s="30">
        <v>30</v>
      </c>
      <c r="E125" s="31"/>
      <c r="F125" s="31">
        <v>52</v>
      </c>
      <c r="G125" s="31"/>
      <c r="H125" s="31">
        <v>17</v>
      </c>
      <c r="I125" s="31"/>
      <c r="J125" s="31">
        <v>6</v>
      </c>
      <c r="K125" s="31"/>
      <c r="L125" s="31">
        <v>1</v>
      </c>
      <c r="M125" s="3">
        <v>79</v>
      </c>
    </row>
    <row r="126" spans="1:13" x14ac:dyDescent="0.25">
      <c r="A126" s="28">
        <v>104</v>
      </c>
      <c r="B126" s="14" t="s">
        <v>154</v>
      </c>
      <c r="C126" s="29" t="s">
        <v>155</v>
      </c>
      <c r="D126" s="30">
        <v>25</v>
      </c>
      <c r="E126" s="31"/>
      <c r="F126" s="31">
        <v>34</v>
      </c>
      <c r="G126" s="31"/>
      <c r="H126" s="31">
        <v>20</v>
      </c>
      <c r="I126" s="31"/>
      <c r="J126" s="31">
        <v>11</v>
      </c>
      <c r="K126" s="31"/>
      <c r="L126" s="31">
        <v>2</v>
      </c>
      <c r="M126" s="3">
        <v>89</v>
      </c>
    </row>
    <row r="127" spans="1:13" x14ac:dyDescent="0.25">
      <c r="A127" s="28">
        <v>105</v>
      </c>
      <c r="B127" s="14" t="s">
        <v>276</v>
      </c>
      <c r="C127" s="29" t="s">
        <v>156</v>
      </c>
      <c r="D127" s="30">
        <v>0</v>
      </c>
      <c r="E127" s="31"/>
      <c r="F127" s="31">
        <v>18</v>
      </c>
      <c r="G127" s="31"/>
      <c r="H127" s="31">
        <v>7</v>
      </c>
      <c r="I127" s="31"/>
      <c r="J127" s="31">
        <v>7</v>
      </c>
      <c r="K127" s="31"/>
      <c r="L127" s="31">
        <v>5</v>
      </c>
      <c r="M127" s="3">
        <v>31</v>
      </c>
    </row>
    <row r="128" spans="1:13" x14ac:dyDescent="0.25">
      <c r="A128" s="28">
        <v>106</v>
      </c>
      <c r="B128" s="14" t="s">
        <v>157</v>
      </c>
      <c r="C128" s="29" t="s">
        <v>158</v>
      </c>
      <c r="D128" s="30">
        <v>5</v>
      </c>
      <c r="E128" s="31"/>
      <c r="F128" s="31">
        <v>16</v>
      </c>
      <c r="G128" s="31"/>
      <c r="H128" s="31">
        <v>6</v>
      </c>
      <c r="I128" s="31"/>
      <c r="J128" s="31">
        <v>4</v>
      </c>
      <c r="K128" s="31"/>
      <c r="L128" s="31">
        <v>1</v>
      </c>
      <c r="M128" s="3">
        <v>29</v>
      </c>
    </row>
    <row r="129" spans="1:13" x14ac:dyDescent="0.25">
      <c r="A129" s="28">
        <v>107</v>
      </c>
      <c r="B129" s="14" t="s">
        <v>159</v>
      </c>
      <c r="C129" s="29" t="s">
        <v>160</v>
      </c>
      <c r="D129" s="30">
        <v>0</v>
      </c>
      <c r="E129" s="31"/>
      <c r="F129" s="31">
        <v>12</v>
      </c>
      <c r="G129" s="31"/>
      <c r="H129" s="31">
        <v>5</v>
      </c>
      <c r="I129" s="31"/>
      <c r="J129" s="31">
        <v>2</v>
      </c>
      <c r="K129" s="31"/>
      <c r="L129" s="31">
        <v>1</v>
      </c>
      <c r="M129" s="3">
        <v>19</v>
      </c>
    </row>
    <row r="130" spans="1:13" x14ac:dyDescent="0.25">
      <c r="A130" s="28">
        <v>108</v>
      </c>
      <c r="B130" s="14" t="s">
        <v>275</v>
      </c>
      <c r="C130" s="29" t="s">
        <v>161</v>
      </c>
      <c r="D130" s="31">
        <v>0</v>
      </c>
      <c r="E130" s="31"/>
      <c r="F130" s="31">
        <v>22</v>
      </c>
      <c r="G130" s="31"/>
      <c r="H130" s="31">
        <v>6</v>
      </c>
      <c r="I130" s="31"/>
      <c r="J130" s="31">
        <v>6</v>
      </c>
      <c r="K130" s="31"/>
      <c r="L130" s="31">
        <v>1</v>
      </c>
      <c r="M130" s="3">
        <v>34</v>
      </c>
    </row>
    <row r="131" spans="1:13" x14ac:dyDescent="0.25">
      <c r="A131" s="28">
        <v>109</v>
      </c>
      <c r="B131" s="14" t="s">
        <v>273</v>
      </c>
      <c r="C131" s="29" t="s">
        <v>161</v>
      </c>
      <c r="D131" s="30">
        <v>0</v>
      </c>
      <c r="E131" s="31"/>
      <c r="F131" s="31">
        <v>45</v>
      </c>
      <c r="G131" s="31"/>
      <c r="H131" s="31">
        <v>20</v>
      </c>
      <c r="I131" s="31"/>
      <c r="J131" s="31">
        <v>9</v>
      </c>
      <c r="K131" s="31"/>
      <c r="L131" s="31">
        <v>2</v>
      </c>
      <c r="M131" s="3">
        <v>77</v>
      </c>
    </row>
    <row r="132" spans="1:13" x14ac:dyDescent="0.25">
      <c r="A132" s="28">
        <v>110</v>
      </c>
      <c r="B132" s="14" t="s">
        <v>162</v>
      </c>
      <c r="C132" s="29" t="s">
        <v>161</v>
      </c>
      <c r="D132" s="30">
        <v>0</v>
      </c>
      <c r="E132" s="31"/>
      <c r="F132" s="31">
        <v>9</v>
      </c>
      <c r="G132" s="31"/>
      <c r="H132" s="31">
        <v>6</v>
      </c>
      <c r="I132" s="31"/>
      <c r="J132" s="31">
        <v>3</v>
      </c>
      <c r="K132" s="31"/>
      <c r="L132" s="31">
        <v>1</v>
      </c>
      <c r="M132" s="3">
        <v>18</v>
      </c>
    </row>
    <row r="133" spans="1:13" x14ac:dyDescent="0.25">
      <c r="A133" s="28">
        <v>111</v>
      </c>
      <c r="B133" s="14" t="s">
        <v>163</v>
      </c>
      <c r="C133" s="29" t="s">
        <v>164</v>
      </c>
      <c r="D133" s="30">
        <v>0</v>
      </c>
      <c r="E133" s="31"/>
      <c r="F133" s="31">
        <v>38</v>
      </c>
      <c r="G133" s="31"/>
      <c r="H133" s="31">
        <v>17</v>
      </c>
      <c r="I133" s="31"/>
      <c r="J133" s="31">
        <v>8</v>
      </c>
      <c r="K133" s="31"/>
      <c r="L133" s="31">
        <v>1</v>
      </c>
      <c r="M133" s="3">
        <v>67</v>
      </c>
    </row>
    <row r="134" spans="1:13" x14ac:dyDescent="0.25">
      <c r="A134" s="28">
        <v>112</v>
      </c>
      <c r="B134" s="14" t="s">
        <v>274</v>
      </c>
      <c r="C134" s="29" t="s">
        <v>165</v>
      </c>
      <c r="D134" s="32">
        <v>0</v>
      </c>
      <c r="E134" s="31"/>
      <c r="F134" s="31">
        <v>2</v>
      </c>
      <c r="G134" s="31"/>
      <c r="H134" s="31">
        <v>7</v>
      </c>
      <c r="I134" s="31"/>
      <c r="J134" s="31">
        <v>1</v>
      </c>
      <c r="K134" s="31"/>
      <c r="L134" s="31">
        <v>1</v>
      </c>
      <c r="M134" s="3">
        <v>2</v>
      </c>
    </row>
    <row r="135" spans="1:13" x14ac:dyDescent="0.25">
      <c r="A135" s="28"/>
      <c r="B135" s="14"/>
      <c r="C135" s="34" t="s">
        <v>246</v>
      </c>
      <c r="D135" s="32">
        <v>113</v>
      </c>
      <c r="E135" s="31"/>
      <c r="F135" s="9">
        <f>SUM(F123:F134)</f>
        <v>356</v>
      </c>
      <c r="G135" s="9"/>
      <c r="H135" s="9">
        <f>SUM(H123:H134)</f>
        <v>161</v>
      </c>
      <c r="I135" s="9"/>
      <c r="J135" s="9">
        <f>SUM(J123:J134)</f>
        <v>70</v>
      </c>
      <c r="K135" s="9"/>
      <c r="L135" s="9">
        <f>SUM(L123:L134)</f>
        <v>21</v>
      </c>
      <c r="M135" s="11">
        <f>SUM(M123:M134)</f>
        <v>629</v>
      </c>
    </row>
    <row r="136" spans="1:13" x14ac:dyDescent="0.25">
      <c r="A136" s="4"/>
      <c r="B136" s="5"/>
      <c r="C136" s="25"/>
      <c r="D136" s="6"/>
      <c r="E136" s="8"/>
      <c r="F136" s="35"/>
      <c r="G136" s="35"/>
      <c r="H136" s="35"/>
      <c r="I136" s="35"/>
      <c r="J136" s="35"/>
      <c r="K136" s="35"/>
      <c r="L136" s="35"/>
      <c r="M136" s="36"/>
    </row>
    <row r="137" spans="1:13" x14ac:dyDescent="0.25">
      <c r="A137" s="161" t="s">
        <v>166</v>
      </c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3"/>
    </row>
    <row r="138" spans="1:13" x14ac:dyDescent="0.25">
      <c r="A138" s="161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3"/>
    </row>
    <row r="139" spans="1:13" x14ac:dyDescent="0.25">
      <c r="A139" s="28">
        <v>113</v>
      </c>
      <c r="B139" s="14" t="s">
        <v>266</v>
      </c>
      <c r="C139" s="29" t="s">
        <v>247</v>
      </c>
      <c r="D139" s="30">
        <v>10</v>
      </c>
      <c r="E139" s="31"/>
      <c r="F139" s="31">
        <v>30</v>
      </c>
      <c r="G139" s="31"/>
      <c r="H139" s="31">
        <v>9</v>
      </c>
      <c r="I139" s="31"/>
      <c r="J139" s="31">
        <v>4</v>
      </c>
      <c r="K139" s="31"/>
      <c r="L139" s="31">
        <v>1</v>
      </c>
      <c r="M139" s="3">
        <v>48</v>
      </c>
    </row>
    <row r="140" spans="1:13" x14ac:dyDescent="0.25">
      <c r="A140" s="28">
        <v>114</v>
      </c>
      <c r="B140" s="14" t="s">
        <v>167</v>
      </c>
      <c r="C140" s="29" t="s">
        <v>168</v>
      </c>
      <c r="D140" s="30">
        <v>27</v>
      </c>
      <c r="E140" s="31"/>
      <c r="F140" s="31">
        <v>42</v>
      </c>
      <c r="G140" s="31"/>
      <c r="H140" s="31">
        <v>10</v>
      </c>
      <c r="I140" s="31"/>
      <c r="J140" s="31">
        <v>4</v>
      </c>
      <c r="K140" s="31"/>
      <c r="L140" s="31">
        <v>2</v>
      </c>
      <c r="M140" s="3">
        <v>60</v>
      </c>
    </row>
    <row r="141" spans="1:13" x14ac:dyDescent="0.25">
      <c r="A141" s="28">
        <v>115</v>
      </c>
      <c r="B141" s="14" t="s">
        <v>251</v>
      </c>
      <c r="C141" s="29" t="s">
        <v>168</v>
      </c>
      <c r="D141" s="30">
        <v>4</v>
      </c>
      <c r="E141" s="31"/>
      <c r="F141" s="31">
        <v>10</v>
      </c>
      <c r="G141" s="31"/>
      <c r="H141" s="31">
        <v>5</v>
      </c>
      <c r="I141" s="31"/>
      <c r="J141" s="31">
        <v>1</v>
      </c>
      <c r="K141" s="31"/>
      <c r="L141" s="31">
        <v>1</v>
      </c>
      <c r="M141" s="3">
        <v>14</v>
      </c>
    </row>
    <row r="142" spans="1:13" x14ac:dyDescent="0.25">
      <c r="A142" s="28">
        <v>116</v>
      </c>
      <c r="B142" s="54" t="s">
        <v>169</v>
      </c>
      <c r="C142" s="29" t="s">
        <v>170</v>
      </c>
      <c r="D142" s="30">
        <v>15</v>
      </c>
      <c r="E142" s="31"/>
      <c r="F142" s="31">
        <v>40</v>
      </c>
      <c r="G142" s="31"/>
      <c r="H142" s="31">
        <v>9</v>
      </c>
      <c r="I142" s="31"/>
      <c r="J142" s="31">
        <v>3</v>
      </c>
      <c r="K142" s="31"/>
      <c r="L142" s="31">
        <v>2</v>
      </c>
      <c r="M142" s="3">
        <v>53</v>
      </c>
    </row>
    <row r="143" spans="1:13" x14ac:dyDescent="0.25">
      <c r="A143" s="28">
        <v>117</v>
      </c>
      <c r="B143" s="14" t="s">
        <v>267</v>
      </c>
      <c r="C143" s="29" t="s">
        <v>171</v>
      </c>
      <c r="D143" s="30">
        <v>10</v>
      </c>
      <c r="E143" s="31"/>
      <c r="F143" s="31">
        <v>23</v>
      </c>
      <c r="G143" s="31"/>
      <c r="H143" s="31">
        <v>7</v>
      </c>
      <c r="I143" s="31"/>
      <c r="J143" s="31">
        <v>4</v>
      </c>
      <c r="K143" s="31"/>
      <c r="L143" s="31">
        <v>1</v>
      </c>
      <c r="M143" s="3">
        <v>35</v>
      </c>
    </row>
    <row r="144" spans="1:13" x14ac:dyDescent="0.25">
      <c r="A144" s="28">
        <v>118</v>
      </c>
      <c r="B144" s="14" t="s">
        <v>172</v>
      </c>
      <c r="C144" s="29" t="s">
        <v>170</v>
      </c>
      <c r="D144" s="30">
        <v>10</v>
      </c>
      <c r="E144" s="31"/>
      <c r="F144" s="31">
        <v>27</v>
      </c>
      <c r="G144" s="31"/>
      <c r="H144" s="31">
        <v>6</v>
      </c>
      <c r="I144" s="31"/>
      <c r="J144" s="31">
        <v>3</v>
      </c>
      <c r="K144" s="31"/>
      <c r="L144" s="31">
        <v>1</v>
      </c>
      <c r="M144" s="3">
        <v>40</v>
      </c>
    </row>
    <row r="145" spans="1:15" ht="21.95" customHeight="1" x14ac:dyDescent="0.25">
      <c r="A145" s="28">
        <v>119</v>
      </c>
      <c r="B145" s="14" t="s">
        <v>269</v>
      </c>
      <c r="C145" s="29" t="s">
        <v>168</v>
      </c>
      <c r="D145" s="34">
        <v>10</v>
      </c>
      <c r="E145" s="33"/>
      <c r="F145" s="33">
        <v>24</v>
      </c>
      <c r="G145" s="33"/>
      <c r="H145" s="33">
        <v>8</v>
      </c>
      <c r="I145" s="33"/>
      <c r="J145" s="33">
        <v>4</v>
      </c>
      <c r="K145" s="33"/>
      <c r="L145" s="33">
        <v>1</v>
      </c>
      <c r="M145" s="3">
        <v>38</v>
      </c>
      <c r="O145" s="25"/>
    </row>
    <row r="146" spans="1:15" ht="21.95" customHeight="1" x14ac:dyDescent="0.25">
      <c r="A146" s="28">
        <v>120</v>
      </c>
      <c r="B146" s="14" t="s">
        <v>252</v>
      </c>
      <c r="C146" s="29" t="s">
        <v>173</v>
      </c>
      <c r="D146" s="34">
        <v>25</v>
      </c>
      <c r="E146" s="33"/>
      <c r="F146" s="33">
        <v>26</v>
      </c>
      <c r="G146" s="33"/>
      <c r="H146" s="33">
        <v>8</v>
      </c>
      <c r="I146" s="33"/>
      <c r="J146" s="33">
        <v>6</v>
      </c>
      <c r="K146" s="33"/>
      <c r="L146" s="33">
        <v>1</v>
      </c>
      <c r="M146" s="3">
        <v>43</v>
      </c>
    </row>
    <row r="147" spans="1:15" ht="21.95" customHeight="1" x14ac:dyDescent="0.25">
      <c r="A147" s="28">
        <v>121</v>
      </c>
      <c r="B147" s="14" t="s">
        <v>268</v>
      </c>
      <c r="C147" s="29" t="s">
        <v>174</v>
      </c>
      <c r="D147" s="34">
        <v>0</v>
      </c>
      <c r="E147" s="33"/>
      <c r="F147" s="33">
        <v>12</v>
      </c>
      <c r="G147" s="33"/>
      <c r="H147" s="33">
        <v>4</v>
      </c>
      <c r="I147" s="33"/>
      <c r="J147" s="33">
        <v>3</v>
      </c>
      <c r="K147" s="33"/>
      <c r="L147" s="33">
        <v>0</v>
      </c>
      <c r="M147" s="3">
        <v>13</v>
      </c>
    </row>
    <row r="148" spans="1:15" ht="21.95" customHeight="1" x14ac:dyDescent="0.25">
      <c r="A148" s="28"/>
      <c r="B148" s="14"/>
      <c r="C148" s="34" t="s">
        <v>246</v>
      </c>
      <c r="D148" s="34">
        <f>SUM(D139:D147)</f>
        <v>111</v>
      </c>
      <c r="E148" s="33"/>
      <c r="F148" s="10">
        <f>SUM(F139:F147)</f>
        <v>234</v>
      </c>
      <c r="G148" s="10"/>
      <c r="H148" s="10">
        <f>SUM(H139:H147)</f>
        <v>66</v>
      </c>
      <c r="I148" s="10"/>
      <c r="J148" s="10">
        <f>SUM(J139:J147)</f>
        <v>32</v>
      </c>
      <c r="K148" s="10"/>
      <c r="L148" s="10">
        <f>SUM(L139:L147)</f>
        <v>10</v>
      </c>
      <c r="M148" s="11">
        <v>344</v>
      </c>
    </row>
    <row r="149" spans="1:15" ht="21.95" customHeight="1" x14ac:dyDescent="0.25">
      <c r="A149" s="4"/>
      <c r="B149" s="5"/>
      <c r="C149" s="25"/>
      <c r="D149" s="6"/>
      <c r="E149" s="8"/>
      <c r="F149" s="35"/>
      <c r="G149" s="35"/>
      <c r="H149" s="35"/>
      <c r="I149" s="35"/>
      <c r="J149" s="35"/>
      <c r="K149" s="35"/>
      <c r="L149" s="35"/>
      <c r="M149" s="36"/>
    </row>
    <row r="150" spans="1:15" ht="21.95" customHeight="1" x14ac:dyDescent="0.25">
      <c r="A150" s="161" t="s">
        <v>175</v>
      </c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3"/>
    </row>
    <row r="151" spans="1:15" ht="21.95" customHeight="1" x14ac:dyDescent="0.25">
      <c r="A151" s="161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3"/>
    </row>
    <row r="152" spans="1:15" ht="21.95" customHeight="1" x14ac:dyDescent="0.25">
      <c r="A152" s="28">
        <v>122</v>
      </c>
      <c r="B152" s="14" t="s">
        <v>264</v>
      </c>
      <c r="C152" s="15" t="s">
        <v>176</v>
      </c>
      <c r="D152" s="77">
        <v>15</v>
      </c>
      <c r="E152" s="80"/>
      <c r="F152" s="80">
        <v>39</v>
      </c>
      <c r="G152" s="80"/>
      <c r="H152" s="80">
        <v>20</v>
      </c>
      <c r="I152" s="80"/>
      <c r="J152" s="80">
        <v>4</v>
      </c>
      <c r="K152" s="80"/>
      <c r="L152" s="80">
        <v>1</v>
      </c>
      <c r="M152" s="75">
        <v>250</v>
      </c>
    </row>
    <row r="153" spans="1:15" ht="21.95" customHeight="1" x14ac:dyDescent="0.25">
      <c r="A153" s="28">
        <v>123</v>
      </c>
      <c r="B153" s="14" t="s">
        <v>177</v>
      </c>
      <c r="C153" s="15" t="s">
        <v>178</v>
      </c>
      <c r="D153" s="77">
        <v>10</v>
      </c>
      <c r="E153" s="80"/>
      <c r="F153" s="80">
        <v>23</v>
      </c>
      <c r="G153" s="80"/>
      <c r="H153" s="80">
        <v>6</v>
      </c>
      <c r="I153" s="80"/>
      <c r="J153" s="80">
        <v>2</v>
      </c>
      <c r="K153" s="80"/>
      <c r="L153" s="80">
        <v>1</v>
      </c>
      <c r="M153" s="75">
        <v>32</v>
      </c>
    </row>
    <row r="154" spans="1:15" ht="21.95" customHeight="1" x14ac:dyDescent="0.25">
      <c r="A154" s="28">
        <v>124</v>
      </c>
      <c r="B154" s="14" t="s">
        <v>179</v>
      </c>
      <c r="C154" s="15" t="s">
        <v>180</v>
      </c>
      <c r="D154" s="98">
        <v>10</v>
      </c>
      <c r="E154" s="49"/>
      <c r="F154" s="49">
        <v>25</v>
      </c>
      <c r="G154" s="49"/>
      <c r="H154" s="49">
        <v>11</v>
      </c>
      <c r="I154" s="49"/>
      <c r="J154" s="49">
        <v>5</v>
      </c>
      <c r="K154" s="49"/>
      <c r="L154" s="49">
        <v>1</v>
      </c>
      <c r="M154" s="75">
        <v>74</v>
      </c>
    </row>
    <row r="155" spans="1:15" ht="21.95" customHeight="1" x14ac:dyDescent="0.25">
      <c r="A155" s="28">
        <v>125</v>
      </c>
      <c r="B155" s="14" t="s">
        <v>181</v>
      </c>
      <c r="C155" s="15" t="s">
        <v>182</v>
      </c>
      <c r="D155" s="98">
        <v>10</v>
      </c>
      <c r="E155" s="49"/>
      <c r="F155" s="49">
        <v>25</v>
      </c>
      <c r="G155" s="49"/>
      <c r="H155" s="49">
        <v>6</v>
      </c>
      <c r="I155" s="49"/>
      <c r="J155" s="49">
        <v>3</v>
      </c>
      <c r="K155" s="49"/>
      <c r="L155" s="49">
        <v>1</v>
      </c>
      <c r="M155" s="75">
        <v>35</v>
      </c>
    </row>
    <row r="156" spans="1:15" ht="21.95" customHeight="1" x14ac:dyDescent="0.25">
      <c r="A156" s="28">
        <v>126</v>
      </c>
      <c r="B156" s="14" t="s">
        <v>151</v>
      </c>
      <c r="C156" s="15" t="s">
        <v>183</v>
      </c>
      <c r="D156" s="77">
        <v>20</v>
      </c>
      <c r="E156" s="80"/>
      <c r="F156" s="80">
        <v>40</v>
      </c>
      <c r="G156" s="80"/>
      <c r="H156" s="80">
        <v>15</v>
      </c>
      <c r="I156" s="80"/>
      <c r="J156" s="80">
        <v>4</v>
      </c>
      <c r="K156" s="80"/>
      <c r="L156" s="80">
        <v>1</v>
      </c>
      <c r="M156" s="75">
        <v>61</v>
      </c>
    </row>
    <row r="157" spans="1:15" ht="21.95" customHeight="1" x14ac:dyDescent="0.25">
      <c r="A157" s="28">
        <v>127</v>
      </c>
      <c r="B157" s="14" t="s">
        <v>42</v>
      </c>
      <c r="C157" s="15" t="s">
        <v>184</v>
      </c>
      <c r="D157" s="77">
        <v>10</v>
      </c>
      <c r="E157" s="80"/>
      <c r="F157" s="80">
        <v>25</v>
      </c>
      <c r="G157" s="80"/>
      <c r="H157" s="80">
        <v>6</v>
      </c>
      <c r="I157" s="80"/>
      <c r="J157" s="80">
        <v>2</v>
      </c>
      <c r="K157" s="80"/>
      <c r="L157" s="80">
        <v>1</v>
      </c>
      <c r="M157" s="75">
        <v>34</v>
      </c>
    </row>
    <row r="158" spans="1:15" ht="21.95" customHeight="1" x14ac:dyDescent="0.25">
      <c r="A158" s="28">
        <v>128</v>
      </c>
      <c r="B158" s="14" t="s">
        <v>265</v>
      </c>
      <c r="C158" s="15" t="s">
        <v>185</v>
      </c>
      <c r="D158" s="42" t="s">
        <v>123</v>
      </c>
      <c r="E158" s="80"/>
      <c r="F158" s="80">
        <v>1</v>
      </c>
      <c r="G158" s="80"/>
      <c r="H158" s="80">
        <v>1</v>
      </c>
      <c r="I158" s="80"/>
      <c r="J158" s="80">
        <v>2</v>
      </c>
      <c r="K158" s="80"/>
      <c r="L158" s="80">
        <v>1</v>
      </c>
      <c r="M158" s="75">
        <v>5</v>
      </c>
    </row>
    <row r="159" spans="1:15" ht="21.95" customHeight="1" x14ac:dyDescent="0.25">
      <c r="A159" s="28">
        <v>129</v>
      </c>
      <c r="B159" s="14" t="s">
        <v>186</v>
      </c>
      <c r="C159" s="15" t="s">
        <v>185</v>
      </c>
      <c r="D159" s="42">
        <v>20</v>
      </c>
      <c r="E159" s="80"/>
      <c r="F159" s="80">
        <v>7</v>
      </c>
      <c r="G159" s="80"/>
      <c r="H159" s="80">
        <v>1</v>
      </c>
      <c r="I159" s="80"/>
      <c r="J159" s="80">
        <v>1</v>
      </c>
      <c r="K159" s="80"/>
      <c r="L159" s="80">
        <v>1</v>
      </c>
      <c r="M159" s="75">
        <v>10</v>
      </c>
    </row>
    <row r="160" spans="1:15" ht="21.95" customHeight="1" x14ac:dyDescent="0.25">
      <c r="A160" s="28"/>
      <c r="B160" s="14"/>
      <c r="C160" s="77" t="s">
        <v>246</v>
      </c>
      <c r="D160" s="42">
        <f>SUM(D152:D159)</f>
        <v>95</v>
      </c>
      <c r="E160" s="80"/>
      <c r="F160" s="81">
        <f>SUM(F152:F159)</f>
        <v>185</v>
      </c>
      <c r="G160" s="81"/>
      <c r="H160" s="81">
        <f>SUM(H152:H159)</f>
        <v>66</v>
      </c>
      <c r="I160" s="81"/>
      <c r="J160" s="81">
        <f>SUM(J152:J159)</f>
        <v>23</v>
      </c>
      <c r="K160" s="81"/>
      <c r="L160" s="81">
        <f>SUM(L152:L159)</f>
        <v>8</v>
      </c>
      <c r="M160" s="79">
        <f>SUM(M152:M159)</f>
        <v>501</v>
      </c>
    </row>
    <row r="161" spans="1:13" x14ac:dyDescent="0.25">
      <c r="A161" s="4"/>
      <c r="B161" s="5"/>
      <c r="C161" s="25"/>
      <c r="D161" s="6"/>
      <c r="E161" s="8"/>
      <c r="F161" s="35"/>
      <c r="G161" s="35"/>
      <c r="H161" s="35"/>
      <c r="I161" s="35"/>
      <c r="J161" s="35"/>
      <c r="K161" s="35"/>
      <c r="L161" s="35"/>
      <c r="M161" s="36"/>
    </row>
    <row r="162" spans="1:13" x14ac:dyDescent="0.25">
      <c r="A162" s="167" t="s">
        <v>187</v>
      </c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9"/>
    </row>
    <row r="163" spans="1:13" x14ac:dyDescent="0.25">
      <c r="A163" s="167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9"/>
    </row>
    <row r="164" spans="1:13" ht="15.75" x14ac:dyDescent="0.25">
      <c r="A164" s="28">
        <v>130</v>
      </c>
      <c r="B164" s="14" t="s">
        <v>188</v>
      </c>
      <c r="C164" s="15" t="s">
        <v>189</v>
      </c>
      <c r="D164" s="98">
        <v>10</v>
      </c>
      <c r="E164" s="49"/>
      <c r="F164" s="49">
        <v>26</v>
      </c>
      <c r="G164" s="49"/>
      <c r="H164" s="49">
        <v>7</v>
      </c>
      <c r="I164" s="49"/>
      <c r="J164" s="49">
        <v>4</v>
      </c>
      <c r="K164" s="49"/>
      <c r="L164" s="49">
        <v>1</v>
      </c>
      <c r="M164" s="75">
        <v>38</v>
      </c>
    </row>
    <row r="165" spans="1:13" ht="15.75" x14ac:dyDescent="0.25">
      <c r="A165" s="28">
        <v>131</v>
      </c>
      <c r="B165" s="14" t="s">
        <v>262</v>
      </c>
      <c r="C165" s="15" t="s">
        <v>190</v>
      </c>
      <c r="D165" s="98">
        <v>4</v>
      </c>
      <c r="E165" s="49"/>
      <c r="F165" s="49">
        <v>12</v>
      </c>
      <c r="G165" s="49"/>
      <c r="H165" s="49">
        <v>4</v>
      </c>
      <c r="I165" s="49"/>
      <c r="J165" s="49">
        <v>3</v>
      </c>
      <c r="K165" s="49"/>
      <c r="L165" s="49">
        <v>1</v>
      </c>
      <c r="M165" s="75">
        <v>20</v>
      </c>
    </row>
    <row r="166" spans="1:13" ht="15.75" x14ac:dyDescent="0.25">
      <c r="A166" s="28">
        <v>132</v>
      </c>
      <c r="B166" s="14" t="s">
        <v>191</v>
      </c>
      <c r="C166" s="15" t="s">
        <v>192</v>
      </c>
      <c r="D166" s="98">
        <v>10</v>
      </c>
      <c r="E166" s="49"/>
      <c r="F166" s="49">
        <v>26</v>
      </c>
      <c r="G166" s="49"/>
      <c r="H166" s="49">
        <v>6</v>
      </c>
      <c r="I166" s="49"/>
      <c r="J166" s="49">
        <v>5</v>
      </c>
      <c r="K166" s="49"/>
      <c r="L166" s="49">
        <v>1</v>
      </c>
      <c r="M166" s="75">
        <v>38</v>
      </c>
    </row>
    <row r="167" spans="1:13" ht="15.75" x14ac:dyDescent="0.25">
      <c r="A167" s="28">
        <v>133</v>
      </c>
      <c r="B167" s="14" t="s">
        <v>193</v>
      </c>
      <c r="C167" s="15" t="s">
        <v>194</v>
      </c>
      <c r="D167" s="98">
        <v>50</v>
      </c>
      <c r="E167" s="49"/>
      <c r="F167" s="49">
        <v>73</v>
      </c>
      <c r="G167" s="49"/>
      <c r="H167" s="49">
        <v>25</v>
      </c>
      <c r="I167" s="49"/>
      <c r="J167" s="49">
        <v>7</v>
      </c>
      <c r="K167" s="49"/>
      <c r="L167" s="49">
        <v>2</v>
      </c>
      <c r="M167" s="75">
        <v>98</v>
      </c>
    </row>
    <row r="168" spans="1:13" ht="15.75" x14ac:dyDescent="0.25">
      <c r="A168" s="28">
        <v>134</v>
      </c>
      <c r="B168" s="14" t="s">
        <v>263</v>
      </c>
      <c r="C168" s="15"/>
      <c r="D168" s="98">
        <v>0</v>
      </c>
      <c r="E168" s="49"/>
      <c r="F168" s="49">
        <v>2</v>
      </c>
      <c r="G168" s="49"/>
      <c r="H168" s="49">
        <v>1</v>
      </c>
      <c r="I168" s="49"/>
      <c r="J168" s="49">
        <v>1</v>
      </c>
      <c r="K168" s="49"/>
      <c r="L168" s="49">
        <v>1</v>
      </c>
      <c r="M168" s="75">
        <v>5</v>
      </c>
    </row>
    <row r="169" spans="1:13" ht="15.75" x14ac:dyDescent="0.25">
      <c r="A169" s="28"/>
      <c r="B169" s="14"/>
      <c r="C169" s="77" t="s">
        <v>246</v>
      </c>
      <c r="D169" s="98">
        <f>SUM(D164:D168)</f>
        <v>74</v>
      </c>
      <c r="E169" s="49"/>
      <c r="F169" s="78">
        <f>SUM(F164:F168)</f>
        <v>139</v>
      </c>
      <c r="G169" s="78"/>
      <c r="H169" s="78">
        <f>SUM(H164:H168)</f>
        <v>43</v>
      </c>
      <c r="I169" s="78"/>
      <c r="J169" s="78">
        <f>SUM(J164:J168)</f>
        <v>20</v>
      </c>
      <c r="K169" s="78"/>
      <c r="L169" s="78">
        <v>6</v>
      </c>
      <c r="M169" s="79">
        <v>199</v>
      </c>
    </row>
    <row r="170" spans="1:13" x14ac:dyDescent="0.25">
      <c r="A170" s="4"/>
      <c r="B170" s="5"/>
      <c r="C170" s="25"/>
      <c r="D170" s="6"/>
      <c r="E170" s="8"/>
      <c r="F170" s="35"/>
      <c r="G170" s="35"/>
      <c r="H170" s="35"/>
      <c r="I170" s="35"/>
      <c r="J170" s="35"/>
      <c r="K170" s="35"/>
      <c r="L170" s="35"/>
      <c r="M170" s="36"/>
    </row>
    <row r="171" spans="1:13" x14ac:dyDescent="0.25">
      <c r="A171" s="170" t="s">
        <v>195</v>
      </c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2"/>
    </row>
    <row r="172" spans="1:13" x14ac:dyDescent="0.25">
      <c r="A172" s="170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</row>
    <row r="173" spans="1:13" ht="15.75" x14ac:dyDescent="0.25">
      <c r="A173" s="28">
        <v>135</v>
      </c>
      <c r="B173" s="14" t="s">
        <v>196</v>
      </c>
      <c r="C173" s="15" t="s">
        <v>197</v>
      </c>
      <c r="D173" s="77">
        <v>20</v>
      </c>
      <c r="E173" s="80"/>
      <c r="F173" s="80">
        <v>7</v>
      </c>
      <c r="G173" s="80"/>
      <c r="H173" s="80">
        <v>3</v>
      </c>
      <c r="I173" s="80"/>
      <c r="J173" s="80">
        <v>1</v>
      </c>
      <c r="K173" s="80"/>
      <c r="L173" s="80">
        <v>1</v>
      </c>
      <c r="M173" s="75">
        <v>12</v>
      </c>
    </row>
    <row r="174" spans="1:13" ht="15.75" x14ac:dyDescent="0.25">
      <c r="A174" s="28">
        <v>136</v>
      </c>
      <c r="B174" s="14" t="s">
        <v>305</v>
      </c>
      <c r="C174" s="15" t="s">
        <v>197</v>
      </c>
      <c r="D174" s="77">
        <v>25</v>
      </c>
      <c r="E174" s="80"/>
      <c r="F174" s="80">
        <v>9</v>
      </c>
      <c r="G174" s="80"/>
      <c r="H174" s="80">
        <v>2</v>
      </c>
      <c r="I174" s="80"/>
      <c r="J174" s="80">
        <v>1</v>
      </c>
      <c r="K174" s="80"/>
      <c r="L174" s="80">
        <v>1</v>
      </c>
      <c r="M174" s="75">
        <v>13</v>
      </c>
    </row>
    <row r="175" spans="1:13" ht="15.75" x14ac:dyDescent="0.25">
      <c r="A175" s="28"/>
      <c r="B175" s="28"/>
      <c r="C175" s="77" t="s">
        <v>246</v>
      </c>
      <c r="D175" s="98">
        <v>20</v>
      </c>
      <c r="E175" s="49"/>
      <c r="F175" s="51">
        <v>16</v>
      </c>
      <c r="G175" s="51"/>
      <c r="H175" s="51">
        <v>5</v>
      </c>
      <c r="I175" s="51"/>
      <c r="J175" s="51">
        <v>2</v>
      </c>
      <c r="K175" s="51"/>
      <c r="L175" s="51">
        <v>2</v>
      </c>
      <c r="M175" s="79">
        <v>25</v>
      </c>
    </row>
    <row r="176" spans="1:13" x14ac:dyDescent="0.25">
      <c r="A176" s="4"/>
      <c r="B176" s="5"/>
      <c r="C176" s="25"/>
      <c r="D176" s="6"/>
      <c r="E176" s="8"/>
      <c r="F176" s="26"/>
      <c r="G176" s="26"/>
      <c r="H176" s="26"/>
      <c r="I176" s="26"/>
      <c r="J176" s="26"/>
      <c r="K176" s="26"/>
      <c r="L176" s="26"/>
      <c r="M176" s="64"/>
    </row>
    <row r="177" spans="1:13" x14ac:dyDescent="0.25">
      <c r="A177" s="173" t="s">
        <v>306</v>
      </c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5"/>
    </row>
    <row r="178" spans="1:13" x14ac:dyDescent="0.25">
      <c r="A178" s="99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1"/>
    </row>
    <row r="179" spans="1:13" ht="15.75" x14ac:dyDescent="0.25">
      <c r="A179" s="69">
        <v>137</v>
      </c>
      <c r="B179" s="72" t="s">
        <v>307</v>
      </c>
      <c r="C179" s="69" t="s">
        <v>314</v>
      </c>
      <c r="D179" s="30">
        <v>0</v>
      </c>
      <c r="E179" s="31"/>
      <c r="F179" s="49">
        <v>9</v>
      </c>
      <c r="G179" s="49"/>
      <c r="H179" s="49">
        <v>4</v>
      </c>
      <c r="I179" s="49"/>
      <c r="J179" s="49">
        <v>1</v>
      </c>
      <c r="K179" s="49"/>
      <c r="L179" s="49">
        <v>0</v>
      </c>
      <c r="M179" s="75">
        <f t="shared" ref="M179" si="3">SUM(F179:L179)</f>
        <v>14</v>
      </c>
    </row>
    <row r="180" spans="1:13" ht="15.75" x14ac:dyDescent="0.25">
      <c r="A180" s="69">
        <v>138</v>
      </c>
      <c r="B180" s="71" t="s">
        <v>308</v>
      </c>
      <c r="C180" s="69" t="s">
        <v>314</v>
      </c>
      <c r="D180" s="69">
        <v>0</v>
      </c>
      <c r="E180" s="69"/>
      <c r="F180" s="69">
        <v>6</v>
      </c>
      <c r="G180" s="69"/>
      <c r="H180" s="69">
        <v>1</v>
      </c>
      <c r="I180" s="69"/>
      <c r="J180" s="69">
        <v>1</v>
      </c>
      <c r="K180" s="69"/>
      <c r="L180" s="69">
        <v>0</v>
      </c>
      <c r="M180" s="74">
        <v>8</v>
      </c>
    </row>
    <row r="181" spans="1:13" ht="15.75" x14ac:dyDescent="0.25">
      <c r="A181" s="69">
        <v>139</v>
      </c>
      <c r="B181" s="71" t="s">
        <v>309</v>
      </c>
      <c r="C181" s="69" t="s">
        <v>316</v>
      </c>
      <c r="D181" s="69">
        <v>0</v>
      </c>
      <c r="E181" s="69"/>
      <c r="F181" s="69">
        <v>7</v>
      </c>
      <c r="G181" s="69"/>
      <c r="H181" s="69">
        <v>3</v>
      </c>
      <c r="I181" s="69"/>
      <c r="J181" s="69">
        <v>1</v>
      </c>
      <c r="K181" s="69"/>
      <c r="L181" s="69">
        <v>1</v>
      </c>
      <c r="M181" s="74">
        <v>13</v>
      </c>
    </row>
    <row r="182" spans="1:13" ht="15.75" x14ac:dyDescent="0.25">
      <c r="A182" s="69">
        <v>140</v>
      </c>
      <c r="B182" s="71" t="s">
        <v>310</v>
      </c>
      <c r="C182" s="69" t="s">
        <v>316</v>
      </c>
      <c r="D182" s="69">
        <v>0</v>
      </c>
      <c r="E182" s="69"/>
      <c r="F182" s="69">
        <v>6</v>
      </c>
      <c r="G182" s="69"/>
      <c r="H182" s="69">
        <v>3</v>
      </c>
      <c r="I182" s="69"/>
      <c r="J182" s="69">
        <v>1</v>
      </c>
      <c r="K182" s="69"/>
      <c r="L182" s="69">
        <v>0</v>
      </c>
      <c r="M182" s="74">
        <v>9</v>
      </c>
    </row>
    <row r="183" spans="1:13" ht="15.75" x14ac:dyDescent="0.25">
      <c r="A183" s="69">
        <v>141</v>
      </c>
      <c r="B183" s="71" t="s">
        <v>311</v>
      </c>
      <c r="C183" s="69" t="s">
        <v>316</v>
      </c>
      <c r="D183" s="69">
        <v>0</v>
      </c>
      <c r="E183" s="69"/>
      <c r="F183" s="69">
        <v>7</v>
      </c>
      <c r="G183" s="69"/>
      <c r="H183" s="69">
        <v>2</v>
      </c>
      <c r="I183" s="69"/>
      <c r="J183" s="69">
        <v>1</v>
      </c>
      <c r="K183" s="69"/>
      <c r="L183" s="69">
        <v>0</v>
      </c>
      <c r="M183" s="74">
        <v>11</v>
      </c>
    </row>
    <row r="184" spans="1:13" ht="15.75" x14ac:dyDescent="0.25">
      <c r="A184" s="69">
        <v>142</v>
      </c>
      <c r="B184" s="71" t="s">
        <v>312</v>
      </c>
      <c r="C184" s="69" t="s">
        <v>315</v>
      </c>
      <c r="D184" s="69">
        <v>0</v>
      </c>
      <c r="E184" s="69"/>
      <c r="F184" s="49">
        <v>2</v>
      </c>
      <c r="G184" s="49"/>
      <c r="H184" s="49">
        <v>0</v>
      </c>
      <c r="I184" s="49"/>
      <c r="J184" s="49">
        <v>1</v>
      </c>
      <c r="K184" s="49"/>
      <c r="L184" s="49">
        <v>1</v>
      </c>
      <c r="M184" s="75">
        <v>5</v>
      </c>
    </row>
    <row r="185" spans="1:13" ht="15.75" x14ac:dyDescent="0.25">
      <c r="A185" s="69">
        <v>143</v>
      </c>
      <c r="B185" s="71" t="s">
        <v>313</v>
      </c>
      <c r="C185" s="69" t="s">
        <v>314</v>
      </c>
      <c r="D185" s="69">
        <v>0</v>
      </c>
      <c r="E185" s="69"/>
      <c r="F185" s="69">
        <v>2</v>
      </c>
      <c r="G185" s="69"/>
      <c r="H185" s="69">
        <v>1</v>
      </c>
      <c r="I185" s="69"/>
      <c r="J185" s="69">
        <v>0</v>
      </c>
      <c r="K185" s="69"/>
      <c r="L185" s="69">
        <v>1</v>
      </c>
      <c r="M185" s="74">
        <v>4</v>
      </c>
    </row>
    <row r="186" spans="1:13" x14ac:dyDescent="0.25">
      <c r="A186" s="69"/>
      <c r="B186" s="69"/>
      <c r="C186" s="69"/>
      <c r="D186" s="69"/>
      <c r="E186" s="69"/>
      <c r="F186" s="76">
        <f>SUM(F179:F185)</f>
        <v>39</v>
      </c>
      <c r="G186" s="76"/>
      <c r="H186" s="76">
        <f>SUM(H179:H185)</f>
        <v>14</v>
      </c>
      <c r="I186" s="76"/>
      <c r="J186" s="76">
        <f>SUM(J179:J185)</f>
        <v>6</v>
      </c>
      <c r="K186" s="76"/>
      <c r="L186" s="76">
        <f>SUM(L179:L185)</f>
        <v>3</v>
      </c>
      <c r="M186" s="76">
        <f>SUM(M179:M185)</f>
        <v>64</v>
      </c>
    </row>
    <row r="187" spans="1:13" ht="18.75" x14ac:dyDescent="0.3">
      <c r="A187" s="28"/>
      <c r="B187" s="65"/>
      <c r="C187" s="34"/>
      <c r="D187" s="30"/>
      <c r="E187" s="31"/>
      <c r="F187" s="70"/>
      <c r="G187" s="70"/>
      <c r="H187" s="70"/>
      <c r="I187" s="70"/>
      <c r="J187" s="70"/>
      <c r="K187" s="70"/>
      <c r="L187" s="70"/>
      <c r="M187" s="70"/>
    </row>
    <row r="188" spans="1:13" x14ac:dyDescent="0.25">
      <c r="A188" s="158" t="s">
        <v>198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60"/>
    </row>
    <row r="189" spans="1:13" x14ac:dyDescent="0.25">
      <c r="A189" s="158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60"/>
    </row>
    <row r="190" spans="1:13" x14ac:dyDescent="0.25">
      <c r="A190" s="28">
        <v>144</v>
      </c>
      <c r="B190" s="14" t="s">
        <v>199</v>
      </c>
      <c r="C190" s="29" t="s">
        <v>200</v>
      </c>
      <c r="D190" s="30">
        <v>30</v>
      </c>
      <c r="E190" s="31"/>
      <c r="F190" s="31">
        <v>70</v>
      </c>
      <c r="G190" s="31"/>
      <c r="H190" s="31">
        <v>43</v>
      </c>
      <c r="I190" s="31"/>
      <c r="J190" s="31">
        <v>23</v>
      </c>
      <c r="K190" s="31"/>
      <c r="L190" s="31">
        <v>3</v>
      </c>
      <c r="M190" s="3">
        <v>146</v>
      </c>
    </row>
    <row r="191" spans="1:13" x14ac:dyDescent="0.25">
      <c r="A191" s="28">
        <v>145</v>
      </c>
      <c r="B191" s="14" t="s">
        <v>201</v>
      </c>
      <c r="C191" s="29" t="s">
        <v>202</v>
      </c>
      <c r="D191" s="30">
        <v>100</v>
      </c>
      <c r="E191" s="31"/>
      <c r="F191" s="31">
        <v>188</v>
      </c>
      <c r="G191" s="31"/>
      <c r="H191" s="31">
        <v>70</v>
      </c>
      <c r="I191" s="31"/>
      <c r="J191" s="31">
        <v>41</v>
      </c>
      <c r="K191" s="31"/>
      <c r="L191" s="31">
        <v>4</v>
      </c>
      <c r="M191" s="3">
        <v>276</v>
      </c>
    </row>
    <row r="192" spans="1:13" x14ac:dyDescent="0.25">
      <c r="A192" s="28">
        <v>146</v>
      </c>
      <c r="B192" s="14" t="s">
        <v>203</v>
      </c>
      <c r="C192" s="29" t="s">
        <v>204</v>
      </c>
      <c r="D192" s="30">
        <v>350</v>
      </c>
      <c r="E192" s="31"/>
      <c r="F192" s="31">
        <v>634</v>
      </c>
      <c r="G192" s="31"/>
      <c r="H192" s="31">
        <v>84</v>
      </c>
      <c r="I192" s="31"/>
      <c r="J192" s="31">
        <v>49</v>
      </c>
      <c r="K192" s="31"/>
      <c r="L192" s="31">
        <v>12</v>
      </c>
      <c r="M192" s="3">
        <v>779</v>
      </c>
    </row>
    <row r="193" spans="1:13" x14ac:dyDescent="0.25">
      <c r="A193" s="28">
        <v>147</v>
      </c>
      <c r="B193" s="14" t="s">
        <v>205</v>
      </c>
      <c r="C193" s="29" t="s">
        <v>166</v>
      </c>
      <c r="D193" s="30">
        <v>100</v>
      </c>
      <c r="E193" s="31"/>
      <c r="F193" s="31">
        <v>302</v>
      </c>
      <c r="G193" s="31"/>
      <c r="H193" s="31">
        <v>54</v>
      </c>
      <c r="I193" s="31"/>
      <c r="J193" s="31">
        <v>15</v>
      </c>
      <c r="K193" s="31"/>
      <c r="L193" s="31">
        <v>6</v>
      </c>
      <c r="M193" s="3">
        <v>377</v>
      </c>
    </row>
    <row r="194" spans="1:13" x14ac:dyDescent="0.25">
      <c r="A194" s="28">
        <v>148</v>
      </c>
      <c r="B194" s="14" t="s">
        <v>206</v>
      </c>
      <c r="C194" s="29" t="s">
        <v>207</v>
      </c>
      <c r="D194" s="30">
        <v>50</v>
      </c>
      <c r="E194" s="31"/>
      <c r="F194" s="31">
        <v>104</v>
      </c>
      <c r="G194" s="31"/>
      <c r="H194" s="31">
        <v>13</v>
      </c>
      <c r="I194" s="31"/>
      <c r="J194" s="31">
        <v>8</v>
      </c>
      <c r="K194" s="31"/>
      <c r="L194" s="31">
        <v>3</v>
      </c>
      <c r="M194" s="3">
        <v>128</v>
      </c>
    </row>
    <row r="195" spans="1:13" x14ac:dyDescent="0.25">
      <c r="A195" s="28">
        <v>149</v>
      </c>
      <c r="B195" s="14" t="s">
        <v>208</v>
      </c>
      <c r="C195" s="29" t="s">
        <v>209</v>
      </c>
      <c r="D195" s="30">
        <v>30</v>
      </c>
      <c r="E195" s="31"/>
      <c r="F195" s="31">
        <v>53</v>
      </c>
      <c r="G195" s="31"/>
      <c r="H195" s="31">
        <v>7</v>
      </c>
      <c r="I195" s="31"/>
      <c r="J195" s="31">
        <v>7</v>
      </c>
      <c r="K195" s="31"/>
      <c r="L195" s="31">
        <v>2</v>
      </c>
      <c r="M195" s="3">
        <v>69</v>
      </c>
    </row>
    <row r="196" spans="1:13" x14ac:dyDescent="0.25">
      <c r="A196" s="28">
        <v>150</v>
      </c>
      <c r="B196" s="14" t="s">
        <v>210</v>
      </c>
      <c r="C196" s="29" t="s">
        <v>211</v>
      </c>
      <c r="D196" s="30">
        <v>50</v>
      </c>
      <c r="E196" s="31"/>
      <c r="F196" s="31">
        <v>65</v>
      </c>
      <c r="G196" s="31"/>
      <c r="H196" s="31">
        <v>22</v>
      </c>
      <c r="I196" s="31"/>
      <c r="J196" s="31">
        <v>7</v>
      </c>
      <c r="K196" s="31"/>
      <c r="L196" s="31">
        <v>3</v>
      </c>
      <c r="M196" s="3">
        <v>97</v>
      </c>
    </row>
    <row r="197" spans="1:13" x14ac:dyDescent="0.25">
      <c r="A197" s="28">
        <v>151</v>
      </c>
      <c r="B197" s="14" t="s">
        <v>212</v>
      </c>
      <c r="C197" s="29" t="s">
        <v>213</v>
      </c>
      <c r="D197" s="30">
        <v>100</v>
      </c>
      <c r="E197" s="31"/>
      <c r="F197" s="31">
        <v>202</v>
      </c>
      <c r="G197" s="31"/>
      <c r="H197" s="31">
        <v>37</v>
      </c>
      <c r="I197" s="31"/>
      <c r="J197" s="31">
        <v>15</v>
      </c>
      <c r="K197" s="31"/>
      <c r="L197" s="31">
        <v>5</v>
      </c>
      <c r="M197" s="3">
        <v>259</v>
      </c>
    </row>
    <row r="198" spans="1:13" x14ac:dyDescent="0.25">
      <c r="A198" s="28">
        <v>152</v>
      </c>
      <c r="B198" s="14" t="s">
        <v>214</v>
      </c>
      <c r="C198" s="29" t="s">
        <v>215</v>
      </c>
      <c r="D198" s="30">
        <v>30</v>
      </c>
      <c r="E198" s="31"/>
      <c r="F198" s="31">
        <v>43</v>
      </c>
      <c r="G198" s="31"/>
      <c r="H198" s="31">
        <v>24</v>
      </c>
      <c r="I198" s="31"/>
      <c r="J198" s="31">
        <v>7</v>
      </c>
      <c r="K198" s="31"/>
      <c r="L198" s="31">
        <v>4</v>
      </c>
      <c r="M198" s="3">
        <v>88</v>
      </c>
    </row>
    <row r="199" spans="1:13" x14ac:dyDescent="0.25">
      <c r="A199" s="28">
        <v>153</v>
      </c>
      <c r="B199" s="14" t="s">
        <v>216</v>
      </c>
      <c r="C199" s="29" t="s">
        <v>215</v>
      </c>
      <c r="D199" s="30">
        <v>100</v>
      </c>
      <c r="E199" s="31"/>
      <c r="F199" s="31">
        <v>202</v>
      </c>
      <c r="G199" s="31"/>
      <c r="H199" s="31">
        <v>45</v>
      </c>
      <c r="I199" s="31"/>
      <c r="J199" s="31">
        <v>41</v>
      </c>
      <c r="K199" s="31"/>
      <c r="L199" s="31">
        <v>9</v>
      </c>
      <c r="M199" s="3">
        <v>297</v>
      </c>
    </row>
    <row r="200" spans="1:13" x14ac:dyDescent="0.25">
      <c r="A200" s="28"/>
      <c r="B200" s="28"/>
      <c r="C200" s="34" t="s">
        <v>246</v>
      </c>
      <c r="D200" s="30">
        <f>SUM(D190:D199)</f>
        <v>940</v>
      </c>
      <c r="E200" s="31"/>
      <c r="F200" s="52">
        <f>SUM(F190:F199)</f>
        <v>1863</v>
      </c>
      <c r="G200" s="53"/>
      <c r="H200" s="52">
        <f>SUM(H190:H199)</f>
        <v>399</v>
      </c>
      <c r="I200" s="53"/>
      <c r="J200" s="52">
        <f>SUM(J190:J199)</f>
        <v>213</v>
      </c>
      <c r="K200" s="53"/>
      <c r="L200" s="52">
        <f>SUM(L190:L199)</f>
        <v>51</v>
      </c>
      <c r="M200" s="62">
        <f>SUM(M190:M199)</f>
        <v>2516</v>
      </c>
    </row>
    <row r="201" spans="1:13" x14ac:dyDescent="0.25">
      <c r="A201" s="4"/>
      <c r="B201" s="5"/>
      <c r="C201" s="25"/>
      <c r="D201" s="6"/>
      <c r="E201" s="8"/>
      <c r="F201" s="35"/>
      <c r="G201" s="35"/>
      <c r="H201" s="35"/>
      <c r="I201" s="35"/>
      <c r="J201" s="35"/>
      <c r="K201" s="35"/>
      <c r="L201" s="35"/>
      <c r="M201" s="36"/>
    </row>
    <row r="202" spans="1:13" x14ac:dyDescent="0.25">
      <c r="A202" s="176" t="s">
        <v>217</v>
      </c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</row>
    <row r="203" spans="1:13" x14ac:dyDescent="0.25">
      <c r="A203" s="176"/>
      <c r="B203" s="176"/>
      <c r="C203" s="176"/>
      <c r="D203" s="176"/>
      <c r="E203" s="176"/>
      <c r="F203" s="176"/>
      <c r="G203" s="176"/>
      <c r="H203" s="176"/>
      <c r="I203" s="176"/>
      <c r="J203" s="176"/>
      <c r="K203" s="176"/>
      <c r="L203" s="176"/>
      <c r="M203" s="176"/>
    </row>
    <row r="204" spans="1:13" ht="15.75" x14ac:dyDescent="0.25">
      <c r="A204" s="41"/>
      <c r="B204" s="42"/>
      <c r="C204" s="98" t="s">
        <v>2</v>
      </c>
      <c r="D204" s="177" t="s">
        <v>3</v>
      </c>
      <c r="E204" s="179" t="s">
        <v>407</v>
      </c>
      <c r="F204" s="178"/>
      <c r="G204" s="178"/>
      <c r="H204" s="178"/>
      <c r="I204" s="178"/>
      <c r="J204" s="178"/>
      <c r="K204" s="178"/>
      <c r="L204" s="178"/>
      <c r="M204" s="103"/>
    </row>
    <row r="205" spans="1:13" ht="15.75" x14ac:dyDescent="0.25">
      <c r="A205" s="28"/>
      <c r="B205" s="45"/>
      <c r="C205" s="98"/>
      <c r="D205" s="178"/>
      <c r="E205" s="180" t="s">
        <v>4</v>
      </c>
      <c r="F205" s="178"/>
      <c r="G205" s="181" t="s">
        <v>5</v>
      </c>
      <c r="H205" s="178"/>
      <c r="I205" s="181" t="s">
        <v>6</v>
      </c>
      <c r="J205" s="178"/>
      <c r="K205" s="181" t="s">
        <v>219</v>
      </c>
      <c r="L205" s="178"/>
      <c r="M205" s="177" t="s">
        <v>8</v>
      </c>
    </row>
    <row r="206" spans="1:13" ht="31.5" x14ac:dyDescent="0.25">
      <c r="A206" s="102" t="s">
        <v>220</v>
      </c>
      <c r="B206" s="2" t="s">
        <v>221</v>
      </c>
      <c r="C206" s="98"/>
      <c r="D206" s="178"/>
      <c r="E206" s="98" t="s">
        <v>9</v>
      </c>
      <c r="F206" s="98" t="s">
        <v>10</v>
      </c>
      <c r="G206" s="98" t="s">
        <v>9</v>
      </c>
      <c r="H206" s="98" t="s">
        <v>10</v>
      </c>
      <c r="I206" s="98" t="s">
        <v>9</v>
      </c>
      <c r="J206" s="98" t="s">
        <v>10</v>
      </c>
      <c r="K206" s="98" t="s">
        <v>9</v>
      </c>
      <c r="L206" s="98" t="s">
        <v>10</v>
      </c>
      <c r="M206" s="178"/>
    </row>
    <row r="207" spans="1:13" ht="15.75" x14ac:dyDescent="0.25">
      <c r="A207" s="48">
        <v>154</v>
      </c>
      <c r="B207" s="14" t="s">
        <v>222</v>
      </c>
      <c r="C207" s="15" t="s">
        <v>223</v>
      </c>
      <c r="D207" s="98">
        <v>0</v>
      </c>
      <c r="E207" s="49"/>
      <c r="F207" s="49">
        <v>317</v>
      </c>
      <c r="G207" s="49"/>
      <c r="H207" s="49">
        <v>252</v>
      </c>
      <c r="I207" s="49"/>
      <c r="J207" s="49">
        <v>239</v>
      </c>
      <c r="K207" s="49"/>
      <c r="L207" s="49">
        <v>53</v>
      </c>
      <c r="M207" s="3">
        <v>861</v>
      </c>
    </row>
    <row r="208" spans="1:13" ht="15.75" x14ac:dyDescent="0.25">
      <c r="A208" s="28">
        <v>155</v>
      </c>
      <c r="B208" s="14" t="s">
        <v>224</v>
      </c>
      <c r="C208" s="15"/>
      <c r="D208" s="98"/>
      <c r="E208" s="49"/>
      <c r="F208" s="49"/>
      <c r="G208" s="49"/>
      <c r="H208" s="49"/>
      <c r="I208" s="49"/>
      <c r="J208" s="49"/>
      <c r="K208" s="49"/>
      <c r="L208" s="49"/>
      <c r="M208" s="3">
        <f t="shared" ref="M208:M227" si="4">SUM(F208:L208)</f>
        <v>0</v>
      </c>
    </row>
    <row r="209" spans="1:13" ht="15.75" x14ac:dyDescent="0.25">
      <c r="A209" s="28"/>
      <c r="B209" s="50" t="s">
        <v>225</v>
      </c>
      <c r="C209" s="15" t="s">
        <v>226</v>
      </c>
      <c r="D209" s="98">
        <v>0</v>
      </c>
      <c r="E209" s="49"/>
      <c r="F209" s="49">
        <v>1279</v>
      </c>
      <c r="G209" s="49"/>
      <c r="H209" s="49">
        <v>567</v>
      </c>
      <c r="I209" s="49"/>
      <c r="J209" s="49">
        <v>1286</v>
      </c>
      <c r="K209" s="49"/>
      <c r="L209" s="49">
        <v>940</v>
      </c>
      <c r="M209" s="3">
        <v>4072</v>
      </c>
    </row>
    <row r="210" spans="1:13" ht="15.75" x14ac:dyDescent="0.25">
      <c r="A210" s="28">
        <v>156</v>
      </c>
      <c r="B210" s="50" t="s">
        <v>227</v>
      </c>
      <c r="C210" s="15" t="s">
        <v>226</v>
      </c>
      <c r="D210" s="98">
        <v>0</v>
      </c>
      <c r="E210" s="49"/>
      <c r="F210" s="49">
        <v>362</v>
      </c>
      <c r="G210" s="49"/>
      <c r="H210" s="49">
        <v>272</v>
      </c>
      <c r="I210" s="49"/>
      <c r="J210" s="49">
        <v>192</v>
      </c>
      <c r="K210" s="49"/>
      <c r="L210" s="49">
        <v>199</v>
      </c>
      <c r="M210" s="3">
        <v>1025</v>
      </c>
    </row>
    <row r="211" spans="1:13" ht="15.75" x14ac:dyDescent="0.25">
      <c r="A211" s="28">
        <v>157</v>
      </c>
      <c r="B211" s="50" t="s">
        <v>228</v>
      </c>
      <c r="C211" s="15" t="s">
        <v>226</v>
      </c>
      <c r="D211" s="98">
        <v>0</v>
      </c>
      <c r="E211" s="49"/>
      <c r="F211" s="49">
        <v>112</v>
      </c>
      <c r="G211" s="49"/>
      <c r="H211" s="49">
        <v>119</v>
      </c>
      <c r="I211" s="49"/>
      <c r="J211" s="49">
        <v>66</v>
      </c>
      <c r="K211" s="49"/>
      <c r="L211" s="49">
        <v>45</v>
      </c>
      <c r="M211" s="3">
        <v>342</v>
      </c>
    </row>
    <row r="212" spans="1:13" ht="15.75" x14ac:dyDescent="0.25">
      <c r="A212" s="28">
        <v>158</v>
      </c>
      <c r="B212" s="50" t="s">
        <v>229</v>
      </c>
      <c r="C212" s="15"/>
      <c r="D212" s="98"/>
      <c r="E212" s="49"/>
      <c r="F212" s="49"/>
      <c r="G212" s="49"/>
      <c r="H212" s="49"/>
      <c r="I212" s="49"/>
      <c r="J212" s="49"/>
      <c r="K212" s="49"/>
      <c r="L212" s="49"/>
      <c r="M212" s="3">
        <f t="shared" si="4"/>
        <v>0</v>
      </c>
    </row>
    <row r="213" spans="1:13" ht="15.75" x14ac:dyDescent="0.25">
      <c r="A213" s="28"/>
      <c r="B213" s="50" t="s">
        <v>230</v>
      </c>
      <c r="C213" s="15" t="s">
        <v>226</v>
      </c>
      <c r="D213" s="98">
        <v>0</v>
      </c>
      <c r="E213" s="49"/>
      <c r="F213" s="49">
        <v>367</v>
      </c>
      <c r="G213" s="49"/>
      <c r="H213" s="49">
        <v>173</v>
      </c>
      <c r="I213" s="49"/>
      <c r="J213" s="49">
        <v>151</v>
      </c>
      <c r="K213" s="49"/>
      <c r="L213" s="49">
        <v>29</v>
      </c>
      <c r="M213" s="3">
        <v>720</v>
      </c>
    </row>
    <row r="214" spans="1:13" ht="15.75" x14ac:dyDescent="0.25">
      <c r="A214" s="28">
        <v>159</v>
      </c>
      <c r="B214" s="50" t="s">
        <v>231</v>
      </c>
      <c r="C214" s="15" t="s">
        <v>226</v>
      </c>
      <c r="D214" s="98">
        <v>0</v>
      </c>
      <c r="E214" s="49"/>
      <c r="F214" s="49">
        <v>1111</v>
      </c>
      <c r="G214" s="49"/>
      <c r="H214" s="49">
        <v>483</v>
      </c>
      <c r="I214" s="49"/>
      <c r="J214" s="49">
        <v>1261</v>
      </c>
      <c r="K214" s="49"/>
      <c r="L214" s="49">
        <v>794</v>
      </c>
      <c r="M214" s="3">
        <v>3649</v>
      </c>
    </row>
    <row r="215" spans="1:13" ht="15.75" x14ac:dyDescent="0.25">
      <c r="A215" s="28">
        <v>160</v>
      </c>
      <c r="B215" s="14" t="s">
        <v>232</v>
      </c>
      <c r="C215" s="15" t="s">
        <v>226</v>
      </c>
      <c r="D215" s="98">
        <v>0</v>
      </c>
      <c r="E215" s="49"/>
      <c r="F215" s="49">
        <v>64</v>
      </c>
      <c r="G215" s="49"/>
      <c r="H215" s="49">
        <v>48</v>
      </c>
      <c r="I215" s="49"/>
      <c r="J215" s="49">
        <v>32</v>
      </c>
      <c r="K215" s="49"/>
      <c r="L215" s="49">
        <v>17</v>
      </c>
      <c r="M215" s="3">
        <v>161</v>
      </c>
    </row>
    <row r="216" spans="1:13" ht="30" x14ac:dyDescent="0.25">
      <c r="A216" s="28">
        <v>161</v>
      </c>
      <c r="B216" s="14" t="s">
        <v>233</v>
      </c>
      <c r="C216" s="15" t="s">
        <v>234</v>
      </c>
      <c r="D216" s="98">
        <v>0</v>
      </c>
      <c r="E216" s="49"/>
      <c r="F216" s="49">
        <v>102</v>
      </c>
      <c r="G216" s="49"/>
      <c r="H216" s="49">
        <v>98</v>
      </c>
      <c r="I216" s="49"/>
      <c r="J216" s="49">
        <v>87</v>
      </c>
      <c r="K216" s="49"/>
      <c r="L216" s="49">
        <v>13</v>
      </c>
      <c r="M216" s="3">
        <v>300</v>
      </c>
    </row>
    <row r="217" spans="1:13" ht="15.75" x14ac:dyDescent="0.25">
      <c r="A217" s="28">
        <v>162</v>
      </c>
      <c r="B217" s="14" t="s">
        <v>235</v>
      </c>
      <c r="C217" s="15" t="s">
        <v>236</v>
      </c>
      <c r="D217" s="98">
        <v>0</v>
      </c>
      <c r="E217" s="49"/>
      <c r="F217" s="49">
        <v>1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4"/>
        <v>3</v>
      </c>
    </row>
    <row r="218" spans="1:13" ht="15.75" x14ac:dyDescent="0.25">
      <c r="A218" s="28">
        <v>163</v>
      </c>
      <c r="B218" s="14" t="s">
        <v>237</v>
      </c>
      <c r="C218" s="15" t="s">
        <v>238</v>
      </c>
      <c r="D218" s="98">
        <v>0</v>
      </c>
      <c r="E218" s="49"/>
      <c r="F218" s="49">
        <v>252</v>
      </c>
      <c r="G218" s="49"/>
      <c r="H218" s="49">
        <v>187</v>
      </c>
      <c r="I218" s="49"/>
      <c r="J218" s="49">
        <v>112</v>
      </c>
      <c r="K218" s="49"/>
      <c r="L218" s="49">
        <v>59</v>
      </c>
      <c r="M218" s="3">
        <v>610</v>
      </c>
    </row>
    <row r="219" spans="1:13" ht="30" x14ac:dyDescent="0.25">
      <c r="A219" s="28">
        <v>164</v>
      </c>
      <c r="B219" s="14" t="s">
        <v>239</v>
      </c>
      <c r="C219" s="15" t="s">
        <v>240</v>
      </c>
      <c r="D219" s="98">
        <v>0</v>
      </c>
      <c r="E219" s="49"/>
      <c r="F219" s="49">
        <v>2</v>
      </c>
      <c r="G219" s="49"/>
      <c r="H219" s="49">
        <v>1</v>
      </c>
      <c r="I219" s="49"/>
      <c r="J219" s="49">
        <v>1</v>
      </c>
      <c r="K219" s="49"/>
      <c r="L219" s="49">
        <v>0</v>
      </c>
      <c r="M219" s="3">
        <f t="shared" si="4"/>
        <v>4</v>
      </c>
    </row>
    <row r="220" spans="1:13" ht="15.75" x14ac:dyDescent="0.25">
      <c r="A220" s="28">
        <v>165</v>
      </c>
      <c r="B220" s="14" t="s">
        <v>255</v>
      </c>
      <c r="C220" s="15" t="s">
        <v>226</v>
      </c>
      <c r="D220" s="98">
        <v>0</v>
      </c>
      <c r="E220" s="49"/>
      <c r="F220" s="49">
        <v>92</v>
      </c>
      <c r="G220" s="49"/>
      <c r="H220" s="49">
        <v>112</v>
      </c>
      <c r="I220" s="49"/>
      <c r="J220" s="49">
        <v>43</v>
      </c>
      <c r="K220" s="49"/>
      <c r="L220" s="49">
        <v>48</v>
      </c>
      <c r="M220" s="3">
        <v>295</v>
      </c>
    </row>
    <row r="221" spans="1:13" ht="15.75" x14ac:dyDescent="0.25">
      <c r="A221" s="28">
        <v>166</v>
      </c>
      <c r="B221" s="14" t="s">
        <v>241</v>
      </c>
      <c r="C221" s="15" t="s">
        <v>223</v>
      </c>
      <c r="D221" s="98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4"/>
        <v>2</v>
      </c>
    </row>
    <row r="222" spans="1:13" ht="15.75" x14ac:dyDescent="0.25">
      <c r="A222" s="28">
        <v>167</v>
      </c>
      <c r="B222" s="14" t="s">
        <v>242</v>
      </c>
      <c r="C222" s="15" t="s">
        <v>226</v>
      </c>
      <c r="D222" s="98">
        <v>0</v>
      </c>
      <c r="E222" s="49"/>
      <c r="F222" s="49">
        <v>198</v>
      </c>
      <c r="G222" s="49"/>
      <c r="H222" s="49">
        <v>124</v>
      </c>
      <c r="I222" s="49"/>
      <c r="J222" s="49">
        <v>187</v>
      </c>
      <c r="K222" s="49"/>
      <c r="L222" s="49">
        <v>35</v>
      </c>
      <c r="M222" s="3">
        <v>544</v>
      </c>
    </row>
    <row r="223" spans="1:13" ht="15.75" x14ac:dyDescent="0.25">
      <c r="A223" s="28">
        <v>168</v>
      </c>
      <c r="B223" s="14" t="s">
        <v>243</v>
      </c>
      <c r="C223" s="15" t="s">
        <v>244</v>
      </c>
      <c r="D223" s="98">
        <v>0</v>
      </c>
      <c r="E223" s="49"/>
      <c r="F223" s="49">
        <v>1</v>
      </c>
      <c r="G223" s="49"/>
      <c r="H223" s="49">
        <v>1</v>
      </c>
      <c r="I223" s="49"/>
      <c r="J223" s="49">
        <v>0</v>
      </c>
      <c r="K223" s="49"/>
      <c r="L223" s="49">
        <v>0</v>
      </c>
      <c r="M223" s="3">
        <f t="shared" si="4"/>
        <v>2</v>
      </c>
    </row>
    <row r="224" spans="1:13" ht="15.75" x14ac:dyDescent="0.25">
      <c r="A224" s="28">
        <v>169</v>
      </c>
      <c r="B224" s="14" t="s">
        <v>245</v>
      </c>
      <c r="C224" s="15" t="s">
        <v>226</v>
      </c>
      <c r="D224" s="98">
        <v>0</v>
      </c>
      <c r="E224" s="49"/>
      <c r="F224" s="49">
        <v>52</v>
      </c>
      <c r="G224" s="49"/>
      <c r="H224" s="49">
        <v>61</v>
      </c>
      <c r="I224" s="49"/>
      <c r="J224" s="49">
        <v>66</v>
      </c>
      <c r="K224" s="49"/>
      <c r="L224" s="49">
        <v>11</v>
      </c>
      <c r="M224" s="3">
        <v>190</v>
      </c>
    </row>
    <row r="225" spans="1:13" ht="15.75" x14ac:dyDescent="0.25">
      <c r="A225" s="28">
        <v>170</v>
      </c>
      <c r="B225" s="14" t="s">
        <v>254</v>
      </c>
      <c r="C225" s="15" t="s">
        <v>223</v>
      </c>
      <c r="D225" s="98">
        <v>25</v>
      </c>
      <c r="E225" s="49"/>
      <c r="F225" s="88">
        <v>2</v>
      </c>
      <c r="G225" s="89"/>
      <c r="H225" s="88">
        <v>5</v>
      </c>
      <c r="I225" s="89"/>
      <c r="J225" s="88">
        <v>7</v>
      </c>
      <c r="K225" s="89"/>
      <c r="L225" s="88">
        <v>1</v>
      </c>
      <c r="M225" s="3">
        <f t="shared" si="4"/>
        <v>15</v>
      </c>
    </row>
    <row r="226" spans="1:13" x14ac:dyDescent="0.25">
      <c r="A226" s="28"/>
      <c r="B226" s="14"/>
      <c r="C226" s="15"/>
      <c r="E226" s="49"/>
      <c r="M226" s="3"/>
    </row>
    <row r="227" spans="1:13" ht="15.75" x14ac:dyDescent="0.25">
      <c r="A227" s="28"/>
      <c r="B227" s="16"/>
      <c r="C227" s="39" t="s">
        <v>246</v>
      </c>
      <c r="D227" s="24">
        <v>3666</v>
      </c>
      <c r="E227" s="40"/>
      <c r="F227" s="90">
        <f>SUM(F207:F225)</f>
        <v>4315</v>
      </c>
      <c r="G227" s="90"/>
      <c r="H227" s="90">
        <f>SUM(H207:H225)</f>
        <v>2505</v>
      </c>
      <c r="I227" s="90"/>
      <c r="J227" s="90">
        <f>SUM(J207:J225)</f>
        <v>3731</v>
      </c>
      <c r="K227" s="90"/>
      <c r="L227" s="90">
        <f>SUM(L207:L225)</f>
        <v>2244</v>
      </c>
      <c r="M227" s="90">
        <f t="shared" si="4"/>
        <v>12795</v>
      </c>
    </row>
    <row r="228" spans="1:13" x14ac:dyDescent="0.25">
      <c r="A228" s="4"/>
      <c r="B228" s="5"/>
      <c r="C228" s="25"/>
      <c r="D228" s="6"/>
      <c r="E228" s="8"/>
      <c r="F228" s="35"/>
      <c r="G228" s="35"/>
      <c r="H228" s="35"/>
      <c r="I228" s="35"/>
      <c r="J228" s="35"/>
      <c r="K228" s="35"/>
      <c r="L228" s="35"/>
      <c r="M228" s="36"/>
    </row>
    <row r="229" spans="1:13" x14ac:dyDescent="0.25">
      <c r="A229" s="13"/>
      <c r="B229" s="20"/>
      <c r="C229" s="21" t="s">
        <v>248</v>
      </c>
      <c r="D229" s="22"/>
      <c r="E229" s="22"/>
      <c r="F229" s="23">
        <f>SUM(F227,F200,F186,F175,F169,F160,F148,F135,F119,F113,F99,F24)</f>
        <v>9507</v>
      </c>
      <c r="G229" s="23">
        <f t="shared" ref="G229:M229" si="5">SUM(G227,G200,G186,G175,G169,G160,G148,G135,G119,G113,G99,G24)</f>
        <v>0</v>
      </c>
      <c r="H229" s="23">
        <f t="shared" si="5"/>
        <v>3905</v>
      </c>
      <c r="I229" s="23">
        <f>SUM(I227,I200,I186,I175,I169,I160,I148,I135,I119,I113,I99,I24)</f>
        <v>0</v>
      </c>
      <c r="J229" s="23">
        <f t="shared" si="5"/>
        <v>4399</v>
      </c>
      <c r="K229" s="23">
        <f>SUM(K227,K200,K186,K175,K169,K160,K148,K135,K119,K113,K99,K24)</f>
        <v>0</v>
      </c>
      <c r="L229" s="23">
        <f t="shared" si="5"/>
        <v>2453</v>
      </c>
      <c r="M229" s="23">
        <f t="shared" si="5"/>
        <v>20492</v>
      </c>
    </row>
    <row r="230" spans="1:13" x14ac:dyDescent="0.25">
      <c r="A230" s="13"/>
      <c r="B230" s="13"/>
      <c r="C230" s="21" t="s">
        <v>320</v>
      </c>
      <c r="D230" s="22"/>
      <c r="E230" s="22"/>
      <c r="F230" s="23">
        <f>F229/LEFT($M$2,2)</f>
        <v>306.67741935483872</v>
      </c>
      <c r="G230" s="23">
        <f t="shared" ref="G230:M230" si="6">G229/LEFT($M$2,2)</f>
        <v>0</v>
      </c>
      <c r="H230" s="23">
        <f t="shared" si="6"/>
        <v>125.96774193548387</v>
      </c>
      <c r="I230" s="23">
        <f t="shared" si="6"/>
        <v>0</v>
      </c>
      <c r="J230" s="23">
        <f t="shared" si="6"/>
        <v>141.90322580645162</v>
      </c>
      <c r="K230" s="23">
        <f t="shared" si="6"/>
        <v>0</v>
      </c>
      <c r="L230" s="23">
        <f t="shared" si="6"/>
        <v>79.129032258064512</v>
      </c>
      <c r="M230" s="23">
        <f t="shared" si="6"/>
        <v>661.0322580645161</v>
      </c>
    </row>
    <row r="232" spans="1:13" x14ac:dyDescent="0.25">
      <c r="A232" s="1">
        <v>1</v>
      </c>
      <c r="B232" s="182" t="s">
        <v>365</v>
      </c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</row>
    <row r="233" spans="1:13" x14ac:dyDescent="0.25">
      <c r="B233" s="17"/>
      <c r="C233" s="18"/>
      <c r="D233" s="18"/>
      <c r="E233" s="18"/>
      <c r="F233" s="18"/>
      <c r="G233" s="18"/>
      <c r="H233" s="18"/>
      <c r="I233" s="18"/>
      <c r="J233" s="18"/>
      <c r="K233" s="18"/>
    </row>
    <row r="234" spans="1:13" x14ac:dyDescent="0.25">
      <c r="A234" s="1">
        <v>2</v>
      </c>
      <c r="B234" s="183" t="s">
        <v>366</v>
      </c>
      <c r="C234" s="183"/>
      <c r="D234" s="183"/>
      <c r="E234" s="183"/>
      <c r="F234" s="183"/>
      <c r="G234" s="183"/>
      <c r="H234" s="183"/>
      <c r="I234" s="183"/>
      <c r="J234" s="183"/>
      <c r="K234" s="183"/>
      <c r="L234" s="183"/>
      <c r="M234" s="183"/>
    </row>
    <row r="235" spans="1:13" x14ac:dyDescent="0.25">
      <c r="B235" s="17"/>
      <c r="C235" s="17"/>
      <c r="D235" s="17"/>
      <c r="E235" s="17"/>
      <c r="F235" s="17"/>
      <c r="G235" s="17"/>
      <c r="H235" s="17"/>
      <c r="I235" s="17"/>
      <c r="J235" s="17"/>
      <c r="K235" s="17"/>
    </row>
    <row r="236" spans="1:13" x14ac:dyDescent="0.25">
      <c r="A236" s="1">
        <v>3</v>
      </c>
      <c r="B236" s="184" t="s">
        <v>368</v>
      </c>
      <c r="C236" s="184"/>
      <c r="D236" s="184"/>
      <c r="E236" s="184"/>
      <c r="F236" s="184"/>
      <c r="G236" s="184"/>
      <c r="H236" s="184"/>
      <c r="I236" s="184"/>
      <c r="J236" s="184"/>
      <c r="K236" s="184"/>
      <c r="L236" s="184"/>
      <c r="M236" s="184"/>
    </row>
    <row r="237" spans="1:13" x14ac:dyDescent="0.25"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3" x14ac:dyDescent="0.25">
      <c r="A238" s="1">
        <v>4</v>
      </c>
      <c r="B238" s="185" t="s">
        <v>367</v>
      </c>
      <c r="C238" s="185"/>
      <c r="D238" s="185"/>
      <c r="E238" s="185"/>
      <c r="F238" s="185"/>
      <c r="G238" s="185"/>
      <c r="H238" s="185"/>
      <c r="I238" s="185"/>
      <c r="J238" s="185"/>
      <c r="K238" s="185"/>
      <c r="L238" s="185"/>
      <c r="M238" s="185"/>
    </row>
  </sheetData>
  <mergeCells count="35">
    <mergeCell ref="B232:M232"/>
    <mergeCell ref="B234:M234"/>
    <mergeCell ref="B236:M236"/>
    <mergeCell ref="B238:M238"/>
    <mergeCell ref="A188:M189"/>
    <mergeCell ref="A202:M203"/>
    <mergeCell ref="D204:D206"/>
    <mergeCell ref="E204:L204"/>
    <mergeCell ref="E205:F205"/>
    <mergeCell ref="G205:H205"/>
    <mergeCell ref="I205:J205"/>
    <mergeCell ref="K205:L205"/>
    <mergeCell ref="M205:M206"/>
    <mergeCell ref="A177:M177"/>
    <mergeCell ref="I4:J4"/>
    <mergeCell ref="K4:L4"/>
    <mergeCell ref="A5:M6"/>
    <mergeCell ref="A26:M27"/>
    <mergeCell ref="A101:M102"/>
    <mergeCell ref="A115:M116"/>
    <mergeCell ref="A121:M122"/>
    <mergeCell ref="A137:M138"/>
    <mergeCell ref="A150:M151"/>
    <mergeCell ref="A162:M163"/>
    <mergeCell ref="A171:M172"/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</mergeCells>
  <pageMargins left="0.7" right="0.7" top="0.75" bottom="0.75" header="0.3" footer="0.3"/>
  <pageSetup paperSize="9" scale="65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opLeftCell="A181" workbookViewId="0">
      <selection activeCell="E204" sqref="E204:L204"/>
    </sheetView>
  </sheetViews>
  <sheetFormatPr defaultColWidth="9.140625" defaultRowHeight="15" x14ac:dyDescent="0.25"/>
  <cols>
    <col min="1" max="1" width="9.7109375" style="1" customWidth="1"/>
    <col min="2" max="2" width="30.85546875" style="1" customWidth="1"/>
    <col min="3" max="3" width="28.5703125" style="1" customWidth="1"/>
    <col min="4" max="4" width="9.7109375" style="1" customWidth="1"/>
    <col min="5" max="5" width="9.7109375" style="1" hidden="1" customWidth="1"/>
    <col min="6" max="6" width="9.7109375" style="1" customWidth="1"/>
    <col min="7" max="7" width="9.7109375" style="1" hidden="1" customWidth="1"/>
    <col min="8" max="8" width="9.7109375" style="1" customWidth="1"/>
    <col min="9" max="9" width="9.7109375" style="1" hidden="1" customWidth="1"/>
    <col min="10" max="10" width="9.7109375" style="1" customWidth="1"/>
    <col min="11" max="11" width="9.7109375" style="1" hidden="1" customWidth="1"/>
    <col min="12" max="12" width="12" style="1" customWidth="1"/>
    <col min="13" max="13" width="9.7109375" style="1" customWidth="1"/>
    <col min="14" max="14" width="9.140625" style="1"/>
    <col min="15" max="15" width="11" style="1" bestFit="1" customWidth="1"/>
    <col min="16" max="16384" width="9.140625" style="1"/>
  </cols>
  <sheetData>
    <row r="1" spans="1:13" ht="59.25" customHeight="1" x14ac:dyDescent="0.3">
      <c r="A1" s="135" t="s">
        <v>333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7"/>
    </row>
    <row r="2" spans="1:13" x14ac:dyDescent="0.25">
      <c r="A2" s="138" t="s">
        <v>0</v>
      </c>
      <c r="B2" s="141" t="s">
        <v>1</v>
      </c>
      <c r="C2" s="144" t="s">
        <v>2</v>
      </c>
      <c r="D2" s="145">
        <v>43344</v>
      </c>
      <c r="E2" s="146"/>
      <c r="F2" s="146"/>
      <c r="G2" s="146"/>
      <c r="H2" s="146"/>
      <c r="I2" s="146"/>
      <c r="J2" s="146"/>
      <c r="K2" s="146"/>
      <c r="L2" s="147"/>
      <c r="M2" s="104" t="str">
        <f>CONCATENATE(DAY(EOMONTH(D2,0))," Days")</f>
        <v>30 Days</v>
      </c>
    </row>
    <row r="3" spans="1:13" ht="15" customHeight="1" x14ac:dyDescent="0.25">
      <c r="A3" s="139"/>
      <c r="B3" s="142"/>
      <c r="C3" s="142"/>
      <c r="D3" s="148" t="s">
        <v>3</v>
      </c>
      <c r="E3" s="150" t="s">
        <v>319</v>
      </c>
      <c r="F3" s="151"/>
      <c r="G3" s="151"/>
      <c r="H3" s="151"/>
      <c r="I3" s="151"/>
      <c r="J3" s="151"/>
      <c r="K3" s="151"/>
      <c r="L3" s="152"/>
      <c r="M3" s="153" t="s">
        <v>8</v>
      </c>
    </row>
    <row r="4" spans="1:13" ht="26.25" customHeight="1" x14ac:dyDescent="0.25">
      <c r="A4" s="140"/>
      <c r="B4" s="143"/>
      <c r="C4" s="143"/>
      <c r="D4" s="149"/>
      <c r="E4" s="150" t="s">
        <v>4</v>
      </c>
      <c r="F4" s="155"/>
      <c r="G4" s="156" t="s">
        <v>5</v>
      </c>
      <c r="H4" s="155"/>
      <c r="I4" s="156" t="s">
        <v>6</v>
      </c>
      <c r="J4" s="155"/>
      <c r="K4" s="156" t="s">
        <v>7</v>
      </c>
      <c r="L4" s="157"/>
      <c r="M4" s="154"/>
    </row>
    <row r="5" spans="1:13" x14ac:dyDescent="0.25">
      <c r="A5" s="186" t="s">
        <v>11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3" x14ac:dyDescent="0.25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1"/>
    </row>
    <row r="7" spans="1:13" x14ac:dyDescent="0.3">
      <c r="A7" s="28">
        <v>1</v>
      </c>
      <c r="B7" s="14" t="s">
        <v>12</v>
      </c>
      <c r="C7" s="29" t="s">
        <v>13</v>
      </c>
      <c r="D7" s="30">
        <v>20</v>
      </c>
      <c r="E7" s="31"/>
      <c r="F7" s="31">
        <v>44</v>
      </c>
      <c r="G7" s="31"/>
      <c r="H7" s="31">
        <v>8</v>
      </c>
      <c r="I7" s="31"/>
      <c r="J7" s="31">
        <v>2</v>
      </c>
      <c r="K7" s="31"/>
      <c r="L7" s="31">
        <v>3</v>
      </c>
      <c r="M7" s="3">
        <v>53</v>
      </c>
    </row>
    <row r="8" spans="1:13" x14ac:dyDescent="0.3">
      <c r="A8" s="28">
        <v>2</v>
      </c>
      <c r="B8" s="14" t="s">
        <v>54</v>
      </c>
      <c r="C8" s="29" t="s">
        <v>14</v>
      </c>
      <c r="D8" s="30">
        <v>10</v>
      </c>
      <c r="E8" s="31"/>
      <c r="F8" s="31">
        <v>27</v>
      </c>
      <c r="G8" s="31"/>
      <c r="H8" s="31">
        <v>4</v>
      </c>
      <c r="I8" s="31"/>
      <c r="J8" s="31">
        <v>1</v>
      </c>
      <c r="K8" s="31"/>
      <c r="L8" s="31">
        <v>0</v>
      </c>
      <c r="M8" s="3">
        <v>32</v>
      </c>
    </row>
    <row r="9" spans="1:13" x14ac:dyDescent="0.3">
      <c r="A9" s="28">
        <v>3</v>
      </c>
      <c r="B9" s="14" t="s">
        <v>258</v>
      </c>
      <c r="C9" s="29" t="s">
        <v>15</v>
      </c>
      <c r="D9" s="30">
        <v>10</v>
      </c>
      <c r="E9" s="31"/>
      <c r="F9" s="31">
        <v>25</v>
      </c>
      <c r="G9" s="31"/>
      <c r="H9" s="31">
        <v>5</v>
      </c>
      <c r="I9" s="31"/>
      <c r="J9" s="31">
        <v>2</v>
      </c>
      <c r="K9" s="31"/>
      <c r="L9" s="31">
        <v>1</v>
      </c>
      <c r="M9" s="3">
        <v>33</v>
      </c>
    </row>
    <row r="10" spans="1:13" x14ac:dyDescent="0.3">
      <c r="A10" s="28">
        <v>4</v>
      </c>
      <c r="B10" s="14" t="s">
        <v>256</v>
      </c>
      <c r="C10" s="29" t="s">
        <v>16</v>
      </c>
      <c r="D10" s="30">
        <v>16</v>
      </c>
      <c r="E10" s="31"/>
      <c r="F10" s="31">
        <v>30</v>
      </c>
      <c r="G10" s="31"/>
      <c r="H10" s="31">
        <v>7</v>
      </c>
      <c r="I10" s="31"/>
      <c r="J10" s="31">
        <v>3</v>
      </c>
      <c r="K10" s="31"/>
      <c r="L10" s="31">
        <v>1</v>
      </c>
      <c r="M10" s="3">
        <v>41</v>
      </c>
    </row>
    <row r="11" spans="1:13" x14ac:dyDescent="0.3">
      <c r="A11" s="28">
        <v>5</v>
      </c>
      <c r="B11" s="14" t="s">
        <v>261</v>
      </c>
      <c r="C11" s="29" t="s">
        <v>249</v>
      </c>
      <c r="D11" s="30">
        <v>0</v>
      </c>
      <c r="E11" s="31"/>
      <c r="F11" s="31">
        <v>13</v>
      </c>
      <c r="G11" s="31"/>
      <c r="H11" s="31">
        <v>4</v>
      </c>
      <c r="I11" s="31"/>
      <c r="J11" s="31">
        <v>1</v>
      </c>
      <c r="K11" s="31"/>
      <c r="L11" s="31">
        <v>0</v>
      </c>
      <c r="M11" s="3">
        <v>18</v>
      </c>
    </row>
    <row r="12" spans="1:13" x14ac:dyDescent="0.3">
      <c r="A12" s="28">
        <v>6</v>
      </c>
      <c r="B12" s="14" t="s">
        <v>18</v>
      </c>
      <c r="C12" s="29" t="s">
        <v>17</v>
      </c>
      <c r="D12" s="30">
        <v>20</v>
      </c>
      <c r="E12" s="31"/>
      <c r="F12" s="31">
        <v>32</v>
      </c>
      <c r="G12" s="31"/>
      <c r="H12" s="31">
        <v>5</v>
      </c>
      <c r="I12" s="31"/>
      <c r="J12" s="31">
        <v>3</v>
      </c>
      <c r="K12" s="31"/>
      <c r="L12" s="31">
        <v>1</v>
      </c>
      <c r="M12" s="3">
        <v>45</v>
      </c>
    </row>
    <row r="13" spans="1:13" x14ac:dyDescent="0.3">
      <c r="A13" s="28">
        <v>7</v>
      </c>
      <c r="B13" s="14" t="s">
        <v>257</v>
      </c>
      <c r="C13" s="29" t="s">
        <v>19</v>
      </c>
      <c r="D13" s="30">
        <v>5</v>
      </c>
      <c r="E13" s="31"/>
      <c r="F13" s="31">
        <v>11</v>
      </c>
      <c r="G13" s="31"/>
      <c r="H13" s="31">
        <v>6</v>
      </c>
      <c r="I13" s="31"/>
      <c r="J13" s="31">
        <v>2</v>
      </c>
      <c r="K13" s="31"/>
      <c r="L13" s="31">
        <v>0</v>
      </c>
      <c r="M13" s="3">
        <v>19</v>
      </c>
    </row>
    <row r="14" spans="1:13" x14ac:dyDescent="0.3">
      <c r="A14" s="28">
        <v>8</v>
      </c>
      <c r="B14" s="14" t="s">
        <v>20</v>
      </c>
      <c r="C14" s="29" t="s">
        <v>21</v>
      </c>
      <c r="D14" s="30">
        <v>15</v>
      </c>
      <c r="E14" s="31"/>
      <c r="F14" s="31">
        <v>39</v>
      </c>
      <c r="G14" s="31"/>
      <c r="H14" s="31">
        <v>6</v>
      </c>
      <c r="I14" s="31"/>
      <c r="J14" s="31">
        <v>4</v>
      </c>
      <c r="K14" s="31"/>
      <c r="L14" s="31">
        <v>2</v>
      </c>
      <c r="M14" s="3">
        <v>46</v>
      </c>
    </row>
    <row r="15" spans="1:13" x14ac:dyDescent="0.3">
      <c r="A15" s="28">
        <v>9</v>
      </c>
      <c r="B15" s="14" t="s">
        <v>259</v>
      </c>
      <c r="C15" s="29" t="s">
        <v>22</v>
      </c>
      <c r="D15" s="30">
        <v>10</v>
      </c>
      <c r="E15" s="31"/>
      <c r="F15" s="31">
        <v>17</v>
      </c>
      <c r="G15" s="31"/>
      <c r="H15" s="31">
        <v>5</v>
      </c>
      <c r="I15" s="31"/>
      <c r="J15" s="31">
        <v>2</v>
      </c>
      <c r="K15" s="31"/>
      <c r="L15" s="31">
        <v>1</v>
      </c>
      <c r="M15" s="3">
        <v>25</v>
      </c>
    </row>
    <row r="16" spans="1:13" x14ac:dyDescent="0.3">
      <c r="A16" s="28">
        <v>10</v>
      </c>
      <c r="B16" s="14" t="s">
        <v>23</v>
      </c>
      <c r="C16" s="29" t="s">
        <v>24</v>
      </c>
      <c r="D16" s="30">
        <v>0</v>
      </c>
      <c r="E16" s="31"/>
      <c r="F16" s="31">
        <v>5</v>
      </c>
      <c r="G16" s="31"/>
      <c r="H16" s="31">
        <v>1</v>
      </c>
      <c r="I16" s="31"/>
      <c r="J16" s="31">
        <v>1</v>
      </c>
      <c r="K16" s="31"/>
      <c r="L16" s="31">
        <v>0</v>
      </c>
      <c r="M16" s="3">
        <v>7</v>
      </c>
    </row>
    <row r="17" spans="1:13" x14ac:dyDescent="0.3">
      <c r="A17" s="28">
        <v>11</v>
      </c>
      <c r="B17" s="14" t="s">
        <v>250</v>
      </c>
      <c r="C17" s="29" t="s">
        <v>25</v>
      </c>
      <c r="D17" s="30">
        <v>0</v>
      </c>
      <c r="E17" s="31"/>
      <c r="F17" s="31">
        <v>3</v>
      </c>
      <c r="G17" s="31"/>
      <c r="H17" s="31">
        <v>1</v>
      </c>
      <c r="I17" s="31"/>
      <c r="J17" s="31">
        <v>1</v>
      </c>
      <c r="K17" s="31"/>
      <c r="L17" s="31">
        <v>0</v>
      </c>
      <c r="M17" s="3">
        <v>5</v>
      </c>
    </row>
    <row r="18" spans="1:13" x14ac:dyDescent="0.3">
      <c r="A18" s="28">
        <v>12</v>
      </c>
      <c r="B18" s="14" t="s">
        <v>26</v>
      </c>
      <c r="C18" s="29" t="s">
        <v>27</v>
      </c>
      <c r="D18" s="30">
        <v>5</v>
      </c>
      <c r="E18" s="31"/>
      <c r="F18" s="31">
        <v>10</v>
      </c>
      <c r="G18" s="31"/>
      <c r="H18" s="31">
        <v>4</v>
      </c>
      <c r="I18" s="31"/>
      <c r="J18" s="31">
        <v>1</v>
      </c>
      <c r="K18" s="31"/>
      <c r="L18" s="31">
        <v>0</v>
      </c>
      <c r="M18" s="3">
        <v>16</v>
      </c>
    </row>
    <row r="19" spans="1:13" x14ac:dyDescent="0.3">
      <c r="A19" s="28">
        <v>13</v>
      </c>
      <c r="B19" s="14" t="s">
        <v>260</v>
      </c>
      <c r="C19" s="29" t="s">
        <v>28</v>
      </c>
      <c r="D19" s="32">
        <v>0</v>
      </c>
      <c r="E19" s="31"/>
      <c r="F19" s="31">
        <v>1</v>
      </c>
      <c r="G19" s="31"/>
      <c r="H19" s="31">
        <v>1</v>
      </c>
      <c r="I19" s="31"/>
      <c r="J19" s="31">
        <v>1</v>
      </c>
      <c r="K19" s="31"/>
      <c r="L19" s="31">
        <v>0</v>
      </c>
      <c r="M19" s="3">
        <v>3</v>
      </c>
    </row>
    <row r="20" spans="1:13" x14ac:dyDescent="0.3">
      <c r="A20" s="28">
        <v>14</v>
      </c>
      <c r="B20" s="14" t="s">
        <v>29</v>
      </c>
      <c r="C20" s="29" t="s">
        <v>28</v>
      </c>
      <c r="D20" s="32">
        <v>0</v>
      </c>
      <c r="E20" s="31"/>
      <c r="F20" s="31">
        <v>1</v>
      </c>
      <c r="G20" s="31"/>
      <c r="H20" s="31">
        <v>1</v>
      </c>
      <c r="I20" s="31"/>
      <c r="J20" s="31">
        <v>1</v>
      </c>
      <c r="K20" s="31"/>
      <c r="L20" s="31">
        <v>0</v>
      </c>
      <c r="M20" s="3">
        <v>3</v>
      </c>
    </row>
    <row r="21" spans="1:13" x14ac:dyDescent="0.3">
      <c r="A21" s="28">
        <v>15</v>
      </c>
      <c r="B21" s="14" t="s">
        <v>30</v>
      </c>
      <c r="C21" s="29" t="s">
        <v>28</v>
      </c>
      <c r="D21" s="32">
        <v>20</v>
      </c>
      <c r="E21" s="31"/>
      <c r="F21" s="31">
        <v>9</v>
      </c>
      <c r="G21" s="31"/>
      <c r="H21" s="31">
        <v>2</v>
      </c>
      <c r="I21" s="31"/>
      <c r="J21" s="31">
        <v>2</v>
      </c>
      <c r="K21" s="31"/>
      <c r="L21" s="31">
        <v>0</v>
      </c>
      <c r="M21" s="3">
        <v>12</v>
      </c>
    </row>
    <row r="22" spans="1:13" x14ac:dyDescent="0.3">
      <c r="A22" s="28">
        <v>16</v>
      </c>
      <c r="B22" s="14" t="s">
        <v>31</v>
      </c>
      <c r="C22" s="29" t="s">
        <v>32</v>
      </c>
      <c r="D22" s="32">
        <v>0</v>
      </c>
      <c r="E22" s="31"/>
      <c r="F22" s="31">
        <v>2</v>
      </c>
      <c r="G22" s="31"/>
      <c r="H22" s="31">
        <v>1</v>
      </c>
      <c r="I22" s="31"/>
      <c r="J22" s="31">
        <v>1</v>
      </c>
      <c r="K22" s="31"/>
      <c r="L22" s="31">
        <v>0</v>
      </c>
      <c r="M22" s="3">
        <v>4</v>
      </c>
    </row>
    <row r="23" spans="1:13" x14ac:dyDescent="0.3">
      <c r="A23" s="28">
        <v>17</v>
      </c>
      <c r="B23" s="14" t="s">
        <v>33</v>
      </c>
      <c r="C23" s="29" t="s">
        <v>28</v>
      </c>
      <c r="D23" s="32">
        <v>0</v>
      </c>
      <c r="E23" s="31"/>
      <c r="F23" s="31">
        <v>1</v>
      </c>
      <c r="G23" s="31"/>
      <c r="H23" s="31">
        <v>1</v>
      </c>
      <c r="I23" s="31"/>
      <c r="J23" s="31">
        <v>1</v>
      </c>
      <c r="K23" s="31"/>
      <c r="L23" s="31">
        <v>0</v>
      </c>
      <c r="M23" s="3">
        <v>3</v>
      </c>
    </row>
    <row r="24" spans="1:13" x14ac:dyDescent="0.3">
      <c r="A24" s="28"/>
      <c r="B24" s="28"/>
      <c r="C24" s="34" t="s">
        <v>246</v>
      </c>
      <c r="D24" s="30">
        <f>SUM(D7:D23)</f>
        <v>131</v>
      </c>
      <c r="E24" s="31"/>
      <c r="F24" s="12">
        <f>SUM(F7:F23)</f>
        <v>270</v>
      </c>
      <c r="G24" s="12"/>
      <c r="H24" s="12">
        <f>SUM(H7:H23)</f>
        <v>62</v>
      </c>
      <c r="I24" s="12"/>
      <c r="J24" s="12">
        <f>SUM(J7:J23)</f>
        <v>29</v>
      </c>
      <c r="K24" s="12"/>
      <c r="L24" s="12">
        <f>SUM(L7:L23)</f>
        <v>9</v>
      </c>
      <c r="M24" s="11">
        <f>SUM(M7:M23)</f>
        <v>365</v>
      </c>
    </row>
    <row r="25" spans="1:13" x14ac:dyDescent="0.3">
      <c r="A25" s="4"/>
      <c r="B25" s="5"/>
      <c r="C25" s="25"/>
      <c r="D25" s="6"/>
      <c r="E25" s="8"/>
      <c r="F25" s="35"/>
      <c r="G25" s="35"/>
      <c r="H25" s="35"/>
      <c r="I25" s="35"/>
      <c r="J25" s="35"/>
      <c r="K25" s="35"/>
      <c r="L25" s="35"/>
      <c r="M25" s="36"/>
    </row>
    <row r="26" spans="1:13" x14ac:dyDescent="0.25">
      <c r="A26" s="161" t="s">
        <v>34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3"/>
    </row>
    <row r="27" spans="1:13" x14ac:dyDescent="0.25">
      <c r="A27" s="161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3"/>
    </row>
    <row r="28" spans="1:13" x14ac:dyDescent="0.3">
      <c r="A28" s="28">
        <v>18</v>
      </c>
      <c r="B28" s="14" t="s">
        <v>35</v>
      </c>
      <c r="C28" s="29" t="s">
        <v>36</v>
      </c>
      <c r="D28" s="30">
        <v>900</v>
      </c>
      <c r="E28" s="31"/>
      <c r="F28" s="31">
        <v>526</v>
      </c>
      <c r="G28" s="31"/>
      <c r="H28" s="31">
        <v>96</v>
      </c>
      <c r="I28" s="31"/>
      <c r="J28" s="31">
        <v>52</v>
      </c>
      <c r="K28" s="31"/>
      <c r="L28" s="31">
        <v>48</v>
      </c>
      <c r="M28" s="3">
        <f t="shared" ref="M28:M93" si="0">SUM(F28:L28)</f>
        <v>722</v>
      </c>
    </row>
    <row r="29" spans="1:13" x14ac:dyDescent="0.3">
      <c r="A29" s="28">
        <v>19</v>
      </c>
      <c r="B29" s="14" t="s">
        <v>37</v>
      </c>
      <c r="C29" s="29" t="s">
        <v>36</v>
      </c>
      <c r="D29" s="30">
        <v>30</v>
      </c>
      <c r="E29" s="31"/>
      <c r="F29" s="31">
        <v>13</v>
      </c>
      <c r="G29" s="31"/>
      <c r="H29" s="31">
        <v>3</v>
      </c>
      <c r="I29" s="31"/>
      <c r="J29" s="31">
        <v>2</v>
      </c>
      <c r="K29" s="31"/>
      <c r="L29" s="31">
        <v>1</v>
      </c>
      <c r="M29" s="3">
        <f t="shared" si="0"/>
        <v>19</v>
      </c>
    </row>
    <row r="30" spans="1:13" x14ac:dyDescent="0.3">
      <c r="A30" s="28">
        <v>20</v>
      </c>
      <c r="B30" s="14" t="s">
        <v>38</v>
      </c>
      <c r="C30" s="29" t="s">
        <v>36</v>
      </c>
      <c r="D30" s="30">
        <v>0</v>
      </c>
      <c r="E30" s="31"/>
      <c r="F30" s="31">
        <v>14</v>
      </c>
      <c r="G30" s="31"/>
      <c r="H30" s="31">
        <v>6</v>
      </c>
      <c r="I30" s="31"/>
      <c r="J30" s="31">
        <v>4</v>
      </c>
      <c r="K30" s="31"/>
      <c r="L30" s="31">
        <v>1</v>
      </c>
      <c r="M30" s="3">
        <f t="shared" si="0"/>
        <v>25</v>
      </c>
    </row>
    <row r="31" spans="1:13" x14ac:dyDescent="0.3">
      <c r="A31" s="28">
        <v>21</v>
      </c>
      <c r="B31" s="14" t="s">
        <v>283</v>
      </c>
      <c r="C31" s="29" t="s">
        <v>36</v>
      </c>
      <c r="D31" s="30">
        <v>20</v>
      </c>
      <c r="E31" s="31"/>
      <c r="F31" s="31">
        <v>28</v>
      </c>
      <c r="G31" s="31"/>
      <c r="H31" s="31">
        <v>6</v>
      </c>
      <c r="I31" s="31"/>
      <c r="J31" s="31">
        <v>2</v>
      </c>
      <c r="K31" s="31"/>
      <c r="L31" s="31">
        <v>0</v>
      </c>
      <c r="M31" s="3">
        <f t="shared" si="0"/>
        <v>36</v>
      </c>
    </row>
    <row r="32" spans="1:13" x14ac:dyDescent="0.3">
      <c r="A32" s="28">
        <v>22</v>
      </c>
      <c r="B32" s="14" t="s">
        <v>39</v>
      </c>
      <c r="C32" s="29" t="s">
        <v>40</v>
      </c>
      <c r="D32" s="30">
        <v>10</v>
      </c>
      <c r="E32" s="31"/>
      <c r="F32" s="31">
        <v>13</v>
      </c>
      <c r="G32" s="31"/>
      <c r="H32" s="31">
        <v>5</v>
      </c>
      <c r="I32" s="31"/>
      <c r="J32" s="31">
        <v>2</v>
      </c>
      <c r="K32" s="31"/>
      <c r="L32" s="31">
        <v>1</v>
      </c>
      <c r="M32" s="3">
        <f t="shared" si="0"/>
        <v>21</v>
      </c>
    </row>
    <row r="33" spans="1:13" ht="27.6" x14ac:dyDescent="0.3">
      <c r="A33" s="28">
        <v>23</v>
      </c>
      <c r="B33" s="14" t="s">
        <v>284</v>
      </c>
      <c r="C33" s="29" t="s">
        <v>41</v>
      </c>
      <c r="D33" s="30">
        <v>10</v>
      </c>
      <c r="E33" s="31"/>
      <c r="F33" s="31">
        <v>20</v>
      </c>
      <c r="G33" s="31"/>
      <c r="H33" s="31">
        <v>6</v>
      </c>
      <c r="I33" s="31"/>
      <c r="J33" s="31">
        <v>2</v>
      </c>
      <c r="K33" s="31"/>
      <c r="L33" s="31">
        <v>1</v>
      </c>
      <c r="M33" s="3">
        <f t="shared" si="0"/>
        <v>29</v>
      </c>
    </row>
    <row r="34" spans="1:13" x14ac:dyDescent="0.3">
      <c r="A34" s="28">
        <v>24</v>
      </c>
      <c r="B34" s="14" t="s">
        <v>42</v>
      </c>
      <c r="C34" s="29" t="s">
        <v>43</v>
      </c>
      <c r="D34" s="30">
        <v>15</v>
      </c>
      <c r="E34" s="31"/>
      <c r="F34" s="31">
        <v>31</v>
      </c>
      <c r="G34" s="31"/>
      <c r="H34" s="31">
        <v>7</v>
      </c>
      <c r="I34" s="31"/>
      <c r="J34" s="31">
        <v>4</v>
      </c>
      <c r="K34" s="31"/>
      <c r="L34" s="31">
        <v>1</v>
      </c>
      <c r="M34" s="3">
        <f t="shared" si="0"/>
        <v>43</v>
      </c>
    </row>
    <row r="35" spans="1:13" ht="27.6" x14ac:dyDescent="0.3">
      <c r="A35" s="28">
        <v>25</v>
      </c>
      <c r="B35" s="14" t="s">
        <v>44</v>
      </c>
      <c r="C35" s="29" t="s">
        <v>45</v>
      </c>
      <c r="D35" s="30">
        <v>15</v>
      </c>
      <c r="E35" s="31"/>
      <c r="F35" s="31">
        <v>28</v>
      </c>
      <c r="G35" s="31"/>
      <c r="H35" s="31">
        <v>14</v>
      </c>
      <c r="I35" s="31"/>
      <c r="J35" s="31">
        <v>2</v>
      </c>
      <c r="K35" s="31"/>
      <c r="L35" s="31">
        <v>1</v>
      </c>
      <c r="M35" s="3">
        <f t="shared" si="0"/>
        <v>45</v>
      </c>
    </row>
    <row r="36" spans="1:13" x14ac:dyDescent="0.3">
      <c r="A36" s="28">
        <v>26</v>
      </c>
      <c r="B36" s="14" t="s">
        <v>46</v>
      </c>
      <c r="C36" s="29" t="s">
        <v>47</v>
      </c>
      <c r="D36" s="30">
        <v>0</v>
      </c>
      <c r="E36" s="31"/>
      <c r="F36" s="31">
        <v>9</v>
      </c>
      <c r="G36" s="31"/>
      <c r="H36" s="31">
        <v>3</v>
      </c>
      <c r="I36" s="31"/>
      <c r="J36" s="31">
        <v>1</v>
      </c>
      <c r="K36" s="31"/>
      <c r="L36" s="31">
        <v>0</v>
      </c>
      <c r="M36" s="3">
        <f t="shared" si="0"/>
        <v>13</v>
      </c>
    </row>
    <row r="37" spans="1:13" x14ac:dyDescent="0.25">
      <c r="A37" s="28">
        <v>27</v>
      </c>
      <c r="B37" s="14" t="s">
        <v>48</v>
      </c>
      <c r="C37" s="29" t="s">
        <v>49</v>
      </c>
      <c r="D37" s="30">
        <v>5</v>
      </c>
      <c r="E37" s="31"/>
      <c r="F37" s="31">
        <v>9</v>
      </c>
      <c r="G37" s="31"/>
      <c r="H37" s="31">
        <v>5</v>
      </c>
      <c r="I37" s="31"/>
      <c r="J37" s="31">
        <v>4</v>
      </c>
      <c r="K37" s="31"/>
      <c r="L37" s="31">
        <v>1</v>
      </c>
      <c r="M37" s="3">
        <f t="shared" si="0"/>
        <v>19</v>
      </c>
    </row>
    <row r="38" spans="1:13" x14ac:dyDescent="0.25">
      <c r="A38" s="28">
        <v>28</v>
      </c>
      <c r="B38" s="14" t="s">
        <v>286</v>
      </c>
      <c r="C38" s="29" t="s">
        <v>49</v>
      </c>
      <c r="D38" s="30">
        <v>10</v>
      </c>
      <c r="E38" s="31"/>
      <c r="F38" s="31">
        <v>14</v>
      </c>
      <c r="G38" s="31"/>
      <c r="H38" s="31">
        <v>8</v>
      </c>
      <c r="I38" s="31"/>
      <c r="J38" s="31">
        <v>4</v>
      </c>
      <c r="K38" s="31"/>
      <c r="L38" s="31">
        <v>0</v>
      </c>
      <c r="M38" s="3">
        <f t="shared" si="0"/>
        <v>26</v>
      </c>
    </row>
    <row r="39" spans="1:13" ht="28.5" x14ac:dyDescent="0.25">
      <c r="A39" s="28">
        <v>29</v>
      </c>
      <c r="B39" s="14" t="s">
        <v>50</v>
      </c>
      <c r="C39" s="29" t="s">
        <v>51</v>
      </c>
      <c r="D39" s="30">
        <v>50</v>
      </c>
      <c r="E39" s="31"/>
      <c r="F39" s="31">
        <v>43</v>
      </c>
      <c r="G39" s="31"/>
      <c r="H39" s="31">
        <v>5</v>
      </c>
      <c r="I39" s="31"/>
      <c r="J39" s="31">
        <v>4</v>
      </c>
      <c r="K39" s="31"/>
      <c r="L39" s="31">
        <v>3</v>
      </c>
      <c r="M39" s="3">
        <f t="shared" si="0"/>
        <v>55</v>
      </c>
    </row>
    <row r="40" spans="1:13" x14ac:dyDescent="0.25">
      <c r="A40" s="28">
        <v>30</v>
      </c>
      <c r="B40" s="14" t="s">
        <v>285</v>
      </c>
      <c r="C40" s="29" t="s">
        <v>40</v>
      </c>
      <c r="D40" s="30">
        <v>0</v>
      </c>
      <c r="E40" s="31"/>
      <c r="F40" s="31">
        <v>8</v>
      </c>
      <c r="G40" s="31"/>
      <c r="H40" s="31">
        <v>4</v>
      </c>
      <c r="I40" s="31"/>
      <c r="J40" s="31">
        <v>1</v>
      </c>
      <c r="K40" s="31"/>
      <c r="L40" s="31">
        <v>0</v>
      </c>
      <c r="M40" s="3">
        <f t="shared" si="0"/>
        <v>13</v>
      </c>
    </row>
    <row r="41" spans="1:13" ht="28.5" x14ac:dyDescent="0.25">
      <c r="A41" s="28">
        <v>31</v>
      </c>
      <c r="B41" s="14" t="s">
        <v>70</v>
      </c>
      <c r="C41" s="29" t="s">
        <v>71</v>
      </c>
      <c r="D41" s="30">
        <v>10</v>
      </c>
      <c r="E41" s="31"/>
      <c r="F41" s="31">
        <v>20</v>
      </c>
      <c r="G41" s="31"/>
      <c r="H41" s="31">
        <v>4</v>
      </c>
      <c r="I41" s="31"/>
      <c r="J41" s="31">
        <v>3</v>
      </c>
      <c r="K41" s="31"/>
      <c r="L41" s="31">
        <v>0</v>
      </c>
      <c r="M41" s="3">
        <f t="shared" si="0"/>
        <v>27</v>
      </c>
    </row>
    <row r="42" spans="1:13" x14ac:dyDescent="0.25">
      <c r="A42" s="28">
        <v>32</v>
      </c>
      <c r="B42" s="14" t="s">
        <v>54</v>
      </c>
      <c r="C42" s="29" t="s">
        <v>55</v>
      </c>
      <c r="D42" s="30">
        <v>10</v>
      </c>
      <c r="E42" s="31"/>
      <c r="F42" s="31">
        <v>12</v>
      </c>
      <c r="G42" s="31"/>
      <c r="H42" s="31">
        <v>3</v>
      </c>
      <c r="I42" s="31"/>
      <c r="J42" s="31">
        <v>1</v>
      </c>
      <c r="K42" s="31"/>
      <c r="L42" s="31">
        <v>0</v>
      </c>
      <c r="M42" s="3">
        <f t="shared" si="0"/>
        <v>16</v>
      </c>
    </row>
    <row r="43" spans="1:13" x14ac:dyDescent="0.25">
      <c r="A43" s="28">
        <v>33</v>
      </c>
      <c r="B43" s="14" t="s">
        <v>52</v>
      </c>
      <c r="C43" s="29" t="s">
        <v>53</v>
      </c>
      <c r="D43" s="30">
        <v>15</v>
      </c>
      <c r="E43" s="31"/>
      <c r="F43" s="31">
        <v>14</v>
      </c>
      <c r="G43" s="31"/>
      <c r="H43" s="31">
        <v>5</v>
      </c>
      <c r="I43" s="31"/>
      <c r="J43" s="31">
        <v>1</v>
      </c>
      <c r="K43" s="31"/>
      <c r="L43" s="31">
        <v>0</v>
      </c>
      <c r="M43" s="3">
        <f t="shared" si="0"/>
        <v>20</v>
      </c>
    </row>
    <row r="44" spans="1:13" x14ac:dyDescent="0.25">
      <c r="A44" s="28">
        <v>34</v>
      </c>
      <c r="B44" s="14" t="s">
        <v>129</v>
      </c>
      <c r="C44" s="29" t="s">
        <v>130</v>
      </c>
      <c r="D44" s="16" t="s">
        <v>123</v>
      </c>
      <c r="E44" s="31"/>
      <c r="F44" s="31">
        <v>1</v>
      </c>
      <c r="G44" s="31"/>
      <c r="H44" s="31">
        <v>1</v>
      </c>
      <c r="I44" s="31"/>
      <c r="J44" s="31">
        <v>0</v>
      </c>
      <c r="K44" s="31"/>
      <c r="L44" s="31">
        <v>1</v>
      </c>
      <c r="M44" s="3">
        <f t="shared" si="0"/>
        <v>3</v>
      </c>
    </row>
    <row r="45" spans="1:13" x14ac:dyDescent="0.25">
      <c r="A45" s="28">
        <v>35</v>
      </c>
      <c r="B45" s="14" t="s">
        <v>304</v>
      </c>
      <c r="C45" s="29" t="s">
        <v>287</v>
      </c>
      <c r="D45" s="16">
        <v>0</v>
      </c>
      <c r="E45" s="31"/>
      <c r="F45" s="31">
        <v>7</v>
      </c>
      <c r="G45" s="31"/>
      <c r="H45" s="31">
        <v>3</v>
      </c>
      <c r="I45" s="31"/>
      <c r="J45" s="31">
        <v>1</v>
      </c>
      <c r="K45" s="31"/>
      <c r="L45" s="31">
        <v>0</v>
      </c>
      <c r="M45" s="3">
        <f t="shared" si="0"/>
        <v>11</v>
      </c>
    </row>
    <row r="46" spans="1:13" x14ac:dyDescent="0.25">
      <c r="A46" s="28">
        <v>36</v>
      </c>
      <c r="B46" s="14" t="s">
        <v>288</v>
      </c>
      <c r="C46" s="29" t="s">
        <v>56</v>
      </c>
      <c r="D46" s="30">
        <v>10</v>
      </c>
      <c r="E46" s="31"/>
      <c r="F46" s="31">
        <v>20</v>
      </c>
      <c r="G46" s="31"/>
      <c r="H46" s="31">
        <v>4</v>
      </c>
      <c r="I46" s="31"/>
      <c r="J46" s="31">
        <v>3</v>
      </c>
      <c r="K46" s="31"/>
      <c r="L46" s="31">
        <v>1</v>
      </c>
      <c r="M46" s="3">
        <f t="shared" si="0"/>
        <v>28</v>
      </c>
    </row>
    <row r="47" spans="1:13" x14ac:dyDescent="0.25">
      <c r="A47" s="28">
        <v>37</v>
      </c>
      <c r="B47" s="14" t="s">
        <v>57</v>
      </c>
      <c r="C47" s="29" t="s">
        <v>56</v>
      </c>
      <c r="D47" s="30">
        <v>5</v>
      </c>
      <c r="E47" s="31"/>
      <c r="F47" s="31">
        <v>9</v>
      </c>
      <c r="G47" s="31"/>
      <c r="H47" s="31">
        <v>5</v>
      </c>
      <c r="I47" s="31"/>
      <c r="J47" s="31">
        <v>2</v>
      </c>
      <c r="K47" s="31"/>
      <c r="L47" s="31">
        <v>0</v>
      </c>
      <c r="M47" s="3">
        <f t="shared" si="0"/>
        <v>16</v>
      </c>
    </row>
    <row r="48" spans="1:13" x14ac:dyDescent="0.25">
      <c r="A48" s="28">
        <v>38</v>
      </c>
      <c r="B48" s="14" t="s">
        <v>59</v>
      </c>
      <c r="C48" s="29" t="s">
        <v>56</v>
      </c>
      <c r="D48" s="30">
        <v>10</v>
      </c>
      <c r="E48" s="31"/>
      <c r="F48" s="31">
        <v>14</v>
      </c>
      <c r="G48" s="31"/>
      <c r="H48" s="31">
        <v>5</v>
      </c>
      <c r="I48" s="31"/>
      <c r="J48" s="31">
        <v>2</v>
      </c>
      <c r="K48" s="31"/>
      <c r="L48" s="31">
        <v>1</v>
      </c>
      <c r="M48" s="3">
        <f t="shared" si="0"/>
        <v>22</v>
      </c>
    </row>
    <row r="49" spans="1:13" x14ac:dyDescent="0.25">
      <c r="A49" s="28">
        <v>39</v>
      </c>
      <c r="B49" s="14" t="s">
        <v>303</v>
      </c>
      <c r="C49" s="29" t="s">
        <v>56</v>
      </c>
      <c r="D49" s="30">
        <v>0</v>
      </c>
      <c r="E49" s="31"/>
      <c r="F49" s="31">
        <v>4</v>
      </c>
      <c r="G49" s="31"/>
      <c r="H49" s="31">
        <v>4</v>
      </c>
      <c r="I49" s="31"/>
      <c r="J49" s="31">
        <v>2</v>
      </c>
      <c r="K49" s="31"/>
      <c r="L49" s="31">
        <v>1</v>
      </c>
      <c r="M49" s="3">
        <f t="shared" si="0"/>
        <v>11</v>
      </c>
    </row>
    <row r="50" spans="1:13" x14ac:dyDescent="0.25">
      <c r="A50" s="28">
        <v>40</v>
      </c>
      <c r="B50" s="14" t="s">
        <v>58</v>
      </c>
      <c r="C50" s="29" t="s">
        <v>56</v>
      </c>
      <c r="D50" s="30">
        <v>10</v>
      </c>
      <c r="E50" s="31"/>
      <c r="F50" s="31">
        <v>15</v>
      </c>
      <c r="G50" s="31"/>
      <c r="H50" s="31">
        <v>5</v>
      </c>
      <c r="I50" s="31"/>
      <c r="J50" s="31">
        <v>2</v>
      </c>
      <c r="K50" s="31"/>
      <c r="L50" s="31">
        <v>1</v>
      </c>
      <c r="M50" s="3">
        <f t="shared" si="0"/>
        <v>23</v>
      </c>
    </row>
    <row r="51" spans="1:13" x14ac:dyDescent="0.25">
      <c r="A51" s="28">
        <v>41</v>
      </c>
      <c r="B51" s="14" t="s">
        <v>60</v>
      </c>
      <c r="C51" s="29" t="s">
        <v>56</v>
      </c>
      <c r="D51" s="30">
        <v>70</v>
      </c>
      <c r="E51" s="31"/>
      <c r="F51" s="31">
        <v>63</v>
      </c>
      <c r="G51" s="31"/>
      <c r="H51" s="31">
        <v>11</v>
      </c>
      <c r="I51" s="31"/>
      <c r="J51" s="31">
        <v>4</v>
      </c>
      <c r="K51" s="31"/>
      <c r="L51" s="31">
        <v>3</v>
      </c>
      <c r="M51" s="3">
        <f t="shared" si="0"/>
        <v>81</v>
      </c>
    </row>
    <row r="52" spans="1:13" x14ac:dyDescent="0.25">
      <c r="A52" s="28">
        <v>42</v>
      </c>
      <c r="B52" s="14" t="s">
        <v>61</v>
      </c>
      <c r="C52" s="29" t="s">
        <v>62</v>
      </c>
      <c r="D52" s="30">
        <v>0</v>
      </c>
      <c r="E52" s="31"/>
      <c r="F52" s="31">
        <v>7</v>
      </c>
      <c r="G52" s="31"/>
      <c r="H52" s="31">
        <v>3</v>
      </c>
      <c r="I52" s="31"/>
      <c r="J52" s="31">
        <v>1</v>
      </c>
      <c r="K52" s="31"/>
      <c r="L52" s="31">
        <v>0</v>
      </c>
      <c r="M52" s="3">
        <f t="shared" si="0"/>
        <v>11</v>
      </c>
    </row>
    <row r="53" spans="1:13" x14ac:dyDescent="0.25">
      <c r="A53" s="28">
        <v>43</v>
      </c>
      <c r="B53" s="14" t="s">
        <v>63</v>
      </c>
      <c r="C53" s="29" t="s">
        <v>64</v>
      </c>
      <c r="D53" s="30">
        <v>4</v>
      </c>
      <c r="E53" s="31"/>
      <c r="F53" s="31">
        <v>7</v>
      </c>
      <c r="G53" s="31"/>
      <c r="H53" s="31">
        <v>3</v>
      </c>
      <c r="I53" s="31"/>
      <c r="J53" s="31">
        <v>1</v>
      </c>
      <c r="K53" s="31"/>
      <c r="L53" s="31">
        <v>0</v>
      </c>
      <c r="M53" s="3">
        <f t="shared" si="0"/>
        <v>11</v>
      </c>
    </row>
    <row r="54" spans="1:13" x14ac:dyDescent="0.25">
      <c r="A54" s="28">
        <v>44</v>
      </c>
      <c r="B54" s="14" t="s">
        <v>121</v>
      </c>
      <c r="C54" s="29" t="s">
        <v>122</v>
      </c>
      <c r="D54" s="16" t="s">
        <v>123</v>
      </c>
      <c r="E54" s="31"/>
      <c r="F54" s="31">
        <v>1</v>
      </c>
      <c r="G54" s="31"/>
      <c r="H54" s="31">
        <v>1</v>
      </c>
      <c r="I54" s="31"/>
      <c r="J54" s="31">
        <v>0</v>
      </c>
      <c r="K54" s="31"/>
      <c r="L54" s="31">
        <v>0</v>
      </c>
      <c r="M54" s="3">
        <f t="shared" si="0"/>
        <v>2</v>
      </c>
    </row>
    <row r="55" spans="1:13" x14ac:dyDescent="0.25">
      <c r="A55" s="28">
        <v>45</v>
      </c>
      <c r="B55" s="14" t="s">
        <v>289</v>
      </c>
      <c r="C55" s="29" t="s">
        <v>65</v>
      </c>
      <c r="D55" s="30">
        <v>100</v>
      </c>
      <c r="E55" s="31"/>
      <c r="F55" s="31">
        <v>56</v>
      </c>
      <c r="G55" s="31"/>
      <c r="H55" s="31">
        <v>14</v>
      </c>
      <c r="I55" s="31"/>
      <c r="J55" s="31">
        <v>4</v>
      </c>
      <c r="K55" s="31"/>
      <c r="L55" s="31">
        <v>4</v>
      </c>
      <c r="M55" s="3">
        <f t="shared" si="0"/>
        <v>78</v>
      </c>
    </row>
    <row r="56" spans="1:13" x14ac:dyDescent="0.25">
      <c r="A56" s="28">
        <v>46</v>
      </c>
      <c r="B56" s="14" t="s">
        <v>119</v>
      </c>
      <c r="C56" s="29" t="s">
        <v>56</v>
      </c>
      <c r="D56" s="30">
        <v>10</v>
      </c>
      <c r="E56" s="31"/>
      <c r="F56" s="31">
        <v>20</v>
      </c>
      <c r="G56" s="31"/>
      <c r="H56" s="31">
        <v>8</v>
      </c>
      <c r="I56" s="31"/>
      <c r="J56" s="31">
        <v>2</v>
      </c>
      <c r="K56" s="31"/>
      <c r="L56" s="31">
        <v>0</v>
      </c>
      <c r="M56" s="3">
        <f t="shared" si="0"/>
        <v>30</v>
      </c>
    </row>
    <row r="57" spans="1:13" x14ac:dyDescent="0.25">
      <c r="A57" s="28">
        <v>47</v>
      </c>
      <c r="B57" s="14" t="s">
        <v>72</v>
      </c>
      <c r="C57" s="29" t="s">
        <v>73</v>
      </c>
      <c r="D57" s="30">
        <v>0</v>
      </c>
      <c r="E57" s="31"/>
      <c r="F57" s="31">
        <v>6</v>
      </c>
      <c r="G57" s="31"/>
      <c r="H57" s="31">
        <v>5</v>
      </c>
      <c r="I57" s="31"/>
      <c r="J57" s="31">
        <v>1</v>
      </c>
      <c r="K57" s="31"/>
      <c r="L57" s="31">
        <v>0</v>
      </c>
      <c r="M57" s="3">
        <f t="shared" si="0"/>
        <v>12</v>
      </c>
    </row>
    <row r="58" spans="1:13" x14ac:dyDescent="0.25">
      <c r="A58" s="28">
        <v>48</v>
      </c>
      <c r="B58" s="14" t="s">
        <v>66</v>
      </c>
      <c r="C58" s="29" t="s">
        <v>67</v>
      </c>
      <c r="D58" s="30">
        <v>10</v>
      </c>
      <c r="E58" s="31"/>
      <c r="F58" s="31">
        <v>22</v>
      </c>
      <c r="G58" s="31"/>
      <c r="H58" s="31">
        <v>5</v>
      </c>
      <c r="I58" s="31"/>
      <c r="J58" s="31">
        <v>4</v>
      </c>
      <c r="K58" s="31"/>
      <c r="L58" s="31">
        <v>1</v>
      </c>
      <c r="M58" s="3">
        <f t="shared" si="0"/>
        <v>32</v>
      </c>
    </row>
    <row r="59" spans="1:13" x14ac:dyDescent="0.25">
      <c r="A59" s="28">
        <v>49</v>
      </c>
      <c r="B59" s="14" t="s">
        <v>290</v>
      </c>
      <c r="C59" s="29" t="s">
        <v>56</v>
      </c>
      <c r="D59" s="30">
        <v>10</v>
      </c>
      <c r="E59" s="31"/>
      <c r="F59" s="31">
        <v>19</v>
      </c>
      <c r="G59" s="31"/>
      <c r="H59" s="31">
        <v>7</v>
      </c>
      <c r="I59" s="31"/>
      <c r="J59" s="31">
        <v>1</v>
      </c>
      <c r="K59" s="31"/>
      <c r="L59" s="31">
        <v>1</v>
      </c>
      <c r="M59" s="3">
        <f t="shared" si="0"/>
        <v>28</v>
      </c>
    </row>
    <row r="60" spans="1:13" ht="15.75" x14ac:dyDescent="0.25">
      <c r="A60" s="28">
        <v>50</v>
      </c>
      <c r="B60" s="73" t="s">
        <v>291</v>
      </c>
      <c r="C60" s="29" t="s">
        <v>292</v>
      </c>
      <c r="D60" s="30">
        <v>0</v>
      </c>
      <c r="E60" s="31"/>
      <c r="F60" s="31">
        <v>3</v>
      </c>
      <c r="G60" s="31"/>
      <c r="H60" s="31">
        <v>1</v>
      </c>
      <c r="I60" s="31"/>
      <c r="J60" s="31">
        <v>1</v>
      </c>
      <c r="K60" s="31"/>
      <c r="L60" s="31">
        <v>0</v>
      </c>
      <c r="M60" s="3">
        <f t="shared" si="0"/>
        <v>5</v>
      </c>
    </row>
    <row r="61" spans="1:13" x14ac:dyDescent="0.25">
      <c r="A61" s="28">
        <v>51</v>
      </c>
      <c r="B61" s="14" t="s">
        <v>293</v>
      </c>
      <c r="C61" s="29" t="s">
        <v>56</v>
      </c>
      <c r="D61" s="30">
        <v>15</v>
      </c>
      <c r="E61" s="31"/>
      <c r="F61" s="31">
        <v>20</v>
      </c>
      <c r="G61" s="31"/>
      <c r="H61" s="31">
        <v>5</v>
      </c>
      <c r="I61" s="31"/>
      <c r="J61" s="31">
        <v>2</v>
      </c>
      <c r="K61" s="31"/>
      <c r="L61" s="31">
        <v>1</v>
      </c>
      <c r="M61" s="3">
        <f t="shared" si="0"/>
        <v>28</v>
      </c>
    </row>
    <row r="62" spans="1:13" x14ac:dyDescent="0.25">
      <c r="A62" s="28">
        <v>52</v>
      </c>
      <c r="B62" s="14" t="s">
        <v>294</v>
      </c>
      <c r="C62" s="29" t="s">
        <v>56</v>
      </c>
      <c r="D62" s="30">
        <v>0</v>
      </c>
      <c r="E62" s="31"/>
      <c r="F62" s="31">
        <v>5</v>
      </c>
      <c r="G62" s="31"/>
      <c r="H62" s="31">
        <v>4</v>
      </c>
      <c r="I62" s="31"/>
      <c r="J62" s="31">
        <v>1</v>
      </c>
      <c r="K62" s="31"/>
      <c r="L62" s="31">
        <v>0</v>
      </c>
      <c r="M62" s="3">
        <f t="shared" si="0"/>
        <v>10</v>
      </c>
    </row>
    <row r="63" spans="1:13" x14ac:dyDescent="0.25">
      <c r="A63" s="28">
        <v>53</v>
      </c>
      <c r="B63" s="14" t="s">
        <v>76</v>
      </c>
      <c r="C63" s="29" t="s">
        <v>77</v>
      </c>
      <c r="D63" s="30">
        <v>10</v>
      </c>
      <c r="E63" s="31"/>
      <c r="F63" s="31">
        <v>21</v>
      </c>
      <c r="G63" s="31"/>
      <c r="H63" s="31">
        <v>6</v>
      </c>
      <c r="I63" s="31"/>
      <c r="J63" s="31">
        <v>2</v>
      </c>
      <c r="K63" s="31"/>
      <c r="L63" s="31">
        <v>1</v>
      </c>
      <c r="M63" s="3">
        <f t="shared" si="0"/>
        <v>30</v>
      </c>
    </row>
    <row r="64" spans="1:13" x14ac:dyDescent="0.25">
      <c r="A64" s="28">
        <v>54</v>
      </c>
      <c r="B64" s="14" t="s">
        <v>295</v>
      </c>
      <c r="C64" s="29" t="s">
        <v>67</v>
      </c>
      <c r="D64" s="30">
        <v>10</v>
      </c>
      <c r="E64" s="31"/>
      <c r="F64" s="31">
        <v>22</v>
      </c>
      <c r="G64" s="31"/>
      <c r="H64" s="31">
        <v>5</v>
      </c>
      <c r="I64" s="31"/>
      <c r="J64" s="31">
        <v>3</v>
      </c>
      <c r="K64" s="31"/>
      <c r="L64" s="31">
        <v>1</v>
      </c>
      <c r="M64" s="3">
        <f t="shared" si="0"/>
        <v>31</v>
      </c>
    </row>
    <row r="65" spans="1:13" x14ac:dyDescent="0.25">
      <c r="A65" s="28">
        <v>55</v>
      </c>
      <c r="B65" s="14" t="s">
        <v>78</v>
      </c>
      <c r="C65" s="29" t="s">
        <v>77</v>
      </c>
      <c r="D65" s="30">
        <v>0</v>
      </c>
      <c r="E65" s="31"/>
      <c r="F65" s="31">
        <v>5</v>
      </c>
      <c r="G65" s="31"/>
      <c r="H65" s="31">
        <v>4</v>
      </c>
      <c r="I65" s="31"/>
      <c r="J65" s="31">
        <v>1</v>
      </c>
      <c r="K65" s="31"/>
      <c r="L65" s="31">
        <v>0</v>
      </c>
      <c r="M65" s="3">
        <f t="shared" si="0"/>
        <v>10</v>
      </c>
    </row>
    <row r="66" spans="1:13" x14ac:dyDescent="0.25">
      <c r="A66" s="28">
        <v>56</v>
      </c>
      <c r="B66" s="14" t="s">
        <v>79</v>
      </c>
      <c r="C66" s="29" t="s">
        <v>80</v>
      </c>
      <c r="D66" s="30">
        <v>10</v>
      </c>
      <c r="E66" s="31"/>
      <c r="F66" s="31">
        <v>21</v>
      </c>
      <c r="G66" s="31"/>
      <c r="H66" s="31">
        <v>4</v>
      </c>
      <c r="I66" s="31"/>
      <c r="J66" s="31">
        <v>2</v>
      </c>
      <c r="K66" s="31"/>
      <c r="L66" s="31">
        <v>1</v>
      </c>
      <c r="M66" s="3">
        <f t="shared" si="0"/>
        <v>28</v>
      </c>
    </row>
    <row r="67" spans="1:13" x14ac:dyDescent="0.25">
      <c r="A67" s="28">
        <v>57</v>
      </c>
      <c r="B67" s="14" t="s">
        <v>83</v>
      </c>
      <c r="C67" s="29" t="s">
        <v>69</v>
      </c>
      <c r="D67" s="30">
        <v>10</v>
      </c>
      <c r="E67" s="31"/>
      <c r="F67" s="31">
        <v>22</v>
      </c>
      <c r="G67" s="31"/>
      <c r="H67" s="31">
        <v>4</v>
      </c>
      <c r="I67" s="31"/>
      <c r="J67" s="31">
        <v>2</v>
      </c>
      <c r="K67" s="31"/>
      <c r="L67" s="31">
        <v>1</v>
      </c>
      <c r="M67" s="3">
        <f t="shared" si="0"/>
        <v>29</v>
      </c>
    </row>
    <row r="68" spans="1:13" x14ac:dyDescent="0.25">
      <c r="A68" s="28">
        <v>58</v>
      </c>
      <c r="B68" s="14" t="s">
        <v>68</v>
      </c>
      <c r="C68" s="29" t="s">
        <v>69</v>
      </c>
      <c r="D68" s="30">
        <v>15</v>
      </c>
      <c r="E68" s="31"/>
      <c r="F68" s="31">
        <v>14</v>
      </c>
      <c r="G68" s="31"/>
      <c r="H68" s="31">
        <v>6</v>
      </c>
      <c r="I68" s="31"/>
      <c r="J68" s="31">
        <v>3</v>
      </c>
      <c r="K68" s="31"/>
      <c r="L68" s="31">
        <v>0</v>
      </c>
      <c r="M68" s="3">
        <f t="shared" si="0"/>
        <v>23</v>
      </c>
    </row>
    <row r="69" spans="1:13" x14ac:dyDescent="0.25">
      <c r="A69" s="28">
        <v>59</v>
      </c>
      <c r="B69" s="14" t="s">
        <v>109</v>
      </c>
      <c r="C69" s="29" t="s">
        <v>77</v>
      </c>
      <c r="D69" s="30">
        <v>6</v>
      </c>
      <c r="E69" s="31"/>
      <c r="F69" s="31">
        <v>16</v>
      </c>
      <c r="G69" s="31"/>
      <c r="H69" s="31">
        <v>5</v>
      </c>
      <c r="I69" s="31"/>
      <c r="J69" s="31">
        <v>3</v>
      </c>
      <c r="K69" s="31"/>
      <c r="L69" s="31">
        <v>1</v>
      </c>
      <c r="M69" s="3">
        <f t="shared" si="0"/>
        <v>25</v>
      </c>
    </row>
    <row r="70" spans="1:13" x14ac:dyDescent="0.25">
      <c r="A70" s="28">
        <v>60</v>
      </c>
      <c r="B70" s="14" t="s">
        <v>115</v>
      </c>
      <c r="C70" s="29" t="s">
        <v>317</v>
      </c>
      <c r="D70" s="30">
        <v>0</v>
      </c>
      <c r="E70" s="31"/>
      <c r="F70" s="31">
        <v>4</v>
      </c>
      <c r="G70" s="31"/>
      <c r="H70" s="31">
        <v>2</v>
      </c>
      <c r="I70" s="31"/>
      <c r="J70" s="31">
        <v>1</v>
      </c>
      <c r="K70" s="31"/>
      <c r="L70" s="31">
        <v>0</v>
      </c>
      <c r="M70" s="3">
        <f t="shared" si="0"/>
        <v>7</v>
      </c>
    </row>
    <row r="71" spans="1:13" x14ac:dyDescent="0.25">
      <c r="A71" s="28">
        <v>61</v>
      </c>
      <c r="B71" s="14" t="s">
        <v>124</v>
      </c>
      <c r="C71" s="29" t="s">
        <v>125</v>
      </c>
      <c r="D71" s="16" t="s">
        <v>123</v>
      </c>
      <c r="E71" s="31"/>
      <c r="F71" s="31">
        <v>1</v>
      </c>
      <c r="G71" s="31"/>
      <c r="H71" s="31">
        <v>2</v>
      </c>
      <c r="I71" s="31"/>
      <c r="J71" s="31">
        <v>1</v>
      </c>
      <c r="K71" s="31"/>
      <c r="L71" s="31">
        <v>1</v>
      </c>
      <c r="M71" s="3">
        <f t="shared" si="0"/>
        <v>5</v>
      </c>
    </row>
    <row r="72" spans="1:13" x14ac:dyDescent="0.25">
      <c r="A72" s="28">
        <v>62</v>
      </c>
      <c r="B72" s="14" t="s">
        <v>93</v>
      </c>
      <c r="C72" s="29" t="s">
        <v>94</v>
      </c>
      <c r="D72" s="30">
        <v>15</v>
      </c>
      <c r="E72" s="31"/>
      <c r="F72" s="31">
        <v>27</v>
      </c>
      <c r="G72" s="31"/>
      <c r="H72" s="31">
        <v>11</v>
      </c>
      <c r="I72" s="31"/>
      <c r="J72" s="31">
        <v>8</v>
      </c>
      <c r="K72" s="31"/>
      <c r="L72" s="31">
        <v>3</v>
      </c>
      <c r="M72" s="3">
        <f t="shared" si="0"/>
        <v>49</v>
      </c>
    </row>
    <row r="73" spans="1:13" x14ac:dyDescent="0.25">
      <c r="A73" s="28">
        <v>63</v>
      </c>
      <c r="B73" s="14" t="s">
        <v>110</v>
      </c>
      <c r="C73" s="29" t="s">
        <v>94</v>
      </c>
      <c r="D73" s="30">
        <v>10</v>
      </c>
      <c r="E73" s="31"/>
      <c r="F73" s="31">
        <v>24</v>
      </c>
      <c r="G73" s="31"/>
      <c r="H73" s="31">
        <v>5</v>
      </c>
      <c r="I73" s="31"/>
      <c r="J73" s="31">
        <v>3</v>
      </c>
      <c r="K73" s="31"/>
      <c r="L73" s="31">
        <v>1</v>
      </c>
      <c r="M73" s="3">
        <f t="shared" si="0"/>
        <v>33</v>
      </c>
    </row>
    <row r="74" spans="1:13" x14ac:dyDescent="0.25">
      <c r="A74" s="28">
        <v>64</v>
      </c>
      <c r="B74" s="14" t="s">
        <v>84</v>
      </c>
      <c r="C74" s="29" t="s">
        <v>85</v>
      </c>
      <c r="D74" s="30">
        <v>0</v>
      </c>
      <c r="E74" s="31"/>
      <c r="F74" s="31">
        <v>7</v>
      </c>
      <c r="G74" s="31"/>
      <c r="H74" s="31">
        <v>5</v>
      </c>
      <c r="I74" s="31"/>
      <c r="J74" s="31">
        <v>2</v>
      </c>
      <c r="K74" s="31"/>
      <c r="L74" s="31">
        <v>1</v>
      </c>
      <c r="M74" s="3">
        <f t="shared" si="0"/>
        <v>15</v>
      </c>
    </row>
    <row r="75" spans="1:13" x14ac:dyDescent="0.25">
      <c r="A75" s="28">
        <v>65</v>
      </c>
      <c r="B75" s="14" t="s">
        <v>86</v>
      </c>
      <c r="C75" s="29" t="s">
        <v>85</v>
      </c>
      <c r="D75" s="30">
        <v>10</v>
      </c>
      <c r="E75" s="31"/>
      <c r="F75" s="31">
        <v>19</v>
      </c>
      <c r="G75" s="31"/>
      <c r="H75" s="31">
        <v>5</v>
      </c>
      <c r="I75" s="31"/>
      <c r="J75" s="31">
        <v>2</v>
      </c>
      <c r="K75" s="31"/>
      <c r="L75" s="31">
        <v>1</v>
      </c>
      <c r="M75" s="3">
        <f t="shared" si="0"/>
        <v>27</v>
      </c>
    </row>
    <row r="76" spans="1:13" ht="28.5" x14ac:dyDescent="0.25">
      <c r="A76" s="28">
        <v>66</v>
      </c>
      <c r="B76" s="14" t="s">
        <v>107</v>
      </c>
      <c r="C76" s="29" t="s">
        <v>108</v>
      </c>
      <c r="D76" s="30">
        <v>10</v>
      </c>
      <c r="E76" s="31"/>
      <c r="F76" s="31">
        <v>20</v>
      </c>
      <c r="G76" s="31"/>
      <c r="H76" s="31">
        <v>5</v>
      </c>
      <c r="I76" s="31"/>
      <c r="J76" s="31">
        <v>4</v>
      </c>
      <c r="K76" s="31"/>
      <c r="L76" s="31">
        <v>7</v>
      </c>
      <c r="M76" s="3">
        <f t="shared" si="0"/>
        <v>36</v>
      </c>
    </row>
    <row r="77" spans="1:13" x14ac:dyDescent="0.25">
      <c r="A77" s="28">
        <v>67</v>
      </c>
      <c r="B77" s="14" t="s">
        <v>126</v>
      </c>
      <c r="C77" s="29" t="s">
        <v>127</v>
      </c>
      <c r="D77" s="30">
        <v>20</v>
      </c>
      <c r="E77" s="31"/>
      <c r="F77" s="31">
        <v>6</v>
      </c>
      <c r="G77" s="31"/>
      <c r="H77" s="31">
        <v>2</v>
      </c>
      <c r="I77" s="31"/>
      <c r="J77" s="31">
        <v>1</v>
      </c>
      <c r="K77" s="31"/>
      <c r="L77" s="31">
        <v>1</v>
      </c>
      <c r="M77" s="3">
        <f t="shared" si="0"/>
        <v>10</v>
      </c>
    </row>
    <row r="78" spans="1:13" x14ac:dyDescent="0.25">
      <c r="A78" s="28">
        <v>68</v>
      </c>
      <c r="B78" s="14" t="s">
        <v>296</v>
      </c>
      <c r="C78" s="29" t="s">
        <v>85</v>
      </c>
      <c r="D78" s="30">
        <v>0</v>
      </c>
      <c r="E78" s="31"/>
      <c r="F78" s="31">
        <v>5</v>
      </c>
      <c r="G78" s="31"/>
      <c r="H78" s="31">
        <v>3</v>
      </c>
      <c r="I78" s="31"/>
      <c r="J78" s="31">
        <v>2</v>
      </c>
      <c r="K78" s="31"/>
      <c r="L78" s="31">
        <v>1</v>
      </c>
      <c r="M78" s="3">
        <f t="shared" si="0"/>
        <v>11</v>
      </c>
    </row>
    <row r="79" spans="1:13" x14ac:dyDescent="0.25">
      <c r="A79" s="28">
        <v>69</v>
      </c>
      <c r="B79" s="14" t="s">
        <v>297</v>
      </c>
      <c r="C79" s="29" t="s">
        <v>118</v>
      </c>
      <c r="D79" s="30">
        <v>0</v>
      </c>
      <c r="E79" s="31"/>
      <c r="F79" s="31">
        <v>4</v>
      </c>
      <c r="G79" s="31"/>
      <c r="H79" s="31">
        <v>2</v>
      </c>
      <c r="I79" s="31"/>
      <c r="J79" s="31">
        <v>1</v>
      </c>
      <c r="K79" s="31"/>
      <c r="L79" s="31">
        <v>0</v>
      </c>
      <c r="M79" s="3">
        <f t="shared" si="0"/>
        <v>7</v>
      </c>
    </row>
    <row r="80" spans="1:13" x14ac:dyDescent="0.25">
      <c r="A80" s="28">
        <v>70</v>
      </c>
      <c r="B80" s="14" t="s">
        <v>87</v>
      </c>
      <c r="C80" s="29" t="s">
        <v>88</v>
      </c>
      <c r="D80" s="30">
        <v>50</v>
      </c>
      <c r="E80" s="31"/>
      <c r="F80" s="31">
        <v>27</v>
      </c>
      <c r="G80" s="31"/>
      <c r="H80" s="31">
        <v>15</v>
      </c>
      <c r="I80" s="31"/>
      <c r="J80" s="31">
        <v>3</v>
      </c>
      <c r="K80" s="31"/>
      <c r="L80" s="31">
        <v>1</v>
      </c>
      <c r="M80" s="3">
        <f t="shared" si="0"/>
        <v>46</v>
      </c>
    </row>
    <row r="81" spans="1:13" x14ac:dyDescent="0.25">
      <c r="A81" s="28">
        <v>71</v>
      </c>
      <c r="B81" s="14" t="s">
        <v>128</v>
      </c>
      <c r="C81" s="29" t="s">
        <v>88</v>
      </c>
      <c r="D81" s="30">
        <v>20</v>
      </c>
      <c r="E81" s="31"/>
      <c r="F81" s="31">
        <v>6</v>
      </c>
      <c r="G81" s="31"/>
      <c r="H81" s="31">
        <v>2</v>
      </c>
      <c r="I81" s="31"/>
      <c r="J81" s="31">
        <v>1</v>
      </c>
      <c r="K81" s="31"/>
      <c r="L81" s="31">
        <v>0</v>
      </c>
      <c r="M81" s="3">
        <f t="shared" si="0"/>
        <v>9</v>
      </c>
    </row>
    <row r="82" spans="1:13" x14ac:dyDescent="0.25">
      <c r="A82" s="28">
        <v>72</v>
      </c>
      <c r="B82" s="14" t="s">
        <v>89</v>
      </c>
      <c r="C82" s="29" t="s">
        <v>90</v>
      </c>
      <c r="D82" s="30">
        <v>70</v>
      </c>
      <c r="E82" s="31"/>
      <c r="F82" s="31">
        <v>58</v>
      </c>
      <c r="G82" s="31"/>
      <c r="H82" s="31">
        <v>18</v>
      </c>
      <c r="I82" s="31"/>
      <c r="J82" s="31">
        <v>6</v>
      </c>
      <c r="K82" s="31"/>
      <c r="L82" s="31">
        <v>3</v>
      </c>
      <c r="M82" s="3">
        <f t="shared" si="0"/>
        <v>85</v>
      </c>
    </row>
    <row r="83" spans="1:13" x14ac:dyDescent="0.25">
      <c r="A83" s="28">
        <v>73</v>
      </c>
      <c r="B83" s="14" t="s">
        <v>298</v>
      </c>
      <c r="C83" s="29" t="s">
        <v>299</v>
      </c>
      <c r="D83" s="30">
        <v>0</v>
      </c>
      <c r="E83" s="31"/>
      <c r="F83" s="31">
        <v>3</v>
      </c>
      <c r="G83" s="31"/>
      <c r="H83" s="31">
        <v>1</v>
      </c>
      <c r="I83" s="31"/>
      <c r="J83" s="31">
        <v>1</v>
      </c>
      <c r="K83" s="31"/>
      <c r="L83" s="31">
        <v>0</v>
      </c>
      <c r="M83" s="3">
        <f t="shared" si="0"/>
        <v>5</v>
      </c>
    </row>
    <row r="84" spans="1:13" x14ac:dyDescent="0.25">
      <c r="A84" s="28">
        <v>74</v>
      </c>
      <c r="B84" s="14" t="s">
        <v>113</v>
      </c>
      <c r="C84" s="29" t="s">
        <v>114</v>
      </c>
      <c r="D84" s="30">
        <v>0</v>
      </c>
      <c r="E84" s="31"/>
      <c r="F84" s="31">
        <v>3</v>
      </c>
      <c r="G84" s="31"/>
      <c r="H84" s="31">
        <v>3</v>
      </c>
      <c r="I84" s="31"/>
      <c r="J84" s="31">
        <v>1</v>
      </c>
      <c r="K84" s="31"/>
      <c r="L84" s="31">
        <v>0</v>
      </c>
      <c r="M84" s="3">
        <f t="shared" si="0"/>
        <v>7</v>
      </c>
    </row>
    <row r="85" spans="1:13" x14ac:dyDescent="0.25">
      <c r="A85" s="28">
        <v>75</v>
      </c>
      <c r="B85" s="14" t="s">
        <v>95</v>
      </c>
      <c r="C85" s="29" t="s">
        <v>96</v>
      </c>
      <c r="D85" s="30">
        <v>10</v>
      </c>
      <c r="E85" s="31"/>
      <c r="F85" s="31">
        <v>23</v>
      </c>
      <c r="G85" s="31"/>
      <c r="H85" s="31">
        <v>9</v>
      </c>
      <c r="I85" s="31"/>
      <c r="J85" s="31">
        <v>9</v>
      </c>
      <c r="K85" s="31"/>
      <c r="L85" s="31">
        <v>1</v>
      </c>
      <c r="M85" s="3">
        <f t="shared" si="0"/>
        <v>42</v>
      </c>
    </row>
    <row r="86" spans="1:13" x14ac:dyDescent="0.25">
      <c r="A86" s="28">
        <v>76</v>
      </c>
      <c r="B86" s="14" t="s">
        <v>91</v>
      </c>
      <c r="C86" s="29" t="s">
        <v>92</v>
      </c>
      <c r="D86" s="30">
        <v>50</v>
      </c>
      <c r="E86" s="31"/>
      <c r="F86" s="31">
        <v>29</v>
      </c>
      <c r="G86" s="31"/>
      <c r="H86" s="31">
        <v>6</v>
      </c>
      <c r="I86" s="31"/>
      <c r="J86" s="31">
        <v>4</v>
      </c>
      <c r="K86" s="31"/>
      <c r="L86" s="31">
        <v>1</v>
      </c>
      <c r="M86" s="3">
        <f t="shared" si="0"/>
        <v>40</v>
      </c>
    </row>
    <row r="87" spans="1:13" x14ac:dyDescent="0.25">
      <c r="A87" s="28">
        <v>77</v>
      </c>
      <c r="B87" s="14" t="s">
        <v>111</v>
      </c>
      <c r="C87" s="29" t="s">
        <v>112</v>
      </c>
      <c r="D87" s="30">
        <v>0</v>
      </c>
      <c r="E87" s="31"/>
      <c r="F87" s="31">
        <v>5</v>
      </c>
      <c r="G87" s="31"/>
      <c r="H87" s="31">
        <v>3</v>
      </c>
      <c r="I87" s="31"/>
      <c r="J87" s="31">
        <v>1</v>
      </c>
      <c r="K87" s="31"/>
      <c r="L87" s="31">
        <v>0</v>
      </c>
      <c r="M87" s="3">
        <f t="shared" si="0"/>
        <v>9</v>
      </c>
    </row>
    <row r="88" spans="1:13" x14ac:dyDescent="0.25">
      <c r="A88" s="28">
        <v>78</v>
      </c>
      <c r="B88" s="14" t="s">
        <v>74</v>
      </c>
      <c r="C88" s="29" t="s">
        <v>75</v>
      </c>
      <c r="D88" s="30">
        <v>10</v>
      </c>
      <c r="E88" s="31"/>
      <c r="F88" s="31">
        <v>21</v>
      </c>
      <c r="G88" s="31"/>
      <c r="H88" s="31">
        <v>4</v>
      </c>
      <c r="I88" s="31"/>
      <c r="J88" s="31">
        <v>3</v>
      </c>
      <c r="K88" s="31"/>
      <c r="L88" s="31">
        <v>1</v>
      </c>
      <c r="M88" s="3">
        <f t="shared" si="0"/>
        <v>29</v>
      </c>
    </row>
    <row r="89" spans="1:13" x14ac:dyDescent="0.25">
      <c r="A89" s="28">
        <v>79</v>
      </c>
      <c r="B89" s="14" t="s">
        <v>81</v>
      </c>
      <c r="C89" s="29" t="s">
        <v>82</v>
      </c>
      <c r="D89" s="30">
        <v>5</v>
      </c>
      <c r="E89" s="31"/>
      <c r="F89" s="31">
        <v>10</v>
      </c>
      <c r="G89" s="31"/>
      <c r="H89" s="31">
        <v>3</v>
      </c>
      <c r="I89" s="31"/>
      <c r="J89" s="31">
        <v>2</v>
      </c>
      <c r="K89" s="31"/>
      <c r="L89" s="31">
        <v>8</v>
      </c>
      <c r="M89" s="3">
        <f t="shared" si="0"/>
        <v>23</v>
      </c>
    </row>
    <row r="90" spans="1:13" x14ac:dyDescent="0.25">
      <c r="A90" s="28">
        <v>80</v>
      </c>
      <c r="B90" s="14" t="s">
        <v>97</v>
      </c>
      <c r="C90" s="29" t="s">
        <v>82</v>
      </c>
      <c r="D90" s="30">
        <v>15</v>
      </c>
      <c r="E90" s="31"/>
      <c r="F90" s="31">
        <v>34</v>
      </c>
      <c r="G90" s="31"/>
      <c r="H90" s="31">
        <v>6</v>
      </c>
      <c r="I90" s="31"/>
      <c r="J90" s="31">
        <v>4</v>
      </c>
      <c r="K90" s="31"/>
      <c r="L90" s="31">
        <v>1</v>
      </c>
      <c r="M90" s="3">
        <f t="shared" si="0"/>
        <v>45</v>
      </c>
    </row>
    <row r="91" spans="1:13" x14ac:dyDescent="0.25">
      <c r="A91" s="28">
        <v>81</v>
      </c>
      <c r="B91" s="14" t="s">
        <v>104</v>
      </c>
      <c r="C91" s="29" t="s">
        <v>105</v>
      </c>
      <c r="D91" s="30">
        <v>0</v>
      </c>
      <c r="E91" s="31"/>
      <c r="F91" s="31">
        <v>7</v>
      </c>
      <c r="G91" s="31"/>
      <c r="H91" s="31">
        <v>13</v>
      </c>
      <c r="I91" s="31"/>
      <c r="J91" s="31">
        <v>7</v>
      </c>
      <c r="K91" s="31"/>
      <c r="L91" s="31">
        <v>2</v>
      </c>
      <c r="M91" s="3">
        <f t="shared" si="0"/>
        <v>29</v>
      </c>
    </row>
    <row r="92" spans="1:13" x14ac:dyDescent="0.25">
      <c r="A92" s="28">
        <v>82</v>
      </c>
      <c r="B92" s="14" t="s">
        <v>98</v>
      </c>
      <c r="C92" s="29" t="s">
        <v>99</v>
      </c>
      <c r="D92" s="30">
        <v>10</v>
      </c>
      <c r="E92" s="31"/>
      <c r="F92" s="31">
        <v>20</v>
      </c>
      <c r="G92" s="31"/>
      <c r="H92" s="31">
        <v>5</v>
      </c>
      <c r="I92" s="31"/>
      <c r="J92" s="31">
        <v>4</v>
      </c>
      <c r="K92" s="31"/>
      <c r="L92" s="31">
        <v>1</v>
      </c>
      <c r="M92" s="3">
        <f t="shared" si="0"/>
        <v>30</v>
      </c>
    </row>
    <row r="93" spans="1:13" x14ac:dyDescent="0.25">
      <c r="A93" s="28">
        <v>83</v>
      </c>
      <c r="B93" s="14" t="s">
        <v>106</v>
      </c>
      <c r="C93" s="29" t="s">
        <v>105</v>
      </c>
      <c r="D93" s="30">
        <v>200</v>
      </c>
      <c r="E93" s="31"/>
      <c r="F93" s="31">
        <v>126</v>
      </c>
      <c r="G93" s="31"/>
      <c r="H93" s="31">
        <v>38</v>
      </c>
      <c r="I93" s="31"/>
      <c r="J93" s="31">
        <v>8</v>
      </c>
      <c r="K93" s="31"/>
      <c r="L93" s="31">
        <v>6</v>
      </c>
      <c r="M93" s="3">
        <f t="shared" si="0"/>
        <v>178</v>
      </c>
    </row>
    <row r="94" spans="1:13" x14ac:dyDescent="0.25">
      <c r="A94" s="28">
        <v>84</v>
      </c>
      <c r="B94" s="14" t="s">
        <v>100</v>
      </c>
      <c r="C94" s="29" t="s">
        <v>101</v>
      </c>
      <c r="D94" s="30">
        <v>15</v>
      </c>
      <c r="E94" s="31"/>
      <c r="F94" s="31">
        <v>33</v>
      </c>
      <c r="G94" s="31"/>
      <c r="H94" s="31">
        <v>8</v>
      </c>
      <c r="I94" s="31"/>
      <c r="J94" s="31">
        <v>3</v>
      </c>
      <c r="K94" s="31"/>
      <c r="L94" s="31">
        <v>1</v>
      </c>
      <c r="M94" s="3">
        <f t="shared" ref="M94:M98" si="1">SUM(F94:L94)</f>
        <v>45</v>
      </c>
    </row>
    <row r="95" spans="1:13" x14ac:dyDescent="0.25">
      <c r="A95" s="28">
        <v>85</v>
      </c>
      <c r="B95" s="14" t="s">
        <v>102</v>
      </c>
      <c r="C95" s="29" t="s">
        <v>103</v>
      </c>
      <c r="D95" s="30">
        <v>10</v>
      </c>
      <c r="E95" s="31"/>
      <c r="F95" s="31">
        <v>31</v>
      </c>
      <c r="G95" s="31"/>
      <c r="H95" s="31">
        <v>7</v>
      </c>
      <c r="I95" s="31"/>
      <c r="J95" s="31">
        <v>7</v>
      </c>
      <c r="K95" s="31"/>
      <c r="L95" s="31">
        <v>1</v>
      </c>
      <c r="M95" s="3">
        <f t="shared" si="1"/>
        <v>46</v>
      </c>
    </row>
    <row r="96" spans="1:13" x14ac:dyDescent="0.25">
      <c r="A96" s="28">
        <v>86</v>
      </c>
      <c r="B96" s="14" t="s">
        <v>116</v>
      </c>
      <c r="C96" s="29" t="s">
        <v>117</v>
      </c>
      <c r="D96" s="30">
        <v>8</v>
      </c>
      <c r="E96" s="31"/>
      <c r="F96" s="31">
        <v>16</v>
      </c>
      <c r="G96" s="31"/>
      <c r="H96" s="31">
        <v>4</v>
      </c>
      <c r="I96" s="31"/>
      <c r="J96" s="31">
        <v>1</v>
      </c>
      <c r="K96" s="31"/>
      <c r="L96" s="31">
        <v>1</v>
      </c>
      <c r="M96" s="3">
        <f t="shared" si="1"/>
        <v>22</v>
      </c>
    </row>
    <row r="97" spans="1:13" x14ac:dyDescent="0.25">
      <c r="A97" s="28">
        <v>87</v>
      </c>
      <c r="B97" s="14" t="s">
        <v>120</v>
      </c>
      <c r="C97" s="29" t="s">
        <v>300</v>
      </c>
      <c r="D97" s="30">
        <v>0</v>
      </c>
      <c r="E97" s="31"/>
      <c r="F97" s="31">
        <v>1</v>
      </c>
      <c r="G97" s="31"/>
      <c r="H97" s="31">
        <v>1</v>
      </c>
      <c r="I97" s="31"/>
      <c r="J97" s="31">
        <v>1</v>
      </c>
      <c r="K97" s="31"/>
      <c r="L97" s="31">
        <v>0</v>
      </c>
      <c r="M97" s="3">
        <f t="shared" si="1"/>
        <v>3</v>
      </c>
    </row>
    <row r="98" spans="1:13" x14ac:dyDescent="0.25">
      <c r="A98" s="28">
        <v>88</v>
      </c>
      <c r="B98" s="14" t="s">
        <v>301</v>
      </c>
      <c r="C98" s="29" t="s">
        <v>302</v>
      </c>
      <c r="D98" s="30">
        <v>5</v>
      </c>
      <c r="E98" s="31"/>
      <c r="F98" s="31">
        <v>15</v>
      </c>
      <c r="G98" s="31"/>
      <c r="H98" s="31">
        <v>4</v>
      </c>
      <c r="I98" s="31"/>
      <c r="J98" s="31">
        <v>1</v>
      </c>
      <c r="K98" s="31"/>
      <c r="L98" s="31">
        <v>0</v>
      </c>
      <c r="M98" s="3">
        <f t="shared" si="1"/>
        <v>20</v>
      </c>
    </row>
    <row r="99" spans="1:13" x14ac:dyDescent="0.25">
      <c r="A99" s="28"/>
      <c r="B99" s="14"/>
      <c r="C99" s="34" t="s">
        <v>246</v>
      </c>
      <c r="D99" s="63">
        <f>SUM(D28:D98)</f>
        <v>1958</v>
      </c>
      <c r="E99" s="9"/>
      <c r="F99" s="9">
        <f>SUM(F28:F98)</f>
        <v>1807</v>
      </c>
      <c r="G99" s="12">
        <f>SUM(G78:G96)</f>
        <v>0</v>
      </c>
      <c r="H99" s="9">
        <f>SUM(H28:H98)</f>
        <v>500</v>
      </c>
      <c r="I99" s="12">
        <f>SUM(I78:I96)</f>
        <v>0</v>
      </c>
      <c r="J99" s="9">
        <f>SUM(J28:J98)</f>
        <v>231</v>
      </c>
      <c r="K99" s="12">
        <f>SUM(K78:K96)</f>
        <v>0</v>
      </c>
      <c r="L99" s="9">
        <f>SUM(L28:L98)</f>
        <v>122</v>
      </c>
      <c r="M99" s="11">
        <f>SUM(M28:M98)</f>
        <v>2660</v>
      </c>
    </row>
    <row r="101" spans="1:13" x14ac:dyDescent="0.25">
      <c r="A101" s="161" t="s">
        <v>131</v>
      </c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3"/>
    </row>
    <row r="102" spans="1:13" x14ac:dyDescent="0.25">
      <c r="A102" s="161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3"/>
    </row>
    <row r="103" spans="1:13" x14ac:dyDescent="0.25">
      <c r="A103" s="28">
        <v>89</v>
      </c>
      <c r="B103" s="14" t="s">
        <v>279</v>
      </c>
      <c r="C103" s="29" t="s">
        <v>132</v>
      </c>
      <c r="D103" s="30">
        <v>15</v>
      </c>
      <c r="E103" s="31"/>
      <c r="F103" s="31">
        <v>40</v>
      </c>
      <c r="G103" s="31"/>
      <c r="H103" s="31">
        <v>15</v>
      </c>
      <c r="I103" s="31"/>
      <c r="J103" s="31">
        <v>8</v>
      </c>
      <c r="K103" s="31"/>
      <c r="L103" s="31">
        <v>3</v>
      </c>
      <c r="M103" s="3">
        <v>65</v>
      </c>
    </row>
    <row r="104" spans="1:13" x14ac:dyDescent="0.25">
      <c r="A104" s="37">
        <v>90</v>
      </c>
      <c r="B104" s="14" t="s">
        <v>281</v>
      </c>
      <c r="C104" s="29" t="s">
        <v>133</v>
      </c>
      <c r="D104" s="30">
        <v>10</v>
      </c>
      <c r="E104" s="30"/>
      <c r="F104" s="31">
        <v>19</v>
      </c>
      <c r="G104" s="31"/>
      <c r="H104" s="31">
        <v>11</v>
      </c>
      <c r="I104" s="31"/>
      <c r="J104" s="31">
        <v>6</v>
      </c>
      <c r="K104" s="31"/>
      <c r="L104" s="31">
        <v>7</v>
      </c>
      <c r="M104" s="3">
        <v>41</v>
      </c>
    </row>
    <row r="105" spans="1:13" x14ac:dyDescent="0.25">
      <c r="A105" s="28">
        <v>91</v>
      </c>
      <c r="B105" s="14" t="s">
        <v>280</v>
      </c>
      <c r="C105" s="29" t="s">
        <v>134</v>
      </c>
      <c r="D105" s="30">
        <v>10</v>
      </c>
      <c r="E105" s="31"/>
      <c r="F105" s="31">
        <v>32</v>
      </c>
      <c r="G105" s="31"/>
      <c r="H105" s="31">
        <v>12</v>
      </c>
      <c r="I105" s="31"/>
      <c r="J105" s="31">
        <v>5</v>
      </c>
      <c r="K105" s="31"/>
      <c r="L105" s="31">
        <v>1</v>
      </c>
      <c r="M105" s="3">
        <v>49</v>
      </c>
    </row>
    <row r="106" spans="1:13" x14ac:dyDescent="0.25">
      <c r="A106" s="37">
        <v>92</v>
      </c>
      <c r="B106" s="14" t="s">
        <v>135</v>
      </c>
      <c r="C106" s="29"/>
      <c r="D106" s="30">
        <v>50</v>
      </c>
      <c r="E106" s="31"/>
      <c r="F106" s="31">
        <v>64</v>
      </c>
      <c r="G106" s="31"/>
      <c r="H106" s="31">
        <v>31</v>
      </c>
      <c r="I106" s="31"/>
      <c r="J106" s="31">
        <v>20</v>
      </c>
      <c r="K106" s="31"/>
      <c r="L106" s="31">
        <v>4</v>
      </c>
      <c r="M106" s="3">
        <v>124</v>
      </c>
    </row>
    <row r="107" spans="1:13" x14ac:dyDescent="0.25">
      <c r="A107" s="28">
        <v>93</v>
      </c>
      <c r="B107" s="14" t="s">
        <v>278</v>
      </c>
      <c r="C107" s="29" t="s">
        <v>136</v>
      </c>
      <c r="D107" s="30">
        <v>13</v>
      </c>
      <c r="E107" s="31"/>
      <c r="F107" s="31">
        <v>29</v>
      </c>
      <c r="G107" s="31"/>
      <c r="H107" s="31">
        <v>11</v>
      </c>
      <c r="I107" s="31"/>
      <c r="J107" s="31">
        <v>3</v>
      </c>
      <c r="K107" s="31"/>
      <c r="L107" s="31">
        <v>1</v>
      </c>
      <c r="M107" s="3">
        <v>42</v>
      </c>
    </row>
    <row r="108" spans="1:13" x14ac:dyDescent="0.25">
      <c r="A108" s="37">
        <v>94</v>
      </c>
      <c r="B108" s="14" t="s">
        <v>137</v>
      </c>
      <c r="C108" s="29" t="s">
        <v>138</v>
      </c>
      <c r="D108" s="30">
        <v>40</v>
      </c>
      <c r="E108" s="31"/>
      <c r="F108" s="31">
        <v>60</v>
      </c>
      <c r="G108" s="31"/>
      <c r="H108" s="31">
        <v>10</v>
      </c>
      <c r="I108" s="31"/>
      <c r="J108" s="31">
        <v>4</v>
      </c>
      <c r="K108" s="31"/>
      <c r="L108" s="31">
        <v>2</v>
      </c>
      <c r="M108" s="3">
        <v>76</v>
      </c>
    </row>
    <row r="109" spans="1:13" x14ac:dyDescent="0.25">
      <c r="A109" s="28">
        <v>95</v>
      </c>
      <c r="B109" s="14" t="s">
        <v>282</v>
      </c>
      <c r="C109" s="29" t="s">
        <v>139</v>
      </c>
      <c r="D109" s="30">
        <v>5</v>
      </c>
      <c r="E109" s="31"/>
      <c r="F109" s="31">
        <v>22</v>
      </c>
      <c r="G109" s="31"/>
      <c r="H109" s="31">
        <v>7</v>
      </c>
      <c r="I109" s="31"/>
      <c r="J109" s="31">
        <v>2</v>
      </c>
      <c r="K109" s="31"/>
      <c r="L109" s="31">
        <v>0</v>
      </c>
      <c r="M109" s="3">
        <v>33</v>
      </c>
    </row>
    <row r="110" spans="1:13" x14ac:dyDescent="0.25">
      <c r="A110" s="37">
        <v>96</v>
      </c>
      <c r="B110" s="14" t="s">
        <v>253</v>
      </c>
      <c r="C110" s="29" t="s">
        <v>140</v>
      </c>
      <c r="D110" s="30">
        <v>7</v>
      </c>
      <c r="E110" s="31"/>
      <c r="F110" s="31">
        <v>15</v>
      </c>
      <c r="G110" s="31"/>
      <c r="H110" s="31">
        <v>4</v>
      </c>
      <c r="I110" s="31"/>
      <c r="J110" s="31">
        <v>2</v>
      </c>
      <c r="K110" s="31"/>
      <c r="L110" s="31">
        <v>0</v>
      </c>
      <c r="M110" s="3">
        <v>21</v>
      </c>
    </row>
    <row r="111" spans="1:13" x14ac:dyDescent="0.25">
      <c r="A111" s="28">
        <v>97</v>
      </c>
      <c r="B111" s="14" t="s">
        <v>141</v>
      </c>
      <c r="C111" s="29" t="s">
        <v>142</v>
      </c>
      <c r="D111" s="30">
        <v>10</v>
      </c>
      <c r="E111" s="31"/>
      <c r="F111" s="31">
        <v>28</v>
      </c>
      <c r="G111" s="31"/>
      <c r="H111" s="31">
        <v>10</v>
      </c>
      <c r="I111" s="31"/>
      <c r="J111" s="31">
        <v>3</v>
      </c>
      <c r="K111" s="31"/>
      <c r="L111" s="31">
        <v>1</v>
      </c>
      <c r="M111" s="3">
        <v>42</v>
      </c>
    </row>
    <row r="112" spans="1:13" x14ac:dyDescent="0.25">
      <c r="A112" s="37">
        <v>98</v>
      </c>
      <c r="B112" s="14" t="s">
        <v>277</v>
      </c>
      <c r="C112" s="29" t="s">
        <v>143</v>
      </c>
      <c r="D112" s="30">
        <v>5</v>
      </c>
      <c r="E112" s="31"/>
      <c r="F112" s="31">
        <v>15</v>
      </c>
      <c r="G112" s="31"/>
      <c r="H112" s="31">
        <v>5</v>
      </c>
      <c r="I112" s="31"/>
      <c r="J112" s="31">
        <v>3</v>
      </c>
      <c r="K112" s="31"/>
      <c r="L112" s="31">
        <v>1</v>
      </c>
      <c r="M112" s="3">
        <v>22</v>
      </c>
    </row>
    <row r="113" spans="1:13" x14ac:dyDescent="0.25">
      <c r="A113" s="28"/>
      <c r="B113" s="28"/>
      <c r="C113" s="34" t="s">
        <v>246</v>
      </c>
      <c r="D113" s="30">
        <f>SUM(D103:D112)</f>
        <v>165</v>
      </c>
      <c r="E113" s="30"/>
      <c r="F113" s="12">
        <f>SUM(F103:F112)</f>
        <v>324</v>
      </c>
      <c r="G113" s="12"/>
      <c r="H113" s="12">
        <f>SUM(H103:H112)</f>
        <v>116</v>
      </c>
      <c r="I113" s="12"/>
      <c r="J113" s="12">
        <f>SUM(J103:J112)</f>
        <v>56</v>
      </c>
      <c r="K113" s="12"/>
      <c r="L113" s="12">
        <f>SUM(L103:L112)</f>
        <v>20</v>
      </c>
      <c r="M113" s="11">
        <f>SUM(M103:M112)</f>
        <v>515</v>
      </c>
    </row>
    <row r="114" spans="1:13" x14ac:dyDescent="0.25">
      <c r="A114" s="4"/>
      <c r="B114" s="5"/>
      <c r="C114" s="25"/>
      <c r="D114" s="6"/>
      <c r="E114" s="6"/>
      <c r="F114" s="26"/>
      <c r="G114" s="26"/>
      <c r="H114" s="26"/>
      <c r="I114" s="26"/>
      <c r="J114" s="26"/>
      <c r="K114" s="26"/>
      <c r="L114" s="26"/>
      <c r="M114" s="27"/>
    </row>
    <row r="115" spans="1:13" x14ac:dyDescent="0.25">
      <c r="A115" s="161" t="s">
        <v>144</v>
      </c>
      <c r="B115" s="162"/>
      <c r="C115" s="162"/>
      <c r="D115" s="162"/>
      <c r="E115" s="162"/>
      <c r="F115" s="162"/>
      <c r="G115" s="162"/>
      <c r="H115" s="162"/>
      <c r="I115" s="162"/>
      <c r="J115" s="162"/>
      <c r="K115" s="162"/>
      <c r="L115" s="162"/>
      <c r="M115" s="163"/>
    </row>
    <row r="116" spans="1:13" x14ac:dyDescent="0.25">
      <c r="A116" s="161"/>
      <c r="B116" s="162"/>
      <c r="C116" s="162"/>
      <c r="D116" s="162"/>
      <c r="E116" s="162"/>
      <c r="F116" s="162"/>
      <c r="G116" s="162"/>
      <c r="H116" s="162"/>
      <c r="I116" s="162"/>
      <c r="J116" s="162"/>
      <c r="K116" s="162"/>
      <c r="L116" s="162"/>
      <c r="M116" s="163"/>
    </row>
    <row r="117" spans="1:13" x14ac:dyDescent="0.25">
      <c r="A117" s="28">
        <v>99</v>
      </c>
      <c r="B117" s="38" t="s">
        <v>145</v>
      </c>
      <c r="C117" s="29" t="s">
        <v>146</v>
      </c>
      <c r="D117" s="30">
        <v>10</v>
      </c>
      <c r="E117" s="31"/>
      <c r="F117" s="31">
        <v>31</v>
      </c>
      <c r="G117" s="31"/>
      <c r="H117" s="31">
        <v>7</v>
      </c>
      <c r="I117" s="31"/>
      <c r="J117" s="31">
        <v>3</v>
      </c>
      <c r="K117" s="31"/>
      <c r="L117" s="31">
        <v>1</v>
      </c>
      <c r="M117" s="3">
        <v>44</v>
      </c>
    </row>
    <row r="118" spans="1:13" x14ac:dyDescent="0.25">
      <c r="A118" s="28">
        <v>100</v>
      </c>
      <c r="B118" s="14" t="s">
        <v>147</v>
      </c>
      <c r="C118" s="29" t="s">
        <v>148</v>
      </c>
      <c r="D118" s="30">
        <v>15</v>
      </c>
      <c r="E118" s="31"/>
      <c r="F118" s="31">
        <v>35</v>
      </c>
      <c r="G118" s="31"/>
      <c r="H118" s="31">
        <v>8</v>
      </c>
      <c r="I118" s="31"/>
      <c r="J118" s="31">
        <v>2</v>
      </c>
      <c r="K118" s="31"/>
      <c r="L118" s="31">
        <v>1</v>
      </c>
      <c r="M118" s="3">
        <v>46</v>
      </c>
    </row>
    <row r="119" spans="1:13" x14ac:dyDescent="0.25">
      <c r="A119" s="28"/>
      <c r="B119" s="14"/>
      <c r="C119" s="34" t="s">
        <v>246</v>
      </c>
      <c r="D119" s="30">
        <v>25</v>
      </c>
      <c r="E119" s="31"/>
      <c r="F119" s="9">
        <f t="shared" ref="F119:M119" si="2">SUM(F117:F118)</f>
        <v>66</v>
      </c>
      <c r="G119" s="9">
        <f t="shared" si="2"/>
        <v>0</v>
      </c>
      <c r="H119" s="9">
        <f t="shared" si="2"/>
        <v>15</v>
      </c>
      <c r="I119" s="9">
        <f t="shared" si="2"/>
        <v>0</v>
      </c>
      <c r="J119" s="9">
        <f t="shared" si="2"/>
        <v>5</v>
      </c>
      <c r="K119" s="9">
        <f t="shared" si="2"/>
        <v>0</v>
      </c>
      <c r="L119" s="9">
        <f t="shared" si="2"/>
        <v>2</v>
      </c>
      <c r="M119" s="11">
        <f t="shared" si="2"/>
        <v>90</v>
      </c>
    </row>
    <row r="120" spans="1:13" x14ac:dyDescent="0.25">
      <c r="A120" s="4"/>
      <c r="B120" s="5"/>
      <c r="C120" s="25"/>
      <c r="D120" s="6"/>
      <c r="E120" s="8"/>
      <c r="F120" s="35"/>
      <c r="G120" s="35"/>
      <c r="H120" s="35"/>
      <c r="I120" s="35"/>
      <c r="J120" s="35"/>
      <c r="K120" s="35"/>
      <c r="L120" s="35"/>
      <c r="M120" s="36"/>
    </row>
    <row r="121" spans="1:13" x14ac:dyDescent="0.25">
      <c r="A121" s="164" t="s">
        <v>149</v>
      </c>
      <c r="B121" s="165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6"/>
    </row>
    <row r="122" spans="1:13" x14ac:dyDescent="0.25">
      <c r="A122" s="164"/>
      <c r="B122" s="165"/>
      <c r="C122" s="16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6"/>
    </row>
    <row r="123" spans="1:13" x14ac:dyDescent="0.25">
      <c r="A123" s="28">
        <v>101</v>
      </c>
      <c r="B123" s="14" t="s">
        <v>271</v>
      </c>
      <c r="C123" s="29" t="s">
        <v>150</v>
      </c>
      <c r="D123" s="30">
        <v>50</v>
      </c>
      <c r="E123" s="31"/>
      <c r="F123" s="31">
        <v>85</v>
      </c>
      <c r="G123" s="31"/>
      <c r="H123" s="31">
        <v>46</v>
      </c>
      <c r="I123" s="31"/>
      <c r="J123" s="31">
        <v>15</v>
      </c>
      <c r="K123" s="31"/>
      <c r="L123" s="31">
        <v>3</v>
      </c>
      <c r="M123" s="3">
        <v>149</v>
      </c>
    </row>
    <row r="124" spans="1:13" x14ac:dyDescent="0.25">
      <c r="A124" s="28">
        <v>102</v>
      </c>
      <c r="B124" s="14" t="s">
        <v>272</v>
      </c>
      <c r="C124" s="29" t="s">
        <v>152</v>
      </c>
      <c r="D124" s="30">
        <v>8</v>
      </c>
      <c r="E124" s="31"/>
      <c r="F124" s="31">
        <v>23</v>
      </c>
      <c r="G124" s="31"/>
      <c r="H124" s="31">
        <v>8</v>
      </c>
      <c r="I124" s="31"/>
      <c r="J124" s="31">
        <v>3</v>
      </c>
      <c r="K124" s="31"/>
      <c r="L124" s="31">
        <v>1</v>
      </c>
      <c r="M124" s="3">
        <v>35</v>
      </c>
    </row>
    <row r="125" spans="1:13" x14ac:dyDescent="0.25">
      <c r="A125" s="28">
        <v>103</v>
      </c>
      <c r="B125" s="14" t="s">
        <v>270</v>
      </c>
      <c r="C125" s="29" t="s">
        <v>153</v>
      </c>
      <c r="D125" s="30">
        <v>30</v>
      </c>
      <c r="E125" s="31"/>
      <c r="F125" s="31">
        <v>53</v>
      </c>
      <c r="G125" s="31"/>
      <c r="H125" s="31">
        <v>19</v>
      </c>
      <c r="I125" s="31"/>
      <c r="J125" s="31">
        <v>6</v>
      </c>
      <c r="K125" s="31"/>
      <c r="L125" s="31">
        <v>1</v>
      </c>
      <c r="M125" s="3">
        <v>79</v>
      </c>
    </row>
    <row r="126" spans="1:13" x14ac:dyDescent="0.25">
      <c r="A126" s="28">
        <v>104</v>
      </c>
      <c r="B126" s="14" t="s">
        <v>154</v>
      </c>
      <c r="C126" s="29" t="s">
        <v>155</v>
      </c>
      <c r="D126" s="30">
        <v>25</v>
      </c>
      <c r="E126" s="31"/>
      <c r="F126" s="31">
        <v>33</v>
      </c>
      <c r="G126" s="31"/>
      <c r="H126" s="31">
        <v>22</v>
      </c>
      <c r="I126" s="31"/>
      <c r="J126" s="31">
        <v>11</v>
      </c>
      <c r="K126" s="31"/>
      <c r="L126" s="31">
        <v>2</v>
      </c>
      <c r="M126" s="3">
        <v>89</v>
      </c>
    </row>
    <row r="127" spans="1:13" x14ac:dyDescent="0.25">
      <c r="A127" s="28">
        <v>105</v>
      </c>
      <c r="B127" s="14" t="s">
        <v>276</v>
      </c>
      <c r="C127" s="29" t="s">
        <v>156</v>
      </c>
      <c r="D127" s="30">
        <v>0</v>
      </c>
      <c r="E127" s="31"/>
      <c r="F127" s="31">
        <v>17</v>
      </c>
      <c r="G127" s="31"/>
      <c r="H127" s="31">
        <v>5</v>
      </c>
      <c r="I127" s="31"/>
      <c r="J127" s="31">
        <v>2</v>
      </c>
      <c r="K127" s="31"/>
      <c r="L127" s="31">
        <v>7</v>
      </c>
      <c r="M127" s="3">
        <v>31</v>
      </c>
    </row>
    <row r="128" spans="1:13" x14ac:dyDescent="0.25">
      <c r="A128" s="28">
        <v>106</v>
      </c>
      <c r="B128" s="14" t="s">
        <v>157</v>
      </c>
      <c r="C128" s="29" t="s">
        <v>158</v>
      </c>
      <c r="D128" s="30">
        <v>5</v>
      </c>
      <c r="E128" s="31"/>
      <c r="F128" s="31">
        <v>17</v>
      </c>
      <c r="G128" s="31"/>
      <c r="H128" s="31">
        <v>7</v>
      </c>
      <c r="I128" s="31"/>
      <c r="J128" s="31">
        <v>4</v>
      </c>
      <c r="K128" s="31"/>
      <c r="L128" s="31">
        <v>1</v>
      </c>
      <c r="M128" s="3">
        <v>29</v>
      </c>
    </row>
    <row r="129" spans="1:13" x14ac:dyDescent="0.25">
      <c r="A129" s="28">
        <v>107</v>
      </c>
      <c r="B129" s="14" t="s">
        <v>159</v>
      </c>
      <c r="C129" s="29" t="s">
        <v>160</v>
      </c>
      <c r="D129" s="30">
        <v>0</v>
      </c>
      <c r="E129" s="31"/>
      <c r="F129" s="31">
        <v>11</v>
      </c>
      <c r="G129" s="31"/>
      <c r="H129" s="31">
        <v>5</v>
      </c>
      <c r="I129" s="31"/>
      <c r="J129" s="31">
        <v>2</v>
      </c>
      <c r="K129" s="31"/>
      <c r="L129" s="31">
        <v>1</v>
      </c>
      <c r="M129" s="3">
        <v>19</v>
      </c>
    </row>
    <row r="130" spans="1:13" x14ac:dyDescent="0.25">
      <c r="A130" s="28">
        <v>108</v>
      </c>
      <c r="B130" s="14" t="s">
        <v>275</v>
      </c>
      <c r="C130" s="29" t="s">
        <v>161</v>
      </c>
      <c r="D130" s="31">
        <v>0</v>
      </c>
      <c r="E130" s="31"/>
      <c r="F130" s="31">
        <v>23</v>
      </c>
      <c r="G130" s="31"/>
      <c r="H130" s="31">
        <v>5</v>
      </c>
      <c r="I130" s="31"/>
      <c r="J130" s="31">
        <v>6</v>
      </c>
      <c r="K130" s="31"/>
      <c r="L130" s="31">
        <v>0</v>
      </c>
      <c r="M130" s="3">
        <v>34</v>
      </c>
    </row>
    <row r="131" spans="1:13" x14ac:dyDescent="0.25">
      <c r="A131" s="28">
        <v>109</v>
      </c>
      <c r="B131" s="14" t="s">
        <v>273</v>
      </c>
      <c r="C131" s="29" t="s">
        <v>161</v>
      </c>
      <c r="D131" s="30">
        <v>0</v>
      </c>
      <c r="E131" s="31"/>
      <c r="F131" s="31">
        <v>44</v>
      </c>
      <c r="G131" s="31"/>
      <c r="H131" s="31">
        <v>22</v>
      </c>
      <c r="I131" s="31"/>
      <c r="J131" s="31">
        <v>9</v>
      </c>
      <c r="K131" s="31"/>
      <c r="L131" s="31">
        <v>2</v>
      </c>
      <c r="M131" s="3">
        <v>77</v>
      </c>
    </row>
    <row r="132" spans="1:13" x14ac:dyDescent="0.25">
      <c r="A132" s="28">
        <v>110</v>
      </c>
      <c r="B132" s="14" t="s">
        <v>162</v>
      </c>
      <c r="C132" s="29" t="s">
        <v>161</v>
      </c>
      <c r="D132" s="30">
        <v>0</v>
      </c>
      <c r="E132" s="31"/>
      <c r="F132" s="31">
        <v>10</v>
      </c>
      <c r="G132" s="31"/>
      <c r="H132" s="31">
        <v>4</v>
      </c>
      <c r="I132" s="31"/>
      <c r="J132" s="31">
        <v>3</v>
      </c>
      <c r="K132" s="31"/>
      <c r="L132" s="31">
        <v>1</v>
      </c>
      <c r="M132" s="3">
        <v>18</v>
      </c>
    </row>
    <row r="133" spans="1:13" x14ac:dyDescent="0.25">
      <c r="A133" s="28">
        <v>111</v>
      </c>
      <c r="B133" s="14" t="s">
        <v>163</v>
      </c>
      <c r="C133" s="29" t="s">
        <v>164</v>
      </c>
      <c r="D133" s="30">
        <v>0</v>
      </c>
      <c r="E133" s="31"/>
      <c r="F133" s="31">
        <v>39</v>
      </c>
      <c r="G133" s="31"/>
      <c r="H133" s="31">
        <v>17</v>
      </c>
      <c r="I133" s="31"/>
      <c r="J133" s="31">
        <v>9</v>
      </c>
      <c r="K133" s="31"/>
      <c r="L133" s="31">
        <v>2</v>
      </c>
      <c r="M133" s="3">
        <v>67</v>
      </c>
    </row>
    <row r="134" spans="1:13" x14ac:dyDescent="0.25">
      <c r="A134" s="28">
        <v>112</v>
      </c>
      <c r="B134" s="14" t="s">
        <v>274</v>
      </c>
      <c r="C134" s="29" t="s">
        <v>165</v>
      </c>
      <c r="D134" s="32">
        <v>0</v>
      </c>
      <c r="E134" s="31"/>
      <c r="F134" s="31">
        <v>1</v>
      </c>
      <c r="G134" s="31"/>
      <c r="H134" s="31">
        <v>1</v>
      </c>
      <c r="I134" s="31"/>
      <c r="J134" s="31">
        <v>0</v>
      </c>
      <c r="K134" s="31"/>
      <c r="L134" s="31">
        <v>0</v>
      </c>
      <c r="M134" s="3">
        <v>2</v>
      </c>
    </row>
    <row r="135" spans="1:13" x14ac:dyDescent="0.25">
      <c r="A135" s="28"/>
      <c r="B135" s="14"/>
      <c r="C135" s="34" t="s">
        <v>246</v>
      </c>
      <c r="D135" s="32">
        <v>113</v>
      </c>
      <c r="E135" s="31"/>
      <c r="F135" s="9">
        <f>SUM(F123:F134)</f>
        <v>356</v>
      </c>
      <c r="G135" s="9"/>
      <c r="H135" s="9">
        <f>SUM(H123:H134)</f>
        <v>161</v>
      </c>
      <c r="I135" s="9"/>
      <c r="J135" s="9">
        <f>SUM(J123:J134)</f>
        <v>70</v>
      </c>
      <c r="K135" s="9"/>
      <c r="L135" s="9">
        <f>SUM(L123:L134)</f>
        <v>21</v>
      </c>
      <c r="M135" s="11">
        <f>SUM(M123:M134)</f>
        <v>629</v>
      </c>
    </row>
    <row r="136" spans="1:13" x14ac:dyDescent="0.25">
      <c r="A136" s="4"/>
      <c r="B136" s="5"/>
      <c r="C136" s="25"/>
      <c r="D136" s="6"/>
      <c r="E136" s="8"/>
      <c r="F136" s="35"/>
      <c r="G136" s="35"/>
      <c r="H136" s="35"/>
      <c r="I136" s="35"/>
      <c r="J136" s="35"/>
      <c r="K136" s="35"/>
      <c r="L136" s="35"/>
      <c r="M136" s="36"/>
    </row>
    <row r="137" spans="1:13" x14ac:dyDescent="0.25">
      <c r="A137" s="161" t="s">
        <v>166</v>
      </c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3"/>
    </row>
    <row r="138" spans="1:13" x14ac:dyDescent="0.25">
      <c r="A138" s="161"/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3"/>
    </row>
    <row r="139" spans="1:13" x14ac:dyDescent="0.25">
      <c r="A139" s="28">
        <v>113</v>
      </c>
      <c r="B139" s="14" t="s">
        <v>266</v>
      </c>
      <c r="C139" s="29" t="s">
        <v>247</v>
      </c>
      <c r="D139" s="30">
        <v>10</v>
      </c>
      <c r="E139" s="31"/>
      <c r="F139" s="31">
        <v>42</v>
      </c>
      <c r="G139" s="31"/>
      <c r="H139" s="31">
        <v>8</v>
      </c>
      <c r="I139" s="31"/>
      <c r="J139" s="31">
        <v>4</v>
      </c>
      <c r="K139" s="31"/>
      <c r="L139" s="31">
        <v>1</v>
      </c>
      <c r="M139" s="3">
        <v>48</v>
      </c>
    </row>
    <row r="140" spans="1:13" x14ac:dyDescent="0.25">
      <c r="A140" s="28">
        <v>114</v>
      </c>
      <c r="B140" s="14" t="s">
        <v>167</v>
      </c>
      <c r="C140" s="29" t="s">
        <v>168</v>
      </c>
      <c r="D140" s="30">
        <v>27</v>
      </c>
      <c r="E140" s="31"/>
      <c r="F140" s="31">
        <v>36</v>
      </c>
      <c r="G140" s="31"/>
      <c r="H140" s="31">
        <v>12</v>
      </c>
      <c r="I140" s="31"/>
      <c r="J140" s="31">
        <v>4</v>
      </c>
      <c r="K140" s="31"/>
      <c r="L140" s="31">
        <v>2</v>
      </c>
      <c r="M140" s="3">
        <v>60</v>
      </c>
    </row>
    <row r="141" spans="1:13" x14ac:dyDescent="0.25">
      <c r="A141" s="28">
        <v>115</v>
      </c>
      <c r="B141" s="14" t="s">
        <v>251</v>
      </c>
      <c r="C141" s="29" t="s">
        <v>168</v>
      </c>
      <c r="D141" s="30">
        <v>4</v>
      </c>
      <c r="E141" s="31"/>
      <c r="F141" s="31">
        <v>10</v>
      </c>
      <c r="G141" s="31"/>
      <c r="H141" s="31">
        <v>4</v>
      </c>
      <c r="I141" s="31"/>
      <c r="J141" s="31">
        <v>1</v>
      </c>
      <c r="K141" s="31"/>
      <c r="L141" s="31">
        <v>0</v>
      </c>
      <c r="M141" s="3">
        <v>14</v>
      </c>
    </row>
    <row r="142" spans="1:13" x14ac:dyDescent="0.25">
      <c r="A142" s="28">
        <v>116</v>
      </c>
      <c r="B142" s="54" t="s">
        <v>169</v>
      </c>
      <c r="C142" s="29" t="s">
        <v>170</v>
      </c>
      <c r="D142" s="30">
        <v>15</v>
      </c>
      <c r="E142" s="31"/>
      <c r="F142" s="31">
        <v>39</v>
      </c>
      <c r="G142" s="31"/>
      <c r="H142" s="31">
        <v>8</v>
      </c>
      <c r="I142" s="31"/>
      <c r="J142" s="31">
        <v>3</v>
      </c>
      <c r="K142" s="31"/>
      <c r="L142" s="31">
        <v>2</v>
      </c>
      <c r="M142" s="3">
        <v>53</v>
      </c>
    </row>
    <row r="143" spans="1:13" x14ac:dyDescent="0.25">
      <c r="A143" s="28">
        <v>117</v>
      </c>
      <c r="B143" s="14" t="s">
        <v>267</v>
      </c>
      <c r="C143" s="29" t="s">
        <v>171</v>
      </c>
      <c r="D143" s="30">
        <v>10</v>
      </c>
      <c r="E143" s="31"/>
      <c r="F143" s="31">
        <v>23</v>
      </c>
      <c r="G143" s="31"/>
      <c r="H143" s="31">
        <v>7</v>
      </c>
      <c r="I143" s="31"/>
      <c r="J143" s="31">
        <v>4</v>
      </c>
      <c r="K143" s="31"/>
      <c r="L143" s="31">
        <v>1</v>
      </c>
      <c r="M143" s="3">
        <v>35</v>
      </c>
    </row>
    <row r="144" spans="1:13" x14ac:dyDescent="0.25">
      <c r="A144" s="28">
        <v>118</v>
      </c>
      <c r="B144" s="14" t="s">
        <v>172</v>
      </c>
      <c r="C144" s="29" t="s">
        <v>170</v>
      </c>
      <c r="D144" s="30">
        <v>10</v>
      </c>
      <c r="E144" s="31"/>
      <c r="F144" s="31">
        <v>27</v>
      </c>
      <c r="G144" s="31"/>
      <c r="H144" s="31">
        <v>9</v>
      </c>
      <c r="I144" s="31"/>
      <c r="J144" s="31">
        <v>3</v>
      </c>
      <c r="K144" s="31"/>
      <c r="L144" s="31">
        <v>1</v>
      </c>
      <c r="M144" s="3">
        <v>40</v>
      </c>
    </row>
    <row r="145" spans="1:15" ht="21.95" customHeight="1" x14ac:dyDescent="0.25">
      <c r="A145" s="28">
        <v>119</v>
      </c>
      <c r="B145" s="14" t="s">
        <v>269</v>
      </c>
      <c r="C145" s="29" t="s">
        <v>168</v>
      </c>
      <c r="D145" s="34">
        <v>10</v>
      </c>
      <c r="E145" s="33"/>
      <c r="F145" s="33">
        <v>24</v>
      </c>
      <c r="G145" s="33"/>
      <c r="H145" s="33">
        <v>8</v>
      </c>
      <c r="I145" s="33"/>
      <c r="J145" s="33">
        <v>3</v>
      </c>
      <c r="K145" s="33"/>
      <c r="L145" s="33">
        <v>1</v>
      </c>
      <c r="M145" s="3">
        <v>38</v>
      </c>
      <c r="O145" s="25"/>
    </row>
    <row r="146" spans="1:15" ht="21.95" customHeight="1" x14ac:dyDescent="0.25">
      <c r="A146" s="28">
        <v>120</v>
      </c>
      <c r="B146" s="14" t="s">
        <v>252</v>
      </c>
      <c r="C146" s="29" t="s">
        <v>173</v>
      </c>
      <c r="D146" s="34">
        <v>25</v>
      </c>
      <c r="E146" s="33"/>
      <c r="F146" s="33">
        <v>26</v>
      </c>
      <c r="G146" s="33"/>
      <c r="H146" s="33">
        <v>9</v>
      </c>
      <c r="I146" s="33"/>
      <c r="J146" s="33">
        <v>7</v>
      </c>
      <c r="K146" s="33"/>
      <c r="L146" s="33">
        <v>1</v>
      </c>
      <c r="M146" s="3">
        <v>43</v>
      </c>
    </row>
    <row r="147" spans="1:15" ht="21.95" customHeight="1" x14ac:dyDescent="0.25">
      <c r="A147" s="28">
        <v>121</v>
      </c>
      <c r="B147" s="14" t="s">
        <v>268</v>
      </c>
      <c r="C147" s="29" t="s">
        <v>174</v>
      </c>
      <c r="D147" s="34">
        <v>0</v>
      </c>
      <c r="E147" s="33"/>
      <c r="F147" s="33">
        <v>7</v>
      </c>
      <c r="G147" s="33"/>
      <c r="H147" s="33">
        <v>3</v>
      </c>
      <c r="I147" s="33"/>
      <c r="J147" s="33">
        <v>3</v>
      </c>
      <c r="K147" s="33"/>
      <c r="L147" s="33">
        <v>1</v>
      </c>
      <c r="M147" s="3">
        <v>13</v>
      </c>
    </row>
    <row r="148" spans="1:15" ht="21.95" customHeight="1" x14ac:dyDescent="0.25">
      <c r="A148" s="28"/>
      <c r="B148" s="14"/>
      <c r="C148" s="34" t="s">
        <v>246</v>
      </c>
      <c r="D148" s="34">
        <f>SUM(D139:D147)</f>
        <v>111</v>
      </c>
      <c r="E148" s="33"/>
      <c r="F148" s="10">
        <f>SUM(F139:F147)</f>
        <v>234</v>
      </c>
      <c r="G148" s="10"/>
      <c r="H148" s="10">
        <f>SUM(H139:H147)</f>
        <v>68</v>
      </c>
      <c r="I148" s="10"/>
      <c r="J148" s="10">
        <f>SUM(J139:J147)</f>
        <v>32</v>
      </c>
      <c r="K148" s="10"/>
      <c r="L148" s="10">
        <f>SUM(L139:L147)</f>
        <v>10</v>
      </c>
      <c r="M148" s="11">
        <v>344</v>
      </c>
    </row>
    <row r="149" spans="1:15" ht="21.95" customHeight="1" x14ac:dyDescent="0.25">
      <c r="A149" s="4"/>
      <c r="B149" s="5"/>
      <c r="C149" s="25"/>
      <c r="D149" s="6"/>
      <c r="E149" s="8"/>
      <c r="F149" s="35"/>
      <c r="G149" s="35"/>
      <c r="H149" s="35"/>
      <c r="I149" s="35"/>
      <c r="J149" s="35"/>
      <c r="K149" s="35"/>
      <c r="L149" s="35"/>
      <c r="M149" s="36"/>
    </row>
    <row r="150" spans="1:15" ht="21.95" customHeight="1" x14ac:dyDescent="0.25">
      <c r="A150" s="161" t="s">
        <v>175</v>
      </c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3"/>
    </row>
    <row r="151" spans="1:15" ht="21.95" customHeight="1" x14ac:dyDescent="0.25">
      <c r="A151" s="161"/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3"/>
    </row>
    <row r="152" spans="1:15" ht="21.95" customHeight="1" x14ac:dyDescent="0.25">
      <c r="A152" s="28">
        <v>122</v>
      </c>
      <c r="B152" s="14" t="s">
        <v>264</v>
      </c>
      <c r="C152" s="15" t="s">
        <v>176</v>
      </c>
      <c r="D152" s="77">
        <v>15</v>
      </c>
      <c r="E152" s="80"/>
      <c r="F152" s="80">
        <v>30</v>
      </c>
      <c r="G152" s="80"/>
      <c r="H152" s="80">
        <v>20</v>
      </c>
      <c r="I152" s="80"/>
      <c r="J152" s="80">
        <v>4</v>
      </c>
      <c r="K152" s="80"/>
      <c r="L152" s="80">
        <v>1</v>
      </c>
      <c r="M152" s="75">
        <v>250</v>
      </c>
    </row>
    <row r="153" spans="1:15" ht="21.95" customHeight="1" x14ac:dyDescent="0.25">
      <c r="A153" s="28">
        <v>123</v>
      </c>
      <c r="B153" s="14" t="s">
        <v>177</v>
      </c>
      <c r="C153" s="15" t="s">
        <v>178</v>
      </c>
      <c r="D153" s="77">
        <v>10</v>
      </c>
      <c r="E153" s="80"/>
      <c r="F153" s="80">
        <v>25</v>
      </c>
      <c r="G153" s="80"/>
      <c r="H153" s="80">
        <v>6</v>
      </c>
      <c r="I153" s="80"/>
      <c r="J153" s="80">
        <v>2</v>
      </c>
      <c r="K153" s="80"/>
      <c r="L153" s="80">
        <v>1</v>
      </c>
      <c r="M153" s="75">
        <v>32</v>
      </c>
    </row>
    <row r="154" spans="1:15" ht="21.95" customHeight="1" x14ac:dyDescent="0.25">
      <c r="A154" s="28">
        <v>124</v>
      </c>
      <c r="B154" s="14" t="s">
        <v>179</v>
      </c>
      <c r="C154" s="15" t="s">
        <v>180</v>
      </c>
      <c r="D154" s="98">
        <v>10</v>
      </c>
      <c r="E154" s="49"/>
      <c r="F154" s="49">
        <v>25</v>
      </c>
      <c r="G154" s="49"/>
      <c r="H154" s="49">
        <v>11</v>
      </c>
      <c r="I154" s="49"/>
      <c r="J154" s="49">
        <v>5</v>
      </c>
      <c r="K154" s="49"/>
      <c r="L154" s="49">
        <v>1</v>
      </c>
      <c r="M154" s="75">
        <v>74</v>
      </c>
    </row>
    <row r="155" spans="1:15" ht="21.95" customHeight="1" x14ac:dyDescent="0.25">
      <c r="A155" s="28">
        <v>125</v>
      </c>
      <c r="B155" s="14" t="s">
        <v>181</v>
      </c>
      <c r="C155" s="15" t="s">
        <v>182</v>
      </c>
      <c r="D155" s="98">
        <v>10</v>
      </c>
      <c r="E155" s="49"/>
      <c r="F155" s="49">
        <v>24</v>
      </c>
      <c r="G155" s="49"/>
      <c r="H155" s="49">
        <v>6</v>
      </c>
      <c r="I155" s="49"/>
      <c r="J155" s="49">
        <v>3</v>
      </c>
      <c r="K155" s="49"/>
      <c r="L155" s="49">
        <v>1</v>
      </c>
      <c r="M155" s="75">
        <v>35</v>
      </c>
    </row>
    <row r="156" spans="1:15" ht="21.95" customHeight="1" x14ac:dyDescent="0.25">
      <c r="A156" s="28">
        <v>126</v>
      </c>
      <c r="B156" s="14" t="s">
        <v>151</v>
      </c>
      <c r="C156" s="15" t="s">
        <v>183</v>
      </c>
      <c r="D156" s="77">
        <v>20</v>
      </c>
      <c r="E156" s="80"/>
      <c r="F156" s="80">
        <v>40</v>
      </c>
      <c r="G156" s="80"/>
      <c r="H156" s="80">
        <v>15</v>
      </c>
      <c r="I156" s="80"/>
      <c r="J156" s="80">
        <v>4</v>
      </c>
      <c r="K156" s="80"/>
      <c r="L156" s="80">
        <v>1</v>
      </c>
      <c r="M156" s="75">
        <v>61</v>
      </c>
    </row>
    <row r="157" spans="1:15" ht="21.95" customHeight="1" x14ac:dyDescent="0.25">
      <c r="A157" s="28">
        <v>127</v>
      </c>
      <c r="B157" s="14" t="s">
        <v>42</v>
      </c>
      <c r="C157" s="15" t="s">
        <v>184</v>
      </c>
      <c r="D157" s="77">
        <v>10</v>
      </c>
      <c r="E157" s="80"/>
      <c r="F157" s="80">
        <v>23</v>
      </c>
      <c r="G157" s="80"/>
      <c r="H157" s="80">
        <v>6</v>
      </c>
      <c r="I157" s="80"/>
      <c r="J157" s="80">
        <v>2</v>
      </c>
      <c r="K157" s="80"/>
      <c r="L157" s="80">
        <v>1</v>
      </c>
      <c r="M157" s="75">
        <v>34</v>
      </c>
    </row>
    <row r="158" spans="1:15" ht="21.95" customHeight="1" x14ac:dyDescent="0.25">
      <c r="A158" s="28">
        <v>128</v>
      </c>
      <c r="B158" s="14" t="s">
        <v>265</v>
      </c>
      <c r="C158" s="15" t="s">
        <v>185</v>
      </c>
      <c r="D158" s="42" t="s">
        <v>123</v>
      </c>
      <c r="E158" s="80"/>
      <c r="F158" s="80">
        <v>10</v>
      </c>
      <c r="G158" s="80"/>
      <c r="H158" s="80">
        <v>1</v>
      </c>
      <c r="I158" s="80"/>
      <c r="J158" s="80">
        <v>2</v>
      </c>
      <c r="K158" s="80"/>
      <c r="L158" s="80">
        <v>1</v>
      </c>
      <c r="M158" s="75">
        <v>5</v>
      </c>
    </row>
    <row r="159" spans="1:15" ht="21.95" customHeight="1" x14ac:dyDescent="0.25">
      <c r="A159" s="28">
        <v>129</v>
      </c>
      <c r="B159" s="14" t="s">
        <v>186</v>
      </c>
      <c r="C159" s="15" t="s">
        <v>185</v>
      </c>
      <c r="D159" s="42">
        <v>20</v>
      </c>
      <c r="E159" s="80"/>
      <c r="F159" s="80">
        <v>8</v>
      </c>
      <c r="G159" s="80"/>
      <c r="H159" s="80">
        <v>1</v>
      </c>
      <c r="I159" s="80"/>
      <c r="J159" s="80">
        <v>1</v>
      </c>
      <c r="K159" s="80"/>
      <c r="L159" s="80">
        <v>1</v>
      </c>
      <c r="M159" s="75">
        <v>10</v>
      </c>
    </row>
    <row r="160" spans="1:15" ht="21.95" customHeight="1" x14ac:dyDescent="0.25">
      <c r="A160" s="28"/>
      <c r="B160" s="14"/>
      <c r="C160" s="77" t="s">
        <v>246</v>
      </c>
      <c r="D160" s="42">
        <f>SUM(D152:D159)</f>
        <v>95</v>
      </c>
      <c r="E160" s="80"/>
      <c r="F160" s="81">
        <f>SUM(F152:F159)</f>
        <v>185</v>
      </c>
      <c r="G160" s="81"/>
      <c r="H160" s="81">
        <f>SUM(H152:H159)</f>
        <v>66</v>
      </c>
      <c r="I160" s="81"/>
      <c r="J160" s="81">
        <f>SUM(J152:J159)</f>
        <v>23</v>
      </c>
      <c r="K160" s="81"/>
      <c r="L160" s="81">
        <f>SUM(L152:L159)</f>
        <v>8</v>
      </c>
      <c r="M160" s="79">
        <f>SUM(M152:M159)</f>
        <v>501</v>
      </c>
    </row>
    <row r="161" spans="1:13" x14ac:dyDescent="0.25">
      <c r="A161" s="4"/>
      <c r="B161" s="5"/>
      <c r="C161" s="25"/>
      <c r="D161" s="6"/>
      <c r="E161" s="8"/>
      <c r="F161" s="35"/>
      <c r="G161" s="35"/>
      <c r="H161" s="35"/>
      <c r="I161" s="35"/>
      <c r="J161" s="35"/>
      <c r="K161" s="35"/>
      <c r="L161" s="35"/>
      <c r="M161" s="36"/>
    </row>
    <row r="162" spans="1:13" x14ac:dyDescent="0.25">
      <c r="A162" s="167" t="s">
        <v>187</v>
      </c>
      <c r="B162" s="168"/>
      <c r="C162" s="168"/>
      <c r="D162" s="168"/>
      <c r="E162" s="168"/>
      <c r="F162" s="168"/>
      <c r="G162" s="168"/>
      <c r="H162" s="168"/>
      <c r="I162" s="168"/>
      <c r="J162" s="168"/>
      <c r="K162" s="168"/>
      <c r="L162" s="168"/>
      <c r="M162" s="169"/>
    </row>
    <row r="163" spans="1:13" x14ac:dyDescent="0.25">
      <c r="A163" s="167"/>
      <c r="B163" s="168"/>
      <c r="C163" s="168"/>
      <c r="D163" s="168"/>
      <c r="E163" s="168"/>
      <c r="F163" s="168"/>
      <c r="G163" s="168"/>
      <c r="H163" s="168"/>
      <c r="I163" s="168"/>
      <c r="J163" s="168"/>
      <c r="K163" s="168"/>
      <c r="L163" s="168"/>
      <c r="M163" s="169"/>
    </row>
    <row r="164" spans="1:13" ht="15.75" x14ac:dyDescent="0.25">
      <c r="A164" s="28">
        <v>130</v>
      </c>
      <c r="B164" s="14" t="s">
        <v>188</v>
      </c>
      <c r="C164" s="15" t="s">
        <v>189</v>
      </c>
      <c r="D164" s="98">
        <v>10</v>
      </c>
      <c r="E164" s="49"/>
      <c r="F164" s="49">
        <v>20</v>
      </c>
      <c r="G164" s="49"/>
      <c r="H164" s="49">
        <v>10</v>
      </c>
      <c r="I164" s="49"/>
      <c r="J164" s="49">
        <v>5</v>
      </c>
      <c r="K164" s="49"/>
      <c r="L164" s="49">
        <v>2</v>
      </c>
      <c r="M164" s="75">
        <v>38</v>
      </c>
    </row>
    <row r="165" spans="1:13" ht="15.75" x14ac:dyDescent="0.25">
      <c r="A165" s="28">
        <v>131</v>
      </c>
      <c r="B165" s="14" t="s">
        <v>262</v>
      </c>
      <c r="C165" s="15" t="s">
        <v>190</v>
      </c>
      <c r="D165" s="98">
        <v>4</v>
      </c>
      <c r="E165" s="49"/>
      <c r="F165" s="49">
        <v>10</v>
      </c>
      <c r="G165" s="49"/>
      <c r="H165" s="49">
        <v>4</v>
      </c>
      <c r="I165" s="49"/>
      <c r="J165" s="49">
        <v>3</v>
      </c>
      <c r="K165" s="49"/>
      <c r="L165" s="49">
        <v>0</v>
      </c>
      <c r="M165" s="75">
        <v>20</v>
      </c>
    </row>
    <row r="166" spans="1:13" ht="15.75" x14ac:dyDescent="0.25">
      <c r="A166" s="28">
        <v>132</v>
      </c>
      <c r="B166" s="14" t="s">
        <v>191</v>
      </c>
      <c r="C166" s="15" t="s">
        <v>192</v>
      </c>
      <c r="D166" s="98">
        <v>10</v>
      </c>
      <c r="E166" s="49"/>
      <c r="F166" s="49">
        <v>28</v>
      </c>
      <c r="G166" s="49"/>
      <c r="H166" s="49">
        <v>6</v>
      </c>
      <c r="I166" s="49"/>
      <c r="J166" s="49">
        <v>4</v>
      </c>
      <c r="K166" s="49"/>
      <c r="L166" s="49">
        <v>1</v>
      </c>
      <c r="M166" s="75">
        <v>38</v>
      </c>
    </row>
    <row r="167" spans="1:13" ht="15.75" x14ac:dyDescent="0.25">
      <c r="A167" s="28">
        <v>133</v>
      </c>
      <c r="B167" s="14" t="s">
        <v>193</v>
      </c>
      <c r="C167" s="15" t="s">
        <v>194</v>
      </c>
      <c r="D167" s="98">
        <v>50</v>
      </c>
      <c r="E167" s="49"/>
      <c r="F167" s="49">
        <v>71</v>
      </c>
      <c r="G167" s="49"/>
      <c r="H167" s="49">
        <v>20</v>
      </c>
      <c r="I167" s="49"/>
      <c r="J167" s="49">
        <v>6</v>
      </c>
      <c r="K167" s="49"/>
      <c r="L167" s="49">
        <v>2</v>
      </c>
      <c r="M167" s="75">
        <v>98</v>
      </c>
    </row>
    <row r="168" spans="1:13" ht="15.75" x14ac:dyDescent="0.25">
      <c r="A168" s="28">
        <v>134</v>
      </c>
      <c r="B168" s="14" t="s">
        <v>263</v>
      </c>
      <c r="C168" s="15"/>
      <c r="D168" s="98">
        <v>0</v>
      </c>
      <c r="E168" s="49"/>
      <c r="F168" s="49">
        <v>10</v>
      </c>
      <c r="G168" s="49"/>
      <c r="H168" s="49">
        <v>3</v>
      </c>
      <c r="I168" s="49"/>
      <c r="J168" s="49">
        <v>2</v>
      </c>
      <c r="K168" s="49"/>
      <c r="L168" s="49">
        <v>1</v>
      </c>
      <c r="M168" s="75">
        <v>5</v>
      </c>
    </row>
    <row r="169" spans="1:13" ht="15.75" x14ac:dyDescent="0.25">
      <c r="A169" s="28"/>
      <c r="B169" s="14"/>
      <c r="C169" s="77" t="s">
        <v>246</v>
      </c>
      <c r="D169" s="98">
        <f>SUM(D164:D168)</f>
        <v>74</v>
      </c>
      <c r="E169" s="49"/>
      <c r="F169" s="78">
        <f>SUM(F164:F168)</f>
        <v>139</v>
      </c>
      <c r="G169" s="78"/>
      <c r="H169" s="78">
        <f>SUM(H164:H168)</f>
        <v>43</v>
      </c>
      <c r="I169" s="78"/>
      <c r="J169" s="78">
        <f>SUM(J164:J168)</f>
        <v>20</v>
      </c>
      <c r="K169" s="78"/>
      <c r="L169" s="78">
        <v>6</v>
      </c>
      <c r="M169" s="79">
        <v>199</v>
      </c>
    </row>
    <row r="170" spans="1:13" x14ac:dyDescent="0.25">
      <c r="A170" s="4"/>
      <c r="B170" s="5"/>
      <c r="C170" s="25"/>
      <c r="D170" s="6"/>
      <c r="E170" s="8"/>
      <c r="F170" s="35"/>
      <c r="G170" s="35"/>
      <c r="H170" s="35"/>
      <c r="I170" s="35"/>
      <c r="J170" s="35"/>
      <c r="K170" s="35"/>
      <c r="L170" s="35"/>
      <c r="M170" s="36"/>
    </row>
    <row r="171" spans="1:13" x14ac:dyDescent="0.25">
      <c r="A171" s="170" t="s">
        <v>195</v>
      </c>
      <c r="B171" s="171"/>
      <c r="C171" s="171"/>
      <c r="D171" s="171"/>
      <c r="E171" s="171"/>
      <c r="F171" s="171"/>
      <c r="G171" s="171"/>
      <c r="H171" s="171"/>
      <c r="I171" s="171"/>
      <c r="J171" s="171"/>
      <c r="K171" s="171"/>
      <c r="L171" s="171"/>
      <c r="M171" s="172"/>
    </row>
    <row r="172" spans="1:13" x14ac:dyDescent="0.25">
      <c r="A172" s="170"/>
      <c r="B172" s="171"/>
      <c r="C172" s="171"/>
      <c r="D172" s="171"/>
      <c r="E172" s="171"/>
      <c r="F172" s="171"/>
      <c r="G172" s="171"/>
      <c r="H172" s="171"/>
      <c r="I172" s="171"/>
      <c r="J172" s="171"/>
      <c r="K172" s="171"/>
      <c r="L172" s="171"/>
      <c r="M172" s="172"/>
    </row>
    <row r="173" spans="1:13" ht="15.75" x14ac:dyDescent="0.25">
      <c r="A173" s="28">
        <v>135</v>
      </c>
      <c r="B173" s="14" t="s">
        <v>196</v>
      </c>
      <c r="C173" s="15" t="s">
        <v>197</v>
      </c>
      <c r="D173" s="77">
        <v>20</v>
      </c>
      <c r="E173" s="80"/>
      <c r="F173" s="80">
        <v>10</v>
      </c>
      <c r="G173" s="80"/>
      <c r="H173" s="80">
        <v>4</v>
      </c>
      <c r="I173" s="80"/>
      <c r="J173" s="80">
        <v>1</v>
      </c>
      <c r="K173" s="80"/>
      <c r="L173" s="80">
        <v>2</v>
      </c>
      <c r="M173" s="75">
        <v>12</v>
      </c>
    </row>
    <row r="174" spans="1:13" ht="15.75" x14ac:dyDescent="0.25">
      <c r="A174" s="28">
        <v>136</v>
      </c>
      <c r="B174" s="14" t="s">
        <v>305</v>
      </c>
      <c r="C174" s="15" t="s">
        <v>197</v>
      </c>
      <c r="D174" s="77">
        <v>25</v>
      </c>
      <c r="E174" s="80"/>
      <c r="F174" s="80">
        <v>6</v>
      </c>
      <c r="G174" s="80"/>
      <c r="H174" s="80">
        <v>1</v>
      </c>
      <c r="I174" s="80"/>
      <c r="J174" s="80">
        <v>1</v>
      </c>
      <c r="K174" s="80"/>
      <c r="L174" s="80">
        <v>0</v>
      </c>
      <c r="M174" s="75">
        <v>13</v>
      </c>
    </row>
    <row r="175" spans="1:13" ht="15.75" x14ac:dyDescent="0.25">
      <c r="A175" s="28"/>
      <c r="B175" s="28"/>
      <c r="C175" s="77" t="s">
        <v>246</v>
      </c>
      <c r="D175" s="98">
        <v>20</v>
      </c>
      <c r="E175" s="49"/>
      <c r="F175" s="51">
        <v>16</v>
      </c>
      <c r="G175" s="51"/>
      <c r="H175" s="51">
        <v>5</v>
      </c>
      <c r="I175" s="51"/>
      <c r="J175" s="51">
        <v>2</v>
      </c>
      <c r="K175" s="51"/>
      <c r="L175" s="51">
        <v>2</v>
      </c>
      <c r="M175" s="79">
        <v>25</v>
      </c>
    </row>
    <row r="176" spans="1:13" x14ac:dyDescent="0.25">
      <c r="A176" s="4"/>
      <c r="B176" s="5"/>
      <c r="C176" s="25"/>
      <c r="D176" s="6"/>
      <c r="E176" s="8"/>
      <c r="F176" s="26"/>
      <c r="G176" s="26"/>
      <c r="H176" s="26"/>
      <c r="I176" s="26"/>
      <c r="J176" s="26"/>
      <c r="K176" s="26"/>
      <c r="L176" s="26"/>
      <c r="M176" s="64"/>
    </row>
    <row r="177" spans="1:13" x14ac:dyDescent="0.25">
      <c r="A177" s="173" t="s">
        <v>306</v>
      </c>
      <c r="B177" s="174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5"/>
    </row>
    <row r="178" spans="1:13" x14ac:dyDescent="0.25">
      <c r="A178" s="99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1"/>
    </row>
    <row r="179" spans="1:13" ht="15.75" x14ac:dyDescent="0.25">
      <c r="A179" s="69">
        <v>137</v>
      </c>
      <c r="B179" s="72" t="s">
        <v>307</v>
      </c>
      <c r="C179" s="69" t="s">
        <v>314</v>
      </c>
      <c r="D179" s="30">
        <v>0</v>
      </c>
      <c r="E179" s="31"/>
      <c r="F179" s="49">
        <v>10</v>
      </c>
      <c r="G179" s="49"/>
      <c r="H179" s="49">
        <v>4</v>
      </c>
      <c r="I179" s="49"/>
      <c r="J179" s="49">
        <v>2</v>
      </c>
      <c r="K179" s="49"/>
      <c r="L179" s="49">
        <v>1</v>
      </c>
      <c r="M179" s="75">
        <f t="shared" ref="M179" si="3">SUM(F179:L179)</f>
        <v>17</v>
      </c>
    </row>
    <row r="180" spans="1:13" ht="15.75" x14ac:dyDescent="0.25">
      <c r="A180" s="69">
        <v>138</v>
      </c>
      <c r="B180" s="71" t="s">
        <v>308</v>
      </c>
      <c r="C180" s="69" t="s">
        <v>314</v>
      </c>
      <c r="D180" s="69">
        <v>0</v>
      </c>
      <c r="E180" s="69"/>
      <c r="F180" s="69">
        <v>4</v>
      </c>
      <c r="G180" s="69"/>
      <c r="H180" s="69">
        <v>1</v>
      </c>
      <c r="I180" s="69"/>
      <c r="J180" s="69">
        <v>1</v>
      </c>
      <c r="K180" s="69"/>
      <c r="L180" s="69">
        <v>0</v>
      </c>
      <c r="M180" s="74">
        <v>8</v>
      </c>
    </row>
    <row r="181" spans="1:13" ht="15.75" x14ac:dyDescent="0.25">
      <c r="A181" s="69">
        <v>139</v>
      </c>
      <c r="B181" s="71" t="s">
        <v>309</v>
      </c>
      <c r="C181" s="69" t="s">
        <v>316</v>
      </c>
      <c r="D181" s="69">
        <v>0</v>
      </c>
      <c r="E181" s="69"/>
      <c r="F181" s="69">
        <v>6</v>
      </c>
      <c r="G181" s="69"/>
      <c r="H181" s="69">
        <v>3</v>
      </c>
      <c r="I181" s="69"/>
      <c r="J181" s="69">
        <v>0</v>
      </c>
      <c r="K181" s="69"/>
      <c r="L181" s="69">
        <v>1</v>
      </c>
      <c r="M181" s="74">
        <v>13</v>
      </c>
    </row>
    <row r="182" spans="1:13" ht="15.75" x14ac:dyDescent="0.25">
      <c r="A182" s="69">
        <v>140</v>
      </c>
      <c r="B182" s="71" t="s">
        <v>310</v>
      </c>
      <c r="C182" s="69" t="s">
        <v>316</v>
      </c>
      <c r="D182" s="69">
        <v>0</v>
      </c>
      <c r="E182" s="69"/>
      <c r="F182" s="69">
        <v>8</v>
      </c>
      <c r="G182" s="69"/>
      <c r="H182" s="69">
        <v>2</v>
      </c>
      <c r="I182" s="69"/>
      <c r="J182" s="69">
        <v>1</v>
      </c>
      <c r="K182" s="69"/>
      <c r="L182" s="69">
        <v>0</v>
      </c>
      <c r="M182" s="74">
        <v>9</v>
      </c>
    </row>
    <row r="183" spans="1:13" ht="15.75" x14ac:dyDescent="0.25">
      <c r="A183" s="69">
        <v>141</v>
      </c>
      <c r="B183" s="71" t="s">
        <v>311</v>
      </c>
      <c r="C183" s="69" t="s">
        <v>316</v>
      </c>
      <c r="D183" s="69">
        <v>0</v>
      </c>
      <c r="E183" s="69"/>
      <c r="F183" s="69">
        <v>7</v>
      </c>
      <c r="G183" s="69"/>
      <c r="H183" s="69">
        <v>3</v>
      </c>
      <c r="I183" s="69"/>
      <c r="J183" s="69">
        <v>1</v>
      </c>
      <c r="K183" s="69"/>
      <c r="L183" s="69">
        <v>0</v>
      </c>
      <c r="M183" s="74">
        <v>11</v>
      </c>
    </row>
    <row r="184" spans="1:13" ht="15.75" x14ac:dyDescent="0.25">
      <c r="A184" s="69">
        <v>142</v>
      </c>
      <c r="B184" s="71" t="s">
        <v>312</v>
      </c>
      <c r="C184" s="69" t="s">
        <v>315</v>
      </c>
      <c r="D184" s="69">
        <v>0</v>
      </c>
      <c r="E184" s="69"/>
      <c r="F184" s="49">
        <v>2</v>
      </c>
      <c r="G184" s="49"/>
      <c r="H184" s="49">
        <v>0</v>
      </c>
      <c r="I184" s="49"/>
      <c r="J184" s="49">
        <v>1</v>
      </c>
      <c r="K184" s="49"/>
      <c r="L184" s="49">
        <v>0</v>
      </c>
      <c r="M184" s="75">
        <v>5</v>
      </c>
    </row>
    <row r="185" spans="1:13" ht="15.75" x14ac:dyDescent="0.25">
      <c r="A185" s="69">
        <v>143</v>
      </c>
      <c r="B185" s="71" t="s">
        <v>313</v>
      </c>
      <c r="C185" s="69" t="s">
        <v>314</v>
      </c>
      <c r="D185" s="69">
        <v>0</v>
      </c>
      <c r="E185" s="69"/>
      <c r="F185" s="69">
        <v>2</v>
      </c>
      <c r="G185" s="69"/>
      <c r="H185" s="69">
        <v>1</v>
      </c>
      <c r="I185" s="69"/>
      <c r="J185" s="69">
        <v>0</v>
      </c>
      <c r="K185" s="69"/>
      <c r="L185" s="69">
        <v>1</v>
      </c>
      <c r="M185" s="74">
        <v>4</v>
      </c>
    </row>
    <row r="186" spans="1:13" x14ac:dyDescent="0.25">
      <c r="A186" s="69"/>
      <c r="B186" s="69"/>
      <c r="C186" s="69"/>
      <c r="D186" s="69"/>
      <c r="E186" s="69"/>
      <c r="F186" s="76">
        <f>SUM(F179:F185)</f>
        <v>39</v>
      </c>
      <c r="G186" s="76"/>
      <c r="H186" s="76">
        <f>SUM(H179:H185)</f>
        <v>14</v>
      </c>
      <c r="I186" s="76"/>
      <c r="J186" s="76">
        <f>SUM(J179:J185)</f>
        <v>6</v>
      </c>
      <c r="K186" s="76"/>
      <c r="L186" s="76">
        <f>SUM(L179:L185)</f>
        <v>3</v>
      </c>
      <c r="M186" s="76">
        <f>SUM(M179:M185)</f>
        <v>67</v>
      </c>
    </row>
    <row r="187" spans="1:13" ht="18.75" x14ac:dyDescent="0.3">
      <c r="A187" s="28"/>
      <c r="B187" s="65"/>
      <c r="C187" s="34"/>
      <c r="D187" s="30"/>
      <c r="E187" s="31"/>
      <c r="F187" s="70"/>
      <c r="G187" s="70"/>
      <c r="H187" s="70"/>
      <c r="I187" s="70"/>
      <c r="J187" s="70"/>
      <c r="K187" s="70"/>
      <c r="L187" s="70"/>
      <c r="M187" s="70"/>
    </row>
    <row r="188" spans="1:13" x14ac:dyDescent="0.25">
      <c r="A188" s="158" t="s">
        <v>198</v>
      </c>
      <c r="B188" s="159"/>
      <c r="C188" s="159"/>
      <c r="D188" s="159"/>
      <c r="E188" s="159"/>
      <c r="F188" s="159"/>
      <c r="G188" s="159"/>
      <c r="H188" s="159"/>
      <c r="I188" s="159"/>
      <c r="J188" s="159"/>
      <c r="K188" s="159"/>
      <c r="L188" s="159"/>
      <c r="M188" s="160"/>
    </row>
    <row r="189" spans="1:13" x14ac:dyDescent="0.25">
      <c r="A189" s="158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60"/>
    </row>
    <row r="190" spans="1:13" x14ac:dyDescent="0.25">
      <c r="A190" s="28">
        <v>144</v>
      </c>
      <c r="B190" s="14" t="s">
        <v>199</v>
      </c>
      <c r="C190" s="29" t="s">
        <v>200</v>
      </c>
      <c r="D190" s="30">
        <v>30</v>
      </c>
      <c r="E190" s="31"/>
      <c r="F190" s="31">
        <v>68</v>
      </c>
      <c r="G190" s="31"/>
      <c r="H190" s="31">
        <v>44</v>
      </c>
      <c r="I190" s="31"/>
      <c r="J190" s="31">
        <v>23</v>
      </c>
      <c r="K190" s="31"/>
      <c r="L190" s="31">
        <v>4</v>
      </c>
      <c r="M190" s="3">
        <v>146</v>
      </c>
    </row>
    <row r="191" spans="1:13" x14ac:dyDescent="0.25">
      <c r="A191" s="28">
        <v>145</v>
      </c>
      <c r="B191" s="14" t="s">
        <v>201</v>
      </c>
      <c r="C191" s="29" t="s">
        <v>202</v>
      </c>
      <c r="D191" s="30">
        <v>100</v>
      </c>
      <c r="E191" s="31"/>
      <c r="F191" s="31">
        <v>182</v>
      </c>
      <c r="G191" s="31"/>
      <c r="H191" s="31">
        <v>70</v>
      </c>
      <c r="I191" s="31"/>
      <c r="J191" s="31">
        <v>41</v>
      </c>
      <c r="K191" s="31"/>
      <c r="L191" s="31">
        <v>3</v>
      </c>
      <c r="M191" s="3">
        <v>276</v>
      </c>
    </row>
    <row r="192" spans="1:13" x14ac:dyDescent="0.25">
      <c r="A192" s="28">
        <v>146</v>
      </c>
      <c r="B192" s="14" t="s">
        <v>203</v>
      </c>
      <c r="C192" s="29" t="s">
        <v>204</v>
      </c>
      <c r="D192" s="30">
        <v>350</v>
      </c>
      <c r="E192" s="31"/>
      <c r="F192" s="31">
        <v>588</v>
      </c>
      <c r="G192" s="31"/>
      <c r="H192" s="31">
        <v>83</v>
      </c>
      <c r="I192" s="31"/>
      <c r="J192" s="31">
        <v>49</v>
      </c>
      <c r="K192" s="31"/>
      <c r="L192" s="31">
        <v>44</v>
      </c>
      <c r="M192" s="3">
        <v>779</v>
      </c>
    </row>
    <row r="193" spans="1:13" x14ac:dyDescent="0.25">
      <c r="A193" s="28">
        <v>147</v>
      </c>
      <c r="B193" s="14" t="s">
        <v>205</v>
      </c>
      <c r="C193" s="29" t="s">
        <v>166</v>
      </c>
      <c r="D193" s="30">
        <v>100</v>
      </c>
      <c r="E193" s="31"/>
      <c r="F193" s="31">
        <v>300</v>
      </c>
      <c r="G193" s="31"/>
      <c r="H193" s="31">
        <v>54</v>
      </c>
      <c r="I193" s="31"/>
      <c r="J193" s="31">
        <v>15</v>
      </c>
      <c r="K193" s="31"/>
      <c r="L193" s="31">
        <v>6</v>
      </c>
      <c r="M193" s="3">
        <v>377</v>
      </c>
    </row>
    <row r="194" spans="1:13" x14ac:dyDescent="0.25">
      <c r="A194" s="28">
        <v>148</v>
      </c>
      <c r="B194" s="14" t="s">
        <v>206</v>
      </c>
      <c r="C194" s="29" t="s">
        <v>207</v>
      </c>
      <c r="D194" s="30">
        <v>50</v>
      </c>
      <c r="E194" s="31"/>
      <c r="F194" s="31">
        <v>106</v>
      </c>
      <c r="G194" s="31"/>
      <c r="H194" s="31">
        <v>10</v>
      </c>
      <c r="I194" s="31"/>
      <c r="J194" s="31">
        <v>8</v>
      </c>
      <c r="K194" s="31"/>
      <c r="L194" s="31">
        <v>3</v>
      </c>
      <c r="M194" s="3">
        <v>128</v>
      </c>
    </row>
    <row r="195" spans="1:13" x14ac:dyDescent="0.25">
      <c r="A195" s="28">
        <v>149</v>
      </c>
      <c r="B195" s="14" t="s">
        <v>208</v>
      </c>
      <c r="C195" s="29" t="s">
        <v>209</v>
      </c>
      <c r="D195" s="30">
        <v>30</v>
      </c>
      <c r="E195" s="31"/>
      <c r="F195" s="31">
        <v>50</v>
      </c>
      <c r="G195" s="31"/>
      <c r="H195" s="31">
        <v>10</v>
      </c>
      <c r="I195" s="31"/>
      <c r="J195" s="31">
        <v>7</v>
      </c>
      <c r="K195" s="31"/>
      <c r="L195" s="31">
        <v>2</v>
      </c>
      <c r="M195" s="3">
        <v>69</v>
      </c>
    </row>
    <row r="196" spans="1:13" x14ac:dyDescent="0.25">
      <c r="A196" s="28">
        <v>150</v>
      </c>
      <c r="B196" s="14" t="s">
        <v>210</v>
      </c>
      <c r="C196" s="29" t="s">
        <v>211</v>
      </c>
      <c r="D196" s="30">
        <v>50</v>
      </c>
      <c r="E196" s="31"/>
      <c r="F196" s="31">
        <v>68</v>
      </c>
      <c r="G196" s="31"/>
      <c r="H196" s="31">
        <v>22</v>
      </c>
      <c r="I196" s="31"/>
      <c r="J196" s="31">
        <v>7</v>
      </c>
      <c r="K196" s="31"/>
      <c r="L196" s="31">
        <v>3</v>
      </c>
      <c r="M196" s="3">
        <v>97</v>
      </c>
    </row>
    <row r="197" spans="1:13" x14ac:dyDescent="0.25">
      <c r="A197" s="28">
        <v>151</v>
      </c>
      <c r="B197" s="14" t="s">
        <v>212</v>
      </c>
      <c r="C197" s="29" t="s">
        <v>213</v>
      </c>
      <c r="D197" s="30">
        <v>100</v>
      </c>
      <c r="E197" s="31"/>
      <c r="F197" s="31">
        <v>215</v>
      </c>
      <c r="G197" s="31"/>
      <c r="H197" s="31">
        <v>36</v>
      </c>
      <c r="I197" s="31"/>
      <c r="J197" s="31">
        <v>15</v>
      </c>
      <c r="K197" s="31"/>
      <c r="L197" s="31">
        <v>6</v>
      </c>
      <c r="M197" s="3">
        <v>259</v>
      </c>
    </row>
    <row r="198" spans="1:13" x14ac:dyDescent="0.25">
      <c r="A198" s="28">
        <v>152</v>
      </c>
      <c r="B198" s="14" t="s">
        <v>214</v>
      </c>
      <c r="C198" s="29" t="s">
        <v>215</v>
      </c>
      <c r="D198" s="30">
        <v>30</v>
      </c>
      <c r="E198" s="31"/>
      <c r="F198" s="31">
        <v>46</v>
      </c>
      <c r="G198" s="31"/>
      <c r="H198" s="31">
        <v>24</v>
      </c>
      <c r="I198" s="31"/>
      <c r="J198" s="31">
        <v>7</v>
      </c>
      <c r="K198" s="31"/>
      <c r="L198" s="31">
        <v>4</v>
      </c>
      <c r="M198" s="3">
        <v>88</v>
      </c>
    </row>
    <row r="199" spans="1:13" x14ac:dyDescent="0.25">
      <c r="A199" s="28">
        <v>153</v>
      </c>
      <c r="B199" s="14" t="s">
        <v>216</v>
      </c>
      <c r="C199" s="29" t="s">
        <v>215</v>
      </c>
      <c r="D199" s="30">
        <v>100</v>
      </c>
      <c r="E199" s="31"/>
      <c r="F199" s="31">
        <v>200</v>
      </c>
      <c r="G199" s="31"/>
      <c r="H199" s="31">
        <v>46</v>
      </c>
      <c r="I199" s="31"/>
      <c r="J199" s="31">
        <v>41</v>
      </c>
      <c r="K199" s="31"/>
      <c r="L199" s="31">
        <v>9</v>
      </c>
      <c r="M199" s="3">
        <v>297</v>
      </c>
    </row>
    <row r="200" spans="1:13" x14ac:dyDescent="0.25">
      <c r="A200" s="28"/>
      <c r="B200" s="28"/>
      <c r="C200" s="34" t="s">
        <v>246</v>
      </c>
      <c r="D200" s="30">
        <f>SUM(D190:D199)</f>
        <v>940</v>
      </c>
      <c r="E200" s="31"/>
      <c r="F200" s="52">
        <f>SUM(F190:F199)</f>
        <v>1823</v>
      </c>
      <c r="G200" s="53"/>
      <c r="H200" s="52">
        <f>SUM(H190:H199)</f>
        <v>399</v>
      </c>
      <c r="I200" s="53"/>
      <c r="J200" s="52">
        <f>SUM(J190:J199)</f>
        <v>213</v>
      </c>
      <c r="K200" s="53"/>
      <c r="L200" s="52">
        <f>SUM(L190:L199)</f>
        <v>84</v>
      </c>
      <c r="M200" s="62">
        <f>SUM(M190:M199)</f>
        <v>2516</v>
      </c>
    </row>
    <row r="201" spans="1:13" x14ac:dyDescent="0.25">
      <c r="A201" s="4"/>
      <c r="B201" s="5"/>
      <c r="C201" s="25"/>
      <c r="D201" s="6"/>
      <c r="E201" s="8"/>
      <c r="F201" s="35"/>
      <c r="G201" s="35"/>
      <c r="H201" s="35"/>
      <c r="I201" s="35"/>
      <c r="J201" s="35"/>
      <c r="K201" s="35"/>
      <c r="L201" s="35"/>
      <c r="M201" s="36"/>
    </row>
    <row r="202" spans="1:13" x14ac:dyDescent="0.25">
      <c r="A202" s="176" t="s">
        <v>217</v>
      </c>
      <c r="B202" s="176"/>
      <c r="C202" s="176"/>
      <c r="D202" s="176"/>
      <c r="E202" s="176"/>
      <c r="F202" s="176"/>
      <c r="G202" s="176"/>
      <c r="H202" s="176"/>
      <c r="I202" s="176"/>
      <c r="J202" s="176"/>
      <c r="K202" s="176"/>
      <c r="L202" s="176"/>
      <c r="M202" s="176"/>
    </row>
    <row r="203" spans="1:13" x14ac:dyDescent="0.25">
      <c r="A203" s="176"/>
      <c r="B203" s="176"/>
      <c r="C203" s="176"/>
      <c r="D203" s="176"/>
      <c r="E203" s="176"/>
      <c r="F203" s="176"/>
      <c r="G203" s="176"/>
      <c r="H203" s="176"/>
      <c r="I203" s="176"/>
      <c r="J203" s="176"/>
      <c r="K203" s="176"/>
      <c r="L203" s="176"/>
      <c r="M203" s="176"/>
    </row>
    <row r="204" spans="1:13" ht="15.75" x14ac:dyDescent="0.25">
      <c r="A204" s="41"/>
      <c r="B204" s="42"/>
      <c r="C204" s="98" t="s">
        <v>2</v>
      </c>
      <c r="D204" s="177" t="s">
        <v>3</v>
      </c>
      <c r="E204" s="179" t="s">
        <v>408</v>
      </c>
      <c r="F204" s="178"/>
      <c r="G204" s="178"/>
      <c r="H204" s="178"/>
      <c r="I204" s="178"/>
      <c r="J204" s="178"/>
      <c r="K204" s="178"/>
      <c r="L204" s="178"/>
      <c r="M204" s="103"/>
    </row>
    <row r="205" spans="1:13" ht="15.75" x14ac:dyDescent="0.25">
      <c r="A205" s="28"/>
      <c r="B205" s="45"/>
      <c r="C205" s="98"/>
      <c r="D205" s="178"/>
      <c r="E205" s="180" t="s">
        <v>4</v>
      </c>
      <c r="F205" s="178"/>
      <c r="G205" s="181" t="s">
        <v>5</v>
      </c>
      <c r="H205" s="178"/>
      <c r="I205" s="181" t="s">
        <v>6</v>
      </c>
      <c r="J205" s="178"/>
      <c r="K205" s="181" t="s">
        <v>219</v>
      </c>
      <c r="L205" s="178"/>
      <c r="M205" s="177" t="s">
        <v>8</v>
      </c>
    </row>
    <row r="206" spans="1:13" ht="31.5" x14ac:dyDescent="0.25">
      <c r="A206" s="102" t="s">
        <v>220</v>
      </c>
      <c r="B206" s="2" t="s">
        <v>221</v>
      </c>
      <c r="C206" s="98"/>
      <c r="D206" s="178"/>
      <c r="E206" s="98" t="s">
        <v>9</v>
      </c>
      <c r="F206" s="98" t="s">
        <v>10</v>
      </c>
      <c r="G206" s="98" t="s">
        <v>9</v>
      </c>
      <c r="H206" s="98" t="s">
        <v>10</v>
      </c>
      <c r="I206" s="98" t="s">
        <v>9</v>
      </c>
      <c r="J206" s="98" t="s">
        <v>10</v>
      </c>
      <c r="K206" s="98" t="s">
        <v>9</v>
      </c>
      <c r="L206" s="98" t="s">
        <v>10</v>
      </c>
      <c r="M206" s="178"/>
    </row>
    <row r="207" spans="1:13" ht="15.75" x14ac:dyDescent="0.25">
      <c r="A207" s="48">
        <v>154</v>
      </c>
      <c r="B207" s="14" t="s">
        <v>222</v>
      </c>
      <c r="C207" s="15" t="s">
        <v>223</v>
      </c>
      <c r="D207" s="98">
        <v>0</v>
      </c>
      <c r="E207" s="49"/>
      <c r="F207" s="49">
        <v>332</v>
      </c>
      <c r="G207" s="49"/>
      <c r="H207" s="49">
        <v>212</v>
      </c>
      <c r="I207" s="49"/>
      <c r="J207" s="49">
        <v>87</v>
      </c>
      <c r="K207" s="49"/>
      <c r="L207" s="49">
        <v>100</v>
      </c>
      <c r="M207" s="3">
        <v>731</v>
      </c>
    </row>
    <row r="208" spans="1:13" ht="15.75" x14ac:dyDescent="0.25">
      <c r="A208" s="28">
        <v>155</v>
      </c>
      <c r="B208" s="14" t="s">
        <v>224</v>
      </c>
      <c r="C208" s="15"/>
      <c r="D208" s="98"/>
      <c r="E208" s="49"/>
      <c r="F208" s="49"/>
      <c r="G208" s="49"/>
      <c r="H208" s="49"/>
      <c r="I208" s="49"/>
      <c r="J208" s="49"/>
      <c r="K208" s="49"/>
      <c r="L208" s="49"/>
      <c r="M208" s="3">
        <f t="shared" ref="M208:M227" si="4">SUM(F208:L208)</f>
        <v>0</v>
      </c>
    </row>
    <row r="209" spans="1:13" ht="15.75" x14ac:dyDescent="0.25">
      <c r="A209" s="28"/>
      <c r="B209" s="50" t="s">
        <v>225</v>
      </c>
      <c r="C209" s="15" t="s">
        <v>226</v>
      </c>
      <c r="D209" s="98">
        <v>0</v>
      </c>
      <c r="E209" s="49"/>
      <c r="F209" s="49">
        <v>1522</v>
      </c>
      <c r="G209" s="49"/>
      <c r="H209" s="49">
        <v>756</v>
      </c>
      <c r="I209" s="49"/>
      <c r="J209" s="49">
        <v>786</v>
      </c>
      <c r="K209" s="49"/>
      <c r="L209" s="49">
        <v>238</v>
      </c>
      <c r="M209" s="3">
        <v>3302</v>
      </c>
    </row>
    <row r="210" spans="1:13" ht="15.75" x14ac:dyDescent="0.25">
      <c r="A210" s="28">
        <v>156</v>
      </c>
      <c r="B210" s="50" t="s">
        <v>227</v>
      </c>
      <c r="C210" s="15" t="s">
        <v>226</v>
      </c>
      <c r="D210" s="98">
        <v>0</v>
      </c>
      <c r="E210" s="49"/>
      <c r="F210" s="49">
        <v>372</v>
      </c>
      <c r="G210" s="49"/>
      <c r="H210" s="49">
        <v>271</v>
      </c>
      <c r="I210" s="49"/>
      <c r="J210" s="49">
        <v>198</v>
      </c>
      <c r="K210" s="49"/>
      <c r="L210" s="49">
        <v>140</v>
      </c>
      <c r="M210" s="3">
        <v>981</v>
      </c>
    </row>
    <row r="211" spans="1:13" ht="15.75" x14ac:dyDescent="0.25">
      <c r="A211" s="28">
        <v>157</v>
      </c>
      <c r="B211" s="50" t="s">
        <v>228</v>
      </c>
      <c r="C211" s="15" t="s">
        <v>226</v>
      </c>
      <c r="D211" s="98">
        <v>0</v>
      </c>
      <c r="E211" s="49"/>
      <c r="F211" s="49">
        <v>88</v>
      </c>
      <c r="G211" s="49"/>
      <c r="H211" s="49">
        <v>101</v>
      </c>
      <c r="I211" s="49"/>
      <c r="J211" s="49">
        <v>78</v>
      </c>
      <c r="K211" s="49"/>
      <c r="L211" s="49">
        <v>34</v>
      </c>
      <c r="M211" s="3">
        <v>301</v>
      </c>
    </row>
    <row r="212" spans="1:13" ht="15.75" x14ac:dyDescent="0.25">
      <c r="A212" s="28">
        <v>158</v>
      </c>
      <c r="B212" s="50" t="s">
        <v>229</v>
      </c>
      <c r="C212" s="15"/>
      <c r="D212" s="98"/>
      <c r="E212" s="49"/>
      <c r="F212" s="49"/>
      <c r="G212" s="49"/>
      <c r="H212" s="49"/>
      <c r="I212" s="49"/>
      <c r="J212" s="49"/>
      <c r="K212" s="49"/>
      <c r="L212" s="49"/>
      <c r="M212" s="3">
        <f t="shared" si="4"/>
        <v>0</v>
      </c>
    </row>
    <row r="213" spans="1:13" ht="15.75" x14ac:dyDescent="0.25">
      <c r="A213" s="28"/>
      <c r="B213" s="50" t="s">
        <v>230</v>
      </c>
      <c r="C213" s="15" t="s">
        <v>226</v>
      </c>
      <c r="D213" s="98">
        <v>0</v>
      </c>
      <c r="E213" s="49"/>
      <c r="F213" s="49">
        <v>112</v>
      </c>
      <c r="G213" s="49"/>
      <c r="H213" s="49">
        <v>124</v>
      </c>
      <c r="I213" s="49"/>
      <c r="J213" s="49">
        <v>77</v>
      </c>
      <c r="K213" s="49"/>
      <c r="L213" s="49">
        <v>57</v>
      </c>
      <c r="M213" s="3">
        <v>370</v>
      </c>
    </row>
    <row r="214" spans="1:13" ht="15.75" x14ac:dyDescent="0.25">
      <c r="A214" s="28">
        <v>159</v>
      </c>
      <c r="B214" s="50" t="s">
        <v>231</v>
      </c>
      <c r="C214" s="15" t="s">
        <v>226</v>
      </c>
      <c r="D214" s="98">
        <v>0</v>
      </c>
      <c r="E214" s="49"/>
      <c r="F214" s="49">
        <v>837</v>
      </c>
      <c r="G214" s="49"/>
      <c r="H214" s="49">
        <v>256</v>
      </c>
      <c r="I214" s="49"/>
      <c r="J214" s="49">
        <v>932</v>
      </c>
      <c r="K214" s="49"/>
      <c r="L214" s="49">
        <v>8458</v>
      </c>
      <c r="M214" s="3">
        <v>10483</v>
      </c>
    </row>
    <row r="215" spans="1:13" ht="15.75" x14ac:dyDescent="0.25">
      <c r="A215" s="28">
        <v>160</v>
      </c>
      <c r="B215" s="14" t="s">
        <v>232</v>
      </c>
      <c r="C215" s="15" t="s">
        <v>226</v>
      </c>
      <c r="D215" s="98">
        <v>0</v>
      </c>
      <c r="E215" s="49"/>
      <c r="F215" s="49">
        <v>56</v>
      </c>
      <c r="G215" s="49"/>
      <c r="H215" s="49">
        <v>32</v>
      </c>
      <c r="I215" s="49"/>
      <c r="J215" s="49">
        <v>38</v>
      </c>
      <c r="K215" s="49"/>
      <c r="L215" s="49">
        <v>16</v>
      </c>
      <c r="M215" s="3">
        <v>142</v>
      </c>
    </row>
    <row r="216" spans="1:13" ht="30" x14ac:dyDescent="0.25">
      <c r="A216" s="28">
        <v>161</v>
      </c>
      <c r="B216" s="14" t="s">
        <v>233</v>
      </c>
      <c r="C216" s="15" t="s">
        <v>234</v>
      </c>
      <c r="D216" s="98">
        <v>0</v>
      </c>
      <c r="E216" s="49"/>
      <c r="F216" s="49">
        <v>88</v>
      </c>
      <c r="G216" s="49"/>
      <c r="H216" s="49">
        <v>59</v>
      </c>
      <c r="I216" s="49"/>
      <c r="J216" s="49">
        <v>54</v>
      </c>
      <c r="K216" s="49"/>
      <c r="L216" s="49">
        <v>17</v>
      </c>
      <c r="M216" s="3">
        <v>218</v>
      </c>
    </row>
    <row r="217" spans="1:13" ht="15.75" x14ac:dyDescent="0.25">
      <c r="A217" s="28">
        <v>162</v>
      </c>
      <c r="B217" s="14" t="s">
        <v>235</v>
      </c>
      <c r="C217" s="15" t="s">
        <v>236</v>
      </c>
      <c r="D217" s="98">
        <v>0</v>
      </c>
      <c r="E217" s="49"/>
      <c r="F217" s="49">
        <v>1</v>
      </c>
      <c r="G217" s="49"/>
      <c r="H217" s="49">
        <v>1</v>
      </c>
      <c r="I217" s="49"/>
      <c r="J217" s="49">
        <v>1</v>
      </c>
      <c r="K217" s="49"/>
      <c r="L217" s="49">
        <v>0</v>
      </c>
      <c r="M217" s="3">
        <f t="shared" si="4"/>
        <v>3</v>
      </c>
    </row>
    <row r="218" spans="1:13" ht="15.75" x14ac:dyDescent="0.25">
      <c r="A218" s="28">
        <v>163</v>
      </c>
      <c r="B218" s="14" t="s">
        <v>237</v>
      </c>
      <c r="C218" s="15" t="s">
        <v>238</v>
      </c>
      <c r="D218" s="98">
        <v>0</v>
      </c>
      <c r="E218" s="49"/>
      <c r="F218" s="49">
        <v>112</v>
      </c>
      <c r="G218" s="49"/>
      <c r="H218" s="49">
        <v>78</v>
      </c>
      <c r="I218" s="49"/>
      <c r="J218" s="49">
        <v>56</v>
      </c>
      <c r="K218" s="49"/>
      <c r="L218" s="49">
        <v>24</v>
      </c>
      <c r="M218" s="3">
        <v>270</v>
      </c>
    </row>
    <row r="219" spans="1:13" ht="30" x14ac:dyDescent="0.25">
      <c r="A219" s="28">
        <v>164</v>
      </c>
      <c r="B219" s="14" t="s">
        <v>239</v>
      </c>
      <c r="C219" s="15" t="s">
        <v>240</v>
      </c>
      <c r="D219" s="98">
        <v>0</v>
      </c>
      <c r="E219" s="49"/>
      <c r="F219" s="49">
        <v>2</v>
      </c>
      <c r="G219" s="49"/>
      <c r="H219" s="49">
        <v>1</v>
      </c>
      <c r="I219" s="49"/>
      <c r="J219" s="49">
        <v>1</v>
      </c>
      <c r="K219" s="49"/>
      <c r="L219" s="49">
        <v>0</v>
      </c>
      <c r="M219" s="3">
        <f t="shared" si="4"/>
        <v>4</v>
      </c>
    </row>
    <row r="220" spans="1:13" ht="15.75" x14ac:dyDescent="0.25">
      <c r="A220" s="28">
        <v>165</v>
      </c>
      <c r="B220" s="14" t="s">
        <v>255</v>
      </c>
      <c r="C220" s="15" t="s">
        <v>226</v>
      </c>
      <c r="D220" s="98">
        <v>0</v>
      </c>
      <c r="E220" s="49"/>
      <c r="F220" s="49">
        <v>78</v>
      </c>
      <c r="G220" s="49"/>
      <c r="H220" s="49">
        <v>64</v>
      </c>
      <c r="I220" s="49"/>
      <c r="J220" s="49">
        <v>43</v>
      </c>
      <c r="K220" s="49"/>
      <c r="L220" s="49">
        <v>22</v>
      </c>
      <c r="M220" s="3">
        <f t="shared" si="4"/>
        <v>207</v>
      </c>
    </row>
    <row r="221" spans="1:13" ht="15.75" x14ac:dyDescent="0.25">
      <c r="A221" s="28">
        <v>166</v>
      </c>
      <c r="B221" s="14" t="s">
        <v>241</v>
      </c>
      <c r="C221" s="15" t="s">
        <v>223</v>
      </c>
      <c r="D221" s="98">
        <v>0</v>
      </c>
      <c r="E221" s="49"/>
      <c r="F221" s="49">
        <v>1</v>
      </c>
      <c r="G221" s="49"/>
      <c r="H221" s="49">
        <v>1</v>
      </c>
      <c r="I221" s="49"/>
      <c r="J221" s="49">
        <v>0</v>
      </c>
      <c r="K221" s="49"/>
      <c r="L221" s="49">
        <v>0</v>
      </c>
      <c r="M221" s="3">
        <f t="shared" si="4"/>
        <v>2</v>
      </c>
    </row>
    <row r="222" spans="1:13" ht="15.75" x14ac:dyDescent="0.25">
      <c r="A222" s="28">
        <v>167</v>
      </c>
      <c r="B222" s="14" t="s">
        <v>242</v>
      </c>
      <c r="C222" s="15" t="s">
        <v>226</v>
      </c>
      <c r="D222" s="98">
        <v>0</v>
      </c>
      <c r="E222" s="49"/>
      <c r="F222" s="49">
        <v>211</v>
      </c>
      <c r="G222" s="49"/>
      <c r="H222" s="49">
        <v>112</v>
      </c>
      <c r="I222" s="49"/>
      <c r="J222" s="49">
        <v>178</v>
      </c>
      <c r="K222" s="49"/>
      <c r="L222" s="49">
        <v>59</v>
      </c>
      <c r="M222" s="3">
        <v>560</v>
      </c>
    </row>
    <row r="223" spans="1:13" ht="15.75" x14ac:dyDescent="0.25">
      <c r="A223" s="28">
        <v>168</v>
      </c>
      <c r="B223" s="14" t="s">
        <v>243</v>
      </c>
      <c r="C223" s="15" t="s">
        <v>244</v>
      </c>
      <c r="D223" s="98">
        <v>0</v>
      </c>
      <c r="E223" s="49"/>
      <c r="F223" s="49">
        <v>1</v>
      </c>
      <c r="G223" s="49"/>
      <c r="H223" s="49">
        <v>1</v>
      </c>
      <c r="I223" s="49"/>
      <c r="J223" s="49">
        <v>0</v>
      </c>
      <c r="K223" s="49"/>
      <c r="L223" s="49">
        <v>0</v>
      </c>
      <c r="M223" s="3">
        <f t="shared" si="4"/>
        <v>2</v>
      </c>
    </row>
    <row r="224" spans="1:13" ht="15.75" x14ac:dyDescent="0.25">
      <c r="A224" s="28">
        <v>169</v>
      </c>
      <c r="B224" s="14" t="s">
        <v>245</v>
      </c>
      <c r="C224" s="15" t="s">
        <v>226</v>
      </c>
      <c r="D224" s="98">
        <v>0</v>
      </c>
      <c r="E224" s="49"/>
      <c r="F224" s="49">
        <v>78</v>
      </c>
      <c r="G224" s="49"/>
      <c r="H224" s="49">
        <v>56</v>
      </c>
      <c r="I224" s="49"/>
      <c r="J224" s="49">
        <v>57</v>
      </c>
      <c r="K224" s="49"/>
      <c r="L224" s="49">
        <v>18</v>
      </c>
      <c r="M224" s="3">
        <v>209</v>
      </c>
    </row>
    <row r="225" spans="1:13" ht="15.75" x14ac:dyDescent="0.25">
      <c r="A225" s="28">
        <v>170</v>
      </c>
      <c r="B225" s="14" t="s">
        <v>254</v>
      </c>
      <c r="C225" s="15" t="s">
        <v>223</v>
      </c>
      <c r="D225" s="98">
        <v>25</v>
      </c>
      <c r="E225" s="49"/>
      <c r="F225" s="88">
        <v>2</v>
      </c>
      <c r="G225" s="89"/>
      <c r="H225" s="88">
        <v>5</v>
      </c>
      <c r="I225" s="89"/>
      <c r="J225" s="88">
        <v>7</v>
      </c>
      <c r="K225" s="89"/>
      <c r="L225" s="88">
        <v>1</v>
      </c>
      <c r="M225" s="3">
        <f t="shared" si="4"/>
        <v>15</v>
      </c>
    </row>
    <row r="226" spans="1:13" x14ac:dyDescent="0.25">
      <c r="A226" s="28"/>
      <c r="B226" s="14"/>
      <c r="C226" s="15"/>
      <c r="E226" s="49"/>
      <c r="M226" s="3"/>
    </row>
    <row r="227" spans="1:13" ht="15.75" x14ac:dyDescent="0.25">
      <c r="A227" s="28"/>
      <c r="B227" s="16"/>
      <c r="C227" s="39" t="s">
        <v>246</v>
      </c>
      <c r="D227" s="24">
        <v>3666</v>
      </c>
      <c r="E227" s="40"/>
      <c r="F227" s="90">
        <f>SUM(F207:F225)</f>
        <v>3893</v>
      </c>
      <c r="G227" s="90"/>
      <c r="H227" s="90">
        <f>SUM(H207:H225)</f>
        <v>2130</v>
      </c>
      <c r="I227" s="90"/>
      <c r="J227" s="90">
        <f>SUM(J207:J225)</f>
        <v>2593</v>
      </c>
      <c r="K227" s="90"/>
      <c r="L227" s="90">
        <f>SUM(L207:L225)</f>
        <v>9184</v>
      </c>
      <c r="M227" s="90">
        <f t="shared" si="4"/>
        <v>17800</v>
      </c>
    </row>
    <row r="228" spans="1:13" x14ac:dyDescent="0.25">
      <c r="A228" s="4"/>
      <c r="B228" s="5"/>
      <c r="C228" s="25"/>
      <c r="D228" s="6"/>
      <c r="E228" s="8"/>
      <c r="F228" s="35"/>
      <c r="G228" s="35"/>
      <c r="H228" s="35"/>
      <c r="I228" s="35"/>
      <c r="J228" s="35"/>
      <c r="K228" s="35"/>
      <c r="L228" s="35"/>
      <c r="M228" s="36"/>
    </row>
    <row r="229" spans="1:13" x14ac:dyDescent="0.25">
      <c r="A229" s="13"/>
      <c r="B229" s="20"/>
      <c r="C229" s="21" t="s">
        <v>248</v>
      </c>
      <c r="D229" s="22"/>
      <c r="E229" s="22"/>
      <c r="F229" s="23">
        <f>SUM(F227,F200,F186,F175,F169,F160,F148,F135,F119,F113,F99,F24)</f>
        <v>9152</v>
      </c>
      <c r="G229" s="23">
        <f t="shared" ref="G229:M229" si="5">SUM(G227,G200,G186,G175,G169,G160,G148,G135,G119,G113,G99,G24)</f>
        <v>0</v>
      </c>
      <c r="H229" s="23">
        <f t="shared" si="5"/>
        <v>3579</v>
      </c>
      <c r="I229" s="23">
        <f>SUM(I227,I200,I186,I175,I169,I160,I148,I135,I119,I113,I99,I24)</f>
        <v>0</v>
      </c>
      <c r="J229" s="23">
        <f t="shared" si="5"/>
        <v>3280</v>
      </c>
      <c r="K229" s="23">
        <f>SUM(K227,K200,K186,K175,K169,K160,K148,K135,K119,K113,K99,K24)</f>
        <v>0</v>
      </c>
      <c r="L229" s="23">
        <f t="shared" si="5"/>
        <v>9471</v>
      </c>
      <c r="M229" s="23">
        <f t="shared" si="5"/>
        <v>25711</v>
      </c>
    </row>
    <row r="230" spans="1:13" x14ac:dyDescent="0.25">
      <c r="A230" s="13"/>
      <c r="B230" s="13"/>
      <c r="C230" s="21" t="s">
        <v>320</v>
      </c>
      <c r="D230" s="22"/>
      <c r="E230" s="22"/>
      <c r="F230" s="23">
        <f>F229/LEFT($M$2,2)</f>
        <v>305.06666666666666</v>
      </c>
      <c r="G230" s="23">
        <f t="shared" ref="G230:M230" si="6">G229/LEFT($M$2,2)</f>
        <v>0</v>
      </c>
      <c r="H230" s="23">
        <f t="shared" si="6"/>
        <v>119.3</v>
      </c>
      <c r="I230" s="23">
        <f t="shared" si="6"/>
        <v>0</v>
      </c>
      <c r="J230" s="23">
        <f t="shared" si="6"/>
        <v>109.33333333333333</v>
      </c>
      <c r="K230" s="23">
        <f t="shared" si="6"/>
        <v>0</v>
      </c>
      <c r="L230" s="23">
        <f t="shared" si="6"/>
        <v>315.7</v>
      </c>
      <c r="M230" s="23">
        <f t="shared" si="6"/>
        <v>857.0333333333333</v>
      </c>
    </row>
    <row r="232" spans="1:13" x14ac:dyDescent="0.25">
      <c r="A232" s="1">
        <v>1</v>
      </c>
      <c r="B232" s="55" t="s">
        <v>369</v>
      </c>
      <c r="C232" s="56"/>
      <c r="D232" s="56"/>
      <c r="E232" s="56"/>
      <c r="F232" s="56"/>
      <c r="G232" s="56"/>
      <c r="H232" s="56"/>
      <c r="I232" s="56"/>
      <c r="J232" s="56"/>
      <c r="K232" s="56"/>
      <c r="L232" s="56"/>
      <c r="M232" s="56"/>
    </row>
    <row r="233" spans="1:13" x14ac:dyDescent="0.25">
      <c r="B233" s="17"/>
      <c r="C233" s="18"/>
      <c r="D233" s="18"/>
      <c r="E233" s="18"/>
      <c r="F233" s="18"/>
      <c r="G233" s="18"/>
      <c r="H233" s="18"/>
      <c r="I233" s="18"/>
      <c r="J233" s="18"/>
      <c r="K233" s="18"/>
    </row>
    <row r="234" spans="1:13" x14ac:dyDescent="0.25">
      <c r="A234" s="1">
        <v>2</v>
      </c>
      <c r="B234" s="57" t="s">
        <v>370</v>
      </c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</row>
    <row r="235" spans="1:13" x14ac:dyDescent="0.25">
      <c r="B235" s="17"/>
      <c r="C235" s="17"/>
      <c r="D235" s="17"/>
      <c r="E235" s="17"/>
      <c r="F235" s="17"/>
      <c r="G235" s="17"/>
      <c r="H235" s="17"/>
      <c r="I235" s="17"/>
      <c r="J235" s="17"/>
      <c r="K235" s="17"/>
    </row>
    <row r="236" spans="1:13" x14ac:dyDescent="0.25">
      <c r="A236" s="1">
        <v>3</v>
      </c>
      <c r="B236" s="59" t="s">
        <v>371</v>
      </c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</row>
    <row r="237" spans="1:13" x14ac:dyDescent="0.25">
      <c r="B237" s="19"/>
      <c r="C237" s="19"/>
      <c r="D237" s="19"/>
      <c r="E237" s="19"/>
      <c r="F237" s="19"/>
      <c r="G237" s="19"/>
      <c r="H237" s="19"/>
      <c r="I237" s="19"/>
      <c r="J237" s="19"/>
    </row>
    <row r="238" spans="1:13" x14ac:dyDescent="0.25">
      <c r="A238" s="1">
        <v>4</v>
      </c>
      <c r="B238" s="61" t="s">
        <v>372</v>
      </c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</row>
  </sheetData>
  <mergeCells count="31">
    <mergeCell ref="A188:M189"/>
    <mergeCell ref="A202:M203"/>
    <mergeCell ref="D204:D206"/>
    <mergeCell ref="E204:L204"/>
    <mergeCell ref="E205:F205"/>
    <mergeCell ref="G205:H205"/>
    <mergeCell ref="I205:J205"/>
    <mergeCell ref="K205:L205"/>
    <mergeCell ref="M205:M206"/>
    <mergeCell ref="A177:M177"/>
    <mergeCell ref="I4:J4"/>
    <mergeCell ref="K4:L4"/>
    <mergeCell ref="A5:M6"/>
    <mergeCell ref="A26:M27"/>
    <mergeCell ref="A101:M102"/>
    <mergeCell ref="A115:M116"/>
    <mergeCell ref="A121:M122"/>
    <mergeCell ref="A137:M138"/>
    <mergeCell ref="A150:M151"/>
    <mergeCell ref="A162:M163"/>
    <mergeCell ref="A171:M172"/>
    <mergeCell ref="A1:M1"/>
    <mergeCell ref="A2:A4"/>
    <mergeCell ref="B2:B4"/>
    <mergeCell ref="C2:C4"/>
    <mergeCell ref="D2:L2"/>
    <mergeCell ref="D3:D4"/>
    <mergeCell ref="E3:L3"/>
    <mergeCell ref="M3:M4"/>
    <mergeCell ref="E4:F4"/>
    <mergeCell ref="G4:H4"/>
  </mergeCells>
  <pageMargins left="0.7" right="0.7" top="0.75" bottom="0.75" header="0.3" footer="0.3"/>
  <pageSetup paperSize="9" scale="6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 2018</vt:lpstr>
      <vt:lpstr>NOVEMBER 2018</vt:lpstr>
      <vt:lpstr>DECEMBER 2018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 reddy</dc:creator>
  <cp:lastModifiedBy>HP</cp:lastModifiedBy>
  <cp:lastPrinted>2019-03-02T14:26:51Z</cp:lastPrinted>
  <dcterms:created xsi:type="dcterms:W3CDTF">2018-07-11T11:18:06Z</dcterms:created>
  <dcterms:modified xsi:type="dcterms:W3CDTF">2019-08-10T05:59:00Z</dcterms:modified>
</cp:coreProperties>
</file>