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EMA2019\"/>
    </mc:Choice>
  </mc:AlternateContent>
  <xr:revisionPtr revIDLastSave="0" documentId="8_{8A362923-B3EE-4BFE-9A1C-F7A0F2D5CC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NNUAL REPORT 19" sheetId="1" r:id="rId1"/>
    <sheet name="Sheet2" sheetId="2" r:id="rId2"/>
    <sheet name="Sheet3" sheetId="3" r:id="rId3"/>
  </sheets>
  <definedNames>
    <definedName name="_xlnm.Print_Area" localSheetId="0">'ANNUAL REPORT 19'!$A$1:$J$466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6" i="1" l="1"/>
  <c r="I280" i="1" l="1"/>
  <c r="H426" i="1" l="1"/>
  <c r="G426" i="1"/>
  <c r="F426" i="1"/>
  <c r="E426" i="1"/>
  <c r="I425" i="1"/>
  <c r="I424" i="1"/>
  <c r="I423" i="1"/>
  <c r="I422" i="1"/>
  <c r="I421" i="1"/>
  <c r="I420" i="1"/>
  <c r="I419" i="1"/>
  <c r="I418" i="1"/>
  <c r="I417" i="1"/>
  <c r="I416" i="1"/>
  <c r="F452" i="1"/>
  <c r="H452" i="1"/>
  <c r="G452" i="1"/>
  <c r="E452" i="1"/>
  <c r="D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7" i="1"/>
  <c r="I436" i="1"/>
  <c r="I435" i="1"/>
  <c r="I433" i="1"/>
  <c r="I432" i="1"/>
  <c r="D426" i="1"/>
  <c r="H413" i="1"/>
  <c r="G413" i="1"/>
  <c r="F413" i="1"/>
  <c r="E413" i="1"/>
  <c r="D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H389" i="1"/>
  <c r="G389" i="1"/>
  <c r="F389" i="1"/>
  <c r="E389" i="1"/>
  <c r="D389" i="1"/>
  <c r="I388" i="1"/>
  <c r="I387" i="1"/>
  <c r="I386" i="1"/>
  <c r="I385" i="1"/>
  <c r="I384" i="1"/>
  <c r="I383" i="1"/>
  <c r="I382" i="1"/>
  <c r="I381" i="1"/>
  <c r="I380" i="1"/>
  <c r="H377" i="1"/>
  <c r="G377" i="1"/>
  <c r="F377" i="1"/>
  <c r="E377" i="1"/>
  <c r="D377" i="1"/>
  <c r="I376" i="1"/>
  <c r="I375" i="1"/>
  <c r="I374" i="1"/>
  <c r="I373" i="1"/>
  <c r="I372" i="1"/>
  <c r="I371" i="1"/>
  <c r="I370" i="1"/>
  <c r="H366" i="1"/>
  <c r="G366" i="1"/>
  <c r="F366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H315" i="1"/>
  <c r="G315" i="1"/>
  <c r="F315" i="1"/>
  <c r="E315" i="1"/>
  <c r="D315" i="1"/>
  <c r="I314" i="1"/>
  <c r="I313" i="1"/>
  <c r="I312" i="1"/>
  <c r="I311" i="1"/>
  <c r="I310" i="1"/>
  <c r="I309" i="1"/>
  <c r="I308" i="1"/>
  <c r="I307" i="1"/>
  <c r="I306" i="1"/>
  <c r="I305" i="1"/>
  <c r="I304" i="1"/>
  <c r="H301" i="1"/>
  <c r="G301" i="1"/>
  <c r="F301" i="1"/>
  <c r="E301" i="1"/>
  <c r="D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H282" i="1"/>
  <c r="G282" i="1"/>
  <c r="F282" i="1"/>
  <c r="E282" i="1"/>
  <c r="D282" i="1"/>
  <c r="I281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H262" i="1"/>
  <c r="G262" i="1"/>
  <c r="F262" i="1"/>
  <c r="E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H233" i="1"/>
  <c r="G233" i="1"/>
  <c r="F233" i="1"/>
  <c r="E233" i="1"/>
  <c r="D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D143" i="1"/>
  <c r="E143" i="1"/>
  <c r="F143" i="1"/>
  <c r="G143" i="1"/>
  <c r="H143" i="1"/>
  <c r="I147" i="1"/>
  <c r="I148" i="1"/>
  <c r="I149" i="1"/>
  <c r="I150" i="1"/>
  <c r="I151" i="1"/>
  <c r="I152" i="1"/>
  <c r="I153" i="1"/>
  <c r="I154" i="1"/>
  <c r="I155" i="1"/>
  <c r="D156" i="1"/>
  <c r="E156" i="1"/>
  <c r="F156" i="1"/>
  <c r="G156" i="1"/>
  <c r="H156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D173" i="1"/>
  <c r="E173" i="1"/>
  <c r="F173" i="1"/>
  <c r="G173" i="1"/>
  <c r="H173" i="1"/>
  <c r="I176" i="1"/>
  <c r="I177" i="1"/>
  <c r="I178" i="1"/>
  <c r="I179" i="1"/>
  <c r="I180" i="1"/>
  <c r="I181" i="1"/>
  <c r="I182" i="1"/>
  <c r="I183" i="1"/>
  <c r="I184" i="1"/>
  <c r="I185" i="1"/>
  <c r="I186" i="1"/>
  <c r="I172" i="1"/>
  <c r="D187" i="1"/>
  <c r="E187" i="1"/>
  <c r="F187" i="1"/>
  <c r="G187" i="1"/>
  <c r="H187" i="1"/>
  <c r="H33" i="1"/>
  <c r="G33" i="1"/>
  <c r="F33" i="1"/>
  <c r="E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E456" i="1" l="1"/>
  <c r="H456" i="1"/>
  <c r="F456" i="1"/>
  <c r="I156" i="1"/>
  <c r="I233" i="1"/>
  <c r="G456" i="1"/>
  <c r="I426" i="1"/>
  <c r="I143" i="1"/>
  <c r="I262" i="1"/>
  <c r="I282" i="1"/>
  <c r="I366" i="1"/>
  <c r="I413" i="1"/>
  <c r="I173" i="1"/>
  <c r="I301" i="1"/>
  <c r="I187" i="1"/>
  <c r="I315" i="1"/>
  <c r="I377" i="1"/>
  <c r="I389" i="1"/>
  <c r="I452" i="1"/>
  <c r="I33" i="1"/>
  <c r="I456" i="1" l="1"/>
</calcChain>
</file>

<file path=xl/sharedStrings.xml><?xml version="1.0" encoding="utf-8"?>
<sst xmlns="http://schemas.openxmlformats.org/spreadsheetml/2006/main" count="1015" uniqueCount="570">
  <si>
    <t>Sl.no</t>
  </si>
  <si>
    <t>Name of the Hospital</t>
  </si>
  <si>
    <t>Address</t>
  </si>
  <si>
    <t>Bed</t>
  </si>
  <si>
    <t>Quantity (Kgs.)</t>
  </si>
  <si>
    <t>Total</t>
  </si>
  <si>
    <t>Yellow</t>
  </si>
  <si>
    <t>RED</t>
  </si>
  <si>
    <t>Blue</t>
  </si>
  <si>
    <t>P.P. C</t>
  </si>
  <si>
    <t>Abhishek Hospital</t>
  </si>
  <si>
    <t>Mahabubnagar road</t>
  </si>
  <si>
    <t>R.S. Dental hospital</t>
  </si>
  <si>
    <t>Shadnagar</t>
  </si>
  <si>
    <t>manasa nursing home</t>
  </si>
  <si>
    <t>mahabubnagar road</t>
  </si>
  <si>
    <t>Sai Baba Nursing Home</t>
  </si>
  <si>
    <t>Beside Lavanya Hotel</t>
  </si>
  <si>
    <t>Yashodara Dental Hospital</t>
  </si>
  <si>
    <t>Krithika Children's Hospital</t>
  </si>
  <si>
    <t>opp Bustand Road</t>
  </si>
  <si>
    <t>Divya Hospital</t>
  </si>
  <si>
    <t>opp  Bustand Road</t>
  </si>
  <si>
    <t>Siddhartha Hospital</t>
  </si>
  <si>
    <t>pargi Road</t>
  </si>
  <si>
    <t>Sri Guru Raghavendra Dental Hospital</t>
  </si>
  <si>
    <t>Vijay Jyothi Hospital</t>
  </si>
  <si>
    <t>Beside HP Gas</t>
  </si>
  <si>
    <t>Mahabodhi Diagnostics</t>
  </si>
  <si>
    <t>Hydrabad Road, Shadnagar</t>
  </si>
  <si>
    <t>Sevalal Hospital, Hyd Road</t>
  </si>
  <si>
    <t>Shiva Sri Nursing Home</t>
  </si>
  <si>
    <t>OPP-IB, Sangareddy</t>
  </si>
  <si>
    <t>Venkateshwara Clinic</t>
  </si>
  <si>
    <t xml:space="preserve">pargi Road/Aashiyana </t>
  </si>
  <si>
    <t>Shadnagar Dental hospital</t>
  </si>
  <si>
    <t>Hydrabad Road</t>
  </si>
  <si>
    <t>Aditya balaji children's Hosp</t>
  </si>
  <si>
    <t>opp POLICE Station</t>
  </si>
  <si>
    <t>Anmol hospital</t>
  </si>
  <si>
    <t>opp police Station Road</t>
  </si>
  <si>
    <t>Shiva ram Naik Hospital</t>
  </si>
  <si>
    <t>Vijay Hospital</t>
  </si>
  <si>
    <t>SIN DIANOSTICS</t>
  </si>
  <si>
    <t>**</t>
  </si>
  <si>
    <t>VASAVI POLY CLINIC</t>
  </si>
  <si>
    <t>Venkata sai poly clinic</t>
  </si>
  <si>
    <t>Ravi Hospital</t>
  </si>
  <si>
    <t xml:space="preserve">Chandana Hospital </t>
  </si>
  <si>
    <t xml:space="preserve">Sai mytri Hospital </t>
  </si>
  <si>
    <t>Care well</t>
  </si>
  <si>
    <t>TOTAL</t>
  </si>
  <si>
    <t xml:space="preserve">TOTAL </t>
  </si>
  <si>
    <t>*</t>
  </si>
  <si>
    <t>Opp:Civil Hospital</t>
  </si>
  <si>
    <t>Bangaru Balappa Memorial Dental</t>
  </si>
  <si>
    <t>Sri laxmi  Clinic</t>
  </si>
  <si>
    <t xml:space="preserve">Sri Venkateshwara Clinic, </t>
  </si>
  <si>
    <t>Opp: Bus Stand, Swagath Complex</t>
  </si>
  <si>
    <t xml:space="preserve">Venkatramana Clinic, </t>
  </si>
  <si>
    <t xml:space="preserve">Opp: Govt. Civil Hospital, </t>
  </si>
  <si>
    <t xml:space="preserve"> Sri Sai Clinic, Main road, </t>
  </si>
  <si>
    <t xml:space="preserve"> Near Pandu ranga Medicals, Main Road</t>
  </si>
  <si>
    <t>Mrudula Clinic,</t>
  </si>
  <si>
    <t>Munaya Hospital</t>
  </si>
  <si>
    <t>H.No:5-219/2, Sathya Reddy Complex, Main Road</t>
  </si>
  <si>
    <t xml:space="preserve">Swasa  Hospital, </t>
  </si>
  <si>
    <t xml:space="preserve">Sangam Banda Road, </t>
  </si>
  <si>
    <t xml:space="preserve">Raghavendra Hospital, </t>
  </si>
  <si>
    <t xml:space="preserve">Opp: Anjaneya Temple, </t>
  </si>
  <si>
    <t xml:space="preserve">Maruthi Hospital, </t>
  </si>
  <si>
    <t xml:space="preserve">, H.No.5-106/A, Near Grampanchayath Office </t>
  </si>
  <si>
    <t>Sri Sai Nursing Home</t>
  </si>
  <si>
    <t>NARAYANPET</t>
  </si>
  <si>
    <t>Geetha Hospital</t>
  </si>
  <si>
    <t>Mahabubnagar Rood</t>
  </si>
  <si>
    <t>Happy Children's Hospital</t>
  </si>
  <si>
    <t>opp HP Petrol bunk</t>
  </si>
  <si>
    <t>Karuna Hospital</t>
  </si>
  <si>
    <t>Bustand Bac</t>
  </si>
  <si>
    <t>Raghavendra Nursing Home</t>
  </si>
  <si>
    <t>Bustand Back Side</t>
  </si>
  <si>
    <t>Sneha children's hosp</t>
  </si>
  <si>
    <t>Bustand Backside</t>
  </si>
  <si>
    <t>Safety Hospital</t>
  </si>
  <si>
    <t>Mahabubnagar Root</t>
  </si>
  <si>
    <t>Sri Venkateshwara Eye Hospital</t>
  </si>
  <si>
    <t>opp Baba Theater</t>
  </si>
  <si>
    <t>Aishwarya Nursing Home</t>
  </si>
  <si>
    <t>vanitha Hospital</t>
  </si>
  <si>
    <t>Beside HP petrol Bunk</t>
  </si>
  <si>
    <t>Kidz Childrens Hospital</t>
  </si>
  <si>
    <t>opp govt hosp</t>
  </si>
  <si>
    <t>Nithya Hospital</t>
  </si>
  <si>
    <t>Back Side Govt Hosp</t>
  </si>
  <si>
    <t>Shylaja maternity hospital</t>
  </si>
  <si>
    <t>BIJNAPALLY ROAD</t>
  </si>
  <si>
    <t>Sridher reddy hospital</t>
  </si>
  <si>
    <t>JADCHERLA</t>
  </si>
  <si>
    <t>Srinivasa Hospital</t>
  </si>
  <si>
    <t>Sara Diagnostic Center</t>
  </si>
  <si>
    <t>Litmus Diagnostic Center</t>
  </si>
  <si>
    <t>sai krishna clinic</t>
  </si>
  <si>
    <t>Vamshi CBCC Cancer Hospital</t>
  </si>
  <si>
    <t>MAIN ROAD</t>
  </si>
  <si>
    <t>Sugudha Devi Hospital</t>
  </si>
  <si>
    <t>OPP GOVT HOSP</t>
  </si>
  <si>
    <t>Aditya Balaji Hospital</t>
  </si>
  <si>
    <t>NEAR GOVT HOSP</t>
  </si>
  <si>
    <t>Mallappa Memorial Hospital</t>
  </si>
  <si>
    <t xml:space="preserve"> Mahabubnagar</t>
  </si>
  <si>
    <t xml:space="preserve">V Care clinic </t>
  </si>
  <si>
    <t>Orange path Lab</t>
  </si>
  <si>
    <t>Vidya Dental</t>
  </si>
  <si>
    <t xml:space="preserve">Sanvi Hospital </t>
  </si>
  <si>
    <t xml:space="preserve">PSR Clinic </t>
  </si>
  <si>
    <t>Vimala ENT</t>
  </si>
  <si>
    <t xml:space="preserve">Safa dental </t>
  </si>
  <si>
    <t>Sadana Dental</t>
  </si>
  <si>
    <t>Sai Swetha Hospital</t>
  </si>
  <si>
    <t>Nirmal Diagnostics Center</t>
  </si>
  <si>
    <t>JSM DENTAL</t>
  </si>
  <si>
    <t>Suraksha clinic</t>
  </si>
  <si>
    <t>Life Line Diagnosti Center</t>
  </si>
  <si>
    <t>Dhatta Hospital</t>
  </si>
  <si>
    <t>Life Care Diagnosti Center</t>
  </si>
  <si>
    <t>Almacare clinic</t>
  </si>
  <si>
    <t>Srikar Hospital</t>
  </si>
  <si>
    <t>Sri Ramulu Nursing Home</t>
  </si>
  <si>
    <t>Gayatri Dental Clinic</t>
  </si>
  <si>
    <t>Star Diagnostics Center</t>
  </si>
  <si>
    <t>Noble Hospital</t>
  </si>
  <si>
    <t>Palamoor Nuero Center</t>
  </si>
  <si>
    <t>Mythri Hospital</t>
  </si>
  <si>
    <t>Aroghya Diagnotics</t>
  </si>
  <si>
    <t>Yashoda Dental</t>
  </si>
  <si>
    <t>Mamatha  Diagnostics</t>
  </si>
  <si>
    <t>Railway clinic</t>
  </si>
  <si>
    <t>Near DEO Office</t>
  </si>
  <si>
    <t>Sri Ramulu Hospital</t>
  </si>
  <si>
    <t>Janani Children's Hospital</t>
  </si>
  <si>
    <t>Boothpur raod</t>
  </si>
  <si>
    <t>Renuka Hospital</t>
  </si>
  <si>
    <t>padmavathi colony Mbnr</t>
  </si>
  <si>
    <t>Meenakshi Hospital</t>
  </si>
  <si>
    <t>Mallikarjunappa Hospital</t>
  </si>
  <si>
    <t>Ahmad poly clinic</t>
  </si>
  <si>
    <t>Ahtha uhlaw sarif dental</t>
  </si>
  <si>
    <t xml:space="preserve">sri Laxmi scaning center </t>
  </si>
  <si>
    <t>Modern dental</t>
  </si>
  <si>
    <t>Sujatha Clinic</t>
  </si>
  <si>
    <t>Prime Diagnostic Centre</t>
  </si>
  <si>
    <t>KK Hospital</t>
  </si>
  <si>
    <t>near RTO Office</t>
  </si>
  <si>
    <t>Sree Hospital</t>
  </si>
  <si>
    <t>old RTO Office</t>
  </si>
  <si>
    <t>S.L.V. Hospital</t>
  </si>
  <si>
    <t>Near old current office</t>
  </si>
  <si>
    <t>Navatha Hospital</t>
  </si>
  <si>
    <t>Beside Sindu Hotel</t>
  </si>
  <si>
    <t>Vijaya Nursing Home</t>
  </si>
  <si>
    <t>Near Telangana Xroad</t>
  </si>
  <si>
    <t>Navodaya Hospital</t>
  </si>
  <si>
    <t>Telangana X Road</t>
  </si>
  <si>
    <t>surya Hosp</t>
  </si>
  <si>
    <t>Indian Red Cross</t>
  </si>
  <si>
    <t>Palshab gutta</t>
  </si>
  <si>
    <t>S.S. Hosp</t>
  </si>
  <si>
    <t>Swetha Nursing Home</t>
  </si>
  <si>
    <t>0pp DEO OFF</t>
  </si>
  <si>
    <t>Sai Shilpa Hospital</t>
  </si>
  <si>
    <t>opp DEO OFFICE</t>
  </si>
  <si>
    <t>Sri Amrutha Skin Clinic</t>
  </si>
  <si>
    <t>Beside LIC Office</t>
  </si>
  <si>
    <t>Sunitha Hosp</t>
  </si>
  <si>
    <t>Near LIC OFFICE</t>
  </si>
  <si>
    <t>Thyrocare Diagnostics</t>
  </si>
  <si>
    <t>railway station</t>
  </si>
  <si>
    <t>opp LIC Office</t>
  </si>
  <si>
    <t>Mallika Hosp</t>
  </si>
  <si>
    <t>Station Road</t>
  </si>
  <si>
    <t>Gautham hospital</t>
  </si>
  <si>
    <t>Amar Hosp</t>
  </si>
  <si>
    <t>Rajendranagar</t>
  </si>
  <si>
    <t>Srinivas Diagnostic</t>
  </si>
  <si>
    <t>Rajendra nagar</t>
  </si>
  <si>
    <t>Laxma reddy clinic</t>
  </si>
  <si>
    <t>Sadal gunddu</t>
  </si>
  <si>
    <t>Ishnapur Cross Roads, Patancheru</t>
  </si>
  <si>
    <t>Dhanvanthri Hospital</t>
  </si>
  <si>
    <t>City Endoscan Center</t>
  </si>
  <si>
    <t>Near Shetty Complex</t>
  </si>
  <si>
    <t>Asha Children's Hospital</t>
  </si>
  <si>
    <t>***</t>
  </si>
  <si>
    <t>Opp: Shetty complex</t>
  </si>
  <si>
    <t>Beside Shetty plexCom</t>
  </si>
  <si>
    <t>Litmus Diagnostics</t>
  </si>
  <si>
    <t>opp Shetty Complex</t>
  </si>
  <si>
    <t>Teja Chilren's Hospital</t>
  </si>
  <si>
    <t>Sri Datta Hospital</t>
  </si>
  <si>
    <t>Shetty complex</t>
  </si>
  <si>
    <t>K. Rajesh Super Speciality hosp</t>
  </si>
  <si>
    <t>OPPplex Shetty Complex</t>
  </si>
  <si>
    <t>Suraksha Hospital</t>
  </si>
  <si>
    <t>R.K. Diagnostics</t>
  </si>
  <si>
    <t>Newtown Circlr</t>
  </si>
  <si>
    <t>New Sai BabaHospital Opp Shetty Complex</t>
  </si>
  <si>
    <t>Anil's Surgicare</t>
  </si>
  <si>
    <t>Newtown</t>
  </si>
  <si>
    <t>Partha Dental</t>
  </si>
  <si>
    <t>Kavitha Nursing home</t>
  </si>
  <si>
    <t>Opp Bhaghasing Statue</t>
  </si>
  <si>
    <t>Medi care Diagnostics</t>
  </si>
  <si>
    <t>DR.R K Rajpurohith anapurna hospital</t>
  </si>
  <si>
    <t>Siri Children's Hospital</t>
  </si>
  <si>
    <t>Newtown Bhaghasing Statue</t>
  </si>
  <si>
    <t>T.J.R. Dental Hospital</t>
  </si>
  <si>
    <t>Roja Hospital</t>
  </si>
  <si>
    <t>Susrutha Peoples Hosp</t>
  </si>
  <si>
    <t>Phanindra Dental Hospital</t>
  </si>
  <si>
    <t>Near Crown Garden</t>
  </si>
  <si>
    <t>Sri Sai Krishna E.N.T.</t>
  </si>
  <si>
    <t>Ravi Dental Hospital</t>
  </si>
  <si>
    <t>Ravi children's Hosp</t>
  </si>
  <si>
    <t xml:space="preserve">Sri Sai Nursing Home </t>
  </si>
  <si>
    <t>Sai Venkata Diagnostics</t>
  </si>
  <si>
    <t>M.M.Hospital</t>
  </si>
  <si>
    <t>Sri Lakshmi Hosp</t>
  </si>
  <si>
    <t>sri krishna mulispeciality hospital</t>
  </si>
  <si>
    <t>beside Govt hosp MBNR</t>
  </si>
  <si>
    <t>veerappa clinic</t>
  </si>
  <si>
    <t>opp govt hosp Road</t>
  </si>
  <si>
    <t>Sri Harsha Hosp</t>
  </si>
  <si>
    <t>opp govt hosp road</t>
  </si>
  <si>
    <t>Near Maruthi showroom.Mettugadda</t>
  </si>
  <si>
    <t>Meghana Hospital</t>
  </si>
  <si>
    <t>mettugada opp tvs show room</t>
  </si>
  <si>
    <t>Neha Shine hospital</t>
  </si>
  <si>
    <t>opp maruthi show room</t>
  </si>
  <si>
    <t>Hemalatha MemorialHospital</t>
  </si>
  <si>
    <t>Anirudh Hospital</t>
  </si>
  <si>
    <t>padmavathi colony Sai Baba Temple</t>
  </si>
  <si>
    <t>Chandra Hosp</t>
  </si>
  <si>
    <t>padmavathi colony,</t>
  </si>
  <si>
    <t>Amma Hospital</t>
  </si>
  <si>
    <t>padmavathi colony Beside petrol bunk Mbnr.</t>
  </si>
  <si>
    <t>Sanjana Palamoor Nursing Home</t>
  </si>
  <si>
    <t>Tejas Hosp</t>
  </si>
  <si>
    <t>yenugonda mahabubnagar</t>
  </si>
  <si>
    <t>Ramreddy Lions eye Hospital</t>
  </si>
  <si>
    <t>Palamoor Bio Sciences</t>
  </si>
  <si>
    <t>S.V.S.Dental Hosp</t>
  </si>
  <si>
    <t>S.V.S.Hospital</t>
  </si>
  <si>
    <t>Lalitha Poly Clinic</t>
  </si>
  <si>
    <t>Gadwal</t>
  </si>
  <si>
    <t>Shiva sai Nursing home</t>
  </si>
  <si>
    <t>Janani Nursing home</t>
  </si>
  <si>
    <t>Mahesh Super  speciality Dental  clinic</t>
  </si>
  <si>
    <t>OWNI Dental  clinic</t>
  </si>
  <si>
    <t xml:space="preserve">SLN  Dental  </t>
  </si>
  <si>
    <t xml:space="preserve"> Sri sai Subha Dental   Hospitals</t>
  </si>
  <si>
    <t xml:space="preserve">Pushpa Multi speciality Dental Hospital  </t>
  </si>
  <si>
    <t>partha dental hospital</t>
  </si>
  <si>
    <t xml:space="preserve">sreenika  Dental Hospital </t>
  </si>
  <si>
    <t>Medi care speciality hospital</t>
  </si>
  <si>
    <t>Sri Sai Heart care Center</t>
  </si>
  <si>
    <t>Dr. K.laxmiah clinic</t>
  </si>
  <si>
    <t xml:space="preserve"> Gandhi Chowk, Gadwal</t>
  </si>
  <si>
    <t>Vennala hospital</t>
  </si>
  <si>
    <t>Jaya praja Hospital</t>
  </si>
  <si>
    <t>Subhakara  child Hospitals,</t>
  </si>
  <si>
    <t>Sravanthi Multispeciality Hospital,</t>
  </si>
  <si>
    <t>Sri Raghavendra Mother &amp; Child Hospital,</t>
  </si>
  <si>
    <t>Sri Vijaya Raya Multi Speciality Hospital,</t>
  </si>
  <si>
    <t>Nirmala devi nursing home</t>
  </si>
  <si>
    <t>Sai Krupa Hospital</t>
  </si>
  <si>
    <t>Anantha polyclinic</t>
  </si>
  <si>
    <t>Sree latha clinic &amp; lab</t>
  </si>
  <si>
    <t xml:space="preserve">Gadwal centeral lab </t>
  </si>
  <si>
    <t>Venkateshwara polyclinic</t>
  </si>
  <si>
    <t>SHANTHI NAGAR</t>
  </si>
  <si>
    <t>Neha Lab</t>
  </si>
  <si>
    <t>Sushanth First Aid Center</t>
  </si>
  <si>
    <t>Sai First  Aid Center</t>
  </si>
  <si>
    <t>Tejaswani Hospital</t>
  </si>
  <si>
    <t>C.Reddy Hospital</t>
  </si>
  <si>
    <t>Monica Praja vydyasala Hospital</t>
  </si>
  <si>
    <t>Royal Diagnostic Center</t>
  </si>
  <si>
    <t>Shiva Sai Clinic</t>
  </si>
  <si>
    <t>S V Diagnostic Center</t>
  </si>
  <si>
    <t>S A M I Clinic</t>
  </si>
  <si>
    <t>Sai Shiva Clinic</t>
  </si>
  <si>
    <t>Sri Balaji MultiSpecility Poly Clinic</t>
  </si>
  <si>
    <t>Mohammed Clinic</t>
  </si>
  <si>
    <t>Sai Hitesh Clinic</t>
  </si>
  <si>
    <t>Naveen Clinic</t>
  </si>
  <si>
    <t>Raj Kumar Clinic</t>
  </si>
  <si>
    <t>Pulla reddy Hospital</t>
  </si>
  <si>
    <t>BESIDE ANDHRA BANK</t>
  </si>
  <si>
    <t>Pragathi Nursing Home</t>
  </si>
  <si>
    <t>NEAR RAVI THEATRE</t>
  </si>
  <si>
    <t>Sri Lakshmi Children's Hosp</t>
  </si>
  <si>
    <t>Aditya Hosp</t>
  </si>
  <si>
    <t>BEHIND BUS STAND</t>
  </si>
  <si>
    <t>sri Devi Dental Hospital</t>
  </si>
  <si>
    <t>OPP:ADITHYA HOSPITAL</t>
  </si>
  <si>
    <t>MSR Super speciality hosp</t>
  </si>
  <si>
    <t>Kuchakulla Ramchandra ReddyEye Hospital</t>
  </si>
  <si>
    <t>THUDUKURTHI</t>
  </si>
  <si>
    <t>Shiride Sai Lab</t>
  </si>
  <si>
    <t>NAGARKURNOOL</t>
  </si>
  <si>
    <t>Sara Lab</t>
  </si>
  <si>
    <t xml:space="preserve">Shara Lab </t>
  </si>
  <si>
    <t>Sai ram  Hospital</t>
  </si>
  <si>
    <t>Gayhatri Hospital</t>
  </si>
  <si>
    <t>Sree Sathya Sai Hospital</t>
  </si>
  <si>
    <t>Amma Clinic</t>
  </si>
  <si>
    <t>Raghavendra Clinic</t>
  </si>
  <si>
    <t>Mamatha Clinic</t>
  </si>
  <si>
    <t>Venkata Sai Diagnostics</t>
  </si>
  <si>
    <t>Dr.Pathlabs</t>
  </si>
  <si>
    <t>Shiva Nursing Homes</t>
  </si>
  <si>
    <t>New Life Poly Clinic</t>
  </si>
  <si>
    <t>Anitha Care Well</t>
  </si>
  <si>
    <t>Medi Cure Hospital</t>
  </si>
  <si>
    <t>RRK Lab</t>
  </si>
  <si>
    <t>Sai Krishna Lab</t>
  </si>
  <si>
    <t>Dhasaratam Clinic</t>
  </si>
  <si>
    <t>KALWAKURTHY</t>
  </si>
  <si>
    <t>C N R Hospital</t>
  </si>
  <si>
    <t>NEAR BUS DEPO</t>
  </si>
  <si>
    <t>Jeevan Hospital</t>
  </si>
  <si>
    <t>OPP BUS DEPO</t>
  </si>
  <si>
    <t>HYD., ROAD</t>
  </si>
  <si>
    <t>Samatha Hosp</t>
  </si>
  <si>
    <t>NEAR BUS STAND</t>
  </si>
  <si>
    <t>NEAR GANDHI CHOWK</t>
  </si>
  <si>
    <t>OPP GOVT HOSPITAL</t>
  </si>
  <si>
    <t>Mahithilli Hospital</t>
  </si>
  <si>
    <t>Dindi Road</t>
  </si>
  <si>
    <t>Sri vani Hosp</t>
  </si>
  <si>
    <t>Satwika Childrens Hospital</t>
  </si>
  <si>
    <t xml:space="preserve">Ramya Hospital </t>
  </si>
  <si>
    <t>Opp: Bus Stand lane</t>
  </si>
  <si>
    <t>Prasanth dental</t>
  </si>
  <si>
    <t>Lion's Dioagnostics center</t>
  </si>
  <si>
    <t>SVR Diagnostic center</t>
  </si>
  <si>
    <t>SS x - Ray Center</t>
  </si>
  <si>
    <t>Care Diagnostic Center</t>
  </si>
  <si>
    <t>Prasanth Family Clinic</t>
  </si>
  <si>
    <t>Om sai baba Diagnostics</t>
  </si>
  <si>
    <t xml:space="preserve">KALWAKURTHY </t>
  </si>
  <si>
    <t>Venkataramanna Clinic</t>
  </si>
  <si>
    <t>ACHAMPET</t>
  </si>
  <si>
    <t>Nagarkurnool road</t>
  </si>
  <si>
    <t>MMR Hospital</t>
  </si>
  <si>
    <t>Noble Diagnotics</t>
  </si>
  <si>
    <t>Opp: Suraksha hospital</t>
  </si>
  <si>
    <t>Opp: Bus stand</t>
  </si>
  <si>
    <t>Charitha Sai Hospital</t>
  </si>
  <si>
    <t>prasanth clinics</t>
  </si>
  <si>
    <t>sri Sai lab</t>
  </si>
  <si>
    <t>Siri Dental</t>
  </si>
  <si>
    <t>Laxma Reddy Clinic</t>
  </si>
  <si>
    <t>GS Lab</t>
  </si>
  <si>
    <t>Care Lab</t>
  </si>
  <si>
    <t>DBM Hospital</t>
  </si>
  <si>
    <t>Sar Ram Sairam Hospital</t>
  </si>
  <si>
    <t>Sims Hospitals</t>
  </si>
  <si>
    <t>YENNAMS  Dental</t>
  </si>
  <si>
    <t xml:space="preserve">Universal  </t>
  </si>
  <si>
    <t>KOLLAPUR</t>
  </si>
  <si>
    <t>Sai Sudha nursing home</t>
  </si>
  <si>
    <t>Vijaya Durga Clinic</t>
  </si>
  <si>
    <t>Medi care Lab</t>
  </si>
  <si>
    <t>Sri Laxmi clinic/ Diagnostic center</t>
  </si>
  <si>
    <t>KOTHAKOTA</t>
  </si>
  <si>
    <t>Prashanthi Hospital</t>
  </si>
  <si>
    <t>Vijaya lab</t>
  </si>
  <si>
    <t>VJ Clinic</t>
  </si>
  <si>
    <t>Sri Dhatta Dental</t>
  </si>
  <si>
    <t>Amma  Clinic</t>
  </si>
  <si>
    <t>WANAPARTHY-DIST</t>
  </si>
  <si>
    <t>Sudha Nursing Home</t>
  </si>
  <si>
    <t>opp New Bus Stand</t>
  </si>
  <si>
    <t>Sri Sai Hospital</t>
  </si>
  <si>
    <t>Beside Govt Hosp</t>
  </si>
  <si>
    <t>Prajavydyashala Hospital</t>
  </si>
  <si>
    <t>Back Side New bustand</t>
  </si>
  <si>
    <t>Venkat Sai Hospital</t>
  </si>
  <si>
    <t>Near Bus Depo</t>
  </si>
  <si>
    <t xml:space="preserve">Sai Ratna Children's Hospital </t>
  </si>
  <si>
    <t>Backside New Bus Stand</t>
  </si>
  <si>
    <t>Sarojini Children's Hospital</t>
  </si>
  <si>
    <t>Beside New Bus Stand</t>
  </si>
  <si>
    <t>Apple Children's Hospital</t>
  </si>
  <si>
    <t>Sri Sai Dental Hospital</t>
  </si>
  <si>
    <t>Opp Police Station</t>
  </si>
  <si>
    <t>Janata Diagnostics</t>
  </si>
  <si>
    <t>Manik Diagnostics</t>
  </si>
  <si>
    <t>Near Bus Stand</t>
  </si>
  <si>
    <t>Sri Lab</t>
  </si>
  <si>
    <t xml:space="preserve"> Backside Bus stand </t>
  </si>
  <si>
    <t>Siddhartha Diagnostics</t>
  </si>
  <si>
    <t>Back side New bus stand</t>
  </si>
  <si>
    <t>V- Care Hospital</t>
  </si>
  <si>
    <t>WANAPARTHY</t>
  </si>
  <si>
    <t>Wanaparthy Multispecility Hospital</t>
  </si>
  <si>
    <t>Trinethra ENT &amp; Eye Hospital.</t>
  </si>
  <si>
    <t>Vimochana Hospital, Surgical Care &amp; Maternity Health Care</t>
  </si>
  <si>
    <t>Vasavi Hospital</t>
  </si>
  <si>
    <t>Ramesh Babu Hospital</t>
  </si>
  <si>
    <t>Life Care Dental Hospital</t>
  </si>
  <si>
    <t>Venkat  krishna Dental hospital</t>
  </si>
  <si>
    <t>Sai Vaishnavi Devi  Dental Hospital</t>
  </si>
  <si>
    <t>Praja Dental, Prajavaidhyasala Road.</t>
  </si>
  <si>
    <t>Maruthi Dental , Bus Depot</t>
  </si>
  <si>
    <t>Sri lakshmi polyclinic &amp; diagnostic centre</t>
  </si>
  <si>
    <t>Sri Laxmi Venkateshwara Dental Clinic,</t>
  </si>
  <si>
    <t xml:space="preserve"> Opp:SBH-Rajeev Chowk, Wanaparthy</t>
  </si>
  <si>
    <t>Praja Lab</t>
  </si>
  <si>
    <t>Sai Nath Poly Clinic &amp; GKR Diagnostic Centre</t>
  </si>
  <si>
    <t xml:space="preserve">Wanaparthy City scan and Diagnostic center </t>
  </si>
  <si>
    <t>Prashanth Diagnostic Center</t>
  </si>
  <si>
    <t xml:space="preserve">Friends Diagnostic Centre, </t>
  </si>
  <si>
    <t>Sri Prasana Poly &amp;  Diagnostics</t>
  </si>
  <si>
    <t>Jaya Lab</t>
  </si>
  <si>
    <t>Raksha Poly Clinic</t>
  </si>
  <si>
    <t>Accurate Diagnostics</t>
  </si>
  <si>
    <t>Vamshi Clinic &amp; Krithik Diagnostics</t>
  </si>
  <si>
    <t>Srinivasa Poly Clinic</t>
  </si>
  <si>
    <t>Surya Clinic</t>
  </si>
  <si>
    <t>Sri Balaji Clinic</t>
  </si>
  <si>
    <t>S S Diagnostic centre</t>
  </si>
  <si>
    <t>S L Diagnostic centre</t>
  </si>
  <si>
    <t>A G Dental</t>
  </si>
  <si>
    <t>Bhavitha Diagnostics</t>
  </si>
  <si>
    <t>Sri Lakshmi Hospital</t>
  </si>
  <si>
    <t>Near Bustand Circle</t>
  </si>
  <si>
    <t>Rahul Hospital</t>
  </si>
  <si>
    <t>Wanaparthy Road</t>
  </si>
  <si>
    <t>Adhithya Childrens Hospital</t>
  </si>
  <si>
    <t>Micro Lab</t>
  </si>
  <si>
    <t>Bharath Lab</t>
  </si>
  <si>
    <t>Sri Hari lab</t>
  </si>
  <si>
    <t>Sri sai Diagnostic centre &amp;Digital X-Ray centre</t>
  </si>
  <si>
    <t>PEBBAIR</t>
  </si>
  <si>
    <t xml:space="preserve">Suguna Poly Clinic </t>
  </si>
  <si>
    <t>Bhavitha Diagnostic Centre,</t>
  </si>
  <si>
    <t xml:space="preserve">  Kurnool Road, Pebbair </t>
  </si>
  <si>
    <t>Pebbair mahadev Hospital</t>
  </si>
  <si>
    <t>Sri sai Vijaya Lab,</t>
  </si>
  <si>
    <t xml:space="preserve"> Near Busstand,PEBBAIR</t>
  </si>
  <si>
    <t>Sri Raghavendra hospital</t>
  </si>
  <si>
    <t>Sabitha Clinic</t>
  </si>
  <si>
    <t>Sri Venkata Sai Poly Clinic</t>
  </si>
  <si>
    <t xml:space="preserve">ATHMAKUR </t>
  </si>
  <si>
    <t>Sri sai nursing home</t>
  </si>
  <si>
    <t>prajavaidyasala hospital</t>
  </si>
  <si>
    <t>chandamma clinic</t>
  </si>
  <si>
    <t>Rathnamma clinic</t>
  </si>
  <si>
    <t>Dr.V.Manivardhan Reddy Clinic</t>
  </si>
  <si>
    <t>Apple Clinic</t>
  </si>
  <si>
    <t>sri Harsha Dental</t>
  </si>
  <si>
    <t>Sai Baba clinic</t>
  </si>
  <si>
    <t xml:space="preserve"> Sai Krishna Labs Diagnostic centre, </t>
  </si>
  <si>
    <t xml:space="preserve">R.K Diagnostic Centre, </t>
  </si>
  <si>
    <t>care Diagnostic center</t>
  </si>
  <si>
    <t>R.R   Diagnostic center</t>
  </si>
  <si>
    <t>Dr T.Narsimharao clinic</t>
  </si>
  <si>
    <t xml:space="preserve">Sai X-Ray Laboratrary, </t>
  </si>
  <si>
    <t>Sandya lab</t>
  </si>
  <si>
    <t>Ramchandraiah clinic</t>
  </si>
  <si>
    <t xml:space="preserve">J P CLINIC </t>
  </si>
  <si>
    <t>GOVERNMENT HOSPITALS</t>
  </si>
  <si>
    <t>Community Health Center, Alampur</t>
  </si>
  <si>
    <t>JOGULAMBA DISTRICT</t>
  </si>
  <si>
    <t>Area Hosp.,Gadwal</t>
  </si>
  <si>
    <t xml:space="preserve"> opp RTO office</t>
  </si>
  <si>
    <t>Area Hosp.,Nagarkurnool</t>
  </si>
  <si>
    <t>C.H.C.,Kalwakurthy</t>
  </si>
  <si>
    <t>KLKTY</t>
  </si>
  <si>
    <t>C.H.C.,Revally</t>
  </si>
  <si>
    <t>WNPT DIST</t>
  </si>
  <si>
    <t>Area Hospital, Wanaparthy</t>
  </si>
  <si>
    <t>Area Hosp.,Narayanpet</t>
  </si>
  <si>
    <t>NRPT</t>
  </si>
  <si>
    <t>C.H.C.,Shadnagar</t>
  </si>
  <si>
    <t>SDNR</t>
  </si>
  <si>
    <t>Distic Hosp., Mahaboobnagar</t>
  </si>
  <si>
    <t>GENERAL HOSP,MBNR</t>
  </si>
  <si>
    <t>C.H.C.,Jadcherla</t>
  </si>
  <si>
    <t xml:space="preserve">Jadcherla </t>
  </si>
  <si>
    <t>Name of the HCE/PHARMA</t>
  </si>
  <si>
    <t>SNO</t>
  </si>
  <si>
    <t>Name of the HCF/PHARMA</t>
  </si>
  <si>
    <t>Beds</t>
  </si>
  <si>
    <t>JAN -DEC</t>
  </si>
  <si>
    <t>365 DAYS</t>
  </si>
  <si>
    <t>YELLOW</t>
  </si>
  <si>
    <t>BLUE</t>
  </si>
  <si>
    <t>PPC</t>
  </si>
  <si>
    <t>Qty in Kgs.</t>
  </si>
  <si>
    <t>Natco Pharma Pvt. Ltd.</t>
  </si>
  <si>
    <t>KOTHUR</t>
  </si>
  <si>
    <t xml:space="preserve">Natco Pharma (Chemical Division) Ltd., </t>
  </si>
  <si>
    <t>Mekaguda village, Kothur Mandal, Mbnr</t>
  </si>
  <si>
    <t>Hetero Drugs Pvt. Ltd.</t>
  </si>
  <si>
    <t>Unit III</t>
  </si>
  <si>
    <t>POLEPALLY,JDCL,MBNR</t>
  </si>
  <si>
    <t>Unit V</t>
  </si>
  <si>
    <t>Unit VI</t>
  </si>
  <si>
    <t>Aurobindo Pharma Ltd.</t>
  </si>
  <si>
    <t>Unit VII</t>
  </si>
  <si>
    <t>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</si>
  <si>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</si>
  <si>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</si>
  <si>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</si>
  <si>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</si>
  <si>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</si>
  <si>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</si>
  <si>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</si>
  <si>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Jadcherla SEZ</t>
  </si>
  <si>
    <t>Neuheit Pharma Pvt. Ltd.</t>
  </si>
  <si>
    <t>Near Shamshabad Airport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</si>
  <si>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</si>
  <si>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</si>
  <si>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</si>
  <si>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</si>
  <si>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</si>
  <si>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</si>
  <si>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Anantha Padmanabha Pharma</t>
  </si>
  <si>
    <t>MBNG</t>
  </si>
  <si>
    <t>GRAND ANNUAL TOTAL</t>
  </si>
  <si>
    <t>AVERAGE PER DAY</t>
  </si>
  <si>
    <t>Rohini Lab</t>
  </si>
  <si>
    <t>Shiva Sai Hospital</t>
  </si>
  <si>
    <t>GANESH HOSPITAL</t>
  </si>
  <si>
    <t>TULSI HOSPITAL</t>
  </si>
  <si>
    <t>VIJAYA LAXMI  maternity Hosp</t>
  </si>
  <si>
    <t>MANASA CLINIC</t>
  </si>
  <si>
    <t xml:space="preserve"> Sri laxmi venkateshwara hosp.</t>
  </si>
  <si>
    <t>closed</t>
  </si>
  <si>
    <t xml:space="preserve">M/S SVETHANSH &amp; COMPANY , MAHABUBNAGAR
Total no.of HCE's sending BMW to CBMWTF &amp; Qty disposed 
(from 01.01.2019 to 31.12.2019) - MAHABOOBNAGAR DISTRICT - (ANNUAL REPORT) </t>
  </si>
  <si>
    <t>SHADNAGAR (RANGA REDDY DIST)</t>
  </si>
  <si>
    <t>Remarks</t>
  </si>
  <si>
    <t>JAN TO DEC- 2019</t>
  </si>
  <si>
    <t>Manasa nursing home</t>
  </si>
  <si>
    <t>MAHABOOBNAGAR DIST</t>
  </si>
  <si>
    <t>New town</t>
  </si>
  <si>
    <t>New town Circle</t>
  </si>
  <si>
    <t>New town MBNR</t>
  </si>
  <si>
    <t>mettugadda</t>
  </si>
  <si>
    <t>NARAYANPET DIST</t>
  </si>
  <si>
    <t>MAKHTAL</t>
  </si>
  <si>
    <t>GADWAL DIST</t>
  </si>
  <si>
    <t>NAGARKURNOOL DIST</t>
  </si>
  <si>
    <t>Name changed</t>
  </si>
  <si>
    <t>New Neloufer children's hospital</t>
  </si>
  <si>
    <t>Bill pending</t>
  </si>
  <si>
    <t>bill pending</t>
  </si>
  <si>
    <t>Care clinic &amp; Diagnostic Center</t>
  </si>
  <si>
    <t>Service Reject</t>
  </si>
  <si>
    <t>DMHO pending</t>
  </si>
  <si>
    <t>Mother Terissa  Diagnostic center</t>
  </si>
  <si>
    <t>closed by DMHO</t>
  </si>
  <si>
    <t xml:space="preserve">   TOTAL BIO-MEDICAL INCINERABLE WASTE GENERATED IN  JAN TO DEC 2019 ON AN AVERAGE IS 1,14,976 KGS. AVERAGE PER DAY 315  KGS .</t>
  </si>
  <si>
    <t xml:space="preserve">  TOTAL BIO-MEDICAL RECYCLABLE WASTE GENERATED IN JAN TO DEC 2019 ON AN AVERAGE IS 53,998 KGS. AVERAGE PER DAY IS 148 KGS.</t>
  </si>
  <si>
    <t xml:space="preserve"> TOTAL AUTOCLAVABLE WASTE SHARPS GENERATED IN  JAN TO DEC 2019 ON AN AVERAGE IS 32,473 KGS. AVERAGE PER DAY IS 89 KGS.</t>
  </si>
  <si>
    <t xml:space="preserve">  TOTAL PPC WHITE CONTAINER WASTE GENERATED AND TREATED IN JAN TO DEC 2019  0N AN AVERAGE IS 12,650 KGS. AVERAGE PER DAY IS 35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</si>
</sst>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color rgb="FF00B0F0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2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0" fillId="0" borderId="12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Font="1" applyBorder="1"/>
    <xf numFmtId="0" fontId="13" fillId="0" borderId="1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23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6" fillId="0" borderId="1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/>
    <xf numFmtId="0" fontId="0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/>
    <xf numFmtId="0" fontId="23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23" fillId="0" borderId="12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0" fillId="3" borderId="0" xfId="0" applyFill="1"/>
    <xf numFmtId="0" fontId="0" fillId="0" borderId="0" xfId="0" applyBorder="1"/>
    <xf numFmtId="17" fontId="4" fillId="0" borderId="6" xfId="0" applyNumberFormat="1" applyFont="1" applyBorder="1" applyAlignment="1">
      <alignment vertical="center" wrapText="1"/>
    </xf>
    <xf numFmtId="17" fontId="4" fillId="0" borderId="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0" fillId="3" borderId="12" xfId="0" applyFill="1" applyBorder="1" applyAlignment="1"/>
    <xf numFmtId="0" fontId="15" fillId="0" borderId="12" xfId="0" applyFont="1" applyBorder="1" applyAlignment="1">
      <alignment vertical="center" wrapText="1"/>
    </xf>
    <xf numFmtId="0" fontId="15" fillId="3" borderId="12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1" fillId="4" borderId="12" xfId="0" applyFont="1" applyFill="1" applyBorder="1" applyAlignment="1"/>
    <xf numFmtId="0" fontId="11" fillId="4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2" fillId="0" borderId="12" xfId="0" applyFont="1" applyBorder="1" applyAlignment="1"/>
    <xf numFmtId="0" fontId="19" fillId="3" borderId="12" xfId="0" applyFont="1" applyFill="1" applyBorder="1" applyAlignment="1">
      <alignment vertical="center" wrapText="1"/>
    </xf>
    <xf numFmtId="0" fontId="0" fillId="0" borderId="12" xfId="0" applyFill="1" applyBorder="1" applyAlignment="1"/>
    <xf numFmtId="0" fontId="11" fillId="4" borderId="0" xfId="0" applyFont="1" applyFill="1" applyAlignment="1"/>
    <xf numFmtId="0" fontId="23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3" borderId="12" xfId="0" applyFont="1" applyFill="1" applyBorder="1" applyAlignment="1"/>
    <xf numFmtId="0" fontId="9" fillId="3" borderId="12" xfId="0" applyFont="1" applyFill="1" applyBorder="1" applyAlignment="1">
      <alignment vertical="center" wrapText="1"/>
    </xf>
    <xf numFmtId="0" fontId="0" fillId="0" borderId="0" xfId="0" applyAlignment="1"/>
    <xf numFmtId="0" fontId="2" fillId="4" borderId="12" xfId="0" applyFont="1" applyFill="1" applyBorder="1" applyAlignment="1"/>
    <xf numFmtId="0" fontId="11" fillId="0" borderId="0" xfId="0" applyFont="1" applyAlignment="1"/>
    <xf numFmtId="0" fontId="0" fillId="3" borderId="0" xfId="0" applyFont="1" applyFill="1" applyBorder="1" applyAlignment="1"/>
    <xf numFmtId="0" fontId="11" fillId="3" borderId="0" xfId="0" applyFont="1" applyFill="1" applyBorder="1" applyAlignment="1"/>
    <xf numFmtId="0" fontId="0" fillId="0" borderId="0" xfId="0" applyFont="1" applyBorder="1" applyAlignment="1"/>
    <xf numFmtId="0" fontId="14" fillId="0" borderId="0" xfId="0" applyFont="1" applyBorder="1" applyAlignment="1"/>
    <xf numFmtId="0" fontId="1" fillId="3" borderId="0" xfId="0" applyFont="1" applyFill="1" applyBorder="1" applyAlignment="1"/>
    <xf numFmtId="0" fontId="28" fillId="3" borderId="0" xfId="0" applyFont="1" applyFill="1" applyBorder="1" applyAlignment="1"/>
    <xf numFmtId="0" fontId="28" fillId="0" borderId="0" xfId="0" applyFont="1" applyBorder="1" applyAlignment="1"/>
    <xf numFmtId="0" fontId="11" fillId="0" borderId="0" xfId="0" applyFont="1" applyBorder="1" applyAlignment="1"/>
    <xf numFmtId="0" fontId="0" fillId="3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9" fillId="6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vertical="top"/>
    </xf>
    <xf numFmtId="0" fontId="15" fillId="0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/>
    <xf numFmtId="0" fontId="1" fillId="0" borderId="0" xfId="0" applyFont="1"/>
    <xf numFmtId="0" fontId="0" fillId="4" borderId="0" xfId="0" applyFill="1"/>
    <xf numFmtId="0" fontId="1" fillId="3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24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/>
    <xf numFmtId="0" fontId="0" fillId="14" borderId="0" xfId="0" applyFill="1"/>
    <xf numFmtId="0" fontId="0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4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/>
    <xf numFmtId="0" fontId="2" fillId="0" borderId="12" xfId="0" applyFont="1" applyBorder="1"/>
    <xf numFmtId="0" fontId="2" fillId="3" borderId="12" xfId="0" applyFont="1" applyFill="1" applyBorder="1"/>
    <xf numFmtId="0" fontId="23" fillId="3" borderId="1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17" fontId="4" fillId="0" borderId="6" xfId="0" applyNumberFormat="1" applyFont="1" applyBorder="1" applyAlignment="1">
      <alignment horizontal="center" vertical="center" wrapText="1"/>
    </xf>
    <xf numFmtId="17" fontId="4" fillId="0" borderId="7" xfId="0" applyNumberFormat="1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center"/>
    </xf>
    <xf numFmtId="0" fontId="26" fillId="10" borderId="12" xfId="0" applyFont="1" applyFill="1" applyBorder="1" applyAlignment="1">
      <alignment horizontal="center"/>
    </xf>
    <xf numFmtId="0" fontId="21" fillId="11" borderId="14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17" xfId="0" applyFont="1" applyFill="1" applyBorder="1" applyAlignment="1">
      <alignment horizontal="center" vertical="center"/>
    </xf>
    <xf numFmtId="0" fontId="21" fillId="11" borderId="18" xfId="0" applyFont="1" applyFill="1" applyBorder="1" applyAlignment="1">
      <alignment horizontal="center" vertical="center"/>
    </xf>
    <xf numFmtId="0" fontId="21" fillId="11" borderId="19" xfId="0" applyFont="1" applyFill="1" applyBorder="1" applyAlignment="1">
      <alignment horizontal="center" vertical="center"/>
    </xf>
    <xf numFmtId="0" fontId="13" fillId="12" borderId="12" xfId="0" applyFont="1" applyFill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textRotation="90" wrapText="1"/>
    </xf>
    <xf numFmtId="0" fontId="23" fillId="13" borderId="12" xfId="0" applyFont="1" applyFill="1" applyBorder="1" applyAlignment="1">
      <alignment horizontal="center" vertical="center" wrapText="1" shrinkToFit="1"/>
    </xf>
    <xf numFmtId="0" fontId="2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17" fontId="23" fillId="0" borderId="12" xfId="0" applyNumberFormat="1" applyFont="1" applyBorder="1" applyAlignment="1">
      <alignment vertic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6" fillId="15" borderId="13" xfId="0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27" fillId="4" borderId="20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4" fillId="0" borderId="23" xfId="0" applyFont="1" applyBorder="1" applyAlignment="1">
      <alignment vertical="center" textRotation="90" wrapText="1"/>
    </xf>
    <xf numFmtId="0" fontId="4" fillId="0" borderId="24" xfId="0" applyFont="1" applyBorder="1" applyAlignment="1">
      <alignment vertical="center" textRotation="90" wrapText="1"/>
    </xf>
    <xf numFmtId="0" fontId="4" fillId="0" borderId="25" xfId="0" applyFont="1" applyBorder="1" applyAlignment="1">
      <alignment vertical="center" textRotation="90" wrapText="1"/>
    </xf>
    <xf numFmtId="0" fontId="11" fillId="0" borderId="20" xfId="0" applyFont="1" applyBorder="1" applyAlignment="1"/>
    <xf numFmtId="0" fontId="11" fillId="4" borderId="20" xfId="0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0" fillId="0" borderId="20" xfId="0" applyBorder="1" applyAlignment="1"/>
    <xf numFmtId="0" fontId="19" fillId="0" borderId="20" xfId="0" applyFont="1" applyBorder="1" applyAlignment="1">
      <alignment vertical="center" wrapText="1"/>
    </xf>
    <xf numFmtId="0" fontId="19" fillId="4" borderId="20" xfId="0" applyFont="1" applyFill="1" applyBorder="1" applyAlignment="1">
      <alignment vertical="center" wrapText="1"/>
    </xf>
    <xf numFmtId="0" fontId="11" fillId="4" borderId="20" xfId="0" applyFont="1" applyFill="1" applyBorder="1" applyAlignment="1"/>
    <xf numFmtId="0" fontId="23" fillId="0" borderId="20" xfId="0" applyFont="1" applyBorder="1" applyAlignment="1"/>
    <xf numFmtId="0" fontId="14" fillId="0" borderId="20" xfId="0" applyFont="1" applyBorder="1" applyAlignment="1">
      <alignment vertical="center" wrapText="1"/>
    </xf>
    <xf numFmtId="0" fontId="11" fillId="4" borderId="20" xfId="0" applyFont="1" applyFill="1" applyBorder="1" applyAlignment="1">
      <alignment vertical="center"/>
    </xf>
    <xf numFmtId="0" fontId="24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/>
    <xf numFmtId="0" fontId="19" fillId="3" borderId="20" xfId="0" applyFont="1" applyFill="1" applyBorder="1" applyAlignment="1">
      <alignment vertical="center" wrapText="1"/>
    </xf>
    <xf numFmtId="0" fontId="0" fillId="0" borderId="26" xfId="0" applyBorder="1" applyAlignment="1"/>
    <xf numFmtId="0" fontId="8" fillId="0" borderId="26" xfId="0" applyFont="1" applyBorder="1" applyAlignment="1">
      <alignment vertical="center" wrapText="1"/>
    </xf>
    <xf numFmtId="0" fontId="0" fillId="0" borderId="26" xfId="0" applyFont="1" applyBorder="1" applyAlignment="1"/>
    <xf numFmtId="49" fontId="14" fillId="0" borderId="20" xfId="0" applyNumberFormat="1" applyFont="1" applyBorder="1" applyAlignment="1">
      <alignment vertical="center" wrapText="1"/>
    </xf>
    <xf numFmtId="0" fontId="14" fillId="4" borderId="20" xfId="0" applyFont="1" applyFill="1" applyBorder="1" applyAlignment="1">
      <alignment vertical="center" textRotation="90" wrapText="1"/>
    </xf>
    <xf numFmtId="0" fontId="14" fillId="4" borderId="20" xfId="0" applyFont="1" applyFill="1" applyBorder="1" applyAlignment="1"/>
    <xf numFmtId="0" fontId="2" fillId="4" borderId="20" xfId="0" applyFont="1" applyFill="1" applyBorder="1" applyAlignment="1"/>
    <xf numFmtId="0" fontId="9" fillId="0" borderId="27" xfId="0" applyFont="1" applyFill="1" applyBorder="1" applyAlignment="1"/>
    <xf numFmtId="0" fontId="15" fillId="0" borderId="27" xfId="0" applyFont="1" applyFill="1" applyBorder="1" applyAlignment="1">
      <alignment vertical="center" wrapText="1"/>
    </xf>
    <xf numFmtId="0" fontId="0" fillId="0" borderId="27" xfId="0" applyFill="1" applyBorder="1" applyAlignment="1"/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/>
    <xf numFmtId="0" fontId="2" fillId="0" borderId="12" xfId="0" applyFont="1" applyFill="1" applyBorder="1" applyAlignment="1"/>
    <xf numFmtId="0" fontId="11" fillId="0" borderId="12" xfId="0" applyFont="1" applyFill="1" applyBorder="1" applyAlignment="1"/>
    <xf numFmtId="0" fontId="23" fillId="0" borderId="12" xfId="0" applyFont="1" applyFill="1" applyBorder="1" applyAlignment="1"/>
    <xf numFmtId="0" fontId="10" fillId="3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7"/>
  <sheetViews>
    <sheetView tabSelected="1" view="pageBreakPreview" topLeftCell="A335" zoomScaleNormal="100" zoomScaleSheetLayoutView="100" workbookViewId="0">
      <selection activeCell="P367" sqref="P367"/>
    </sheetView>
  </sheetViews>
  <sheetFormatPr defaultRowHeight="15" x14ac:dyDescent="0.25"/>
  <cols>
    <col min="1" max="1" width="9.140625" style="99"/>
    <col min="2" max="2" width="46.42578125" style="100" customWidth="1"/>
    <col min="3" max="3" width="40" style="100" customWidth="1"/>
    <col min="4" max="4" width="9.140625" style="54"/>
    <col min="5" max="8" width="9.140625" style="84"/>
    <col min="9" max="9" width="9.140625" style="84" customWidth="1"/>
    <col min="10" max="10" width="17.5703125" style="138" customWidth="1"/>
    <col min="11" max="11" width="2.28515625" customWidth="1"/>
  </cols>
  <sheetData>
    <row r="1" spans="1:10" ht="61.5" customHeight="1" x14ac:dyDescent="0.25">
      <c r="A1" s="141" t="s">
        <v>543</v>
      </c>
      <c r="B1" s="142"/>
      <c r="C1" s="142"/>
      <c r="D1" s="142"/>
      <c r="E1" s="142"/>
      <c r="F1" s="142"/>
      <c r="G1" s="142"/>
      <c r="H1" s="142"/>
      <c r="I1" s="143"/>
    </row>
    <row r="2" spans="1:10" ht="15.75" x14ac:dyDescent="0.25">
      <c r="A2" s="144" t="s">
        <v>0</v>
      </c>
      <c r="B2" s="147" t="s">
        <v>1</v>
      </c>
      <c r="C2" s="150" t="s">
        <v>2</v>
      </c>
      <c r="D2" s="151" t="s">
        <v>546</v>
      </c>
      <c r="E2" s="152"/>
      <c r="F2" s="152"/>
      <c r="G2" s="152"/>
      <c r="H2" s="152"/>
      <c r="I2" s="195" t="s">
        <v>5</v>
      </c>
      <c r="J2" s="223" t="s">
        <v>545</v>
      </c>
    </row>
    <row r="3" spans="1:10" ht="15.75" customHeight="1" x14ac:dyDescent="0.25">
      <c r="A3" s="145"/>
      <c r="B3" s="148"/>
      <c r="C3" s="148"/>
      <c r="D3" s="153" t="s">
        <v>3</v>
      </c>
      <c r="E3" s="155" t="s">
        <v>4</v>
      </c>
      <c r="F3" s="156"/>
      <c r="G3" s="156"/>
      <c r="H3" s="157"/>
      <c r="I3" s="196"/>
      <c r="J3" s="223"/>
    </row>
    <row r="4" spans="1:10" ht="15.75" x14ac:dyDescent="0.25">
      <c r="A4" s="146"/>
      <c r="B4" s="149"/>
      <c r="C4" s="149"/>
      <c r="D4" s="154"/>
      <c r="E4" s="60" t="s">
        <v>6</v>
      </c>
      <c r="F4" s="61" t="s">
        <v>7</v>
      </c>
      <c r="G4" s="62" t="s">
        <v>8</v>
      </c>
      <c r="H4" s="62" t="s">
        <v>9</v>
      </c>
      <c r="I4" s="197"/>
      <c r="J4" s="223"/>
    </row>
    <row r="5" spans="1:10" x14ac:dyDescent="0.25">
      <c r="A5" s="159" t="s">
        <v>544</v>
      </c>
      <c r="B5" s="160"/>
      <c r="C5" s="160"/>
      <c r="D5" s="160"/>
      <c r="E5" s="160"/>
      <c r="F5" s="160"/>
      <c r="G5" s="160"/>
      <c r="H5" s="160"/>
      <c r="I5" s="160"/>
    </row>
    <row r="6" spans="1:10" x14ac:dyDescent="0.25">
      <c r="A6" s="160"/>
      <c r="B6" s="160"/>
      <c r="C6" s="160"/>
      <c r="D6" s="160"/>
      <c r="E6" s="160"/>
      <c r="F6" s="160"/>
      <c r="G6" s="160"/>
      <c r="H6" s="160"/>
      <c r="I6" s="160"/>
    </row>
    <row r="7" spans="1:10" x14ac:dyDescent="0.25">
      <c r="A7" s="26">
        <v>1</v>
      </c>
      <c r="B7" s="18" t="s">
        <v>10</v>
      </c>
      <c r="C7" s="13" t="s">
        <v>11</v>
      </c>
      <c r="D7" s="1">
        <v>20</v>
      </c>
      <c r="E7" s="50">
        <v>588</v>
      </c>
      <c r="F7" s="50">
        <v>123</v>
      </c>
      <c r="G7" s="50">
        <v>37</v>
      </c>
      <c r="H7" s="50">
        <v>24</v>
      </c>
      <c r="I7" s="198">
        <f t="shared" ref="I7:I32" si="0">SUM(E7:H7)</f>
        <v>772</v>
      </c>
    </row>
    <row r="8" spans="1:10" x14ac:dyDescent="0.25">
      <c r="A8" s="26">
        <v>2</v>
      </c>
      <c r="B8" s="18" t="s">
        <v>12</v>
      </c>
      <c r="C8" s="13" t="s">
        <v>13</v>
      </c>
      <c r="D8" s="3">
        <v>0</v>
      </c>
      <c r="E8" s="50">
        <v>90</v>
      </c>
      <c r="F8" s="50">
        <v>53</v>
      </c>
      <c r="G8" s="50">
        <v>27</v>
      </c>
      <c r="H8" s="50">
        <v>14</v>
      </c>
      <c r="I8" s="198">
        <f t="shared" si="0"/>
        <v>184</v>
      </c>
    </row>
    <row r="9" spans="1:10" x14ac:dyDescent="0.25">
      <c r="A9" s="26">
        <v>3</v>
      </c>
      <c r="B9" s="18" t="s">
        <v>547</v>
      </c>
      <c r="C9" s="13" t="s">
        <v>15</v>
      </c>
      <c r="D9" s="1">
        <v>10</v>
      </c>
      <c r="E9" s="50">
        <v>251</v>
      </c>
      <c r="F9" s="50">
        <v>79</v>
      </c>
      <c r="G9" s="50">
        <v>25</v>
      </c>
      <c r="H9" s="50">
        <v>12</v>
      </c>
      <c r="I9" s="198">
        <f t="shared" si="0"/>
        <v>367</v>
      </c>
    </row>
    <row r="10" spans="1:10" x14ac:dyDescent="0.25">
      <c r="A10" s="26">
        <v>4</v>
      </c>
      <c r="B10" s="18" t="s">
        <v>16</v>
      </c>
      <c r="C10" s="13" t="s">
        <v>17</v>
      </c>
      <c r="D10" s="1">
        <v>16</v>
      </c>
      <c r="E10" s="50">
        <v>233</v>
      </c>
      <c r="F10" s="50">
        <v>81</v>
      </c>
      <c r="G10" s="50">
        <v>31</v>
      </c>
      <c r="H10" s="50">
        <v>15</v>
      </c>
      <c r="I10" s="198">
        <f t="shared" si="0"/>
        <v>360</v>
      </c>
    </row>
    <row r="11" spans="1:10" x14ac:dyDescent="0.25">
      <c r="A11" s="26">
        <v>5</v>
      </c>
      <c r="B11" s="18" t="s">
        <v>18</v>
      </c>
      <c r="C11" s="13" t="s">
        <v>13</v>
      </c>
      <c r="D11" s="3">
        <v>0</v>
      </c>
      <c r="E11" s="50">
        <v>78</v>
      </c>
      <c r="F11" s="50">
        <v>44</v>
      </c>
      <c r="G11" s="50">
        <v>28</v>
      </c>
      <c r="H11" s="50">
        <v>17</v>
      </c>
      <c r="I11" s="198">
        <f t="shared" si="0"/>
        <v>167</v>
      </c>
    </row>
    <row r="12" spans="1:10" x14ac:dyDescent="0.25">
      <c r="A12" s="26">
        <v>6</v>
      </c>
      <c r="B12" s="26" t="s">
        <v>19</v>
      </c>
      <c r="C12" s="13" t="s">
        <v>20</v>
      </c>
      <c r="D12" s="1">
        <v>5</v>
      </c>
      <c r="E12" s="50">
        <v>163</v>
      </c>
      <c r="F12" s="50">
        <v>62</v>
      </c>
      <c r="G12" s="50">
        <v>28</v>
      </c>
      <c r="H12" s="50">
        <v>10</v>
      </c>
      <c r="I12" s="198">
        <f t="shared" si="0"/>
        <v>263</v>
      </c>
    </row>
    <row r="13" spans="1:10" x14ac:dyDescent="0.25">
      <c r="A13" s="26">
        <v>7</v>
      </c>
      <c r="B13" s="26" t="s">
        <v>21</v>
      </c>
      <c r="C13" s="13" t="s">
        <v>22</v>
      </c>
      <c r="D13" s="1">
        <v>15</v>
      </c>
      <c r="E13" s="50">
        <v>274</v>
      </c>
      <c r="F13" s="50">
        <v>78</v>
      </c>
      <c r="G13" s="50">
        <v>29</v>
      </c>
      <c r="H13" s="50">
        <v>10</v>
      </c>
      <c r="I13" s="198">
        <f t="shared" si="0"/>
        <v>391</v>
      </c>
    </row>
    <row r="14" spans="1:10" x14ac:dyDescent="0.25">
      <c r="A14" s="26">
        <v>8</v>
      </c>
      <c r="B14" s="26" t="s">
        <v>23</v>
      </c>
      <c r="C14" s="13" t="s">
        <v>24</v>
      </c>
      <c r="D14" s="1">
        <v>20</v>
      </c>
      <c r="E14" s="50">
        <v>246</v>
      </c>
      <c r="F14" s="50">
        <v>84</v>
      </c>
      <c r="G14" s="50">
        <v>31</v>
      </c>
      <c r="H14" s="50">
        <v>17</v>
      </c>
      <c r="I14" s="198">
        <f t="shared" si="0"/>
        <v>378</v>
      </c>
    </row>
    <row r="15" spans="1:10" x14ac:dyDescent="0.25">
      <c r="A15" s="26">
        <v>9</v>
      </c>
      <c r="B15" s="26" t="s">
        <v>25</v>
      </c>
      <c r="C15" s="13" t="s">
        <v>13</v>
      </c>
      <c r="D15" s="3">
        <v>0</v>
      </c>
      <c r="E15" s="50">
        <v>91</v>
      </c>
      <c r="F15" s="50">
        <v>52</v>
      </c>
      <c r="G15" s="50">
        <v>34</v>
      </c>
      <c r="H15" s="50">
        <v>13</v>
      </c>
      <c r="I15" s="198">
        <f t="shared" si="0"/>
        <v>190</v>
      </c>
    </row>
    <row r="16" spans="1:10" x14ac:dyDescent="0.25">
      <c r="A16" s="26">
        <v>10</v>
      </c>
      <c r="B16" s="26" t="s">
        <v>26</v>
      </c>
      <c r="C16" s="13" t="s">
        <v>27</v>
      </c>
      <c r="D16" s="1">
        <v>10</v>
      </c>
      <c r="E16" s="50">
        <v>179</v>
      </c>
      <c r="F16" s="50">
        <v>86</v>
      </c>
      <c r="G16" s="50">
        <v>25</v>
      </c>
      <c r="H16" s="50">
        <v>9</v>
      </c>
      <c r="I16" s="198">
        <f t="shared" si="0"/>
        <v>299</v>
      </c>
    </row>
    <row r="17" spans="1:10" x14ac:dyDescent="0.25">
      <c r="A17" s="26">
        <v>11</v>
      </c>
      <c r="B17" s="26" t="s">
        <v>28</v>
      </c>
      <c r="C17" s="13" t="s">
        <v>29</v>
      </c>
      <c r="D17" s="3">
        <v>0</v>
      </c>
      <c r="E17" s="50">
        <v>62</v>
      </c>
      <c r="F17" s="50">
        <v>42</v>
      </c>
      <c r="G17" s="50">
        <v>15</v>
      </c>
      <c r="H17" s="50">
        <v>9</v>
      </c>
      <c r="I17" s="198">
        <f t="shared" si="0"/>
        <v>128</v>
      </c>
    </row>
    <row r="18" spans="1:10" s="118" customFormat="1" x14ac:dyDescent="0.25">
      <c r="A18" s="26"/>
      <c r="B18" s="107" t="s">
        <v>30</v>
      </c>
      <c r="C18" s="122" t="s">
        <v>13</v>
      </c>
      <c r="D18" s="128">
        <v>20</v>
      </c>
      <c r="E18" s="130">
        <v>274</v>
      </c>
      <c r="F18" s="130">
        <v>48</v>
      </c>
      <c r="G18" s="130">
        <v>15</v>
      </c>
      <c r="H18" s="130">
        <v>11</v>
      </c>
      <c r="I18" s="198">
        <f t="shared" si="0"/>
        <v>348</v>
      </c>
      <c r="J18" s="224" t="s">
        <v>557</v>
      </c>
    </row>
    <row r="19" spans="1:10" x14ac:dyDescent="0.25">
      <c r="A19" s="26">
        <v>12</v>
      </c>
      <c r="B19" s="26" t="s">
        <v>31</v>
      </c>
      <c r="C19" s="13" t="s">
        <v>32</v>
      </c>
      <c r="D19" s="1">
        <v>10</v>
      </c>
      <c r="E19" s="50">
        <v>190</v>
      </c>
      <c r="F19" s="50">
        <v>92</v>
      </c>
      <c r="G19" s="50">
        <v>24</v>
      </c>
      <c r="H19" s="50">
        <v>15</v>
      </c>
      <c r="I19" s="198">
        <f t="shared" si="0"/>
        <v>321</v>
      </c>
    </row>
    <row r="20" spans="1:10" x14ac:dyDescent="0.25">
      <c r="A20" s="26">
        <v>13</v>
      </c>
      <c r="B20" s="26" t="s">
        <v>33</v>
      </c>
      <c r="C20" s="13" t="s">
        <v>34</v>
      </c>
      <c r="D20" s="1">
        <v>0</v>
      </c>
      <c r="E20" s="50">
        <v>140</v>
      </c>
      <c r="F20" s="50">
        <v>75</v>
      </c>
      <c r="G20" s="50">
        <v>22</v>
      </c>
      <c r="H20" s="50">
        <v>13</v>
      </c>
      <c r="I20" s="198">
        <f t="shared" si="0"/>
        <v>250</v>
      </c>
    </row>
    <row r="21" spans="1:10" x14ac:dyDescent="0.25">
      <c r="A21" s="26">
        <v>14</v>
      </c>
      <c r="B21" s="18" t="s">
        <v>35</v>
      </c>
      <c r="C21" s="13" t="s">
        <v>36</v>
      </c>
      <c r="D21" s="1">
        <v>0</v>
      </c>
      <c r="E21" s="50">
        <v>126</v>
      </c>
      <c r="F21" s="50">
        <v>44</v>
      </c>
      <c r="G21" s="50">
        <v>20</v>
      </c>
      <c r="H21" s="50">
        <v>10</v>
      </c>
      <c r="I21" s="198">
        <f t="shared" si="0"/>
        <v>200</v>
      </c>
    </row>
    <row r="22" spans="1:10" x14ac:dyDescent="0.25">
      <c r="A22" s="26">
        <v>15</v>
      </c>
      <c r="B22" s="18" t="s">
        <v>37</v>
      </c>
      <c r="C22" s="13" t="s">
        <v>38</v>
      </c>
      <c r="D22" s="1">
        <v>0</v>
      </c>
      <c r="E22" s="50">
        <v>105</v>
      </c>
      <c r="F22" s="50">
        <v>37</v>
      </c>
      <c r="G22" s="50">
        <v>19</v>
      </c>
      <c r="H22" s="50">
        <v>9</v>
      </c>
      <c r="I22" s="198">
        <f t="shared" si="0"/>
        <v>170</v>
      </c>
    </row>
    <row r="23" spans="1:10" x14ac:dyDescent="0.25">
      <c r="A23" s="26">
        <v>16</v>
      </c>
      <c r="B23" s="18" t="s">
        <v>39</v>
      </c>
      <c r="C23" s="13" t="s">
        <v>40</v>
      </c>
      <c r="D23" s="1">
        <v>5</v>
      </c>
      <c r="E23" s="50">
        <v>106</v>
      </c>
      <c r="F23" s="50">
        <v>28</v>
      </c>
      <c r="G23" s="50">
        <v>15</v>
      </c>
      <c r="H23" s="50">
        <v>14</v>
      </c>
      <c r="I23" s="198">
        <f t="shared" si="0"/>
        <v>163</v>
      </c>
    </row>
    <row r="24" spans="1:10" x14ac:dyDescent="0.25">
      <c r="A24" s="26">
        <v>17</v>
      </c>
      <c r="B24" s="18" t="s">
        <v>41</v>
      </c>
      <c r="C24" s="13" t="s">
        <v>13</v>
      </c>
      <c r="D24" s="3">
        <v>5</v>
      </c>
      <c r="E24" s="50">
        <v>38</v>
      </c>
      <c r="F24" s="50">
        <v>17</v>
      </c>
      <c r="G24" s="50">
        <v>9</v>
      </c>
      <c r="H24" s="50">
        <v>6</v>
      </c>
      <c r="I24" s="198">
        <f t="shared" si="0"/>
        <v>70</v>
      </c>
    </row>
    <row r="25" spans="1:10" x14ac:dyDescent="0.25">
      <c r="A25" s="26">
        <v>18</v>
      </c>
      <c r="B25" s="129" t="s">
        <v>42</v>
      </c>
      <c r="C25" s="13" t="s">
        <v>13</v>
      </c>
      <c r="D25" s="3">
        <v>10</v>
      </c>
      <c r="E25" s="50">
        <v>10</v>
      </c>
      <c r="F25" s="50">
        <v>6</v>
      </c>
      <c r="G25" s="50">
        <v>5</v>
      </c>
      <c r="H25" s="50">
        <v>2</v>
      </c>
      <c r="I25" s="198">
        <f t="shared" si="0"/>
        <v>23</v>
      </c>
    </row>
    <row r="26" spans="1:10" ht="15.75" x14ac:dyDescent="0.25">
      <c r="A26" s="26">
        <v>19</v>
      </c>
      <c r="B26" s="30" t="s">
        <v>43</v>
      </c>
      <c r="C26" s="13" t="s">
        <v>13</v>
      </c>
      <c r="D26" s="4" t="s">
        <v>44</v>
      </c>
      <c r="E26" s="50">
        <v>7</v>
      </c>
      <c r="F26" s="50">
        <v>3</v>
      </c>
      <c r="G26" s="50">
        <v>2</v>
      </c>
      <c r="H26" s="50">
        <v>1</v>
      </c>
      <c r="I26" s="198">
        <f t="shared" si="0"/>
        <v>13</v>
      </c>
    </row>
    <row r="27" spans="1:10" ht="15.75" x14ac:dyDescent="0.25">
      <c r="A27" s="26">
        <v>20</v>
      </c>
      <c r="B27" s="30" t="s">
        <v>45</v>
      </c>
      <c r="C27" s="13" t="s">
        <v>13</v>
      </c>
      <c r="D27" s="4" t="s">
        <v>44</v>
      </c>
      <c r="E27" s="50">
        <v>16</v>
      </c>
      <c r="F27" s="50">
        <v>10</v>
      </c>
      <c r="G27" s="50">
        <v>4</v>
      </c>
      <c r="H27" s="50">
        <v>4</v>
      </c>
      <c r="I27" s="198">
        <f t="shared" si="0"/>
        <v>34</v>
      </c>
    </row>
    <row r="28" spans="1:10" ht="15.75" x14ac:dyDescent="0.25">
      <c r="A28" s="26">
        <v>21</v>
      </c>
      <c r="B28" s="30" t="s">
        <v>46</v>
      </c>
      <c r="C28" s="13" t="s">
        <v>13</v>
      </c>
      <c r="D28" s="4" t="s">
        <v>44</v>
      </c>
      <c r="E28" s="50">
        <v>5</v>
      </c>
      <c r="F28" s="50">
        <v>1</v>
      </c>
      <c r="G28" s="50">
        <v>2</v>
      </c>
      <c r="H28" s="50">
        <v>2</v>
      </c>
      <c r="I28" s="198">
        <f t="shared" si="0"/>
        <v>10</v>
      </c>
    </row>
    <row r="29" spans="1:10" ht="15.75" x14ac:dyDescent="0.25">
      <c r="A29" s="26">
        <v>22</v>
      </c>
      <c r="B29" s="96" t="s">
        <v>47</v>
      </c>
      <c r="C29" s="13" t="s">
        <v>13</v>
      </c>
      <c r="D29" s="4">
        <v>20</v>
      </c>
      <c r="E29" s="44">
        <v>8</v>
      </c>
      <c r="F29" s="50">
        <v>3</v>
      </c>
      <c r="G29" s="50">
        <v>2</v>
      </c>
      <c r="H29" s="50">
        <v>1</v>
      </c>
      <c r="I29" s="198">
        <f t="shared" si="0"/>
        <v>14</v>
      </c>
    </row>
    <row r="30" spans="1:10" ht="15.75" x14ac:dyDescent="0.25">
      <c r="A30" s="26">
        <v>23</v>
      </c>
      <c r="B30" s="96" t="s">
        <v>48</v>
      </c>
      <c r="C30" s="13" t="s">
        <v>13</v>
      </c>
      <c r="D30" s="4">
        <v>5</v>
      </c>
      <c r="E30" s="44">
        <v>10</v>
      </c>
      <c r="F30" s="50">
        <v>8</v>
      </c>
      <c r="G30" s="50">
        <v>5</v>
      </c>
      <c r="H30" s="50">
        <v>2</v>
      </c>
      <c r="I30" s="198">
        <f t="shared" si="0"/>
        <v>25</v>
      </c>
    </row>
    <row r="31" spans="1:10" ht="15.75" x14ac:dyDescent="0.25">
      <c r="A31" s="26">
        <v>24</v>
      </c>
      <c r="B31" s="96" t="s">
        <v>49</v>
      </c>
      <c r="C31" s="13" t="s">
        <v>13</v>
      </c>
      <c r="D31" s="4">
        <v>5</v>
      </c>
      <c r="E31" s="44">
        <v>12</v>
      </c>
      <c r="F31" s="50">
        <v>7</v>
      </c>
      <c r="G31" s="50">
        <v>4</v>
      </c>
      <c r="H31" s="50">
        <v>1</v>
      </c>
      <c r="I31" s="198">
        <f t="shared" si="0"/>
        <v>24</v>
      </c>
    </row>
    <row r="32" spans="1:10" ht="15.75" x14ac:dyDescent="0.25">
      <c r="A32" s="26">
        <v>25</v>
      </c>
      <c r="B32" s="96" t="s">
        <v>50</v>
      </c>
      <c r="C32" s="13" t="s">
        <v>13</v>
      </c>
      <c r="D32" s="4">
        <v>10</v>
      </c>
      <c r="E32" s="44">
        <v>9</v>
      </c>
      <c r="F32" s="44">
        <v>4</v>
      </c>
      <c r="G32" s="44">
        <v>3</v>
      </c>
      <c r="H32" s="63">
        <v>1</v>
      </c>
      <c r="I32" s="198">
        <f t="shared" si="0"/>
        <v>17</v>
      </c>
    </row>
    <row r="33" spans="1:10" x14ac:dyDescent="0.25">
      <c r="A33" s="26"/>
      <c r="B33" s="95"/>
      <c r="C33" s="32" t="s">
        <v>51</v>
      </c>
      <c r="D33" s="32">
        <v>131</v>
      </c>
      <c r="E33" s="64">
        <f>SUM(E7:E32)</f>
        <v>3311</v>
      </c>
      <c r="F33" s="64">
        <f>SUM(F7:F32)</f>
        <v>1167</v>
      </c>
      <c r="G33" s="64">
        <f>SUM(G7:G32)</f>
        <v>461</v>
      </c>
      <c r="H33" s="64">
        <f>SUM(H7:H32)</f>
        <v>242</v>
      </c>
      <c r="I33" s="199">
        <f>SUM(I7:I32)</f>
        <v>5181</v>
      </c>
    </row>
    <row r="34" spans="1:10" x14ac:dyDescent="0.25">
      <c r="A34" s="161" t="s">
        <v>548</v>
      </c>
      <c r="B34" s="162"/>
      <c r="C34" s="162"/>
      <c r="D34" s="162"/>
      <c r="E34" s="162"/>
      <c r="F34" s="162"/>
      <c r="G34" s="162"/>
      <c r="H34" s="162"/>
      <c r="I34" s="162"/>
    </row>
    <row r="35" spans="1:10" x14ac:dyDescent="0.25">
      <c r="A35" s="161"/>
      <c r="B35" s="162"/>
      <c r="C35" s="162"/>
      <c r="D35" s="162"/>
      <c r="E35" s="162"/>
      <c r="F35" s="162"/>
      <c r="G35" s="162"/>
      <c r="H35" s="162"/>
      <c r="I35" s="162"/>
    </row>
    <row r="36" spans="1:10" x14ac:dyDescent="0.25">
      <c r="A36" s="26">
        <v>26</v>
      </c>
      <c r="B36" s="18" t="s">
        <v>252</v>
      </c>
      <c r="C36" s="13" t="s">
        <v>248</v>
      </c>
      <c r="D36" s="1">
        <v>900</v>
      </c>
      <c r="E36" s="8">
        <v>9552</v>
      </c>
      <c r="F36" s="8">
        <v>2281</v>
      </c>
      <c r="G36" s="8">
        <v>1018</v>
      </c>
      <c r="H36" s="8">
        <v>77</v>
      </c>
      <c r="I36" s="200">
        <f t="shared" ref="I36:I66" si="1">SUM(E36:H36)</f>
        <v>12928</v>
      </c>
      <c r="J36" s="225"/>
    </row>
    <row r="37" spans="1:10" x14ac:dyDescent="0.25">
      <c r="A37" s="26">
        <v>27</v>
      </c>
      <c r="B37" s="96" t="s">
        <v>251</v>
      </c>
      <c r="C37" s="13" t="s">
        <v>248</v>
      </c>
      <c r="D37" s="1">
        <v>30</v>
      </c>
      <c r="E37" s="8">
        <v>438</v>
      </c>
      <c r="F37" s="8">
        <v>212</v>
      </c>
      <c r="G37" s="8">
        <v>93</v>
      </c>
      <c r="H37" s="8">
        <v>32</v>
      </c>
      <c r="I37" s="200">
        <f t="shared" si="1"/>
        <v>775</v>
      </c>
      <c r="J37" s="225"/>
    </row>
    <row r="38" spans="1:10" x14ac:dyDescent="0.25">
      <c r="A38" s="26">
        <v>28</v>
      </c>
      <c r="B38" s="96" t="s">
        <v>250</v>
      </c>
      <c r="C38" s="13" t="s">
        <v>248</v>
      </c>
      <c r="D38" s="1">
        <v>0</v>
      </c>
      <c r="E38" s="8">
        <v>77</v>
      </c>
      <c r="F38" s="8">
        <v>38</v>
      </c>
      <c r="G38" s="8">
        <v>24</v>
      </c>
      <c r="H38" s="8">
        <v>18</v>
      </c>
      <c r="I38" s="200">
        <f t="shared" si="1"/>
        <v>157</v>
      </c>
      <c r="J38" s="225"/>
    </row>
    <row r="39" spans="1:10" x14ac:dyDescent="0.25">
      <c r="A39" s="26">
        <v>29</v>
      </c>
      <c r="B39" s="96" t="s">
        <v>249</v>
      </c>
      <c r="C39" s="13" t="s">
        <v>248</v>
      </c>
      <c r="D39" s="1">
        <v>20</v>
      </c>
      <c r="E39" s="8">
        <v>221</v>
      </c>
      <c r="F39" s="8">
        <v>117</v>
      </c>
      <c r="G39" s="8">
        <v>53</v>
      </c>
      <c r="H39" s="8">
        <v>26</v>
      </c>
      <c r="I39" s="200">
        <f t="shared" si="1"/>
        <v>417</v>
      </c>
      <c r="J39" s="225"/>
    </row>
    <row r="40" spans="1:10" x14ac:dyDescent="0.25">
      <c r="A40" s="26">
        <v>30</v>
      </c>
      <c r="B40" s="96" t="s">
        <v>247</v>
      </c>
      <c r="C40" s="13" t="s">
        <v>143</v>
      </c>
      <c r="D40" s="1">
        <v>10</v>
      </c>
      <c r="E40" s="8">
        <v>127</v>
      </c>
      <c r="F40" s="8">
        <v>67</v>
      </c>
      <c r="G40" s="8">
        <v>28</v>
      </c>
      <c r="H40" s="8">
        <v>11</v>
      </c>
      <c r="I40" s="200">
        <f t="shared" si="1"/>
        <v>233</v>
      </c>
      <c r="J40" s="225"/>
    </row>
    <row r="41" spans="1:10" x14ac:dyDescent="0.25">
      <c r="A41" s="26">
        <v>31</v>
      </c>
      <c r="B41" s="96" t="s">
        <v>246</v>
      </c>
      <c r="C41" s="27" t="s">
        <v>245</v>
      </c>
      <c r="D41" s="1">
        <v>10</v>
      </c>
      <c r="E41" s="8">
        <v>123</v>
      </c>
      <c r="F41" s="8">
        <v>56</v>
      </c>
      <c r="G41" s="8">
        <v>24</v>
      </c>
      <c r="H41" s="8">
        <v>14</v>
      </c>
      <c r="I41" s="200">
        <f t="shared" si="1"/>
        <v>217</v>
      </c>
      <c r="J41" s="225"/>
    </row>
    <row r="42" spans="1:10" x14ac:dyDescent="0.25">
      <c r="A42" s="26">
        <v>32</v>
      </c>
      <c r="B42" s="96" t="s">
        <v>244</v>
      </c>
      <c r="C42" s="13" t="s">
        <v>243</v>
      </c>
      <c r="D42" s="1">
        <v>15</v>
      </c>
      <c r="E42" s="8">
        <v>198</v>
      </c>
      <c r="F42" s="8">
        <v>77</v>
      </c>
      <c r="G42" s="8">
        <v>39</v>
      </c>
      <c r="H42" s="8">
        <v>20</v>
      </c>
      <c r="I42" s="200">
        <f t="shared" si="1"/>
        <v>334</v>
      </c>
      <c r="J42" s="225"/>
    </row>
    <row r="43" spans="1:10" x14ac:dyDescent="0.25">
      <c r="A43" s="26">
        <v>33</v>
      </c>
      <c r="B43" s="96" t="s">
        <v>242</v>
      </c>
      <c r="C43" s="27" t="s">
        <v>241</v>
      </c>
      <c r="D43" s="1">
        <v>15</v>
      </c>
      <c r="E43" s="8">
        <v>188</v>
      </c>
      <c r="F43" s="8">
        <v>68</v>
      </c>
      <c r="G43" s="8">
        <v>36</v>
      </c>
      <c r="H43" s="8">
        <v>18</v>
      </c>
      <c r="I43" s="200">
        <f t="shared" si="1"/>
        <v>310</v>
      </c>
      <c r="J43" s="225"/>
    </row>
    <row r="44" spans="1:10" x14ac:dyDescent="0.25">
      <c r="A44" s="26">
        <v>34</v>
      </c>
      <c r="B44" s="96" t="s">
        <v>240</v>
      </c>
      <c r="C44" s="13" t="s">
        <v>238</v>
      </c>
      <c r="D44" s="1">
        <v>5</v>
      </c>
      <c r="E44" s="8">
        <v>209</v>
      </c>
      <c r="F44" s="8">
        <v>54</v>
      </c>
      <c r="G44" s="8">
        <v>35</v>
      </c>
      <c r="H44" s="8">
        <v>16</v>
      </c>
      <c r="I44" s="200">
        <f t="shared" si="1"/>
        <v>314</v>
      </c>
      <c r="J44" s="225"/>
    </row>
    <row r="45" spans="1:10" x14ac:dyDescent="0.25">
      <c r="A45" s="26">
        <v>35</v>
      </c>
      <c r="B45" s="96" t="s">
        <v>239</v>
      </c>
      <c r="C45" s="13" t="s">
        <v>238</v>
      </c>
      <c r="D45" s="1">
        <v>10</v>
      </c>
      <c r="E45" s="8">
        <v>120</v>
      </c>
      <c r="F45" s="8">
        <v>75</v>
      </c>
      <c r="G45" s="8">
        <v>33</v>
      </c>
      <c r="H45" s="8">
        <v>15</v>
      </c>
      <c r="I45" s="200">
        <f t="shared" si="1"/>
        <v>243</v>
      </c>
      <c r="J45" s="225"/>
    </row>
    <row r="46" spans="1:10" x14ac:dyDescent="0.25">
      <c r="A46" s="26">
        <v>36</v>
      </c>
      <c r="B46" s="96" t="s">
        <v>237</v>
      </c>
      <c r="C46" s="13" t="s">
        <v>236</v>
      </c>
      <c r="D46" s="1">
        <v>50</v>
      </c>
      <c r="E46" s="8">
        <v>589</v>
      </c>
      <c r="F46" s="8">
        <v>166</v>
      </c>
      <c r="G46" s="8">
        <v>93</v>
      </c>
      <c r="H46" s="8">
        <v>29</v>
      </c>
      <c r="I46" s="200">
        <f t="shared" si="1"/>
        <v>877</v>
      </c>
      <c r="J46" s="225"/>
    </row>
    <row r="47" spans="1:10" x14ac:dyDescent="0.25">
      <c r="A47" s="26">
        <v>37</v>
      </c>
      <c r="B47" s="23" t="s">
        <v>235</v>
      </c>
      <c r="C47" s="13" t="s">
        <v>234</v>
      </c>
      <c r="D47" s="1">
        <v>10</v>
      </c>
      <c r="E47" s="8">
        <v>141</v>
      </c>
      <c r="F47" s="8">
        <v>54</v>
      </c>
      <c r="G47" s="8">
        <v>26</v>
      </c>
      <c r="H47" s="8">
        <v>11</v>
      </c>
      <c r="I47" s="200">
        <f t="shared" si="1"/>
        <v>232</v>
      </c>
      <c r="J47" s="225"/>
    </row>
    <row r="48" spans="1:10" x14ac:dyDescent="0.25">
      <c r="A48" s="26">
        <v>38</v>
      </c>
      <c r="B48" s="96" t="s">
        <v>14</v>
      </c>
      <c r="C48" s="13" t="s">
        <v>233</v>
      </c>
      <c r="D48" s="1">
        <v>10</v>
      </c>
      <c r="E48" s="8">
        <v>158</v>
      </c>
      <c r="F48" s="8">
        <v>66</v>
      </c>
      <c r="G48" s="8">
        <v>30</v>
      </c>
      <c r="H48" s="8">
        <v>17</v>
      </c>
      <c r="I48" s="200">
        <f t="shared" si="1"/>
        <v>271</v>
      </c>
      <c r="J48" s="225"/>
    </row>
    <row r="49" spans="1:10" x14ac:dyDescent="0.25">
      <c r="A49" s="26">
        <v>39</v>
      </c>
      <c r="B49" s="96" t="s">
        <v>232</v>
      </c>
      <c r="C49" s="13" t="s">
        <v>231</v>
      </c>
      <c r="D49" s="1">
        <v>15</v>
      </c>
      <c r="E49" s="8">
        <v>198</v>
      </c>
      <c r="F49" s="8">
        <v>99</v>
      </c>
      <c r="G49" s="8">
        <v>46</v>
      </c>
      <c r="H49" s="8">
        <v>17</v>
      </c>
      <c r="I49" s="200">
        <f t="shared" si="1"/>
        <v>360</v>
      </c>
      <c r="J49" s="225"/>
    </row>
    <row r="50" spans="1:10" s="118" customFormat="1" x14ac:dyDescent="0.25">
      <c r="A50" s="27">
        <v>40</v>
      </c>
      <c r="B50" s="27" t="s">
        <v>230</v>
      </c>
      <c r="C50" s="13" t="s">
        <v>229</v>
      </c>
      <c r="D50" s="51">
        <v>0</v>
      </c>
      <c r="E50" s="21">
        <v>72</v>
      </c>
      <c r="F50" s="21">
        <v>38</v>
      </c>
      <c r="G50" s="21">
        <v>21</v>
      </c>
      <c r="H50" s="21">
        <v>13</v>
      </c>
      <c r="I50" s="200">
        <f t="shared" si="1"/>
        <v>144</v>
      </c>
      <c r="J50" s="226"/>
    </row>
    <row r="51" spans="1:10" s="118" customFormat="1" x14ac:dyDescent="0.25">
      <c r="A51" s="26">
        <v>41</v>
      </c>
      <c r="B51" s="27" t="s">
        <v>228</v>
      </c>
      <c r="C51" s="13" t="s">
        <v>549</v>
      </c>
      <c r="D51" s="1">
        <v>10</v>
      </c>
      <c r="E51" s="8">
        <v>140</v>
      </c>
      <c r="F51" s="8">
        <v>54</v>
      </c>
      <c r="G51" s="8">
        <v>22</v>
      </c>
      <c r="H51" s="8">
        <v>12</v>
      </c>
      <c r="I51" s="200">
        <f t="shared" si="1"/>
        <v>228</v>
      </c>
      <c r="J51" s="225"/>
    </row>
    <row r="52" spans="1:10" x14ac:dyDescent="0.25">
      <c r="A52" s="27">
        <v>42</v>
      </c>
      <c r="B52" s="27" t="s">
        <v>227</v>
      </c>
      <c r="C52" s="13" t="s">
        <v>208</v>
      </c>
      <c r="D52" s="1">
        <v>5</v>
      </c>
      <c r="E52" s="8">
        <v>75</v>
      </c>
      <c r="F52" s="8">
        <v>44</v>
      </c>
      <c r="G52" s="8">
        <v>29</v>
      </c>
      <c r="H52" s="8">
        <v>16</v>
      </c>
      <c r="I52" s="200">
        <f t="shared" si="1"/>
        <v>164</v>
      </c>
      <c r="J52" s="225"/>
    </row>
    <row r="53" spans="1:10" x14ac:dyDescent="0.25">
      <c r="A53" s="26">
        <v>43</v>
      </c>
      <c r="B53" s="27" t="s">
        <v>226</v>
      </c>
      <c r="C53" s="13" t="s">
        <v>208</v>
      </c>
      <c r="D53" s="1">
        <v>10</v>
      </c>
      <c r="E53" s="8">
        <v>176</v>
      </c>
      <c r="F53" s="8">
        <v>85</v>
      </c>
      <c r="G53" s="8">
        <v>27</v>
      </c>
      <c r="H53" s="8">
        <v>13</v>
      </c>
      <c r="I53" s="200">
        <f t="shared" si="1"/>
        <v>301</v>
      </c>
      <c r="J53" s="225"/>
    </row>
    <row r="54" spans="1:10" x14ac:dyDescent="0.25">
      <c r="A54" s="27">
        <v>44</v>
      </c>
      <c r="B54" s="27" t="s">
        <v>225</v>
      </c>
      <c r="C54" s="13" t="s">
        <v>208</v>
      </c>
      <c r="D54" s="1">
        <v>0</v>
      </c>
      <c r="E54" s="8">
        <v>172</v>
      </c>
      <c r="F54" s="8">
        <v>68</v>
      </c>
      <c r="G54" s="8">
        <v>45</v>
      </c>
      <c r="H54" s="8">
        <v>19</v>
      </c>
      <c r="I54" s="200">
        <f t="shared" si="1"/>
        <v>304</v>
      </c>
      <c r="J54" s="225"/>
    </row>
    <row r="55" spans="1:10" x14ac:dyDescent="0.25">
      <c r="A55" s="26">
        <v>45</v>
      </c>
      <c r="B55" s="27" t="s">
        <v>224</v>
      </c>
      <c r="C55" s="13" t="s">
        <v>208</v>
      </c>
      <c r="D55" s="1">
        <v>10</v>
      </c>
      <c r="E55" s="8">
        <v>171</v>
      </c>
      <c r="F55" s="8">
        <v>103</v>
      </c>
      <c r="G55" s="8">
        <v>63</v>
      </c>
      <c r="H55" s="8">
        <v>23</v>
      </c>
      <c r="I55" s="200">
        <f t="shared" si="1"/>
        <v>360</v>
      </c>
      <c r="J55" s="225"/>
    </row>
    <row r="56" spans="1:10" x14ac:dyDescent="0.25">
      <c r="A56" s="27">
        <v>46</v>
      </c>
      <c r="B56" s="27" t="s">
        <v>223</v>
      </c>
      <c r="C56" s="13" t="s">
        <v>208</v>
      </c>
      <c r="D56" s="1">
        <v>70</v>
      </c>
      <c r="E56" s="8">
        <v>743</v>
      </c>
      <c r="F56" s="8">
        <v>300</v>
      </c>
      <c r="G56" s="8">
        <v>98</v>
      </c>
      <c r="H56" s="8">
        <v>33</v>
      </c>
      <c r="I56" s="200">
        <f t="shared" si="1"/>
        <v>1174</v>
      </c>
      <c r="J56" s="225"/>
    </row>
    <row r="57" spans="1:10" x14ac:dyDescent="0.25">
      <c r="A57" s="26">
        <v>47</v>
      </c>
      <c r="B57" s="27" t="s">
        <v>222</v>
      </c>
      <c r="C57" s="13" t="s">
        <v>549</v>
      </c>
      <c r="D57" s="1">
        <v>0</v>
      </c>
      <c r="E57" s="8">
        <v>169</v>
      </c>
      <c r="F57" s="8">
        <v>91</v>
      </c>
      <c r="G57" s="8">
        <v>53</v>
      </c>
      <c r="H57" s="8">
        <v>16</v>
      </c>
      <c r="I57" s="200">
        <f t="shared" si="1"/>
        <v>329</v>
      </c>
      <c r="J57" s="225"/>
    </row>
    <row r="58" spans="1:10" x14ac:dyDescent="0.25">
      <c r="A58" s="27">
        <v>48</v>
      </c>
      <c r="B58" s="27" t="s">
        <v>221</v>
      </c>
      <c r="C58" s="13" t="s">
        <v>220</v>
      </c>
      <c r="D58" s="1">
        <v>4</v>
      </c>
      <c r="E58" s="8">
        <v>67</v>
      </c>
      <c r="F58" s="8">
        <v>26</v>
      </c>
      <c r="G58" s="8">
        <v>62</v>
      </c>
      <c r="H58" s="8">
        <v>13</v>
      </c>
      <c r="I58" s="200">
        <f t="shared" si="1"/>
        <v>168</v>
      </c>
      <c r="J58" s="225"/>
    </row>
    <row r="59" spans="1:10" x14ac:dyDescent="0.25">
      <c r="A59" s="26">
        <v>49</v>
      </c>
      <c r="B59" s="27" t="s">
        <v>219</v>
      </c>
      <c r="C59" s="13" t="s">
        <v>551</v>
      </c>
      <c r="D59" s="26" t="s">
        <v>193</v>
      </c>
      <c r="E59" s="8">
        <v>153</v>
      </c>
      <c r="F59" s="8">
        <v>62</v>
      </c>
      <c r="G59" s="8">
        <v>40</v>
      </c>
      <c r="H59" s="8">
        <v>16</v>
      </c>
      <c r="I59" s="200">
        <f t="shared" si="1"/>
        <v>271</v>
      </c>
      <c r="J59" s="225"/>
    </row>
    <row r="60" spans="1:10" x14ac:dyDescent="0.25">
      <c r="A60" s="27">
        <v>50</v>
      </c>
      <c r="B60" s="27" t="s">
        <v>218</v>
      </c>
      <c r="C60" s="13" t="s">
        <v>550</v>
      </c>
      <c r="D60" s="1">
        <v>100</v>
      </c>
      <c r="E60" s="8">
        <v>1498</v>
      </c>
      <c r="F60" s="8">
        <v>562</v>
      </c>
      <c r="G60" s="8">
        <v>190</v>
      </c>
      <c r="H60" s="8">
        <v>34</v>
      </c>
      <c r="I60" s="200">
        <f t="shared" si="1"/>
        <v>2284</v>
      </c>
      <c r="J60" s="225"/>
    </row>
    <row r="61" spans="1:10" x14ac:dyDescent="0.25">
      <c r="A61" s="26">
        <v>51</v>
      </c>
      <c r="B61" s="27" t="s">
        <v>217</v>
      </c>
      <c r="C61" s="13" t="s">
        <v>549</v>
      </c>
      <c r="D61" s="1">
        <v>10</v>
      </c>
      <c r="E61" s="8">
        <v>357</v>
      </c>
      <c r="F61" s="8">
        <v>193</v>
      </c>
      <c r="G61" s="8">
        <v>33</v>
      </c>
      <c r="H61" s="8">
        <v>14</v>
      </c>
      <c r="I61" s="200">
        <f t="shared" si="1"/>
        <v>597</v>
      </c>
      <c r="J61" s="225"/>
    </row>
    <row r="62" spans="1:10" x14ac:dyDescent="0.25">
      <c r="A62" s="27">
        <v>52</v>
      </c>
      <c r="B62" s="27" t="s">
        <v>216</v>
      </c>
      <c r="C62" s="13" t="s">
        <v>215</v>
      </c>
      <c r="D62" s="1">
        <v>0</v>
      </c>
      <c r="E62" s="8">
        <v>72</v>
      </c>
      <c r="F62" s="8">
        <v>39</v>
      </c>
      <c r="G62" s="8">
        <v>26</v>
      </c>
      <c r="H62" s="8">
        <v>13</v>
      </c>
      <c r="I62" s="200">
        <f t="shared" si="1"/>
        <v>150</v>
      </c>
      <c r="J62" s="225"/>
    </row>
    <row r="63" spans="1:10" x14ac:dyDescent="0.25">
      <c r="A63" s="26">
        <v>53</v>
      </c>
      <c r="B63" s="27" t="s">
        <v>214</v>
      </c>
      <c r="C63" s="13" t="s">
        <v>205</v>
      </c>
      <c r="D63" s="1">
        <v>10</v>
      </c>
      <c r="E63" s="8">
        <v>279</v>
      </c>
      <c r="F63" s="8">
        <v>44</v>
      </c>
      <c r="G63" s="8">
        <v>23</v>
      </c>
      <c r="H63" s="8">
        <v>16</v>
      </c>
      <c r="I63" s="200">
        <f t="shared" si="1"/>
        <v>362</v>
      </c>
      <c r="J63" s="225"/>
    </row>
    <row r="64" spans="1:10" x14ac:dyDescent="0.25">
      <c r="A64" s="27">
        <v>54</v>
      </c>
      <c r="B64" s="27" t="s">
        <v>213</v>
      </c>
      <c r="C64" s="13" t="s">
        <v>549</v>
      </c>
      <c r="D64" s="1">
        <v>10</v>
      </c>
      <c r="E64" s="8">
        <v>201</v>
      </c>
      <c r="F64" s="8">
        <v>143</v>
      </c>
      <c r="G64" s="8">
        <v>85</v>
      </c>
      <c r="H64" s="8">
        <v>26</v>
      </c>
      <c r="I64" s="200">
        <f t="shared" si="1"/>
        <v>455</v>
      </c>
      <c r="J64" s="225"/>
    </row>
    <row r="65" spans="1:10" x14ac:dyDescent="0.25">
      <c r="A65" s="26">
        <v>55</v>
      </c>
      <c r="B65" s="20" t="s">
        <v>212</v>
      </c>
      <c r="C65" s="13" t="s">
        <v>211</v>
      </c>
      <c r="D65" s="1">
        <v>0</v>
      </c>
      <c r="E65" s="8">
        <v>90</v>
      </c>
      <c r="F65" s="8">
        <v>40</v>
      </c>
      <c r="G65" s="8">
        <v>29</v>
      </c>
      <c r="H65" s="8">
        <v>16</v>
      </c>
      <c r="I65" s="200">
        <f t="shared" si="1"/>
        <v>175</v>
      </c>
      <c r="J65" s="225"/>
    </row>
    <row r="66" spans="1:10" x14ac:dyDescent="0.25">
      <c r="A66" s="27">
        <v>56</v>
      </c>
      <c r="B66" s="27" t="s">
        <v>210</v>
      </c>
      <c r="C66" s="13" t="s">
        <v>549</v>
      </c>
      <c r="D66" s="1">
        <v>15</v>
      </c>
      <c r="E66" s="8">
        <v>256</v>
      </c>
      <c r="F66" s="8">
        <v>51</v>
      </c>
      <c r="G66" s="8">
        <v>34</v>
      </c>
      <c r="H66" s="8">
        <v>18</v>
      </c>
      <c r="I66" s="200">
        <f t="shared" si="1"/>
        <v>359</v>
      </c>
      <c r="J66" s="225"/>
    </row>
    <row r="67" spans="1:10" x14ac:dyDescent="0.25">
      <c r="A67" s="26">
        <v>57</v>
      </c>
      <c r="B67" s="27" t="s">
        <v>209</v>
      </c>
      <c r="C67" s="13" t="s">
        <v>549</v>
      </c>
      <c r="D67" s="1">
        <v>0</v>
      </c>
      <c r="E67" s="8">
        <v>54</v>
      </c>
      <c r="F67" s="8">
        <v>23</v>
      </c>
      <c r="G67" s="8">
        <v>16</v>
      </c>
      <c r="H67" s="8">
        <v>8</v>
      </c>
      <c r="I67" s="200">
        <f t="shared" ref="I67:I98" si="2">SUM(E67:H67)</f>
        <v>101</v>
      </c>
      <c r="J67" s="225"/>
    </row>
    <row r="68" spans="1:10" x14ac:dyDescent="0.25">
      <c r="A68" s="27">
        <v>58</v>
      </c>
      <c r="B68" s="27" t="s">
        <v>207</v>
      </c>
      <c r="C68" s="13" t="s">
        <v>197</v>
      </c>
      <c r="D68" s="1">
        <v>10</v>
      </c>
      <c r="E68" s="8">
        <v>163</v>
      </c>
      <c r="F68" s="8">
        <v>53</v>
      </c>
      <c r="G68" s="8">
        <v>31</v>
      </c>
      <c r="H68" s="8">
        <v>21</v>
      </c>
      <c r="I68" s="200">
        <f t="shared" si="2"/>
        <v>268</v>
      </c>
      <c r="J68" s="225"/>
    </row>
    <row r="69" spans="1:10" x14ac:dyDescent="0.25">
      <c r="A69" s="26">
        <v>59</v>
      </c>
      <c r="B69" s="27" t="s">
        <v>206</v>
      </c>
      <c r="C69" s="13" t="s">
        <v>205</v>
      </c>
      <c r="D69" s="1">
        <v>10</v>
      </c>
      <c r="E69" s="8">
        <v>174</v>
      </c>
      <c r="F69" s="8">
        <v>60</v>
      </c>
      <c r="G69" s="8">
        <v>46</v>
      </c>
      <c r="H69" s="8">
        <v>19</v>
      </c>
      <c r="I69" s="200">
        <f t="shared" si="2"/>
        <v>299</v>
      </c>
      <c r="J69" s="225"/>
    </row>
    <row r="70" spans="1:10" x14ac:dyDescent="0.25">
      <c r="A70" s="27">
        <v>60</v>
      </c>
      <c r="B70" s="27" t="s">
        <v>204</v>
      </c>
      <c r="C70" s="13" t="s">
        <v>197</v>
      </c>
      <c r="D70" s="1">
        <v>0</v>
      </c>
      <c r="E70" s="8">
        <v>79</v>
      </c>
      <c r="F70" s="8">
        <v>39</v>
      </c>
      <c r="G70" s="8">
        <v>30</v>
      </c>
      <c r="H70" s="8">
        <v>15</v>
      </c>
      <c r="I70" s="200">
        <f t="shared" si="2"/>
        <v>163</v>
      </c>
      <c r="J70" s="225"/>
    </row>
    <row r="71" spans="1:10" x14ac:dyDescent="0.25">
      <c r="A71" s="26">
        <v>61</v>
      </c>
      <c r="B71" s="27" t="s">
        <v>203</v>
      </c>
      <c r="C71" s="13" t="s">
        <v>202</v>
      </c>
      <c r="D71" s="1">
        <v>10</v>
      </c>
      <c r="E71" s="8">
        <v>149</v>
      </c>
      <c r="F71" s="8">
        <v>83</v>
      </c>
      <c r="G71" s="8">
        <v>31</v>
      </c>
      <c r="H71" s="8">
        <v>20</v>
      </c>
      <c r="I71" s="200">
        <f t="shared" si="2"/>
        <v>283</v>
      </c>
      <c r="J71" s="225"/>
    </row>
    <row r="72" spans="1:10" x14ac:dyDescent="0.25">
      <c r="A72" s="27">
        <v>62</v>
      </c>
      <c r="B72" s="27" t="s">
        <v>201</v>
      </c>
      <c r="C72" s="13" t="s">
        <v>200</v>
      </c>
      <c r="D72" s="1">
        <v>15</v>
      </c>
      <c r="E72" s="8">
        <v>201</v>
      </c>
      <c r="F72" s="8">
        <v>51</v>
      </c>
      <c r="G72" s="8">
        <v>24</v>
      </c>
      <c r="H72" s="8">
        <v>14</v>
      </c>
      <c r="I72" s="200">
        <f t="shared" si="2"/>
        <v>290</v>
      </c>
      <c r="J72" s="225"/>
    </row>
    <row r="73" spans="1:10" x14ac:dyDescent="0.25">
      <c r="A73" s="26">
        <v>63</v>
      </c>
      <c r="B73" s="27" t="s">
        <v>199</v>
      </c>
      <c r="C73" s="13"/>
      <c r="D73" s="1">
        <v>0</v>
      </c>
      <c r="E73" s="8">
        <v>89</v>
      </c>
      <c r="F73" s="8">
        <v>37</v>
      </c>
      <c r="G73" s="8">
        <v>20</v>
      </c>
      <c r="H73" s="8">
        <v>12</v>
      </c>
      <c r="I73" s="200">
        <f t="shared" si="2"/>
        <v>158</v>
      </c>
      <c r="J73" s="225"/>
    </row>
    <row r="74" spans="1:10" x14ac:dyDescent="0.25">
      <c r="A74" s="27">
        <v>64</v>
      </c>
      <c r="B74" s="27" t="s">
        <v>198</v>
      </c>
      <c r="C74" s="13" t="s">
        <v>197</v>
      </c>
      <c r="D74" s="1">
        <v>6</v>
      </c>
      <c r="E74" s="8">
        <v>124</v>
      </c>
      <c r="F74" s="8">
        <v>49</v>
      </c>
      <c r="G74" s="8">
        <v>28</v>
      </c>
      <c r="H74" s="8">
        <v>18</v>
      </c>
      <c r="I74" s="200">
        <f t="shared" si="2"/>
        <v>219</v>
      </c>
      <c r="J74" s="225"/>
    </row>
    <row r="75" spans="1:10" x14ac:dyDescent="0.25">
      <c r="A75" s="26">
        <v>65</v>
      </c>
      <c r="B75" s="27" t="s">
        <v>196</v>
      </c>
      <c r="C75" s="13" t="s">
        <v>195</v>
      </c>
      <c r="D75" s="1">
        <v>0</v>
      </c>
      <c r="E75" s="8">
        <v>47</v>
      </c>
      <c r="F75" s="8">
        <v>27</v>
      </c>
      <c r="G75" s="8">
        <v>23</v>
      </c>
      <c r="H75" s="8">
        <v>13</v>
      </c>
      <c r="I75" s="200">
        <f t="shared" si="2"/>
        <v>110</v>
      </c>
      <c r="J75" s="225"/>
    </row>
    <row r="76" spans="1:10" x14ac:dyDescent="0.25">
      <c r="A76" s="27">
        <v>66</v>
      </c>
      <c r="B76" s="27" t="s">
        <v>134</v>
      </c>
      <c r="C76" s="13" t="s">
        <v>194</v>
      </c>
      <c r="D76" s="26" t="s">
        <v>193</v>
      </c>
      <c r="E76" s="8">
        <v>102</v>
      </c>
      <c r="F76" s="8">
        <v>46</v>
      </c>
      <c r="G76" s="8">
        <v>35</v>
      </c>
      <c r="H76" s="8">
        <v>21</v>
      </c>
      <c r="I76" s="200">
        <f t="shared" si="2"/>
        <v>204</v>
      </c>
      <c r="J76" s="225"/>
    </row>
    <row r="77" spans="1:10" x14ac:dyDescent="0.25">
      <c r="A77" s="26">
        <v>67</v>
      </c>
      <c r="B77" s="27" t="s">
        <v>133</v>
      </c>
      <c r="C77" s="13" t="s">
        <v>191</v>
      </c>
      <c r="D77" s="1">
        <v>15</v>
      </c>
      <c r="E77" s="8">
        <v>145</v>
      </c>
      <c r="F77" s="8">
        <v>99</v>
      </c>
      <c r="G77" s="8">
        <v>49</v>
      </c>
      <c r="H77" s="8">
        <v>27</v>
      </c>
      <c r="I77" s="200">
        <f t="shared" si="2"/>
        <v>320</v>
      </c>
      <c r="J77" s="225"/>
    </row>
    <row r="78" spans="1:10" x14ac:dyDescent="0.25">
      <c r="A78" s="27">
        <v>68</v>
      </c>
      <c r="B78" s="27" t="s">
        <v>192</v>
      </c>
      <c r="C78" s="13" t="s">
        <v>191</v>
      </c>
      <c r="D78" s="1">
        <v>10</v>
      </c>
      <c r="E78" s="8">
        <v>135</v>
      </c>
      <c r="F78" s="8">
        <v>61</v>
      </c>
      <c r="G78" s="8">
        <v>42</v>
      </c>
      <c r="H78" s="8">
        <v>21</v>
      </c>
      <c r="I78" s="200">
        <f t="shared" si="2"/>
        <v>259</v>
      </c>
      <c r="J78" s="225"/>
    </row>
    <row r="79" spans="1:10" x14ac:dyDescent="0.25">
      <c r="A79" s="26">
        <v>69</v>
      </c>
      <c r="B79" s="27" t="s">
        <v>190</v>
      </c>
      <c r="C79" s="13" t="s">
        <v>185</v>
      </c>
      <c r="D79" s="1">
        <v>0</v>
      </c>
      <c r="E79" s="8">
        <v>125</v>
      </c>
      <c r="F79" s="8">
        <v>85</v>
      </c>
      <c r="G79" s="8">
        <v>31</v>
      </c>
      <c r="H79" s="8">
        <v>23</v>
      </c>
      <c r="I79" s="200">
        <f t="shared" si="2"/>
        <v>264</v>
      </c>
      <c r="J79" s="225"/>
    </row>
    <row r="80" spans="1:10" x14ac:dyDescent="0.25">
      <c r="A80" s="27">
        <v>70</v>
      </c>
      <c r="B80" s="27" t="s">
        <v>539</v>
      </c>
      <c r="C80" s="13" t="s">
        <v>185</v>
      </c>
      <c r="D80" s="1">
        <v>10</v>
      </c>
      <c r="E80" s="8">
        <v>181</v>
      </c>
      <c r="F80" s="8">
        <v>82</v>
      </c>
      <c r="G80" s="8">
        <v>33</v>
      </c>
      <c r="H80" s="8">
        <v>19</v>
      </c>
      <c r="I80" s="200">
        <f t="shared" si="2"/>
        <v>315</v>
      </c>
      <c r="J80" s="225"/>
    </row>
    <row r="81" spans="1:10" x14ac:dyDescent="0.25">
      <c r="A81" s="26">
        <v>71</v>
      </c>
      <c r="B81" s="27" t="s">
        <v>189</v>
      </c>
      <c r="C81" s="13" t="s">
        <v>188</v>
      </c>
      <c r="D81" s="1">
        <v>10</v>
      </c>
      <c r="E81" s="8">
        <v>187</v>
      </c>
      <c r="F81" s="8">
        <v>58</v>
      </c>
      <c r="G81" s="8">
        <v>26</v>
      </c>
      <c r="H81" s="8">
        <v>20</v>
      </c>
      <c r="I81" s="200">
        <f t="shared" si="2"/>
        <v>291</v>
      </c>
      <c r="J81" s="225"/>
    </row>
    <row r="82" spans="1:10" x14ac:dyDescent="0.25">
      <c r="A82" s="27">
        <v>72</v>
      </c>
      <c r="B82" s="27" t="s">
        <v>558</v>
      </c>
      <c r="C82" s="13" t="s">
        <v>187</v>
      </c>
      <c r="D82" s="1">
        <v>20</v>
      </c>
      <c r="E82" s="8">
        <v>304</v>
      </c>
      <c r="F82" s="8">
        <v>236</v>
      </c>
      <c r="G82" s="8">
        <v>50</v>
      </c>
      <c r="H82" s="8">
        <v>18</v>
      </c>
      <c r="I82" s="200">
        <f t="shared" si="2"/>
        <v>608</v>
      </c>
      <c r="J82" s="225"/>
    </row>
    <row r="83" spans="1:10" x14ac:dyDescent="0.25">
      <c r="A83" s="26">
        <v>73</v>
      </c>
      <c r="B83" s="27" t="s">
        <v>186</v>
      </c>
      <c r="C83" s="13" t="s">
        <v>185</v>
      </c>
      <c r="D83" s="1">
        <v>0</v>
      </c>
      <c r="E83" s="8">
        <v>90</v>
      </c>
      <c r="F83" s="8">
        <v>69</v>
      </c>
      <c r="G83" s="8">
        <v>28</v>
      </c>
      <c r="H83" s="8">
        <v>13</v>
      </c>
      <c r="I83" s="200">
        <f t="shared" si="2"/>
        <v>200</v>
      </c>
      <c r="J83" s="225"/>
    </row>
    <row r="84" spans="1:10" x14ac:dyDescent="0.25">
      <c r="A84" s="27">
        <v>74</v>
      </c>
      <c r="B84" s="27" t="s">
        <v>184</v>
      </c>
      <c r="C84" s="13" t="s">
        <v>183</v>
      </c>
      <c r="D84" s="1">
        <v>0</v>
      </c>
      <c r="E84" s="8">
        <v>66</v>
      </c>
      <c r="F84" s="8">
        <v>49</v>
      </c>
      <c r="G84" s="8">
        <v>36</v>
      </c>
      <c r="H84" s="8">
        <v>21</v>
      </c>
      <c r="I84" s="200">
        <f t="shared" si="2"/>
        <v>172</v>
      </c>
      <c r="J84" s="225"/>
    </row>
    <row r="85" spans="1:10" x14ac:dyDescent="0.25">
      <c r="A85" s="26">
        <v>75</v>
      </c>
      <c r="B85" s="27" t="s">
        <v>182</v>
      </c>
      <c r="C85" s="13" t="s">
        <v>180</v>
      </c>
      <c r="D85" s="1">
        <v>50</v>
      </c>
      <c r="E85" s="8">
        <v>680</v>
      </c>
      <c r="F85" s="8">
        <v>466</v>
      </c>
      <c r="G85" s="8">
        <v>235</v>
      </c>
      <c r="H85" s="8">
        <v>39</v>
      </c>
      <c r="I85" s="200">
        <f t="shared" si="2"/>
        <v>1420</v>
      </c>
      <c r="J85" s="225"/>
    </row>
    <row r="86" spans="1:10" x14ac:dyDescent="0.25">
      <c r="A86" s="27">
        <v>76</v>
      </c>
      <c r="B86" s="27" t="s">
        <v>181</v>
      </c>
      <c r="C86" s="13" t="s">
        <v>180</v>
      </c>
      <c r="D86" s="1">
        <v>20</v>
      </c>
      <c r="E86" s="8">
        <v>370</v>
      </c>
      <c r="F86" s="8">
        <v>156</v>
      </c>
      <c r="G86" s="8">
        <v>110</v>
      </c>
      <c r="H86" s="8">
        <v>22</v>
      </c>
      <c r="I86" s="200">
        <f t="shared" si="2"/>
        <v>658</v>
      </c>
      <c r="J86" s="225"/>
    </row>
    <row r="87" spans="1:10" x14ac:dyDescent="0.25">
      <c r="A87" s="26">
        <v>77</v>
      </c>
      <c r="B87" s="27" t="s">
        <v>179</v>
      </c>
      <c r="C87" s="13" t="s">
        <v>178</v>
      </c>
      <c r="D87" s="1">
        <v>70</v>
      </c>
      <c r="E87" s="8">
        <v>710</v>
      </c>
      <c r="F87" s="8">
        <v>594</v>
      </c>
      <c r="G87" s="8">
        <v>151</v>
      </c>
      <c r="H87" s="8">
        <v>32</v>
      </c>
      <c r="I87" s="200">
        <f t="shared" si="2"/>
        <v>1487</v>
      </c>
      <c r="J87" s="225"/>
    </row>
    <row r="88" spans="1:10" x14ac:dyDescent="0.25">
      <c r="A88" s="27">
        <v>78</v>
      </c>
      <c r="B88" s="27" t="s">
        <v>137</v>
      </c>
      <c r="C88" s="13" t="s">
        <v>177</v>
      </c>
      <c r="D88" s="1">
        <v>0</v>
      </c>
      <c r="E88" s="8">
        <v>151</v>
      </c>
      <c r="F88" s="8">
        <v>103</v>
      </c>
      <c r="G88" s="8">
        <v>51</v>
      </c>
      <c r="H88" s="8">
        <v>31</v>
      </c>
      <c r="I88" s="200">
        <f t="shared" si="2"/>
        <v>336</v>
      </c>
      <c r="J88" s="225"/>
    </row>
    <row r="89" spans="1:10" x14ac:dyDescent="0.25">
      <c r="A89" s="26">
        <v>79</v>
      </c>
      <c r="B89" s="27" t="s">
        <v>176</v>
      </c>
      <c r="C89" s="13" t="s">
        <v>175</v>
      </c>
      <c r="D89" s="1">
        <v>0</v>
      </c>
      <c r="E89" s="8">
        <v>62</v>
      </c>
      <c r="F89" s="8">
        <v>38</v>
      </c>
      <c r="G89" s="8">
        <v>19</v>
      </c>
      <c r="H89" s="8">
        <v>8</v>
      </c>
      <c r="I89" s="200">
        <f t="shared" si="2"/>
        <v>127</v>
      </c>
      <c r="J89" s="225"/>
    </row>
    <row r="90" spans="1:10" x14ac:dyDescent="0.25">
      <c r="A90" s="27">
        <v>80</v>
      </c>
      <c r="B90" s="27" t="s">
        <v>139</v>
      </c>
      <c r="C90" s="13" t="s">
        <v>138</v>
      </c>
      <c r="D90" s="1">
        <v>10</v>
      </c>
      <c r="E90" s="8">
        <v>156</v>
      </c>
      <c r="F90" s="8">
        <v>107</v>
      </c>
      <c r="G90" s="8">
        <v>90</v>
      </c>
      <c r="H90" s="8">
        <v>20</v>
      </c>
      <c r="I90" s="200">
        <f t="shared" si="2"/>
        <v>373</v>
      </c>
      <c r="J90" s="225"/>
    </row>
    <row r="91" spans="1:10" x14ac:dyDescent="0.25">
      <c r="A91" s="26">
        <v>81</v>
      </c>
      <c r="B91" s="27" t="s">
        <v>174</v>
      </c>
      <c r="C91" s="13" t="s">
        <v>173</v>
      </c>
      <c r="D91" s="1">
        <v>50</v>
      </c>
      <c r="E91" s="8">
        <v>581</v>
      </c>
      <c r="F91" s="8">
        <v>344</v>
      </c>
      <c r="G91" s="8">
        <v>130</v>
      </c>
      <c r="H91" s="8">
        <v>34</v>
      </c>
      <c r="I91" s="200">
        <f t="shared" si="2"/>
        <v>1089</v>
      </c>
      <c r="J91" s="225"/>
    </row>
    <row r="92" spans="1:10" x14ac:dyDescent="0.25">
      <c r="A92" s="27">
        <v>82</v>
      </c>
      <c r="B92" s="27" t="s">
        <v>172</v>
      </c>
      <c r="C92" s="13" t="s">
        <v>171</v>
      </c>
      <c r="D92" s="1">
        <v>0</v>
      </c>
      <c r="E92" s="8">
        <v>71</v>
      </c>
      <c r="F92" s="8">
        <v>42</v>
      </c>
      <c r="G92" s="8">
        <v>22</v>
      </c>
      <c r="H92" s="8">
        <v>13</v>
      </c>
      <c r="I92" s="200">
        <f t="shared" si="2"/>
        <v>148</v>
      </c>
      <c r="J92" s="225"/>
    </row>
    <row r="93" spans="1:10" x14ac:dyDescent="0.25">
      <c r="A93" s="26">
        <v>83</v>
      </c>
      <c r="B93" s="27" t="s">
        <v>170</v>
      </c>
      <c r="C93" s="13" t="s">
        <v>169</v>
      </c>
      <c r="D93" s="1">
        <v>10</v>
      </c>
      <c r="E93" s="8">
        <v>287</v>
      </c>
      <c r="F93" s="8">
        <v>186</v>
      </c>
      <c r="G93" s="8">
        <v>65</v>
      </c>
      <c r="H93" s="8">
        <v>18</v>
      </c>
      <c r="I93" s="200">
        <f t="shared" si="2"/>
        <v>556</v>
      </c>
      <c r="J93" s="225"/>
    </row>
    <row r="94" spans="1:10" x14ac:dyDescent="0.25">
      <c r="A94" s="27">
        <v>84</v>
      </c>
      <c r="B94" s="27" t="s">
        <v>168</v>
      </c>
      <c r="C94" s="13" t="s">
        <v>166</v>
      </c>
      <c r="D94" s="1">
        <v>5</v>
      </c>
      <c r="E94" s="8">
        <v>131</v>
      </c>
      <c r="F94" s="8">
        <v>86</v>
      </c>
      <c r="G94" s="8">
        <v>67</v>
      </c>
      <c r="H94" s="8">
        <v>48</v>
      </c>
      <c r="I94" s="200">
        <f t="shared" si="2"/>
        <v>332</v>
      </c>
      <c r="J94" s="225"/>
    </row>
    <row r="95" spans="1:10" x14ac:dyDescent="0.25">
      <c r="A95" s="26">
        <v>85</v>
      </c>
      <c r="B95" s="27" t="s">
        <v>167</v>
      </c>
      <c r="C95" s="13" t="s">
        <v>166</v>
      </c>
      <c r="D95" s="1">
        <v>15</v>
      </c>
      <c r="E95" s="8">
        <v>269</v>
      </c>
      <c r="F95" s="8">
        <v>188</v>
      </c>
      <c r="G95" s="8">
        <v>122</v>
      </c>
      <c r="H95" s="8">
        <v>32</v>
      </c>
      <c r="I95" s="200">
        <f t="shared" si="2"/>
        <v>611</v>
      </c>
      <c r="J95" s="225"/>
    </row>
    <row r="96" spans="1:10" x14ac:dyDescent="0.25">
      <c r="A96" s="27">
        <v>86</v>
      </c>
      <c r="B96" s="27" t="s">
        <v>165</v>
      </c>
      <c r="C96" s="13" t="s">
        <v>161</v>
      </c>
      <c r="D96" s="1">
        <v>0</v>
      </c>
      <c r="E96" s="8">
        <v>180</v>
      </c>
      <c r="F96" s="8">
        <v>108</v>
      </c>
      <c r="G96" s="8">
        <v>88</v>
      </c>
      <c r="H96" s="8">
        <v>20</v>
      </c>
      <c r="I96" s="200">
        <f t="shared" si="2"/>
        <v>396</v>
      </c>
      <c r="J96" s="225"/>
    </row>
    <row r="97" spans="1:10" x14ac:dyDescent="0.25">
      <c r="A97" s="26">
        <v>87</v>
      </c>
      <c r="B97" s="27" t="s">
        <v>164</v>
      </c>
      <c r="C97" s="13" t="s">
        <v>163</v>
      </c>
      <c r="D97" s="1">
        <v>10</v>
      </c>
      <c r="E97" s="8">
        <v>335</v>
      </c>
      <c r="F97" s="8">
        <v>232</v>
      </c>
      <c r="G97" s="8">
        <v>117</v>
      </c>
      <c r="H97" s="8">
        <v>23</v>
      </c>
      <c r="I97" s="200">
        <f t="shared" si="2"/>
        <v>707</v>
      </c>
      <c r="J97" s="225"/>
    </row>
    <row r="98" spans="1:10" x14ac:dyDescent="0.25">
      <c r="A98" s="27">
        <v>88</v>
      </c>
      <c r="B98" s="27" t="s">
        <v>162</v>
      </c>
      <c r="C98" s="13" t="s">
        <v>161</v>
      </c>
      <c r="D98" s="1">
        <v>200</v>
      </c>
      <c r="E98" s="8">
        <v>1856</v>
      </c>
      <c r="F98" s="8">
        <v>1594</v>
      </c>
      <c r="G98" s="8">
        <v>320</v>
      </c>
      <c r="H98" s="8">
        <v>71</v>
      </c>
      <c r="I98" s="200">
        <f t="shared" si="2"/>
        <v>3841</v>
      </c>
      <c r="J98" s="225"/>
    </row>
    <row r="99" spans="1:10" x14ac:dyDescent="0.25">
      <c r="A99" s="26">
        <v>89</v>
      </c>
      <c r="B99" s="27" t="s">
        <v>160</v>
      </c>
      <c r="C99" s="13" t="s">
        <v>159</v>
      </c>
      <c r="D99" s="1">
        <v>15</v>
      </c>
      <c r="E99" s="8">
        <v>258</v>
      </c>
      <c r="F99" s="8">
        <v>172</v>
      </c>
      <c r="G99" s="8">
        <v>98</v>
      </c>
      <c r="H99" s="8">
        <v>20</v>
      </c>
      <c r="I99" s="200">
        <f t="shared" ref="I99:I130" si="3">SUM(E99:H99)</f>
        <v>548</v>
      </c>
      <c r="J99" s="225"/>
    </row>
    <row r="100" spans="1:10" x14ac:dyDescent="0.25">
      <c r="A100" s="27">
        <v>90</v>
      </c>
      <c r="B100" s="27" t="s">
        <v>158</v>
      </c>
      <c r="C100" s="13" t="s">
        <v>157</v>
      </c>
      <c r="D100" s="1">
        <v>10</v>
      </c>
      <c r="E100" s="8">
        <v>193</v>
      </c>
      <c r="F100" s="8">
        <v>126</v>
      </c>
      <c r="G100" s="8">
        <v>88</v>
      </c>
      <c r="H100" s="8">
        <v>16</v>
      </c>
      <c r="I100" s="200">
        <f t="shared" si="3"/>
        <v>423</v>
      </c>
      <c r="J100" s="225"/>
    </row>
    <row r="101" spans="1:10" x14ac:dyDescent="0.25">
      <c r="A101" s="26">
        <v>91</v>
      </c>
      <c r="B101" s="27" t="s">
        <v>156</v>
      </c>
      <c r="C101" s="13" t="s">
        <v>155</v>
      </c>
      <c r="D101" s="1">
        <v>8</v>
      </c>
      <c r="E101" s="8">
        <v>159</v>
      </c>
      <c r="F101" s="8">
        <v>103</v>
      </c>
      <c r="G101" s="8">
        <v>78</v>
      </c>
      <c r="H101" s="8">
        <v>13</v>
      </c>
      <c r="I101" s="200">
        <f t="shared" si="3"/>
        <v>353</v>
      </c>
      <c r="J101" s="225"/>
    </row>
    <row r="102" spans="1:10" x14ac:dyDescent="0.25">
      <c r="A102" s="27">
        <v>92</v>
      </c>
      <c r="B102" s="27" t="s">
        <v>154</v>
      </c>
      <c r="C102" s="13" t="s">
        <v>153</v>
      </c>
      <c r="D102" s="1">
        <v>5</v>
      </c>
      <c r="E102" s="8">
        <v>139</v>
      </c>
      <c r="F102" s="8">
        <v>99</v>
      </c>
      <c r="G102" s="8">
        <v>83</v>
      </c>
      <c r="H102" s="8">
        <v>20</v>
      </c>
      <c r="I102" s="200">
        <f t="shared" si="3"/>
        <v>341</v>
      </c>
      <c r="J102" s="225"/>
    </row>
    <row r="103" spans="1:10" x14ac:dyDescent="0.25">
      <c r="A103" s="26">
        <v>93</v>
      </c>
      <c r="B103" s="27" t="s">
        <v>152</v>
      </c>
      <c r="C103" s="13" t="s">
        <v>110</v>
      </c>
      <c r="D103" s="1">
        <v>10</v>
      </c>
      <c r="E103" s="8">
        <v>215</v>
      </c>
      <c r="F103" s="8">
        <v>170</v>
      </c>
      <c r="G103" s="8">
        <v>112</v>
      </c>
      <c r="H103" s="8">
        <v>29</v>
      </c>
      <c r="I103" s="200">
        <f t="shared" si="3"/>
        <v>526</v>
      </c>
      <c r="J103" s="225"/>
    </row>
    <row r="104" spans="1:10" x14ac:dyDescent="0.25">
      <c r="A104" s="27">
        <v>94</v>
      </c>
      <c r="B104" s="27" t="s">
        <v>151</v>
      </c>
      <c r="C104" s="13" t="s">
        <v>110</v>
      </c>
      <c r="D104" s="1">
        <v>0</v>
      </c>
      <c r="E104" s="8">
        <v>84</v>
      </c>
      <c r="F104" s="8">
        <v>56</v>
      </c>
      <c r="G104" s="8">
        <v>27</v>
      </c>
      <c r="H104" s="8">
        <v>13</v>
      </c>
      <c r="I104" s="200">
        <f t="shared" si="3"/>
        <v>180</v>
      </c>
      <c r="J104" s="225"/>
    </row>
    <row r="105" spans="1:10" x14ac:dyDescent="0.25">
      <c r="A105" s="26">
        <v>95</v>
      </c>
      <c r="B105" s="27" t="s">
        <v>150</v>
      </c>
      <c r="C105" s="13" t="s">
        <v>110</v>
      </c>
      <c r="D105" s="1">
        <v>0</v>
      </c>
      <c r="E105" s="8">
        <v>82</v>
      </c>
      <c r="F105" s="8">
        <v>52</v>
      </c>
      <c r="G105" s="8">
        <v>26</v>
      </c>
      <c r="H105" s="8">
        <v>11</v>
      </c>
      <c r="I105" s="200">
        <f t="shared" si="3"/>
        <v>171</v>
      </c>
      <c r="J105" s="225"/>
    </row>
    <row r="106" spans="1:10" x14ac:dyDescent="0.25">
      <c r="A106" s="27">
        <v>96</v>
      </c>
      <c r="B106" s="96" t="s">
        <v>149</v>
      </c>
      <c r="C106" s="23" t="s">
        <v>110</v>
      </c>
      <c r="D106" s="24">
        <v>0</v>
      </c>
      <c r="E106" s="65">
        <v>82</v>
      </c>
      <c r="F106" s="65">
        <v>48</v>
      </c>
      <c r="G106" s="65">
        <v>24</v>
      </c>
      <c r="H106" s="65">
        <v>10</v>
      </c>
      <c r="I106" s="200">
        <f t="shared" si="3"/>
        <v>164</v>
      </c>
      <c r="J106" s="225"/>
    </row>
    <row r="107" spans="1:10" x14ac:dyDescent="0.25">
      <c r="A107" s="26">
        <v>97</v>
      </c>
      <c r="B107" s="106" t="s">
        <v>148</v>
      </c>
      <c r="C107" s="13" t="s">
        <v>110</v>
      </c>
      <c r="D107" s="14">
        <v>0</v>
      </c>
      <c r="E107" s="8">
        <v>10</v>
      </c>
      <c r="F107" s="8">
        <v>10</v>
      </c>
      <c r="G107" s="8">
        <v>3</v>
      </c>
      <c r="H107" s="8">
        <v>2</v>
      </c>
      <c r="I107" s="200">
        <f t="shared" si="3"/>
        <v>25</v>
      </c>
      <c r="J107" s="225"/>
    </row>
    <row r="108" spans="1:10" x14ac:dyDescent="0.25">
      <c r="A108" s="27">
        <v>98</v>
      </c>
      <c r="B108" s="106" t="s">
        <v>147</v>
      </c>
      <c r="C108" s="13" t="s">
        <v>110</v>
      </c>
      <c r="D108" s="14">
        <v>0</v>
      </c>
      <c r="E108" s="8">
        <v>15</v>
      </c>
      <c r="F108" s="8">
        <v>10</v>
      </c>
      <c r="G108" s="8">
        <v>7</v>
      </c>
      <c r="H108" s="8">
        <v>5</v>
      </c>
      <c r="I108" s="200">
        <f t="shared" si="3"/>
        <v>37</v>
      </c>
      <c r="J108" s="225"/>
    </row>
    <row r="109" spans="1:10" x14ac:dyDescent="0.25">
      <c r="A109" s="26">
        <v>99</v>
      </c>
      <c r="B109" s="106" t="s">
        <v>146</v>
      </c>
      <c r="C109" s="13" t="s">
        <v>110</v>
      </c>
      <c r="D109" s="14">
        <v>0</v>
      </c>
      <c r="E109" s="8">
        <v>6</v>
      </c>
      <c r="F109" s="8">
        <v>3</v>
      </c>
      <c r="G109" s="8">
        <v>1</v>
      </c>
      <c r="H109" s="8">
        <v>2</v>
      </c>
      <c r="I109" s="200">
        <f t="shared" si="3"/>
        <v>12</v>
      </c>
      <c r="J109" s="225"/>
    </row>
    <row r="110" spans="1:10" x14ac:dyDescent="0.25">
      <c r="A110" s="26"/>
      <c r="B110" s="123" t="s">
        <v>145</v>
      </c>
      <c r="C110" s="126" t="s">
        <v>552</v>
      </c>
      <c r="D110" s="127">
        <v>0</v>
      </c>
      <c r="E110" s="117">
        <v>113</v>
      </c>
      <c r="F110" s="117">
        <v>96</v>
      </c>
      <c r="G110" s="117">
        <v>28</v>
      </c>
      <c r="H110" s="117">
        <v>4</v>
      </c>
      <c r="I110" s="200">
        <f t="shared" si="3"/>
        <v>241</v>
      </c>
      <c r="J110" s="225" t="s">
        <v>559</v>
      </c>
    </row>
    <row r="111" spans="1:10" s="118" customFormat="1" x14ac:dyDescent="0.25">
      <c r="A111" s="26"/>
      <c r="B111" s="123" t="s">
        <v>144</v>
      </c>
      <c r="C111" s="126" t="s">
        <v>143</v>
      </c>
      <c r="D111" s="127">
        <v>0</v>
      </c>
      <c r="E111" s="117">
        <v>93</v>
      </c>
      <c r="F111" s="117">
        <v>44</v>
      </c>
      <c r="G111" s="117">
        <v>23</v>
      </c>
      <c r="H111" s="117">
        <v>12</v>
      </c>
      <c r="I111" s="200">
        <f t="shared" si="3"/>
        <v>172</v>
      </c>
      <c r="J111" s="225" t="s">
        <v>559</v>
      </c>
    </row>
    <row r="112" spans="1:10" s="118" customFormat="1" x14ac:dyDescent="0.25">
      <c r="A112" s="26"/>
      <c r="B112" s="123" t="s">
        <v>142</v>
      </c>
      <c r="C112" s="126" t="s">
        <v>141</v>
      </c>
      <c r="D112" s="127">
        <v>5</v>
      </c>
      <c r="E112" s="117">
        <v>202</v>
      </c>
      <c r="F112" s="117">
        <v>126</v>
      </c>
      <c r="G112" s="117">
        <v>5</v>
      </c>
      <c r="H112" s="117">
        <v>3</v>
      </c>
      <c r="I112" s="200">
        <f t="shared" si="3"/>
        <v>336</v>
      </c>
      <c r="J112" s="225" t="s">
        <v>542</v>
      </c>
    </row>
    <row r="113" spans="1:10" s="118" customFormat="1" x14ac:dyDescent="0.25">
      <c r="A113" s="26"/>
      <c r="B113" s="123" t="s">
        <v>140</v>
      </c>
      <c r="C113" s="126" t="s">
        <v>200</v>
      </c>
      <c r="D113" s="127">
        <v>10</v>
      </c>
      <c r="E113" s="117">
        <v>158</v>
      </c>
      <c r="F113" s="117">
        <v>84</v>
      </c>
      <c r="G113" s="117">
        <v>33</v>
      </c>
      <c r="H113" s="117">
        <v>15</v>
      </c>
      <c r="I113" s="200">
        <f t="shared" si="3"/>
        <v>290</v>
      </c>
      <c r="J113" s="225" t="s">
        <v>560</v>
      </c>
    </row>
    <row r="114" spans="1:10" s="118" customFormat="1" x14ac:dyDescent="0.25">
      <c r="A114" s="26">
        <v>100</v>
      </c>
      <c r="B114" s="96" t="s">
        <v>139</v>
      </c>
      <c r="C114" s="23" t="s">
        <v>138</v>
      </c>
      <c r="D114" s="22">
        <v>10</v>
      </c>
      <c r="E114" s="8">
        <v>120</v>
      </c>
      <c r="F114" s="8">
        <v>64</v>
      </c>
      <c r="G114" s="8">
        <v>29</v>
      </c>
      <c r="H114" s="8">
        <v>9</v>
      </c>
      <c r="I114" s="200">
        <f t="shared" si="3"/>
        <v>222</v>
      </c>
      <c r="J114" s="225"/>
    </row>
    <row r="115" spans="1:10" ht="15.75" x14ac:dyDescent="0.25">
      <c r="A115" s="26">
        <v>101</v>
      </c>
      <c r="B115" s="123" t="s">
        <v>136</v>
      </c>
      <c r="C115" s="126" t="s">
        <v>110</v>
      </c>
      <c r="D115" s="136" t="s">
        <v>53</v>
      </c>
      <c r="E115" s="137">
        <v>9</v>
      </c>
      <c r="F115" s="137">
        <v>4</v>
      </c>
      <c r="G115" s="137">
        <v>2</v>
      </c>
      <c r="H115" s="137">
        <v>1</v>
      </c>
      <c r="I115" s="200">
        <f t="shared" si="3"/>
        <v>16</v>
      </c>
      <c r="J115" s="225" t="s">
        <v>542</v>
      </c>
    </row>
    <row r="116" spans="1:10" s="118" customFormat="1" x14ac:dyDescent="0.25">
      <c r="A116" s="26">
        <v>102</v>
      </c>
      <c r="B116" s="13" t="s">
        <v>135</v>
      </c>
      <c r="C116" s="13" t="s">
        <v>110</v>
      </c>
      <c r="D116" s="10">
        <v>10</v>
      </c>
      <c r="E116" s="8">
        <v>121</v>
      </c>
      <c r="F116" s="8">
        <v>13</v>
      </c>
      <c r="G116" s="8">
        <v>7</v>
      </c>
      <c r="H116" s="8">
        <v>2</v>
      </c>
      <c r="I116" s="200">
        <f t="shared" si="3"/>
        <v>143</v>
      </c>
      <c r="J116" s="225"/>
    </row>
    <row r="117" spans="1:10" ht="15.75" x14ac:dyDescent="0.25">
      <c r="A117" s="26">
        <v>103</v>
      </c>
      <c r="B117" s="27" t="s">
        <v>134</v>
      </c>
      <c r="C117" s="13" t="s">
        <v>110</v>
      </c>
      <c r="D117" s="4" t="s">
        <v>53</v>
      </c>
      <c r="E117" s="8">
        <v>10</v>
      </c>
      <c r="F117" s="8">
        <v>5</v>
      </c>
      <c r="G117" s="8">
        <v>1</v>
      </c>
      <c r="H117" s="8">
        <v>1</v>
      </c>
      <c r="I117" s="200">
        <f t="shared" si="3"/>
        <v>17</v>
      </c>
      <c r="J117" s="225"/>
    </row>
    <row r="118" spans="1:10" ht="15.75" x14ac:dyDescent="0.25">
      <c r="A118" s="26">
        <v>104</v>
      </c>
      <c r="B118" s="27" t="s">
        <v>133</v>
      </c>
      <c r="C118" s="13" t="s">
        <v>110</v>
      </c>
      <c r="D118" s="4">
        <v>15</v>
      </c>
      <c r="E118" s="8">
        <v>186</v>
      </c>
      <c r="F118" s="8">
        <v>98</v>
      </c>
      <c r="G118" s="8">
        <v>2</v>
      </c>
      <c r="H118" s="8">
        <v>1</v>
      </c>
      <c r="I118" s="200">
        <f t="shared" si="3"/>
        <v>287</v>
      </c>
      <c r="J118" s="225"/>
    </row>
    <row r="119" spans="1:10" ht="15.75" x14ac:dyDescent="0.25">
      <c r="A119" s="26">
        <v>105</v>
      </c>
      <c r="B119" s="30" t="s">
        <v>132</v>
      </c>
      <c r="C119" s="13" t="s">
        <v>110</v>
      </c>
      <c r="D119" s="4" t="s">
        <v>53</v>
      </c>
      <c r="E119" s="8">
        <v>14</v>
      </c>
      <c r="F119" s="8">
        <v>5</v>
      </c>
      <c r="G119" s="8">
        <v>2</v>
      </c>
      <c r="H119" s="8">
        <v>2</v>
      </c>
      <c r="I119" s="200">
        <f t="shared" si="3"/>
        <v>23</v>
      </c>
      <c r="J119" s="225"/>
    </row>
    <row r="120" spans="1:10" ht="15.75" x14ac:dyDescent="0.25">
      <c r="A120" s="26">
        <v>106</v>
      </c>
      <c r="B120" s="20" t="s">
        <v>131</v>
      </c>
      <c r="C120" s="13" t="s">
        <v>110</v>
      </c>
      <c r="D120" s="4" t="s">
        <v>53</v>
      </c>
      <c r="E120" s="8">
        <v>9</v>
      </c>
      <c r="F120" s="8">
        <v>4</v>
      </c>
      <c r="G120" s="8">
        <v>2</v>
      </c>
      <c r="H120" s="8">
        <v>2</v>
      </c>
      <c r="I120" s="200">
        <f t="shared" si="3"/>
        <v>17</v>
      </c>
      <c r="J120" s="225"/>
    </row>
    <row r="121" spans="1:10" ht="15.75" x14ac:dyDescent="0.25">
      <c r="A121" s="26">
        <v>107</v>
      </c>
      <c r="B121" s="20" t="s">
        <v>130</v>
      </c>
      <c r="C121" s="13" t="s">
        <v>110</v>
      </c>
      <c r="D121" s="4" t="s">
        <v>53</v>
      </c>
      <c r="E121" s="8">
        <v>9</v>
      </c>
      <c r="F121" s="8">
        <v>5</v>
      </c>
      <c r="G121" s="8">
        <v>2</v>
      </c>
      <c r="H121" s="8">
        <v>1</v>
      </c>
      <c r="I121" s="200">
        <f t="shared" si="3"/>
        <v>17</v>
      </c>
      <c r="J121" s="225"/>
    </row>
    <row r="122" spans="1:10" x14ac:dyDescent="0.25">
      <c r="A122" s="26">
        <v>108</v>
      </c>
      <c r="B122" s="20" t="s">
        <v>129</v>
      </c>
      <c r="C122" s="13" t="s">
        <v>110</v>
      </c>
      <c r="D122" s="10" t="s">
        <v>53</v>
      </c>
      <c r="E122" s="8">
        <v>30</v>
      </c>
      <c r="F122" s="8">
        <v>21</v>
      </c>
      <c r="G122" s="8">
        <v>15</v>
      </c>
      <c r="H122" s="8">
        <v>7</v>
      </c>
      <c r="I122" s="200">
        <f t="shared" si="3"/>
        <v>73</v>
      </c>
      <c r="J122" s="225"/>
    </row>
    <row r="123" spans="1:10" ht="15.75" x14ac:dyDescent="0.25">
      <c r="A123" s="26">
        <v>109</v>
      </c>
      <c r="B123" s="20" t="s">
        <v>128</v>
      </c>
      <c r="C123" s="13" t="s">
        <v>110</v>
      </c>
      <c r="D123" s="4">
        <v>10</v>
      </c>
      <c r="E123" s="8">
        <v>8</v>
      </c>
      <c r="F123" s="8">
        <v>3</v>
      </c>
      <c r="G123" s="8">
        <v>2</v>
      </c>
      <c r="H123" s="8">
        <v>1</v>
      </c>
      <c r="I123" s="200">
        <f t="shared" si="3"/>
        <v>14</v>
      </c>
      <c r="J123" s="225"/>
    </row>
    <row r="124" spans="1:10" x14ac:dyDescent="0.25">
      <c r="A124" s="26">
        <v>110</v>
      </c>
      <c r="B124" s="20" t="s">
        <v>127</v>
      </c>
      <c r="C124" s="13" t="s">
        <v>110</v>
      </c>
      <c r="D124" s="10">
        <v>15</v>
      </c>
      <c r="E124" s="8">
        <v>12</v>
      </c>
      <c r="F124" s="8">
        <v>4</v>
      </c>
      <c r="G124" s="8">
        <v>1</v>
      </c>
      <c r="H124" s="8">
        <v>1</v>
      </c>
      <c r="I124" s="200">
        <f t="shared" si="3"/>
        <v>18</v>
      </c>
      <c r="J124" s="225"/>
    </row>
    <row r="125" spans="1:10" x14ac:dyDescent="0.25">
      <c r="A125" s="26">
        <v>111</v>
      </c>
      <c r="B125" s="20" t="s">
        <v>126</v>
      </c>
      <c r="C125" s="13" t="s">
        <v>110</v>
      </c>
      <c r="D125" s="10">
        <v>15</v>
      </c>
      <c r="E125" s="8">
        <v>17</v>
      </c>
      <c r="F125" s="8">
        <v>9</v>
      </c>
      <c r="G125" s="8">
        <v>3</v>
      </c>
      <c r="H125" s="8">
        <v>2</v>
      </c>
      <c r="I125" s="200">
        <f t="shared" si="3"/>
        <v>31</v>
      </c>
      <c r="J125" s="225"/>
    </row>
    <row r="126" spans="1:10" ht="15.75" x14ac:dyDescent="0.25">
      <c r="A126" s="26">
        <v>112</v>
      </c>
      <c r="B126" s="20" t="s">
        <v>125</v>
      </c>
      <c r="C126" s="13" t="s">
        <v>110</v>
      </c>
      <c r="D126" s="4" t="s">
        <v>53</v>
      </c>
      <c r="E126" s="8">
        <v>11</v>
      </c>
      <c r="F126" s="8">
        <v>6</v>
      </c>
      <c r="G126" s="8">
        <v>2</v>
      </c>
      <c r="H126" s="8">
        <v>1</v>
      </c>
      <c r="I126" s="200">
        <f t="shared" si="3"/>
        <v>20</v>
      </c>
      <c r="J126" s="225"/>
    </row>
    <row r="127" spans="1:10" ht="15.75" x14ac:dyDescent="0.25">
      <c r="A127" s="26">
        <v>113</v>
      </c>
      <c r="B127" s="20" t="s">
        <v>124</v>
      </c>
      <c r="C127" s="13" t="s">
        <v>110</v>
      </c>
      <c r="D127" s="4" t="s">
        <v>53</v>
      </c>
      <c r="E127" s="8">
        <v>11</v>
      </c>
      <c r="F127" s="8">
        <v>8</v>
      </c>
      <c r="G127" s="8">
        <v>4</v>
      </c>
      <c r="H127" s="8">
        <v>3</v>
      </c>
      <c r="I127" s="200">
        <f t="shared" si="3"/>
        <v>26</v>
      </c>
      <c r="J127" s="225"/>
    </row>
    <row r="128" spans="1:10" ht="15.75" x14ac:dyDescent="0.25">
      <c r="A128" s="26">
        <v>114</v>
      </c>
      <c r="B128" s="20" t="s">
        <v>123</v>
      </c>
      <c r="C128" s="13" t="s">
        <v>110</v>
      </c>
      <c r="D128" s="4" t="s">
        <v>53</v>
      </c>
      <c r="E128" s="8">
        <v>10</v>
      </c>
      <c r="F128" s="8">
        <v>6</v>
      </c>
      <c r="G128" s="8">
        <v>3</v>
      </c>
      <c r="H128" s="8">
        <v>1</v>
      </c>
      <c r="I128" s="200">
        <f t="shared" si="3"/>
        <v>20</v>
      </c>
      <c r="J128" s="225"/>
    </row>
    <row r="129" spans="1:10" ht="15.75" x14ac:dyDescent="0.25">
      <c r="A129" s="26">
        <v>115</v>
      </c>
      <c r="B129" s="27" t="s">
        <v>122</v>
      </c>
      <c r="C129" s="13" t="s">
        <v>110</v>
      </c>
      <c r="D129" s="4" t="s">
        <v>53</v>
      </c>
      <c r="E129" s="8">
        <v>53</v>
      </c>
      <c r="F129" s="8">
        <v>40</v>
      </c>
      <c r="G129" s="8">
        <v>21</v>
      </c>
      <c r="H129" s="8">
        <v>6</v>
      </c>
      <c r="I129" s="200">
        <f t="shared" si="3"/>
        <v>120</v>
      </c>
      <c r="J129" s="225"/>
    </row>
    <row r="130" spans="1:10" ht="15.75" x14ac:dyDescent="0.25">
      <c r="A130" s="26">
        <v>116</v>
      </c>
      <c r="B130" s="13" t="s">
        <v>121</v>
      </c>
      <c r="C130" s="13" t="s">
        <v>110</v>
      </c>
      <c r="D130" s="4" t="s">
        <v>53</v>
      </c>
      <c r="E130" s="8">
        <v>12</v>
      </c>
      <c r="F130" s="8">
        <v>5</v>
      </c>
      <c r="G130" s="8">
        <v>3</v>
      </c>
      <c r="H130" s="8">
        <v>1</v>
      </c>
      <c r="I130" s="200">
        <f t="shared" si="3"/>
        <v>21</v>
      </c>
      <c r="J130" s="225"/>
    </row>
    <row r="131" spans="1:10" ht="15.75" x14ac:dyDescent="0.25">
      <c r="A131" s="26">
        <v>117</v>
      </c>
      <c r="B131" s="20" t="s">
        <v>120</v>
      </c>
      <c r="C131" s="13" t="s">
        <v>110</v>
      </c>
      <c r="D131" s="4" t="s">
        <v>53</v>
      </c>
      <c r="E131" s="66">
        <v>10</v>
      </c>
      <c r="F131" s="66">
        <v>4</v>
      </c>
      <c r="G131" s="66">
        <v>2</v>
      </c>
      <c r="H131" s="66">
        <v>1</v>
      </c>
      <c r="I131" s="200">
        <f t="shared" ref="I131:I141" si="4">SUM(E131:H131)</f>
        <v>17</v>
      </c>
      <c r="J131" s="225"/>
    </row>
    <row r="132" spans="1:10" ht="15.75" x14ac:dyDescent="0.25">
      <c r="A132" s="26">
        <v>118</v>
      </c>
      <c r="B132" s="13" t="s">
        <v>119</v>
      </c>
      <c r="C132" s="13" t="s">
        <v>110</v>
      </c>
      <c r="D132" s="4" t="s">
        <v>53</v>
      </c>
      <c r="E132" s="66">
        <v>15</v>
      </c>
      <c r="F132" s="66">
        <v>8</v>
      </c>
      <c r="G132" s="66">
        <v>6</v>
      </c>
      <c r="H132" s="66">
        <v>2</v>
      </c>
      <c r="I132" s="200">
        <f t="shared" si="4"/>
        <v>31</v>
      </c>
      <c r="J132" s="225"/>
    </row>
    <row r="133" spans="1:10" ht="15.75" x14ac:dyDescent="0.25">
      <c r="A133" s="26">
        <v>119</v>
      </c>
      <c r="B133" s="13" t="s">
        <v>118</v>
      </c>
      <c r="C133" s="13" t="s">
        <v>110</v>
      </c>
      <c r="D133" s="4" t="s">
        <v>53</v>
      </c>
      <c r="E133" s="66">
        <v>9</v>
      </c>
      <c r="F133" s="66">
        <v>5</v>
      </c>
      <c r="G133" s="66">
        <v>2</v>
      </c>
      <c r="H133" s="66">
        <v>1</v>
      </c>
      <c r="I133" s="200">
        <f t="shared" si="4"/>
        <v>17</v>
      </c>
      <c r="J133" s="225"/>
    </row>
    <row r="134" spans="1:10" ht="15.75" x14ac:dyDescent="0.25">
      <c r="A134" s="26">
        <v>120</v>
      </c>
      <c r="B134" s="27" t="s">
        <v>117</v>
      </c>
      <c r="C134" s="13" t="s">
        <v>110</v>
      </c>
      <c r="D134" s="4" t="s">
        <v>53</v>
      </c>
      <c r="E134" s="66">
        <v>11</v>
      </c>
      <c r="F134" s="66">
        <v>6</v>
      </c>
      <c r="G134" s="66">
        <v>3</v>
      </c>
      <c r="H134" s="66">
        <v>1</v>
      </c>
      <c r="I134" s="200">
        <f t="shared" si="4"/>
        <v>21</v>
      </c>
      <c r="J134" s="225"/>
    </row>
    <row r="135" spans="1:10" ht="15.75" x14ac:dyDescent="0.25">
      <c r="A135" s="26">
        <v>121</v>
      </c>
      <c r="B135" s="27" t="s">
        <v>116</v>
      </c>
      <c r="C135" s="13" t="s">
        <v>110</v>
      </c>
      <c r="D135" s="4" t="s">
        <v>53</v>
      </c>
      <c r="E135" s="21">
        <v>6</v>
      </c>
      <c r="F135" s="21">
        <v>3</v>
      </c>
      <c r="G135" s="21">
        <v>1</v>
      </c>
      <c r="H135" s="21">
        <v>1</v>
      </c>
      <c r="I135" s="200">
        <f t="shared" si="4"/>
        <v>11</v>
      </c>
      <c r="J135" s="225"/>
    </row>
    <row r="136" spans="1:10" ht="15.75" x14ac:dyDescent="0.25">
      <c r="A136" s="26">
        <v>122</v>
      </c>
      <c r="B136" s="27" t="s">
        <v>115</v>
      </c>
      <c r="C136" s="13" t="s">
        <v>110</v>
      </c>
      <c r="D136" s="4" t="s">
        <v>53</v>
      </c>
      <c r="E136" s="21">
        <v>7</v>
      </c>
      <c r="F136" s="21">
        <v>3</v>
      </c>
      <c r="G136" s="21">
        <v>2</v>
      </c>
      <c r="H136" s="21">
        <v>1</v>
      </c>
      <c r="I136" s="200">
        <f t="shared" si="4"/>
        <v>13</v>
      </c>
      <c r="J136" s="225"/>
    </row>
    <row r="137" spans="1:10" ht="15.75" x14ac:dyDescent="0.25">
      <c r="A137" s="26">
        <v>123</v>
      </c>
      <c r="B137" s="27" t="s">
        <v>114</v>
      </c>
      <c r="C137" s="13" t="s">
        <v>110</v>
      </c>
      <c r="D137" s="4" t="s">
        <v>53</v>
      </c>
      <c r="E137" s="21">
        <v>6</v>
      </c>
      <c r="F137" s="21">
        <v>3</v>
      </c>
      <c r="G137" s="21">
        <v>2</v>
      </c>
      <c r="H137" s="21">
        <v>1</v>
      </c>
      <c r="I137" s="200">
        <f t="shared" si="4"/>
        <v>12</v>
      </c>
      <c r="J137" s="225"/>
    </row>
    <row r="138" spans="1:10" ht="15.75" x14ac:dyDescent="0.25">
      <c r="A138" s="26">
        <v>124</v>
      </c>
      <c r="B138" s="27" t="s">
        <v>113</v>
      </c>
      <c r="C138" s="13" t="s">
        <v>110</v>
      </c>
      <c r="D138" s="6" t="s">
        <v>53</v>
      </c>
      <c r="E138" s="21">
        <v>5</v>
      </c>
      <c r="F138" s="21">
        <v>3</v>
      </c>
      <c r="G138" s="21">
        <v>1</v>
      </c>
      <c r="H138" s="21">
        <v>1</v>
      </c>
      <c r="I138" s="200">
        <f t="shared" si="4"/>
        <v>10</v>
      </c>
      <c r="J138" s="225"/>
    </row>
    <row r="139" spans="1:10" ht="15.75" x14ac:dyDescent="0.25">
      <c r="A139" s="26">
        <v>125</v>
      </c>
      <c r="B139" s="27" t="s">
        <v>93</v>
      </c>
      <c r="C139" s="13" t="s">
        <v>110</v>
      </c>
      <c r="D139" s="6">
        <v>15</v>
      </c>
      <c r="E139" s="21">
        <v>14</v>
      </c>
      <c r="F139" s="21">
        <v>10</v>
      </c>
      <c r="G139" s="21">
        <v>9</v>
      </c>
      <c r="H139" s="21">
        <v>5</v>
      </c>
      <c r="I139" s="200">
        <f t="shared" si="4"/>
        <v>38</v>
      </c>
      <c r="J139" s="225"/>
    </row>
    <row r="140" spans="1:10" ht="15.75" x14ac:dyDescent="0.25">
      <c r="A140" s="26">
        <v>126</v>
      </c>
      <c r="B140" s="27" t="s">
        <v>112</v>
      </c>
      <c r="C140" s="13" t="s">
        <v>110</v>
      </c>
      <c r="D140" s="4" t="s">
        <v>53</v>
      </c>
      <c r="E140" s="8">
        <v>9</v>
      </c>
      <c r="F140" s="8">
        <v>4</v>
      </c>
      <c r="G140" s="8">
        <v>2</v>
      </c>
      <c r="H140" s="8">
        <v>2</v>
      </c>
      <c r="I140" s="200">
        <f t="shared" si="4"/>
        <v>17</v>
      </c>
      <c r="J140" s="225"/>
    </row>
    <row r="141" spans="1:10" ht="15.75" x14ac:dyDescent="0.25">
      <c r="A141" s="26">
        <v>127</v>
      </c>
      <c r="B141" s="27" t="s">
        <v>111</v>
      </c>
      <c r="C141" s="13" t="s">
        <v>110</v>
      </c>
      <c r="D141" s="4" t="s">
        <v>53</v>
      </c>
      <c r="E141" s="8">
        <v>10</v>
      </c>
      <c r="F141" s="8">
        <v>5</v>
      </c>
      <c r="G141" s="8">
        <v>2</v>
      </c>
      <c r="H141" s="8">
        <v>1</v>
      </c>
      <c r="I141" s="200">
        <f t="shared" si="4"/>
        <v>18</v>
      </c>
      <c r="J141" s="225"/>
    </row>
    <row r="142" spans="1:10" x14ac:dyDescent="0.25">
      <c r="A142" s="26"/>
      <c r="B142" s="107"/>
      <c r="C142" s="13"/>
      <c r="D142" s="1"/>
      <c r="E142" s="66"/>
      <c r="F142" s="66"/>
      <c r="G142" s="66"/>
      <c r="H142" s="66"/>
      <c r="I142" s="200"/>
      <c r="J142" s="225"/>
    </row>
    <row r="143" spans="1:10" x14ac:dyDescent="0.25">
      <c r="A143" s="26"/>
      <c r="B143" s="26"/>
      <c r="C143" s="32" t="s">
        <v>51</v>
      </c>
      <c r="D143" s="32">
        <f>SUM(D36:D137)</f>
        <v>2048</v>
      </c>
      <c r="E143" s="64">
        <f>SUM(E36:E142)</f>
        <v>27837</v>
      </c>
      <c r="F143" s="64">
        <f>SUM(F36:F141)</f>
        <v>12377</v>
      </c>
      <c r="G143" s="64">
        <f>SUM(G36:G141)</f>
        <v>5393</v>
      </c>
      <c r="H143" s="64">
        <f>SUM(H36:H141)</f>
        <v>1600</v>
      </c>
      <c r="I143" s="199">
        <f>SUM(I36:I141)</f>
        <v>47207</v>
      </c>
    </row>
    <row r="144" spans="1:10" x14ac:dyDescent="0.25">
      <c r="A144" s="5"/>
      <c r="B144" s="12"/>
      <c r="C144" s="12"/>
      <c r="D144" s="11"/>
      <c r="E144" s="9"/>
      <c r="F144" s="9"/>
      <c r="G144" s="9"/>
      <c r="H144" s="9"/>
      <c r="I144" s="201"/>
    </row>
    <row r="145" spans="1:11" x14ac:dyDescent="0.25">
      <c r="A145" s="163" t="s">
        <v>98</v>
      </c>
      <c r="B145" s="163"/>
      <c r="C145" s="163"/>
      <c r="D145" s="163"/>
      <c r="E145" s="163"/>
      <c r="F145" s="163"/>
      <c r="G145" s="163"/>
      <c r="H145" s="163"/>
      <c r="I145" s="163"/>
    </row>
    <row r="146" spans="1:11" x14ac:dyDescent="0.25">
      <c r="A146" s="163"/>
      <c r="B146" s="163"/>
      <c r="C146" s="163"/>
      <c r="D146" s="163"/>
      <c r="E146" s="163"/>
      <c r="F146" s="163"/>
      <c r="G146" s="163"/>
      <c r="H146" s="163"/>
      <c r="I146" s="163"/>
    </row>
    <row r="147" spans="1:11" ht="15.75" x14ac:dyDescent="0.25">
      <c r="A147" s="26">
        <v>128</v>
      </c>
      <c r="B147" s="26" t="s">
        <v>109</v>
      </c>
      <c r="C147" s="13" t="s">
        <v>108</v>
      </c>
      <c r="D147" s="4">
        <v>10</v>
      </c>
      <c r="E147" s="46">
        <v>194</v>
      </c>
      <c r="F147" s="46">
        <v>89</v>
      </c>
      <c r="G147" s="46">
        <v>40</v>
      </c>
      <c r="H147" s="46">
        <v>21</v>
      </c>
      <c r="I147" s="202">
        <f t="shared" ref="I147:I155" si="5">SUM(E147:H147)</f>
        <v>344</v>
      </c>
      <c r="J147" s="227"/>
    </row>
    <row r="148" spans="1:11" ht="15.75" x14ac:dyDescent="0.25">
      <c r="A148" s="26">
        <v>129</v>
      </c>
      <c r="B148" s="26" t="s">
        <v>107</v>
      </c>
      <c r="C148" s="13" t="s">
        <v>106</v>
      </c>
      <c r="D148" s="4">
        <v>4</v>
      </c>
      <c r="E148" s="46">
        <v>100</v>
      </c>
      <c r="F148" s="46">
        <v>46</v>
      </c>
      <c r="G148" s="46">
        <v>12</v>
      </c>
      <c r="H148" s="46">
        <v>12</v>
      </c>
      <c r="I148" s="202">
        <f t="shared" si="5"/>
        <v>170</v>
      </c>
      <c r="J148" s="227"/>
      <c r="K148" s="220"/>
    </row>
    <row r="149" spans="1:11" ht="15.75" x14ac:dyDescent="0.25">
      <c r="A149" s="26">
        <v>130</v>
      </c>
      <c r="B149" s="26" t="s">
        <v>105</v>
      </c>
      <c r="C149" s="13" t="s">
        <v>104</v>
      </c>
      <c r="D149" s="4">
        <v>10</v>
      </c>
      <c r="E149" s="46">
        <v>131</v>
      </c>
      <c r="F149" s="46">
        <v>68</v>
      </c>
      <c r="G149" s="46">
        <v>22</v>
      </c>
      <c r="H149" s="46">
        <v>10</v>
      </c>
      <c r="I149" s="202">
        <f t="shared" si="5"/>
        <v>231</v>
      </c>
      <c r="J149" s="227"/>
      <c r="K149" s="220"/>
    </row>
    <row r="150" spans="1:11" ht="15.75" x14ac:dyDescent="0.25">
      <c r="A150" s="26">
        <v>131</v>
      </c>
      <c r="B150" s="26" t="s">
        <v>103</v>
      </c>
      <c r="C150" s="13" t="s">
        <v>96</v>
      </c>
      <c r="D150" s="4">
        <v>50</v>
      </c>
      <c r="E150" s="46">
        <v>388</v>
      </c>
      <c r="F150" s="46">
        <v>157</v>
      </c>
      <c r="G150" s="46">
        <v>81</v>
      </c>
      <c r="H150" s="46">
        <v>26</v>
      </c>
      <c r="I150" s="202">
        <f t="shared" si="5"/>
        <v>652</v>
      </c>
      <c r="J150" s="227"/>
      <c r="K150" s="220"/>
    </row>
    <row r="151" spans="1:11" ht="15.75" x14ac:dyDescent="0.25">
      <c r="A151" s="26">
        <v>132</v>
      </c>
      <c r="B151" s="27" t="s">
        <v>102</v>
      </c>
      <c r="C151" s="13" t="s">
        <v>98</v>
      </c>
      <c r="D151" s="4"/>
      <c r="E151" s="46">
        <v>50</v>
      </c>
      <c r="F151" s="46">
        <v>8</v>
      </c>
      <c r="G151" s="46">
        <v>4</v>
      </c>
      <c r="H151" s="46">
        <v>3</v>
      </c>
      <c r="I151" s="202">
        <f t="shared" si="5"/>
        <v>65</v>
      </c>
      <c r="J151" s="227"/>
      <c r="K151" s="220"/>
    </row>
    <row r="152" spans="1:11" ht="15.75" x14ac:dyDescent="0.25">
      <c r="A152" s="26">
        <v>133</v>
      </c>
      <c r="B152" s="26" t="s">
        <v>101</v>
      </c>
      <c r="C152" s="13" t="s">
        <v>98</v>
      </c>
      <c r="D152" s="4">
        <v>0</v>
      </c>
      <c r="E152" s="46">
        <v>93</v>
      </c>
      <c r="F152" s="46">
        <v>46</v>
      </c>
      <c r="G152" s="46">
        <v>29</v>
      </c>
      <c r="H152" s="46">
        <v>18</v>
      </c>
      <c r="I152" s="202">
        <f t="shared" si="5"/>
        <v>186</v>
      </c>
      <c r="J152" s="227"/>
      <c r="K152" s="220"/>
    </row>
    <row r="153" spans="1:11" x14ac:dyDescent="0.25">
      <c r="A153" s="26">
        <v>134</v>
      </c>
      <c r="B153" s="96" t="s">
        <v>100</v>
      </c>
      <c r="C153" s="13" t="s">
        <v>98</v>
      </c>
      <c r="D153" s="12"/>
      <c r="E153" s="46">
        <v>7</v>
      </c>
      <c r="F153" s="46">
        <v>3</v>
      </c>
      <c r="G153" s="46">
        <v>4</v>
      </c>
      <c r="H153" s="46">
        <v>3</v>
      </c>
      <c r="I153" s="202">
        <f t="shared" si="5"/>
        <v>17</v>
      </c>
      <c r="J153" s="227"/>
      <c r="K153" s="220"/>
    </row>
    <row r="154" spans="1:11" x14ac:dyDescent="0.25">
      <c r="A154" s="26">
        <v>135</v>
      </c>
      <c r="B154" s="20" t="s">
        <v>99</v>
      </c>
      <c r="C154" s="13" t="s">
        <v>98</v>
      </c>
      <c r="D154" s="12"/>
      <c r="E154" s="46">
        <v>16</v>
      </c>
      <c r="F154" s="46">
        <v>7</v>
      </c>
      <c r="G154" s="46">
        <v>9</v>
      </c>
      <c r="H154" s="46">
        <v>3</v>
      </c>
      <c r="I154" s="202">
        <f t="shared" si="5"/>
        <v>35</v>
      </c>
      <c r="J154" s="227"/>
      <c r="K154" s="220"/>
    </row>
    <row r="155" spans="1:11" ht="15.75" x14ac:dyDescent="0.25">
      <c r="A155" s="26">
        <v>136</v>
      </c>
      <c r="B155" s="27" t="s">
        <v>97</v>
      </c>
      <c r="C155" s="13" t="s">
        <v>96</v>
      </c>
      <c r="D155" s="6">
        <v>5</v>
      </c>
      <c r="E155" s="46">
        <v>9</v>
      </c>
      <c r="F155" s="46">
        <v>6</v>
      </c>
      <c r="G155" s="46">
        <v>8</v>
      </c>
      <c r="H155" s="46">
        <v>4</v>
      </c>
      <c r="I155" s="202">
        <f t="shared" si="5"/>
        <v>27</v>
      </c>
      <c r="J155" s="227"/>
      <c r="K155" s="220"/>
    </row>
    <row r="156" spans="1:11" x14ac:dyDescent="0.25">
      <c r="A156" s="5"/>
      <c r="B156" s="12"/>
      <c r="C156" s="32" t="s">
        <v>51</v>
      </c>
      <c r="D156" s="32">
        <f>SUM(D147:D152)</f>
        <v>74</v>
      </c>
      <c r="E156" s="64">
        <f>SUM(E147:E155)</f>
        <v>988</v>
      </c>
      <c r="F156" s="64">
        <f>SUM(F147:F155)</f>
        <v>430</v>
      </c>
      <c r="G156" s="64">
        <f>SUM(G147:G155)</f>
        <v>209</v>
      </c>
      <c r="H156" s="64">
        <f>SUM(H147:H155)</f>
        <v>100</v>
      </c>
      <c r="I156" s="199">
        <f>SUM(I147:I155)</f>
        <v>1727</v>
      </c>
      <c r="K156" s="220"/>
    </row>
    <row r="157" spans="1:11" x14ac:dyDescent="0.25">
      <c r="A157" s="5"/>
      <c r="B157" s="12"/>
      <c r="C157" s="12"/>
      <c r="D157" s="11"/>
      <c r="E157" s="8"/>
      <c r="F157" s="8"/>
      <c r="G157" s="8"/>
      <c r="H157" s="8"/>
      <c r="I157" s="201"/>
    </row>
    <row r="158" spans="1:11" x14ac:dyDescent="0.25">
      <c r="A158" s="164" t="s">
        <v>553</v>
      </c>
      <c r="B158" s="164"/>
      <c r="C158" s="164"/>
      <c r="D158" s="164"/>
      <c r="E158" s="164"/>
      <c r="F158" s="164"/>
      <c r="G158" s="164"/>
      <c r="H158" s="164"/>
      <c r="I158" s="164"/>
    </row>
    <row r="159" spans="1:11" x14ac:dyDescent="0.25">
      <c r="A159" s="164"/>
      <c r="B159" s="164"/>
      <c r="C159" s="164"/>
      <c r="D159" s="164"/>
      <c r="E159" s="164"/>
      <c r="F159" s="164"/>
      <c r="G159" s="164"/>
      <c r="H159" s="164"/>
      <c r="I159" s="164"/>
    </row>
    <row r="160" spans="1:11" x14ac:dyDescent="0.25">
      <c r="A160" s="26">
        <v>137</v>
      </c>
      <c r="B160" s="26" t="s">
        <v>95</v>
      </c>
      <c r="C160" s="27" t="s">
        <v>94</v>
      </c>
      <c r="D160" s="14">
        <v>15</v>
      </c>
      <c r="E160" s="67">
        <v>348</v>
      </c>
      <c r="F160" s="67">
        <v>107</v>
      </c>
      <c r="G160" s="67">
        <v>71</v>
      </c>
      <c r="H160" s="67">
        <v>29</v>
      </c>
      <c r="I160" s="202">
        <f t="shared" ref="I160:I172" si="6">SUM(E160:H160)</f>
        <v>555</v>
      </c>
      <c r="J160" s="228"/>
    </row>
    <row r="161" spans="1:10" x14ac:dyDescent="0.25">
      <c r="A161" s="101">
        <v>138</v>
      </c>
      <c r="B161" s="26" t="s">
        <v>93</v>
      </c>
      <c r="C161" s="13" t="s">
        <v>92</v>
      </c>
      <c r="D161" s="14">
        <v>10</v>
      </c>
      <c r="E161" s="50">
        <v>203</v>
      </c>
      <c r="F161" s="50">
        <v>117</v>
      </c>
      <c r="G161" s="50">
        <v>51</v>
      </c>
      <c r="H161" s="50">
        <v>22</v>
      </c>
      <c r="I161" s="202">
        <f t="shared" si="6"/>
        <v>393</v>
      </c>
      <c r="J161" s="225"/>
    </row>
    <row r="162" spans="1:10" x14ac:dyDescent="0.25">
      <c r="A162" s="26">
        <v>139</v>
      </c>
      <c r="B162" s="26" t="s">
        <v>91</v>
      </c>
      <c r="C162" s="13" t="s">
        <v>90</v>
      </c>
      <c r="D162" s="14">
        <v>10</v>
      </c>
      <c r="E162" s="50">
        <v>308</v>
      </c>
      <c r="F162" s="50">
        <v>135</v>
      </c>
      <c r="G162" s="50">
        <v>60</v>
      </c>
      <c r="H162" s="50">
        <v>29</v>
      </c>
      <c r="I162" s="202">
        <f t="shared" si="6"/>
        <v>532</v>
      </c>
      <c r="J162" s="228"/>
    </row>
    <row r="163" spans="1:10" x14ac:dyDescent="0.25">
      <c r="A163" s="101">
        <v>140</v>
      </c>
      <c r="B163" s="26" t="s">
        <v>89</v>
      </c>
      <c r="C163" s="13" t="s">
        <v>73</v>
      </c>
      <c r="D163" s="14">
        <v>50</v>
      </c>
      <c r="E163" s="50">
        <v>841</v>
      </c>
      <c r="F163" s="50">
        <v>247</v>
      </c>
      <c r="G163" s="50">
        <v>165</v>
      </c>
      <c r="H163" s="50">
        <v>45</v>
      </c>
      <c r="I163" s="202">
        <f t="shared" si="6"/>
        <v>1298</v>
      </c>
      <c r="J163" s="225"/>
    </row>
    <row r="164" spans="1:10" x14ac:dyDescent="0.25">
      <c r="A164" s="26">
        <v>141</v>
      </c>
      <c r="B164" s="26" t="s">
        <v>88</v>
      </c>
      <c r="C164" s="13" t="s">
        <v>87</v>
      </c>
      <c r="D164" s="14">
        <v>13</v>
      </c>
      <c r="E164" s="50">
        <v>306</v>
      </c>
      <c r="F164" s="50">
        <v>129</v>
      </c>
      <c r="G164" s="50">
        <v>55</v>
      </c>
      <c r="H164" s="50">
        <v>28</v>
      </c>
      <c r="I164" s="202">
        <f t="shared" si="6"/>
        <v>518</v>
      </c>
      <c r="J164" s="228"/>
    </row>
    <row r="165" spans="1:10" x14ac:dyDescent="0.25">
      <c r="A165" s="101">
        <v>142</v>
      </c>
      <c r="B165" s="26" t="s">
        <v>86</v>
      </c>
      <c r="C165" s="13" t="s">
        <v>85</v>
      </c>
      <c r="D165" s="14" t="s">
        <v>53</v>
      </c>
      <c r="E165" s="50">
        <v>655</v>
      </c>
      <c r="F165" s="50">
        <v>103</v>
      </c>
      <c r="G165" s="50">
        <v>53</v>
      </c>
      <c r="H165" s="50">
        <v>34</v>
      </c>
      <c r="I165" s="202">
        <f t="shared" si="6"/>
        <v>845</v>
      </c>
      <c r="J165" s="225"/>
    </row>
    <row r="166" spans="1:10" x14ac:dyDescent="0.25">
      <c r="A166" s="26">
        <v>143</v>
      </c>
      <c r="B166" s="26" t="s">
        <v>84</v>
      </c>
      <c r="C166" s="13" t="s">
        <v>83</v>
      </c>
      <c r="D166" s="14">
        <v>5</v>
      </c>
      <c r="E166" s="50">
        <v>219</v>
      </c>
      <c r="F166" s="50">
        <v>69</v>
      </c>
      <c r="G166" s="50">
        <v>43</v>
      </c>
      <c r="H166" s="50">
        <v>17</v>
      </c>
      <c r="I166" s="202">
        <f t="shared" si="6"/>
        <v>348</v>
      </c>
      <c r="J166" s="228"/>
    </row>
    <row r="167" spans="1:10" x14ac:dyDescent="0.25">
      <c r="A167" s="101">
        <v>144</v>
      </c>
      <c r="B167" s="26" t="s">
        <v>82</v>
      </c>
      <c r="C167" s="13" t="s">
        <v>81</v>
      </c>
      <c r="D167" s="14">
        <v>7</v>
      </c>
      <c r="E167" s="50">
        <v>174</v>
      </c>
      <c r="F167" s="50">
        <v>59</v>
      </c>
      <c r="G167" s="50">
        <v>31</v>
      </c>
      <c r="H167" s="50">
        <v>15</v>
      </c>
      <c r="I167" s="202">
        <f t="shared" si="6"/>
        <v>279</v>
      </c>
      <c r="J167" s="225"/>
    </row>
    <row r="168" spans="1:10" x14ac:dyDescent="0.25">
      <c r="A168" s="26">
        <v>145</v>
      </c>
      <c r="B168" s="26" t="s">
        <v>80</v>
      </c>
      <c r="C168" s="13" t="s">
        <v>79</v>
      </c>
      <c r="D168" s="14">
        <v>10</v>
      </c>
      <c r="E168" s="50">
        <v>306</v>
      </c>
      <c r="F168" s="50">
        <v>100</v>
      </c>
      <c r="G168" s="50">
        <v>43</v>
      </c>
      <c r="H168" s="50">
        <v>33</v>
      </c>
      <c r="I168" s="202">
        <f t="shared" si="6"/>
        <v>482</v>
      </c>
      <c r="J168" s="228"/>
    </row>
    <row r="169" spans="1:10" x14ac:dyDescent="0.25">
      <c r="A169" s="101">
        <v>146</v>
      </c>
      <c r="B169" s="26" t="s">
        <v>78</v>
      </c>
      <c r="C169" s="13" t="s">
        <v>77</v>
      </c>
      <c r="D169" s="14">
        <v>5</v>
      </c>
      <c r="E169" s="50">
        <v>193</v>
      </c>
      <c r="F169" s="50">
        <v>88</v>
      </c>
      <c r="G169" s="50">
        <v>40</v>
      </c>
      <c r="H169" s="50">
        <v>28</v>
      </c>
      <c r="I169" s="202">
        <f t="shared" si="6"/>
        <v>349</v>
      </c>
      <c r="J169" s="225"/>
    </row>
    <row r="170" spans="1:10" x14ac:dyDescent="0.25">
      <c r="A170" s="26">
        <v>147</v>
      </c>
      <c r="B170" s="26" t="s">
        <v>76</v>
      </c>
      <c r="C170" s="13" t="s">
        <v>75</v>
      </c>
      <c r="D170" s="14">
        <v>15</v>
      </c>
      <c r="E170" s="50">
        <v>181</v>
      </c>
      <c r="F170" s="50">
        <v>48</v>
      </c>
      <c r="G170" s="50">
        <v>24</v>
      </c>
      <c r="H170" s="50">
        <v>12</v>
      </c>
      <c r="I170" s="202">
        <f t="shared" si="6"/>
        <v>265</v>
      </c>
      <c r="J170" s="228"/>
    </row>
    <row r="171" spans="1:10" x14ac:dyDescent="0.25">
      <c r="A171" s="101">
        <v>148</v>
      </c>
      <c r="B171" s="23" t="s">
        <v>74</v>
      </c>
      <c r="C171" s="13" t="s">
        <v>73</v>
      </c>
      <c r="D171" s="14">
        <v>20</v>
      </c>
      <c r="E171" s="44">
        <v>19</v>
      </c>
      <c r="F171" s="44">
        <v>10</v>
      </c>
      <c r="G171" s="44">
        <v>9</v>
      </c>
      <c r="H171" s="44">
        <v>5</v>
      </c>
      <c r="I171" s="202">
        <f t="shared" si="6"/>
        <v>43</v>
      </c>
      <c r="J171" s="225"/>
    </row>
    <row r="172" spans="1:10" x14ac:dyDescent="0.25">
      <c r="A172" s="26">
        <v>149</v>
      </c>
      <c r="B172" s="19" t="s">
        <v>55</v>
      </c>
      <c r="C172" s="12" t="s">
        <v>54</v>
      </c>
      <c r="D172" s="10" t="s">
        <v>53</v>
      </c>
      <c r="E172" s="66">
        <v>4</v>
      </c>
      <c r="F172" s="66">
        <v>3</v>
      </c>
      <c r="G172" s="66">
        <v>2</v>
      </c>
      <c r="H172" s="66">
        <v>1</v>
      </c>
      <c r="I172" s="198">
        <f t="shared" si="6"/>
        <v>10</v>
      </c>
      <c r="J172" s="228"/>
    </row>
    <row r="173" spans="1:10" x14ac:dyDescent="0.25">
      <c r="A173" s="26"/>
      <c r="B173" s="26"/>
      <c r="C173" s="32" t="s">
        <v>51</v>
      </c>
      <c r="D173" s="32">
        <f>SUM(D160:D172)</f>
        <v>160</v>
      </c>
      <c r="E173" s="64">
        <f>SUM(E160:E171)</f>
        <v>3753</v>
      </c>
      <c r="F173" s="64">
        <f>SUM(F160:F171)</f>
        <v>1212</v>
      </c>
      <c r="G173" s="68">
        <f>SUM(G160:G171)</f>
        <v>645</v>
      </c>
      <c r="H173" s="68">
        <f>SUM(H160:H171)</f>
        <v>297</v>
      </c>
      <c r="I173" s="203">
        <f>SUM(I160:I171)</f>
        <v>5907</v>
      </c>
    </row>
    <row r="174" spans="1:10" x14ac:dyDescent="0.25">
      <c r="A174" s="5"/>
      <c r="B174" s="12"/>
      <c r="C174" s="12"/>
      <c r="D174" s="11"/>
      <c r="E174" s="8"/>
      <c r="F174" s="8"/>
      <c r="G174" s="8"/>
      <c r="H174" s="8"/>
      <c r="I174" s="201"/>
    </row>
    <row r="175" spans="1:10" ht="18.75" x14ac:dyDescent="0.3">
      <c r="A175" s="165" t="s">
        <v>554</v>
      </c>
      <c r="B175" s="165"/>
      <c r="C175" s="165"/>
      <c r="D175" s="165"/>
      <c r="E175" s="165"/>
      <c r="F175" s="165"/>
      <c r="G175" s="165"/>
      <c r="H175" s="165"/>
      <c r="I175" s="165"/>
    </row>
    <row r="176" spans="1:10" x14ac:dyDescent="0.25">
      <c r="A176" s="12">
        <v>150</v>
      </c>
      <c r="B176" s="104" t="s">
        <v>72</v>
      </c>
      <c r="C176" s="12" t="s">
        <v>71</v>
      </c>
      <c r="D176" s="10" t="s">
        <v>53</v>
      </c>
      <c r="E176" s="66">
        <v>4</v>
      </c>
      <c r="F176" s="66">
        <v>3</v>
      </c>
      <c r="G176" s="66">
        <v>2</v>
      </c>
      <c r="H176" s="66">
        <v>2</v>
      </c>
      <c r="I176" s="198">
        <f t="shared" ref="I176:I186" si="7">SUM(E176:H176)</f>
        <v>11</v>
      </c>
      <c r="J176" s="229"/>
    </row>
    <row r="177" spans="1:11" x14ac:dyDescent="0.25">
      <c r="A177" s="12">
        <v>151</v>
      </c>
      <c r="B177" s="104" t="s">
        <v>70</v>
      </c>
      <c r="C177" s="12" t="s">
        <v>69</v>
      </c>
      <c r="D177" s="10" t="s">
        <v>53</v>
      </c>
      <c r="E177" s="66">
        <v>5</v>
      </c>
      <c r="F177" s="66">
        <v>4</v>
      </c>
      <c r="G177" s="66">
        <v>1</v>
      </c>
      <c r="H177" s="66">
        <v>2</v>
      </c>
      <c r="I177" s="198">
        <f t="shared" si="7"/>
        <v>12</v>
      </c>
      <c r="J177" s="229"/>
      <c r="K177" s="221"/>
    </row>
    <row r="178" spans="1:11" x14ac:dyDescent="0.25">
      <c r="A178" s="12">
        <v>152</v>
      </c>
      <c r="B178" s="104" t="s">
        <v>68</v>
      </c>
      <c r="C178" s="12" t="s">
        <v>67</v>
      </c>
      <c r="D178" s="10" t="s">
        <v>53</v>
      </c>
      <c r="E178" s="69">
        <v>6</v>
      </c>
      <c r="F178" s="69">
        <v>5</v>
      </c>
      <c r="G178" s="69">
        <v>3</v>
      </c>
      <c r="H178" s="69">
        <v>2</v>
      </c>
      <c r="I178" s="198">
        <f t="shared" si="7"/>
        <v>16</v>
      </c>
      <c r="J178" s="229"/>
      <c r="K178" s="221"/>
    </row>
    <row r="179" spans="1:11" x14ac:dyDescent="0.25">
      <c r="A179" s="12">
        <v>153</v>
      </c>
      <c r="B179" s="104" t="s">
        <v>66</v>
      </c>
      <c r="C179" s="12" t="s">
        <v>65</v>
      </c>
      <c r="D179" s="10" t="s">
        <v>53</v>
      </c>
      <c r="E179" s="66">
        <v>4</v>
      </c>
      <c r="F179" s="66">
        <v>3</v>
      </c>
      <c r="G179" s="66">
        <v>2</v>
      </c>
      <c r="H179" s="66">
        <v>1</v>
      </c>
      <c r="I179" s="198">
        <f t="shared" si="7"/>
        <v>10</v>
      </c>
      <c r="J179" s="229"/>
      <c r="K179" s="221"/>
    </row>
    <row r="180" spans="1:11" x14ac:dyDescent="0.25">
      <c r="A180" s="12">
        <v>154</v>
      </c>
      <c r="B180" s="104" t="s">
        <v>64</v>
      </c>
      <c r="C180" s="12"/>
      <c r="D180" s="10" t="s">
        <v>53</v>
      </c>
      <c r="E180" s="66">
        <v>5</v>
      </c>
      <c r="F180" s="66">
        <v>4</v>
      </c>
      <c r="G180" s="66">
        <v>2</v>
      </c>
      <c r="H180" s="66">
        <v>1</v>
      </c>
      <c r="I180" s="198">
        <f t="shared" si="7"/>
        <v>12</v>
      </c>
      <c r="J180" s="229"/>
      <c r="K180" s="221"/>
    </row>
    <row r="181" spans="1:11" x14ac:dyDescent="0.25">
      <c r="A181" s="12">
        <v>155</v>
      </c>
      <c r="B181" s="104" t="s">
        <v>63</v>
      </c>
      <c r="C181" s="12" t="s">
        <v>62</v>
      </c>
      <c r="D181" s="10" t="s">
        <v>53</v>
      </c>
      <c r="E181" s="70">
        <v>6</v>
      </c>
      <c r="F181" s="70">
        <v>5</v>
      </c>
      <c r="G181" s="70">
        <v>3</v>
      </c>
      <c r="H181" s="70">
        <v>2</v>
      </c>
      <c r="I181" s="198">
        <f t="shared" si="7"/>
        <v>16</v>
      </c>
      <c r="J181" s="229"/>
      <c r="K181" s="221"/>
    </row>
    <row r="182" spans="1:11" x14ac:dyDescent="0.25">
      <c r="A182" s="12">
        <v>156</v>
      </c>
      <c r="B182" s="104" t="s">
        <v>61</v>
      </c>
      <c r="C182" s="12" t="s">
        <v>60</v>
      </c>
      <c r="D182" s="10" t="s">
        <v>53</v>
      </c>
      <c r="E182" s="66">
        <v>3</v>
      </c>
      <c r="F182" s="66">
        <v>2</v>
      </c>
      <c r="G182" s="66">
        <v>2</v>
      </c>
      <c r="H182" s="66">
        <v>1</v>
      </c>
      <c r="I182" s="198">
        <f t="shared" si="7"/>
        <v>8</v>
      </c>
      <c r="J182" s="229"/>
      <c r="K182" s="221"/>
    </row>
    <row r="183" spans="1:11" x14ac:dyDescent="0.25">
      <c r="A183" s="12">
        <v>157</v>
      </c>
      <c r="B183" s="104" t="s">
        <v>59</v>
      </c>
      <c r="C183" s="12" t="s">
        <v>58</v>
      </c>
      <c r="D183" s="10" t="s">
        <v>53</v>
      </c>
      <c r="E183" s="44">
        <v>5</v>
      </c>
      <c r="F183" s="44">
        <v>4</v>
      </c>
      <c r="G183" s="44">
        <v>3</v>
      </c>
      <c r="H183" s="44">
        <v>2</v>
      </c>
      <c r="I183" s="198">
        <f t="shared" si="7"/>
        <v>14</v>
      </c>
      <c r="J183" s="229"/>
      <c r="K183" s="221"/>
    </row>
    <row r="184" spans="1:11" x14ac:dyDescent="0.25">
      <c r="A184" s="12">
        <v>158</v>
      </c>
      <c r="B184" s="104" t="s">
        <v>57</v>
      </c>
      <c r="C184" s="12" t="s">
        <v>54</v>
      </c>
      <c r="D184" s="10" t="s">
        <v>53</v>
      </c>
      <c r="E184" s="66">
        <v>4</v>
      </c>
      <c r="F184" s="66">
        <v>3</v>
      </c>
      <c r="G184" s="66">
        <v>1</v>
      </c>
      <c r="H184" s="66">
        <v>1</v>
      </c>
      <c r="I184" s="198">
        <f t="shared" si="7"/>
        <v>9</v>
      </c>
      <c r="J184" s="229"/>
      <c r="K184" s="221"/>
    </row>
    <row r="185" spans="1:11" x14ac:dyDescent="0.25">
      <c r="A185" s="12">
        <v>159</v>
      </c>
      <c r="B185" s="108" t="s">
        <v>56</v>
      </c>
      <c r="C185" s="12" t="s">
        <v>54</v>
      </c>
      <c r="D185" s="10" t="s">
        <v>53</v>
      </c>
      <c r="E185" s="66">
        <v>6</v>
      </c>
      <c r="F185" s="66">
        <v>5</v>
      </c>
      <c r="G185" s="66">
        <v>2</v>
      </c>
      <c r="H185" s="66">
        <v>1</v>
      </c>
      <c r="I185" s="198">
        <f t="shared" si="7"/>
        <v>14</v>
      </c>
      <c r="J185" s="229"/>
      <c r="K185" s="221"/>
    </row>
    <row r="186" spans="1:11" x14ac:dyDescent="0.25">
      <c r="A186" s="12">
        <v>160</v>
      </c>
      <c r="B186" s="20" t="s">
        <v>540</v>
      </c>
      <c r="C186" s="12" t="s">
        <v>54</v>
      </c>
      <c r="D186" s="10" t="s">
        <v>53</v>
      </c>
      <c r="E186" s="66">
        <v>5</v>
      </c>
      <c r="F186" s="66">
        <v>4</v>
      </c>
      <c r="G186" s="66">
        <v>3</v>
      </c>
      <c r="H186" s="66">
        <v>2</v>
      </c>
      <c r="I186" s="198">
        <f t="shared" si="7"/>
        <v>14</v>
      </c>
      <c r="J186" s="229"/>
      <c r="K186" s="221"/>
    </row>
    <row r="187" spans="1:11" x14ac:dyDescent="0.25">
      <c r="A187" s="5"/>
      <c r="B187" s="12"/>
      <c r="C187" s="7" t="s">
        <v>52</v>
      </c>
      <c r="D187" s="7">
        <f>SUM(D176:D184)</f>
        <v>0</v>
      </c>
      <c r="E187" s="71">
        <f>SUM(E176:E186)</f>
        <v>53</v>
      </c>
      <c r="F187" s="71">
        <f>SUM(F176:F186)</f>
        <v>42</v>
      </c>
      <c r="G187" s="71">
        <f>SUM(G176:G186)</f>
        <v>24</v>
      </c>
      <c r="H187" s="71">
        <f>SUM(H176:H186)</f>
        <v>17</v>
      </c>
      <c r="I187" s="204">
        <f>SUM(I176:I186)</f>
        <v>136</v>
      </c>
      <c r="K187" s="221"/>
    </row>
    <row r="189" spans="1:11" x14ac:dyDescent="0.25">
      <c r="A189" s="166" t="s">
        <v>555</v>
      </c>
      <c r="B189" s="166"/>
      <c r="C189" s="166"/>
      <c r="D189" s="166"/>
      <c r="E189" s="166"/>
      <c r="F189" s="166"/>
      <c r="G189" s="166"/>
      <c r="H189" s="166"/>
      <c r="I189" s="166"/>
    </row>
    <row r="190" spans="1:11" x14ac:dyDescent="0.25">
      <c r="A190" s="166"/>
      <c r="B190" s="166"/>
      <c r="C190" s="166"/>
      <c r="D190" s="166"/>
      <c r="E190" s="166"/>
      <c r="F190" s="166"/>
      <c r="G190" s="166"/>
      <c r="H190" s="166"/>
      <c r="I190" s="166"/>
    </row>
    <row r="191" spans="1:11" x14ac:dyDescent="0.25">
      <c r="A191" s="2">
        <v>161</v>
      </c>
      <c r="B191" s="30" t="s">
        <v>253</v>
      </c>
      <c r="C191" s="13" t="s">
        <v>254</v>
      </c>
      <c r="D191" s="15" t="s">
        <v>53</v>
      </c>
      <c r="E191" s="8">
        <v>16</v>
      </c>
      <c r="F191" s="8">
        <v>7</v>
      </c>
      <c r="G191" s="8">
        <v>5</v>
      </c>
      <c r="H191" s="8">
        <v>2</v>
      </c>
      <c r="I191" s="202">
        <f>SUM(E191:H191)</f>
        <v>30</v>
      </c>
      <c r="J191" s="225"/>
    </row>
    <row r="192" spans="1:11" x14ac:dyDescent="0.25">
      <c r="A192" s="2">
        <v>162</v>
      </c>
      <c r="B192" s="30" t="s">
        <v>255</v>
      </c>
      <c r="C192" s="13" t="s">
        <v>254</v>
      </c>
      <c r="D192" s="15">
        <v>6</v>
      </c>
      <c r="E192" s="8">
        <v>18</v>
      </c>
      <c r="F192" s="8">
        <v>6</v>
      </c>
      <c r="G192" s="8">
        <v>5</v>
      </c>
      <c r="H192" s="8">
        <v>12</v>
      </c>
      <c r="I192" s="202">
        <f t="shared" ref="I192:I214" si="8">SUM(E192:H192)</f>
        <v>41</v>
      </c>
      <c r="J192" s="225"/>
    </row>
    <row r="193" spans="1:10" x14ac:dyDescent="0.25">
      <c r="A193" s="2">
        <v>163</v>
      </c>
      <c r="B193" s="30" t="s">
        <v>256</v>
      </c>
      <c r="C193" s="13" t="s">
        <v>254</v>
      </c>
      <c r="D193" s="15">
        <v>20</v>
      </c>
      <c r="E193" s="8">
        <v>71</v>
      </c>
      <c r="F193" s="8">
        <v>30</v>
      </c>
      <c r="G193" s="8">
        <v>26</v>
      </c>
      <c r="H193" s="8">
        <v>5</v>
      </c>
      <c r="I193" s="202">
        <f t="shared" si="8"/>
        <v>132</v>
      </c>
      <c r="J193" s="225"/>
    </row>
    <row r="194" spans="1:10" x14ac:dyDescent="0.25">
      <c r="A194" s="2">
        <v>164</v>
      </c>
      <c r="B194" s="30" t="s">
        <v>257</v>
      </c>
      <c r="C194" s="13" t="s">
        <v>254</v>
      </c>
      <c r="D194" s="15" t="s">
        <v>44</v>
      </c>
      <c r="E194" s="8">
        <v>19</v>
      </c>
      <c r="F194" s="8">
        <v>6</v>
      </c>
      <c r="G194" s="8">
        <v>3</v>
      </c>
      <c r="H194" s="8">
        <v>4</v>
      </c>
      <c r="I194" s="202">
        <f t="shared" si="8"/>
        <v>32</v>
      </c>
      <c r="J194" s="225"/>
    </row>
    <row r="195" spans="1:10" x14ac:dyDescent="0.25">
      <c r="A195" s="2">
        <v>165</v>
      </c>
      <c r="B195" s="30" t="s">
        <v>258</v>
      </c>
      <c r="C195" s="13" t="s">
        <v>254</v>
      </c>
      <c r="D195" s="15">
        <v>0</v>
      </c>
      <c r="E195" s="8">
        <v>10</v>
      </c>
      <c r="F195" s="8">
        <v>4</v>
      </c>
      <c r="G195" s="8">
        <v>1</v>
      </c>
      <c r="H195" s="8">
        <v>2</v>
      </c>
      <c r="I195" s="202">
        <f t="shared" si="8"/>
        <v>17</v>
      </c>
      <c r="J195" s="225"/>
    </row>
    <row r="196" spans="1:10" x14ac:dyDescent="0.25">
      <c r="A196" s="2">
        <v>166</v>
      </c>
      <c r="B196" s="30" t="s">
        <v>259</v>
      </c>
      <c r="C196" s="13" t="s">
        <v>254</v>
      </c>
      <c r="D196" s="15" t="s">
        <v>44</v>
      </c>
      <c r="E196" s="8">
        <v>17</v>
      </c>
      <c r="F196" s="8">
        <v>6</v>
      </c>
      <c r="G196" s="8">
        <v>4</v>
      </c>
      <c r="H196" s="8">
        <v>3</v>
      </c>
      <c r="I196" s="202">
        <f t="shared" si="8"/>
        <v>30</v>
      </c>
      <c r="J196" s="225"/>
    </row>
    <row r="197" spans="1:10" x14ac:dyDescent="0.25">
      <c r="A197" s="2">
        <v>167</v>
      </c>
      <c r="B197" s="30" t="s">
        <v>260</v>
      </c>
      <c r="C197" s="13" t="s">
        <v>254</v>
      </c>
      <c r="D197" s="28" t="s">
        <v>53</v>
      </c>
      <c r="E197" s="8">
        <v>19</v>
      </c>
      <c r="F197" s="8">
        <v>8</v>
      </c>
      <c r="G197" s="8">
        <v>4</v>
      </c>
      <c r="H197" s="8">
        <v>2</v>
      </c>
      <c r="I197" s="202">
        <f t="shared" si="8"/>
        <v>33</v>
      </c>
      <c r="J197" s="225"/>
    </row>
    <row r="198" spans="1:10" x14ac:dyDescent="0.25">
      <c r="A198" s="2">
        <v>168</v>
      </c>
      <c r="B198" s="30" t="s">
        <v>261</v>
      </c>
      <c r="C198" s="13" t="s">
        <v>254</v>
      </c>
      <c r="D198" s="28" t="s">
        <v>53</v>
      </c>
      <c r="E198" s="8">
        <v>24</v>
      </c>
      <c r="F198" s="8">
        <v>5</v>
      </c>
      <c r="G198" s="8">
        <v>3</v>
      </c>
      <c r="H198" s="8">
        <v>4</v>
      </c>
      <c r="I198" s="202">
        <f t="shared" si="8"/>
        <v>36</v>
      </c>
      <c r="J198" s="225"/>
    </row>
    <row r="199" spans="1:10" x14ac:dyDescent="0.25">
      <c r="A199" s="2">
        <v>169</v>
      </c>
      <c r="B199" s="96" t="s">
        <v>262</v>
      </c>
      <c r="C199" s="13" t="s">
        <v>254</v>
      </c>
      <c r="D199" s="16" t="s">
        <v>53</v>
      </c>
      <c r="E199" s="8">
        <v>19</v>
      </c>
      <c r="F199" s="8">
        <v>10</v>
      </c>
      <c r="G199" s="8">
        <v>7</v>
      </c>
      <c r="H199" s="8">
        <v>4</v>
      </c>
      <c r="I199" s="202">
        <f t="shared" si="8"/>
        <v>40</v>
      </c>
      <c r="J199" s="225"/>
    </row>
    <row r="200" spans="1:10" x14ac:dyDescent="0.25">
      <c r="A200" s="2">
        <v>170</v>
      </c>
      <c r="B200" s="30" t="s">
        <v>263</v>
      </c>
      <c r="C200" s="13" t="s">
        <v>254</v>
      </c>
      <c r="D200" s="16" t="s">
        <v>53</v>
      </c>
      <c r="E200" s="8">
        <v>54</v>
      </c>
      <c r="F200" s="8">
        <v>6</v>
      </c>
      <c r="G200" s="8">
        <v>6</v>
      </c>
      <c r="H200" s="8">
        <v>7</v>
      </c>
      <c r="I200" s="202">
        <f t="shared" si="8"/>
        <v>73</v>
      </c>
      <c r="J200" s="225"/>
    </row>
    <row r="201" spans="1:10" x14ac:dyDescent="0.25">
      <c r="A201" s="2">
        <v>171</v>
      </c>
      <c r="B201" s="30" t="s">
        <v>264</v>
      </c>
      <c r="C201" s="13" t="s">
        <v>254</v>
      </c>
      <c r="D201" s="28">
        <v>10</v>
      </c>
      <c r="E201" s="8">
        <v>14</v>
      </c>
      <c r="F201" s="8">
        <v>24</v>
      </c>
      <c r="G201" s="8">
        <v>12</v>
      </c>
      <c r="H201" s="8">
        <v>4</v>
      </c>
      <c r="I201" s="202">
        <f t="shared" si="8"/>
        <v>54</v>
      </c>
      <c r="J201" s="225"/>
    </row>
    <row r="202" spans="1:10" x14ac:dyDescent="0.25">
      <c r="A202" s="2">
        <v>172</v>
      </c>
      <c r="B202" s="30" t="s">
        <v>265</v>
      </c>
      <c r="C202" s="13" t="s">
        <v>254</v>
      </c>
      <c r="D202" s="28" t="s">
        <v>53</v>
      </c>
      <c r="E202" s="8">
        <v>19</v>
      </c>
      <c r="F202" s="8">
        <v>4</v>
      </c>
      <c r="G202" s="8">
        <v>4</v>
      </c>
      <c r="H202" s="8">
        <v>5</v>
      </c>
      <c r="I202" s="202">
        <f t="shared" si="8"/>
        <v>32</v>
      </c>
      <c r="J202" s="225"/>
    </row>
    <row r="203" spans="1:10" x14ac:dyDescent="0.25">
      <c r="A203" s="2">
        <v>173</v>
      </c>
      <c r="B203" s="23" t="s">
        <v>266</v>
      </c>
      <c r="C203" s="20" t="s">
        <v>267</v>
      </c>
      <c r="D203" s="29" t="s">
        <v>53</v>
      </c>
      <c r="E203" s="66">
        <v>3</v>
      </c>
      <c r="F203" s="66">
        <v>2</v>
      </c>
      <c r="G203" s="66">
        <v>0</v>
      </c>
      <c r="H203" s="66">
        <v>1</v>
      </c>
      <c r="I203" s="198">
        <f>SUM(E203:H203)</f>
        <v>6</v>
      </c>
      <c r="J203" s="225"/>
    </row>
    <row r="204" spans="1:10" x14ac:dyDescent="0.25">
      <c r="A204" s="2">
        <v>174</v>
      </c>
      <c r="B204" s="30" t="s">
        <v>268</v>
      </c>
      <c r="C204" s="13" t="s">
        <v>254</v>
      </c>
      <c r="D204" s="28" t="s">
        <v>53</v>
      </c>
      <c r="E204" s="8">
        <v>19</v>
      </c>
      <c r="F204" s="8">
        <v>9</v>
      </c>
      <c r="G204" s="8">
        <v>7</v>
      </c>
      <c r="H204" s="8">
        <v>7</v>
      </c>
      <c r="I204" s="202">
        <f t="shared" si="8"/>
        <v>42</v>
      </c>
      <c r="J204" s="225"/>
    </row>
    <row r="205" spans="1:10" x14ac:dyDescent="0.25">
      <c r="A205" s="2">
        <v>175</v>
      </c>
      <c r="B205" s="30" t="s">
        <v>269</v>
      </c>
      <c r="C205" s="13" t="s">
        <v>254</v>
      </c>
      <c r="D205" s="28">
        <v>20</v>
      </c>
      <c r="E205" s="8">
        <v>55</v>
      </c>
      <c r="F205" s="8">
        <v>37</v>
      </c>
      <c r="G205" s="8">
        <v>19</v>
      </c>
      <c r="H205" s="8">
        <v>8</v>
      </c>
      <c r="I205" s="202">
        <f t="shared" si="8"/>
        <v>119</v>
      </c>
      <c r="J205" s="225"/>
    </row>
    <row r="206" spans="1:10" x14ac:dyDescent="0.25">
      <c r="A206" s="2">
        <v>176</v>
      </c>
      <c r="B206" s="30" t="s">
        <v>270</v>
      </c>
      <c r="C206" s="13" t="s">
        <v>254</v>
      </c>
      <c r="D206" s="28">
        <v>20</v>
      </c>
      <c r="E206" s="8">
        <v>46</v>
      </c>
      <c r="F206" s="8">
        <v>30</v>
      </c>
      <c r="G206" s="8">
        <v>16</v>
      </c>
      <c r="H206" s="8">
        <v>25</v>
      </c>
      <c r="I206" s="202">
        <f t="shared" si="8"/>
        <v>117</v>
      </c>
      <c r="J206" s="225"/>
    </row>
    <row r="207" spans="1:10" x14ac:dyDescent="0.25">
      <c r="A207" s="2">
        <v>177</v>
      </c>
      <c r="B207" s="97" t="s">
        <v>271</v>
      </c>
      <c r="C207" s="13" t="s">
        <v>254</v>
      </c>
      <c r="D207" s="16">
        <v>20</v>
      </c>
      <c r="E207" s="8">
        <v>212</v>
      </c>
      <c r="F207" s="8">
        <v>80</v>
      </c>
      <c r="G207" s="8">
        <v>44</v>
      </c>
      <c r="H207" s="8">
        <v>16</v>
      </c>
      <c r="I207" s="202">
        <f t="shared" si="8"/>
        <v>352</v>
      </c>
      <c r="J207" s="225"/>
    </row>
    <row r="208" spans="1:10" x14ac:dyDescent="0.25">
      <c r="A208" s="2">
        <v>178</v>
      </c>
      <c r="B208" s="97" t="s">
        <v>272</v>
      </c>
      <c r="C208" s="13" t="s">
        <v>254</v>
      </c>
      <c r="D208" s="16">
        <v>10</v>
      </c>
      <c r="E208" s="8">
        <v>84</v>
      </c>
      <c r="F208" s="8">
        <v>39</v>
      </c>
      <c r="G208" s="8">
        <v>30</v>
      </c>
      <c r="H208" s="8">
        <v>15</v>
      </c>
      <c r="I208" s="202">
        <f t="shared" si="8"/>
        <v>168</v>
      </c>
      <c r="J208" s="225"/>
    </row>
    <row r="209" spans="1:11" x14ac:dyDescent="0.25">
      <c r="A209" s="2">
        <v>179</v>
      </c>
      <c r="B209" s="23" t="s">
        <v>273</v>
      </c>
      <c r="C209" s="13" t="s">
        <v>254</v>
      </c>
      <c r="D209" s="16">
        <v>15</v>
      </c>
      <c r="E209" s="8">
        <v>80</v>
      </c>
      <c r="F209" s="8">
        <v>42</v>
      </c>
      <c r="G209" s="8">
        <v>24</v>
      </c>
      <c r="H209" s="8">
        <v>11</v>
      </c>
      <c r="I209" s="202">
        <f t="shared" si="8"/>
        <v>157</v>
      </c>
      <c r="J209" s="225"/>
    </row>
    <row r="210" spans="1:11" x14ac:dyDescent="0.25">
      <c r="A210" s="2">
        <v>180</v>
      </c>
      <c r="B210" s="96" t="s">
        <v>541</v>
      </c>
      <c r="C210" s="13" t="s">
        <v>254</v>
      </c>
      <c r="D210" s="16">
        <v>15</v>
      </c>
      <c r="E210" s="8">
        <v>80</v>
      </c>
      <c r="F210" s="8">
        <v>30</v>
      </c>
      <c r="G210" s="8">
        <v>20</v>
      </c>
      <c r="H210" s="8">
        <v>5</v>
      </c>
      <c r="I210" s="202">
        <f t="shared" si="8"/>
        <v>135</v>
      </c>
      <c r="J210" s="225"/>
    </row>
    <row r="211" spans="1:11" x14ac:dyDescent="0.25">
      <c r="A211" s="2">
        <v>181</v>
      </c>
      <c r="B211" s="96" t="s">
        <v>274</v>
      </c>
      <c r="C211" s="13" t="s">
        <v>254</v>
      </c>
      <c r="D211" s="28">
        <v>10</v>
      </c>
      <c r="E211" s="8">
        <v>27</v>
      </c>
      <c r="F211" s="8">
        <v>18</v>
      </c>
      <c r="G211" s="8">
        <v>10</v>
      </c>
      <c r="H211" s="8">
        <v>6</v>
      </c>
      <c r="I211" s="202">
        <f t="shared" si="8"/>
        <v>61</v>
      </c>
      <c r="J211" s="225"/>
    </row>
    <row r="212" spans="1:11" x14ac:dyDescent="0.25">
      <c r="A212" s="2">
        <v>182</v>
      </c>
      <c r="B212" s="96" t="s">
        <v>275</v>
      </c>
      <c r="C212" s="13" t="s">
        <v>254</v>
      </c>
      <c r="D212" s="28">
        <v>15</v>
      </c>
      <c r="E212" s="8">
        <v>37</v>
      </c>
      <c r="F212" s="8">
        <v>25</v>
      </c>
      <c r="G212" s="8">
        <v>11</v>
      </c>
      <c r="H212" s="8">
        <v>6</v>
      </c>
      <c r="I212" s="202">
        <f t="shared" si="8"/>
        <v>79</v>
      </c>
      <c r="J212" s="225"/>
    </row>
    <row r="213" spans="1:11" x14ac:dyDescent="0.25">
      <c r="A213" s="2">
        <v>183</v>
      </c>
      <c r="B213" s="96" t="s">
        <v>276</v>
      </c>
      <c r="C213" s="13" t="s">
        <v>254</v>
      </c>
      <c r="D213" s="28" t="s">
        <v>53</v>
      </c>
      <c r="E213" s="8">
        <v>13</v>
      </c>
      <c r="F213" s="8">
        <v>7</v>
      </c>
      <c r="G213" s="8">
        <v>4</v>
      </c>
      <c r="H213" s="8">
        <v>3</v>
      </c>
      <c r="I213" s="202">
        <f t="shared" si="8"/>
        <v>27</v>
      </c>
      <c r="J213" s="225"/>
    </row>
    <row r="214" spans="1:11" x14ac:dyDescent="0.25">
      <c r="A214" s="2">
        <v>184</v>
      </c>
      <c r="B214" s="30" t="s">
        <v>277</v>
      </c>
      <c r="C214" s="98" t="s">
        <v>254</v>
      </c>
      <c r="D214" s="28" t="s">
        <v>53</v>
      </c>
      <c r="E214" s="8">
        <v>15</v>
      </c>
      <c r="F214" s="8">
        <v>7</v>
      </c>
      <c r="G214" s="8">
        <v>4</v>
      </c>
      <c r="H214" s="8">
        <v>3</v>
      </c>
      <c r="I214" s="202">
        <f t="shared" si="8"/>
        <v>29</v>
      </c>
      <c r="J214" s="225"/>
    </row>
    <row r="215" spans="1:11" x14ac:dyDescent="0.25">
      <c r="A215" s="2">
        <v>185</v>
      </c>
      <c r="B215" s="23" t="s">
        <v>278</v>
      </c>
      <c r="C215" s="20" t="s">
        <v>267</v>
      </c>
      <c r="D215" s="29" t="s">
        <v>53</v>
      </c>
      <c r="E215" s="70">
        <v>2</v>
      </c>
      <c r="F215" s="70">
        <v>1</v>
      </c>
      <c r="G215" s="70">
        <v>0</v>
      </c>
      <c r="H215" s="70">
        <v>1</v>
      </c>
      <c r="I215" s="198">
        <f t="shared" ref="I215" si="9">SUM(E215:H215)</f>
        <v>4</v>
      </c>
      <c r="J215" s="225"/>
    </row>
    <row r="216" spans="1:11" x14ac:dyDescent="0.25">
      <c r="A216" s="2">
        <v>186</v>
      </c>
      <c r="B216" s="30" t="s">
        <v>279</v>
      </c>
      <c r="C216" s="12" t="s">
        <v>280</v>
      </c>
      <c r="D216" s="10" t="s">
        <v>53</v>
      </c>
      <c r="E216" s="44">
        <v>4</v>
      </c>
      <c r="F216" s="44">
        <v>2</v>
      </c>
      <c r="G216" s="44">
        <v>1</v>
      </c>
      <c r="H216" s="44">
        <v>1</v>
      </c>
      <c r="I216" s="198">
        <f t="shared" ref="I216:I232" si="10">SUM(E216:H216)</f>
        <v>8</v>
      </c>
      <c r="J216" s="225"/>
    </row>
    <row r="217" spans="1:11" x14ac:dyDescent="0.25">
      <c r="A217" s="2">
        <v>187</v>
      </c>
      <c r="B217" s="30" t="s">
        <v>281</v>
      </c>
      <c r="C217" s="12" t="s">
        <v>280</v>
      </c>
      <c r="D217" s="10" t="s">
        <v>53</v>
      </c>
      <c r="E217" s="44">
        <v>3</v>
      </c>
      <c r="F217" s="44">
        <v>2</v>
      </c>
      <c r="G217" s="44">
        <v>1</v>
      </c>
      <c r="H217" s="44">
        <v>1</v>
      </c>
      <c r="I217" s="198">
        <f t="shared" si="10"/>
        <v>7</v>
      </c>
      <c r="J217" s="225"/>
    </row>
    <row r="218" spans="1:11" x14ac:dyDescent="0.25">
      <c r="A218" s="2">
        <v>188</v>
      </c>
      <c r="B218" s="30" t="s">
        <v>282</v>
      </c>
      <c r="C218" s="12" t="s">
        <v>280</v>
      </c>
      <c r="D218" s="10" t="s">
        <v>53</v>
      </c>
      <c r="E218" s="44">
        <v>5</v>
      </c>
      <c r="F218" s="44">
        <v>3</v>
      </c>
      <c r="G218" s="44">
        <v>2</v>
      </c>
      <c r="H218" s="44">
        <v>1</v>
      </c>
      <c r="I218" s="198">
        <f t="shared" si="10"/>
        <v>11</v>
      </c>
      <c r="J218" s="225"/>
      <c r="K218" s="222"/>
    </row>
    <row r="219" spans="1:11" x14ac:dyDescent="0.25">
      <c r="A219" s="2">
        <v>189</v>
      </c>
      <c r="B219" s="30" t="s">
        <v>283</v>
      </c>
      <c r="C219" s="12" t="s">
        <v>280</v>
      </c>
      <c r="D219" s="10" t="s">
        <v>53</v>
      </c>
      <c r="E219" s="44">
        <v>6</v>
      </c>
      <c r="F219" s="44">
        <v>3</v>
      </c>
      <c r="G219" s="44">
        <v>3</v>
      </c>
      <c r="H219" s="44">
        <v>2</v>
      </c>
      <c r="I219" s="198">
        <f t="shared" si="10"/>
        <v>14</v>
      </c>
      <c r="J219" s="225"/>
      <c r="K219" s="222"/>
    </row>
    <row r="220" spans="1:11" x14ac:dyDescent="0.25">
      <c r="A220" s="2">
        <v>190</v>
      </c>
      <c r="B220" s="30" t="s">
        <v>284</v>
      </c>
      <c r="C220" s="12" t="s">
        <v>280</v>
      </c>
      <c r="D220" s="10" t="s">
        <v>53</v>
      </c>
      <c r="E220" s="44">
        <v>4</v>
      </c>
      <c r="F220" s="44">
        <v>2</v>
      </c>
      <c r="G220" s="44">
        <v>1</v>
      </c>
      <c r="H220" s="44">
        <v>0</v>
      </c>
      <c r="I220" s="198">
        <f t="shared" si="10"/>
        <v>7</v>
      </c>
      <c r="J220" s="225"/>
      <c r="K220" s="222"/>
    </row>
    <row r="221" spans="1:11" x14ac:dyDescent="0.25">
      <c r="A221" s="2">
        <v>191</v>
      </c>
      <c r="B221" s="30" t="s">
        <v>285</v>
      </c>
      <c r="C221" s="12" t="s">
        <v>280</v>
      </c>
      <c r="D221" s="10" t="s">
        <v>53</v>
      </c>
      <c r="E221" s="44">
        <v>3</v>
      </c>
      <c r="F221" s="44">
        <v>2</v>
      </c>
      <c r="G221" s="44">
        <v>1</v>
      </c>
      <c r="H221" s="44">
        <v>1</v>
      </c>
      <c r="I221" s="198">
        <f t="shared" si="10"/>
        <v>7</v>
      </c>
      <c r="J221" s="225"/>
      <c r="K221" s="222"/>
    </row>
    <row r="222" spans="1:11" x14ac:dyDescent="0.25">
      <c r="A222" s="2">
        <v>192</v>
      </c>
      <c r="B222" s="30" t="s">
        <v>286</v>
      </c>
      <c r="C222" s="12" t="s">
        <v>280</v>
      </c>
      <c r="D222" s="10" t="s">
        <v>53</v>
      </c>
      <c r="E222" s="44">
        <v>4</v>
      </c>
      <c r="F222" s="44">
        <v>3</v>
      </c>
      <c r="G222" s="44">
        <v>1</v>
      </c>
      <c r="H222" s="44">
        <v>1</v>
      </c>
      <c r="I222" s="198">
        <f t="shared" si="10"/>
        <v>9</v>
      </c>
      <c r="J222" s="225"/>
      <c r="K222" s="222"/>
    </row>
    <row r="223" spans="1:11" x14ac:dyDescent="0.25">
      <c r="A223" s="2">
        <v>193</v>
      </c>
      <c r="B223" s="30" t="s">
        <v>287</v>
      </c>
      <c r="C223" s="12" t="s">
        <v>280</v>
      </c>
      <c r="D223" s="10" t="s">
        <v>53</v>
      </c>
      <c r="E223" s="44">
        <v>5</v>
      </c>
      <c r="F223" s="44">
        <v>2</v>
      </c>
      <c r="G223" s="44">
        <v>2</v>
      </c>
      <c r="H223" s="44">
        <v>1</v>
      </c>
      <c r="I223" s="198">
        <f t="shared" si="10"/>
        <v>10</v>
      </c>
      <c r="J223" s="225"/>
      <c r="K223" s="222"/>
    </row>
    <row r="224" spans="1:11" x14ac:dyDescent="0.25">
      <c r="A224" s="2">
        <v>194</v>
      </c>
      <c r="B224" s="30" t="s">
        <v>288</v>
      </c>
      <c r="C224" s="12" t="s">
        <v>280</v>
      </c>
      <c r="D224" s="10" t="s">
        <v>53</v>
      </c>
      <c r="E224" s="44">
        <v>2</v>
      </c>
      <c r="F224" s="44">
        <v>1</v>
      </c>
      <c r="G224" s="44">
        <v>1</v>
      </c>
      <c r="H224" s="44">
        <v>1</v>
      </c>
      <c r="I224" s="198">
        <f t="shared" si="10"/>
        <v>5</v>
      </c>
      <c r="J224" s="225"/>
      <c r="K224" s="222"/>
    </row>
    <row r="225" spans="1:11" x14ac:dyDescent="0.25">
      <c r="A225" s="2">
        <v>195</v>
      </c>
      <c r="B225" s="30" t="s">
        <v>289</v>
      </c>
      <c r="C225" s="12" t="s">
        <v>280</v>
      </c>
      <c r="D225" s="10" t="s">
        <v>53</v>
      </c>
      <c r="E225" s="44">
        <v>3</v>
      </c>
      <c r="F225" s="44">
        <v>2</v>
      </c>
      <c r="G225" s="44">
        <v>1</v>
      </c>
      <c r="H225" s="44">
        <v>0</v>
      </c>
      <c r="I225" s="198">
        <f t="shared" si="10"/>
        <v>6</v>
      </c>
      <c r="J225" s="225"/>
      <c r="K225" s="222"/>
    </row>
    <row r="226" spans="1:11" x14ac:dyDescent="0.25">
      <c r="A226" s="2">
        <v>196</v>
      </c>
      <c r="B226" s="30" t="s">
        <v>290</v>
      </c>
      <c r="C226" s="12" t="s">
        <v>280</v>
      </c>
      <c r="D226" s="10" t="s">
        <v>53</v>
      </c>
      <c r="E226" s="44">
        <v>4</v>
      </c>
      <c r="F226" s="44">
        <v>3</v>
      </c>
      <c r="G226" s="44">
        <v>2</v>
      </c>
      <c r="H226" s="44">
        <v>1</v>
      </c>
      <c r="I226" s="198">
        <f t="shared" si="10"/>
        <v>10</v>
      </c>
      <c r="J226" s="225"/>
      <c r="K226" s="222"/>
    </row>
    <row r="227" spans="1:11" x14ac:dyDescent="0.25">
      <c r="A227" s="2">
        <v>197</v>
      </c>
      <c r="B227" s="30" t="s">
        <v>291</v>
      </c>
      <c r="C227" s="12" t="s">
        <v>280</v>
      </c>
      <c r="D227" s="10" t="s">
        <v>53</v>
      </c>
      <c r="E227" s="44">
        <v>6</v>
      </c>
      <c r="F227" s="44">
        <v>5</v>
      </c>
      <c r="G227" s="44">
        <v>3</v>
      </c>
      <c r="H227" s="44">
        <v>1</v>
      </c>
      <c r="I227" s="198">
        <f t="shared" si="10"/>
        <v>15</v>
      </c>
      <c r="J227" s="225"/>
      <c r="K227" s="222"/>
    </row>
    <row r="228" spans="1:11" x14ac:dyDescent="0.25">
      <c r="A228" s="2">
        <v>198</v>
      </c>
      <c r="B228" s="30" t="s">
        <v>292</v>
      </c>
      <c r="C228" s="12" t="s">
        <v>280</v>
      </c>
      <c r="D228" s="10" t="s">
        <v>53</v>
      </c>
      <c r="E228" s="44">
        <v>4</v>
      </c>
      <c r="F228" s="44">
        <v>3</v>
      </c>
      <c r="G228" s="44">
        <v>2</v>
      </c>
      <c r="H228" s="44">
        <v>1</v>
      </c>
      <c r="I228" s="198">
        <f t="shared" si="10"/>
        <v>10</v>
      </c>
      <c r="J228" s="225"/>
      <c r="K228" s="222"/>
    </row>
    <row r="229" spans="1:11" x14ac:dyDescent="0.25">
      <c r="A229" s="2">
        <v>199</v>
      </c>
      <c r="B229" s="30" t="s">
        <v>293</v>
      </c>
      <c r="C229" s="12" t="s">
        <v>280</v>
      </c>
      <c r="D229" s="10" t="s">
        <v>53</v>
      </c>
      <c r="E229" s="44">
        <v>6</v>
      </c>
      <c r="F229" s="44">
        <v>4</v>
      </c>
      <c r="G229" s="44">
        <v>3</v>
      </c>
      <c r="H229" s="44">
        <v>2</v>
      </c>
      <c r="I229" s="198">
        <f t="shared" si="10"/>
        <v>15</v>
      </c>
      <c r="J229" s="225"/>
      <c r="K229" s="222"/>
    </row>
    <row r="230" spans="1:11" x14ac:dyDescent="0.25">
      <c r="A230" s="2">
        <v>200</v>
      </c>
      <c r="B230" s="30" t="s">
        <v>294</v>
      </c>
      <c r="C230" s="12" t="s">
        <v>280</v>
      </c>
      <c r="D230" s="10" t="s">
        <v>53</v>
      </c>
      <c r="E230" s="44">
        <v>5</v>
      </c>
      <c r="F230" s="44">
        <v>4</v>
      </c>
      <c r="G230" s="44">
        <v>2</v>
      </c>
      <c r="H230" s="44">
        <v>1</v>
      </c>
      <c r="I230" s="198">
        <f t="shared" si="10"/>
        <v>12</v>
      </c>
      <c r="J230" s="225"/>
      <c r="K230" s="222"/>
    </row>
    <row r="231" spans="1:11" x14ac:dyDescent="0.25">
      <c r="A231" s="2">
        <v>201</v>
      </c>
      <c r="B231" s="30" t="s">
        <v>295</v>
      </c>
      <c r="C231" s="12" t="s">
        <v>280</v>
      </c>
      <c r="D231" s="10" t="s">
        <v>53</v>
      </c>
      <c r="E231" s="44">
        <v>4</v>
      </c>
      <c r="F231" s="44">
        <v>2</v>
      </c>
      <c r="G231" s="44">
        <v>0</v>
      </c>
      <c r="H231" s="44">
        <v>1</v>
      </c>
      <c r="I231" s="198">
        <f t="shared" si="10"/>
        <v>7</v>
      </c>
      <c r="J231" s="225"/>
      <c r="K231" s="222"/>
    </row>
    <row r="232" spans="1:11" x14ac:dyDescent="0.25">
      <c r="A232" s="2">
        <v>202</v>
      </c>
      <c r="B232" s="30" t="s">
        <v>296</v>
      </c>
      <c r="C232" s="12" t="s">
        <v>280</v>
      </c>
      <c r="D232" s="10" t="s">
        <v>53</v>
      </c>
      <c r="E232" s="44">
        <v>2</v>
      </c>
      <c r="F232" s="44">
        <v>1</v>
      </c>
      <c r="G232" s="44">
        <v>1</v>
      </c>
      <c r="H232" s="44">
        <v>1</v>
      </c>
      <c r="I232" s="198">
        <f t="shared" si="10"/>
        <v>5</v>
      </c>
      <c r="J232" s="225"/>
      <c r="K232" s="222"/>
    </row>
    <row r="233" spans="1:11" x14ac:dyDescent="0.25">
      <c r="A233" s="2"/>
      <c r="B233" s="30"/>
      <c r="C233" s="7" t="s">
        <v>52</v>
      </c>
      <c r="D233" s="7">
        <f t="shared" ref="D233:I233" si="11">SUM(D191:D232)</f>
        <v>161</v>
      </c>
      <c r="E233" s="71">
        <f t="shared" si="11"/>
        <v>1043</v>
      </c>
      <c r="F233" s="71">
        <f t="shared" si="11"/>
        <v>487</v>
      </c>
      <c r="G233" s="71">
        <f t="shared" si="11"/>
        <v>296</v>
      </c>
      <c r="H233" s="71">
        <f t="shared" si="11"/>
        <v>178</v>
      </c>
      <c r="I233" s="204">
        <f t="shared" si="11"/>
        <v>2004</v>
      </c>
      <c r="K233" s="222"/>
    </row>
    <row r="234" spans="1:11" x14ac:dyDescent="0.25">
      <c r="A234" s="5"/>
      <c r="B234" s="12"/>
      <c r="C234" s="12"/>
      <c r="D234" s="11"/>
      <c r="E234" s="8"/>
      <c r="F234" s="8"/>
      <c r="G234" s="8"/>
      <c r="H234" s="8"/>
      <c r="I234" s="201"/>
      <c r="K234" s="222"/>
    </row>
    <row r="235" spans="1:11" x14ac:dyDescent="0.25">
      <c r="A235" s="163" t="s">
        <v>556</v>
      </c>
      <c r="B235" s="163"/>
      <c r="C235" s="163"/>
      <c r="D235" s="163"/>
      <c r="E235" s="163"/>
      <c r="F235" s="163"/>
      <c r="G235" s="163"/>
      <c r="H235" s="163"/>
      <c r="I235" s="163"/>
    </row>
    <row r="236" spans="1:11" x14ac:dyDescent="0.25">
      <c r="A236" s="163"/>
      <c r="B236" s="163"/>
      <c r="C236" s="163"/>
      <c r="D236" s="163"/>
      <c r="E236" s="163"/>
      <c r="F236" s="163"/>
      <c r="G236" s="163"/>
      <c r="H236" s="163"/>
      <c r="I236" s="163"/>
    </row>
    <row r="237" spans="1:11" x14ac:dyDescent="0.25">
      <c r="A237" s="27">
        <v>203</v>
      </c>
      <c r="B237" s="27" t="s">
        <v>297</v>
      </c>
      <c r="C237" s="13" t="s">
        <v>298</v>
      </c>
      <c r="D237" s="15">
        <v>10</v>
      </c>
      <c r="E237" s="21">
        <v>145</v>
      </c>
      <c r="F237" s="21">
        <v>81</v>
      </c>
      <c r="G237" s="21">
        <v>61</v>
      </c>
      <c r="H237" s="21">
        <v>19</v>
      </c>
      <c r="I237" s="205">
        <f>SUM(E237:H237)</f>
        <v>306</v>
      </c>
      <c r="J237" s="227"/>
    </row>
    <row r="238" spans="1:11" x14ac:dyDescent="0.25">
      <c r="A238" s="27">
        <v>204</v>
      </c>
      <c r="B238" s="27" t="s">
        <v>299</v>
      </c>
      <c r="C238" s="13" t="s">
        <v>300</v>
      </c>
      <c r="D238" s="15">
        <v>27</v>
      </c>
      <c r="E238" s="21">
        <v>246</v>
      </c>
      <c r="F238" s="21">
        <v>110</v>
      </c>
      <c r="G238" s="21">
        <v>48</v>
      </c>
      <c r="H238" s="21">
        <v>21</v>
      </c>
      <c r="I238" s="205">
        <f t="shared" ref="I238:I261" si="12">SUM(E238:H238)</f>
        <v>425</v>
      </c>
      <c r="J238" s="227"/>
    </row>
    <row r="239" spans="1:11" x14ac:dyDescent="0.25">
      <c r="A239" s="27">
        <v>205</v>
      </c>
      <c r="B239" s="27" t="s">
        <v>301</v>
      </c>
      <c r="C239" s="13" t="s">
        <v>300</v>
      </c>
      <c r="D239" s="15">
        <v>4</v>
      </c>
      <c r="E239" s="21">
        <v>126</v>
      </c>
      <c r="F239" s="21">
        <v>50</v>
      </c>
      <c r="G239" s="21">
        <v>34</v>
      </c>
      <c r="H239" s="21">
        <v>14</v>
      </c>
      <c r="I239" s="205">
        <f t="shared" si="12"/>
        <v>224</v>
      </c>
      <c r="J239" s="227"/>
    </row>
    <row r="240" spans="1:11" x14ac:dyDescent="0.25">
      <c r="A240" s="27">
        <v>206</v>
      </c>
      <c r="B240" s="101" t="s">
        <v>302</v>
      </c>
      <c r="C240" s="13" t="s">
        <v>303</v>
      </c>
      <c r="D240" s="15">
        <v>15</v>
      </c>
      <c r="E240" s="21">
        <v>136</v>
      </c>
      <c r="F240" s="21">
        <v>70</v>
      </c>
      <c r="G240" s="21">
        <v>38</v>
      </c>
      <c r="H240" s="21">
        <v>11</v>
      </c>
      <c r="I240" s="205">
        <f t="shared" si="12"/>
        <v>255</v>
      </c>
      <c r="J240" s="227"/>
    </row>
    <row r="241" spans="1:10" x14ac:dyDescent="0.25">
      <c r="A241" s="27">
        <v>207</v>
      </c>
      <c r="B241" s="27" t="s">
        <v>304</v>
      </c>
      <c r="C241" s="13" t="s">
        <v>305</v>
      </c>
      <c r="D241" s="15">
        <v>0</v>
      </c>
      <c r="E241" s="21">
        <v>120</v>
      </c>
      <c r="F241" s="21">
        <v>54</v>
      </c>
      <c r="G241" s="21">
        <v>23</v>
      </c>
      <c r="H241" s="21">
        <v>11</v>
      </c>
      <c r="I241" s="205">
        <f t="shared" si="12"/>
        <v>208</v>
      </c>
      <c r="J241" s="227"/>
    </row>
    <row r="242" spans="1:10" x14ac:dyDescent="0.25">
      <c r="A242" s="27">
        <v>208</v>
      </c>
      <c r="B242" s="27" t="s">
        <v>306</v>
      </c>
      <c r="C242" s="13" t="s">
        <v>300</v>
      </c>
      <c r="D242" s="15">
        <v>10</v>
      </c>
      <c r="E242" s="21">
        <v>95</v>
      </c>
      <c r="F242" s="21">
        <v>67</v>
      </c>
      <c r="G242" s="21">
        <v>41</v>
      </c>
      <c r="H242" s="21">
        <v>14</v>
      </c>
      <c r="I242" s="205">
        <f t="shared" si="12"/>
        <v>217</v>
      </c>
      <c r="J242" s="227"/>
    </row>
    <row r="243" spans="1:10" x14ac:dyDescent="0.25">
      <c r="A243" s="27">
        <v>209</v>
      </c>
      <c r="B243" s="27" t="s">
        <v>307</v>
      </c>
      <c r="C243" s="13" t="s">
        <v>308</v>
      </c>
      <c r="D243" s="15">
        <v>25</v>
      </c>
      <c r="E243" s="21">
        <v>120</v>
      </c>
      <c r="F243" s="21">
        <v>97</v>
      </c>
      <c r="G243" s="21">
        <v>54</v>
      </c>
      <c r="H243" s="21">
        <v>20</v>
      </c>
      <c r="I243" s="205">
        <f t="shared" si="12"/>
        <v>291</v>
      </c>
      <c r="J243" s="227"/>
    </row>
    <row r="244" spans="1:10" x14ac:dyDescent="0.25">
      <c r="A244" s="27">
        <v>210</v>
      </c>
      <c r="B244" s="13" t="s">
        <v>309</v>
      </c>
      <c r="C244" s="13" t="s">
        <v>310</v>
      </c>
      <c r="D244" s="31" t="s">
        <v>53</v>
      </c>
      <c r="E244" s="21">
        <v>258</v>
      </c>
      <c r="F244" s="21">
        <v>105</v>
      </c>
      <c r="G244" s="21">
        <v>60</v>
      </c>
      <c r="H244" s="21">
        <v>16</v>
      </c>
      <c r="I244" s="205">
        <f t="shared" si="12"/>
        <v>439</v>
      </c>
      <c r="J244" s="227"/>
    </row>
    <row r="245" spans="1:10" x14ac:dyDescent="0.25">
      <c r="A245" s="27">
        <v>211</v>
      </c>
      <c r="B245" s="13" t="s">
        <v>311</v>
      </c>
      <c r="C245" s="13" t="s">
        <v>310</v>
      </c>
      <c r="D245" s="31" t="s">
        <v>53</v>
      </c>
      <c r="E245" s="21">
        <v>69</v>
      </c>
      <c r="F245" s="21">
        <v>36</v>
      </c>
      <c r="G245" s="21">
        <v>22</v>
      </c>
      <c r="H245" s="21">
        <v>15</v>
      </c>
      <c r="I245" s="205">
        <f t="shared" si="12"/>
        <v>142</v>
      </c>
      <c r="J245" s="227"/>
    </row>
    <row r="246" spans="1:10" x14ac:dyDescent="0.25">
      <c r="A246" s="27">
        <v>212</v>
      </c>
      <c r="B246" s="13" t="s">
        <v>312</v>
      </c>
      <c r="C246" s="13" t="s">
        <v>310</v>
      </c>
      <c r="D246" s="31" t="s">
        <v>53</v>
      </c>
      <c r="E246" s="21">
        <v>16</v>
      </c>
      <c r="F246" s="21">
        <v>10</v>
      </c>
      <c r="G246" s="21">
        <v>4</v>
      </c>
      <c r="H246" s="21">
        <v>4</v>
      </c>
      <c r="I246" s="205">
        <f t="shared" si="12"/>
        <v>34</v>
      </c>
      <c r="J246" s="227"/>
    </row>
    <row r="247" spans="1:10" x14ac:dyDescent="0.25">
      <c r="A247" s="27">
        <v>213</v>
      </c>
      <c r="B247" s="13" t="s">
        <v>313</v>
      </c>
      <c r="C247" s="13" t="s">
        <v>310</v>
      </c>
      <c r="D247" s="31" t="s">
        <v>53</v>
      </c>
      <c r="E247" s="21">
        <v>20</v>
      </c>
      <c r="F247" s="21">
        <v>12</v>
      </c>
      <c r="G247" s="21">
        <v>6</v>
      </c>
      <c r="H247" s="21">
        <v>5</v>
      </c>
      <c r="I247" s="205">
        <f t="shared" si="12"/>
        <v>43</v>
      </c>
      <c r="J247" s="227"/>
    </row>
    <row r="248" spans="1:10" x14ac:dyDescent="0.25">
      <c r="A248" s="27">
        <v>214</v>
      </c>
      <c r="B248" s="13" t="s">
        <v>314</v>
      </c>
      <c r="C248" s="13" t="s">
        <v>310</v>
      </c>
      <c r="D248" s="31" t="s">
        <v>53</v>
      </c>
      <c r="E248" s="21">
        <v>19</v>
      </c>
      <c r="F248" s="21">
        <v>9</v>
      </c>
      <c r="G248" s="21">
        <v>5</v>
      </c>
      <c r="H248" s="21">
        <v>4</v>
      </c>
      <c r="I248" s="205">
        <f t="shared" si="12"/>
        <v>37</v>
      </c>
      <c r="J248" s="227"/>
    </row>
    <row r="249" spans="1:10" x14ac:dyDescent="0.25">
      <c r="A249" s="27">
        <v>215</v>
      </c>
      <c r="B249" s="13" t="s">
        <v>315</v>
      </c>
      <c r="C249" s="13" t="s">
        <v>310</v>
      </c>
      <c r="D249" s="31">
        <v>15</v>
      </c>
      <c r="E249" s="21">
        <v>27</v>
      </c>
      <c r="F249" s="21">
        <v>12</v>
      </c>
      <c r="G249" s="21">
        <v>11</v>
      </c>
      <c r="H249" s="21">
        <v>8</v>
      </c>
      <c r="I249" s="205">
        <f t="shared" si="12"/>
        <v>58</v>
      </c>
      <c r="J249" s="227"/>
    </row>
    <row r="250" spans="1:10" x14ac:dyDescent="0.25">
      <c r="A250" s="27">
        <v>216</v>
      </c>
      <c r="B250" s="13" t="s">
        <v>316</v>
      </c>
      <c r="C250" s="13" t="s">
        <v>310</v>
      </c>
      <c r="D250" s="31" t="s">
        <v>53</v>
      </c>
      <c r="E250" s="21">
        <v>36</v>
      </c>
      <c r="F250" s="21">
        <v>18</v>
      </c>
      <c r="G250" s="21">
        <v>8</v>
      </c>
      <c r="H250" s="21">
        <v>3</v>
      </c>
      <c r="I250" s="205">
        <f t="shared" si="12"/>
        <v>65</v>
      </c>
      <c r="J250" s="227"/>
    </row>
    <row r="251" spans="1:10" x14ac:dyDescent="0.25">
      <c r="A251" s="27">
        <v>217</v>
      </c>
      <c r="B251" s="13" t="s">
        <v>317</v>
      </c>
      <c r="C251" s="13" t="s">
        <v>310</v>
      </c>
      <c r="D251" s="31" t="s">
        <v>53</v>
      </c>
      <c r="E251" s="21">
        <v>13</v>
      </c>
      <c r="F251" s="21">
        <v>6</v>
      </c>
      <c r="G251" s="21">
        <v>5</v>
      </c>
      <c r="H251" s="21">
        <v>3</v>
      </c>
      <c r="I251" s="205">
        <f t="shared" si="12"/>
        <v>27</v>
      </c>
      <c r="J251" s="227"/>
    </row>
    <row r="252" spans="1:10" x14ac:dyDescent="0.25">
      <c r="A252" s="27">
        <v>218</v>
      </c>
      <c r="B252" s="13" t="s">
        <v>318</v>
      </c>
      <c r="C252" s="13" t="s">
        <v>310</v>
      </c>
      <c r="D252" s="31" t="s">
        <v>53</v>
      </c>
      <c r="E252" s="21">
        <v>13</v>
      </c>
      <c r="F252" s="21">
        <v>7</v>
      </c>
      <c r="G252" s="21">
        <v>6</v>
      </c>
      <c r="H252" s="21">
        <v>5</v>
      </c>
      <c r="I252" s="205">
        <f t="shared" si="12"/>
        <v>31</v>
      </c>
      <c r="J252" s="227"/>
    </row>
    <row r="253" spans="1:10" x14ac:dyDescent="0.25">
      <c r="A253" s="27">
        <v>219</v>
      </c>
      <c r="B253" s="13" t="s">
        <v>319</v>
      </c>
      <c r="C253" s="13" t="s">
        <v>310</v>
      </c>
      <c r="D253" s="31" t="s">
        <v>53</v>
      </c>
      <c r="E253" s="21">
        <v>11</v>
      </c>
      <c r="F253" s="21">
        <v>8</v>
      </c>
      <c r="G253" s="21">
        <v>5</v>
      </c>
      <c r="H253" s="21">
        <v>3</v>
      </c>
      <c r="I253" s="205">
        <f t="shared" si="12"/>
        <v>27</v>
      </c>
      <c r="J253" s="227"/>
    </row>
    <row r="254" spans="1:10" x14ac:dyDescent="0.25">
      <c r="A254" s="27">
        <v>220</v>
      </c>
      <c r="B254" s="109" t="s">
        <v>320</v>
      </c>
      <c r="C254" s="13" t="s">
        <v>310</v>
      </c>
      <c r="D254" s="31" t="s">
        <v>53</v>
      </c>
      <c r="E254" s="21">
        <v>11</v>
      </c>
      <c r="F254" s="21">
        <v>6</v>
      </c>
      <c r="G254" s="21">
        <v>5</v>
      </c>
      <c r="H254" s="21">
        <v>3</v>
      </c>
      <c r="I254" s="205">
        <f t="shared" si="12"/>
        <v>25</v>
      </c>
      <c r="J254" s="227"/>
    </row>
    <row r="255" spans="1:10" x14ac:dyDescent="0.25">
      <c r="A255" s="27">
        <v>221</v>
      </c>
      <c r="B255" s="13" t="s">
        <v>321</v>
      </c>
      <c r="C255" s="13" t="s">
        <v>310</v>
      </c>
      <c r="D255" s="31">
        <v>10</v>
      </c>
      <c r="E255" s="21">
        <v>32</v>
      </c>
      <c r="F255" s="21">
        <v>20</v>
      </c>
      <c r="G255" s="21">
        <v>11</v>
      </c>
      <c r="H255" s="21">
        <v>8</v>
      </c>
      <c r="I255" s="205">
        <f t="shared" si="12"/>
        <v>71</v>
      </c>
      <c r="J255" s="227"/>
    </row>
    <row r="256" spans="1:10" x14ac:dyDescent="0.25">
      <c r="A256" s="27">
        <v>222</v>
      </c>
      <c r="B256" s="13" t="s">
        <v>322</v>
      </c>
      <c r="C256" s="13" t="s">
        <v>310</v>
      </c>
      <c r="D256" s="31" t="s">
        <v>53</v>
      </c>
      <c r="E256" s="21">
        <v>20</v>
      </c>
      <c r="F256" s="21">
        <v>13</v>
      </c>
      <c r="G256" s="21">
        <v>7</v>
      </c>
      <c r="H256" s="21">
        <v>3</v>
      </c>
      <c r="I256" s="205">
        <f t="shared" si="12"/>
        <v>43</v>
      </c>
      <c r="J256" s="227"/>
    </row>
    <row r="257" spans="1:10" x14ac:dyDescent="0.25">
      <c r="A257" s="27">
        <v>223</v>
      </c>
      <c r="B257" s="13" t="s">
        <v>323</v>
      </c>
      <c r="C257" s="13" t="s">
        <v>310</v>
      </c>
      <c r="D257" s="31" t="s">
        <v>53</v>
      </c>
      <c r="E257" s="21">
        <v>18</v>
      </c>
      <c r="F257" s="21">
        <v>10</v>
      </c>
      <c r="G257" s="21">
        <v>7</v>
      </c>
      <c r="H257" s="21">
        <v>5</v>
      </c>
      <c r="I257" s="205">
        <f t="shared" si="12"/>
        <v>40</v>
      </c>
      <c r="J257" s="227"/>
    </row>
    <row r="258" spans="1:10" x14ac:dyDescent="0.25">
      <c r="A258" s="27">
        <v>224</v>
      </c>
      <c r="B258" s="13" t="s">
        <v>324</v>
      </c>
      <c r="C258" s="13" t="s">
        <v>310</v>
      </c>
      <c r="D258" s="31" t="s">
        <v>53</v>
      </c>
      <c r="E258" s="21">
        <v>17</v>
      </c>
      <c r="F258" s="21">
        <v>7</v>
      </c>
      <c r="G258" s="21">
        <v>4</v>
      </c>
      <c r="H258" s="21">
        <v>3</v>
      </c>
      <c r="I258" s="205">
        <f t="shared" si="12"/>
        <v>31</v>
      </c>
      <c r="J258" s="227"/>
    </row>
    <row r="259" spans="1:10" x14ac:dyDescent="0.25">
      <c r="A259" s="27">
        <v>225</v>
      </c>
      <c r="B259" s="13" t="s">
        <v>325</v>
      </c>
      <c r="C259" s="13" t="s">
        <v>310</v>
      </c>
      <c r="D259" s="31" t="s">
        <v>53</v>
      </c>
      <c r="E259" s="21">
        <v>13</v>
      </c>
      <c r="F259" s="21">
        <v>6</v>
      </c>
      <c r="G259" s="21">
        <v>5</v>
      </c>
      <c r="H259" s="21">
        <v>3</v>
      </c>
      <c r="I259" s="205">
        <f t="shared" si="12"/>
        <v>27</v>
      </c>
      <c r="J259" s="227"/>
    </row>
    <row r="260" spans="1:10" x14ac:dyDescent="0.25">
      <c r="A260" s="27">
        <v>226</v>
      </c>
      <c r="B260" s="13" t="s">
        <v>326</v>
      </c>
      <c r="C260" s="13" t="s">
        <v>310</v>
      </c>
      <c r="D260" s="31" t="s">
        <v>53</v>
      </c>
      <c r="E260" s="21">
        <v>21</v>
      </c>
      <c r="F260" s="21">
        <v>16</v>
      </c>
      <c r="G260" s="21">
        <v>11</v>
      </c>
      <c r="H260" s="21">
        <v>7</v>
      </c>
      <c r="I260" s="205">
        <f t="shared" si="12"/>
        <v>55</v>
      </c>
      <c r="J260" s="227"/>
    </row>
    <row r="261" spans="1:10" x14ac:dyDescent="0.25">
      <c r="A261" s="27">
        <v>227</v>
      </c>
      <c r="B261" s="13" t="s">
        <v>327</v>
      </c>
      <c r="C261" s="13" t="s">
        <v>310</v>
      </c>
      <c r="D261" s="31" t="s">
        <v>53</v>
      </c>
      <c r="E261" s="21">
        <v>12</v>
      </c>
      <c r="F261" s="21">
        <v>8</v>
      </c>
      <c r="G261" s="21">
        <v>4</v>
      </c>
      <c r="H261" s="21">
        <v>4</v>
      </c>
      <c r="I261" s="205">
        <f t="shared" si="12"/>
        <v>28</v>
      </c>
      <c r="J261" s="227"/>
    </row>
    <row r="262" spans="1:10" x14ac:dyDescent="0.25">
      <c r="A262" s="27"/>
      <c r="B262" s="27"/>
      <c r="C262" s="32" t="s">
        <v>51</v>
      </c>
      <c r="D262" s="32">
        <v>111</v>
      </c>
      <c r="E262" s="64">
        <f>SUM(E237:E261)</f>
        <v>1614</v>
      </c>
      <c r="F262" s="64">
        <f>SUM(F237:F261)</f>
        <v>838</v>
      </c>
      <c r="G262" s="64">
        <f>SUM(G237:G261)</f>
        <v>485</v>
      </c>
      <c r="H262" s="64">
        <f>SUM(H237:H261)</f>
        <v>212</v>
      </c>
      <c r="I262" s="199">
        <f>SUM(I237:I261)</f>
        <v>3149</v>
      </c>
    </row>
    <row r="263" spans="1:10" x14ac:dyDescent="0.25">
      <c r="A263" s="164" t="s">
        <v>328</v>
      </c>
      <c r="B263" s="164"/>
      <c r="C263" s="164"/>
      <c r="D263" s="164"/>
      <c r="E263" s="164"/>
      <c r="F263" s="164"/>
      <c r="G263" s="164"/>
      <c r="H263" s="164"/>
      <c r="I263" s="164"/>
    </row>
    <row r="264" spans="1:10" x14ac:dyDescent="0.25">
      <c r="A264" s="164"/>
      <c r="B264" s="164"/>
      <c r="C264" s="164"/>
      <c r="D264" s="164"/>
      <c r="E264" s="164"/>
      <c r="F264" s="164"/>
      <c r="G264" s="164"/>
      <c r="H264" s="164"/>
      <c r="I264" s="164"/>
    </row>
    <row r="265" spans="1:10" ht="15.75" x14ac:dyDescent="0.25">
      <c r="A265" s="26">
        <v>228</v>
      </c>
      <c r="B265" s="18" t="s">
        <v>329</v>
      </c>
      <c r="C265" s="13" t="s">
        <v>330</v>
      </c>
      <c r="D265" s="6">
        <v>15</v>
      </c>
      <c r="E265" s="8">
        <v>183</v>
      </c>
      <c r="F265" s="8">
        <v>94</v>
      </c>
      <c r="G265" s="8">
        <v>59</v>
      </c>
      <c r="H265" s="8">
        <v>25</v>
      </c>
      <c r="I265" s="206">
        <f>SUM(E265:H265)</f>
        <v>361</v>
      </c>
      <c r="J265" s="225"/>
    </row>
    <row r="266" spans="1:10" ht="15.75" x14ac:dyDescent="0.25">
      <c r="A266" s="26">
        <v>229</v>
      </c>
      <c r="B266" s="18" t="s">
        <v>331</v>
      </c>
      <c r="C266" s="13" t="s">
        <v>332</v>
      </c>
      <c r="D266" s="6">
        <v>10</v>
      </c>
      <c r="E266" s="8">
        <v>138</v>
      </c>
      <c r="F266" s="8">
        <v>72</v>
      </c>
      <c r="G266" s="8">
        <v>50</v>
      </c>
      <c r="H266" s="8">
        <v>20</v>
      </c>
      <c r="I266" s="206">
        <f t="shared" ref="I266:I281" si="13">SUM(E266:H266)</f>
        <v>280</v>
      </c>
      <c r="J266" s="225"/>
    </row>
    <row r="267" spans="1:10" ht="15.75" x14ac:dyDescent="0.25">
      <c r="A267" s="26">
        <v>230</v>
      </c>
      <c r="B267" s="18" t="s">
        <v>334</v>
      </c>
      <c r="C267" s="13" t="s">
        <v>335</v>
      </c>
      <c r="D267" s="4">
        <v>10</v>
      </c>
      <c r="E267" s="8">
        <v>133</v>
      </c>
      <c r="F267" s="8">
        <v>64</v>
      </c>
      <c r="G267" s="8">
        <v>32</v>
      </c>
      <c r="H267" s="8">
        <v>14</v>
      </c>
      <c r="I267" s="206">
        <f t="shared" si="13"/>
        <v>243</v>
      </c>
      <c r="J267" s="225"/>
    </row>
    <row r="268" spans="1:10" ht="15.75" x14ac:dyDescent="0.25">
      <c r="A268" s="26">
        <v>231</v>
      </c>
      <c r="B268" s="18" t="s">
        <v>244</v>
      </c>
      <c r="C268" s="13" t="s">
        <v>336</v>
      </c>
      <c r="D268" s="6">
        <v>10</v>
      </c>
      <c r="E268" s="8">
        <v>209</v>
      </c>
      <c r="F268" s="8">
        <v>78</v>
      </c>
      <c r="G268" s="8">
        <v>44</v>
      </c>
      <c r="H268" s="8">
        <v>19</v>
      </c>
      <c r="I268" s="206">
        <f t="shared" si="13"/>
        <v>350</v>
      </c>
      <c r="J268" s="225"/>
    </row>
    <row r="269" spans="1:10" ht="15.75" x14ac:dyDescent="0.25">
      <c r="A269" s="26">
        <v>232</v>
      </c>
      <c r="B269" s="18" t="s">
        <v>72</v>
      </c>
      <c r="C269" s="13" t="s">
        <v>337</v>
      </c>
      <c r="D269" s="6">
        <v>20</v>
      </c>
      <c r="E269" s="8">
        <v>153</v>
      </c>
      <c r="F269" s="8">
        <v>85</v>
      </c>
      <c r="G269" s="8">
        <v>44</v>
      </c>
      <c r="H269" s="8">
        <v>21</v>
      </c>
      <c r="I269" s="206">
        <f t="shared" si="13"/>
        <v>303</v>
      </c>
      <c r="J269" s="225"/>
    </row>
    <row r="270" spans="1:10" ht="15.75" x14ac:dyDescent="0.25">
      <c r="A270" s="26">
        <v>233</v>
      </c>
      <c r="B270" s="129" t="s">
        <v>338</v>
      </c>
      <c r="C270" s="13" t="s">
        <v>339</v>
      </c>
      <c r="D270" s="34">
        <v>20</v>
      </c>
      <c r="E270" s="8">
        <v>79</v>
      </c>
      <c r="F270" s="8">
        <v>40</v>
      </c>
      <c r="G270" s="8">
        <v>16</v>
      </c>
      <c r="H270" s="8">
        <v>6</v>
      </c>
      <c r="I270" s="206">
        <f t="shared" si="13"/>
        <v>141</v>
      </c>
      <c r="J270" s="225"/>
    </row>
    <row r="271" spans="1:10" ht="15.75" x14ac:dyDescent="0.25">
      <c r="A271" s="26">
        <v>234</v>
      </c>
      <c r="B271" s="18" t="s">
        <v>340</v>
      </c>
      <c r="C271" s="13" t="s">
        <v>333</v>
      </c>
      <c r="D271" s="4">
        <v>10</v>
      </c>
      <c r="E271" s="8">
        <v>224</v>
      </c>
      <c r="F271" s="8">
        <v>83</v>
      </c>
      <c r="G271" s="8">
        <v>46</v>
      </c>
      <c r="H271" s="8">
        <v>19</v>
      </c>
      <c r="I271" s="206">
        <f t="shared" si="13"/>
        <v>372</v>
      </c>
      <c r="J271" s="225"/>
    </row>
    <row r="272" spans="1:10" ht="15.75" x14ac:dyDescent="0.25">
      <c r="A272" s="26">
        <v>235</v>
      </c>
      <c r="B272" s="129" t="s">
        <v>341</v>
      </c>
      <c r="C272" s="13" t="s">
        <v>328</v>
      </c>
      <c r="D272" s="35">
        <v>10</v>
      </c>
      <c r="E272" s="8">
        <v>133</v>
      </c>
      <c r="F272" s="8">
        <v>69</v>
      </c>
      <c r="G272" s="8">
        <v>37</v>
      </c>
      <c r="H272" s="8">
        <v>15</v>
      </c>
      <c r="I272" s="206">
        <f t="shared" si="13"/>
        <v>254</v>
      </c>
      <c r="J272" s="225"/>
    </row>
    <row r="273" spans="1:10" ht="15.75" x14ac:dyDescent="0.25">
      <c r="A273" s="26">
        <v>236</v>
      </c>
      <c r="B273" s="18" t="s">
        <v>342</v>
      </c>
      <c r="C273" s="13" t="s">
        <v>343</v>
      </c>
      <c r="D273" s="34">
        <v>10</v>
      </c>
      <c r="E273" s="8">
        <v>61</v>
      </c>
      <c r="F273" s="8">
        <v>39</v>
      </c>
      <c r="G273" s="8">
        <v>17</v>
      </c>
      <c r="H273" s="8">
        <v>15</v>
      </c>
      <c r="I273" s="206">
        <f t="shared" si="13"/>
        <v>132</v>
      </c>
      <c r="J273" s="225"/>
    </row>
    <row r="274" spans="1:10" ht="15.75" x14ac:dyDescent="0.25">
      <c r="A274" s="26">
        <v>237</v>
      </c>
      <c r="B274" s="18" t="s">
        <v>344</v>
      </c>
      <c r="C274" s="13" t="s">
        <v>343</v>
      </c>
      <c r="D274" s="34">
        <v>10</v>
      </c>
      <c r="E274" s="8">
        <v>26</v>
      </c>
      <c r="F274" s="8">
        <v>19</v>
      </c>
      <c r="G274" s="8">
        <v>16</v>
      </c>
      <c r="H274" s="8">
        <v>10</v>
      </c>
      <c r="I274" s="206">
        <f t="shared" si="13"/>
        <v>71</v>
      </c>
      <c r="J274" s="225"/>
    </row>
    <row r="275" spans="1:10" ht="15.75" x14ac:dyDescent="0.25">
      <c r="A275" s="26">
        <v>238</v>
      </c>
      <c r="B275" s="129" t="s">
        <v>345</v>
      </c>
      <c r="C275" s="13" t="s">
        <v>328</v>
      </c>
      <c r="D275" s="35" t="s">
        <v>53</v>
      </c>
      <c r="E275" s="8">
        <v>22</v>
      </c>
      <c r="F275" s="8">
        <v>14</v>
      </c>
      <c r="G275" s="8">
        <v>12</v>
      </c>
      <c r="H275" s="8">
        <v>7</v>
      </c>
      <c r="I275" s="206">
        <f t="shared" si="13"/>
        <v>55</v>
      </c>
      <c r="J275" s="225"/>
    </row>
    <row r="276" spans="1:10" ht="15.75" x14ac:dyDescent="0.25">
      <c r="A276" s="26">
        <v>239</v>
      </c>
      <c r="B276" s="129" t="s">
        <v>346</v>
      </c>
      <c r="C276" s="13" t="s">
        <v>328</v>
      </c>
      <c r="D276" s="35" t="s">
        <v>53</v>
      </c>
      <c r="E276" s="8">
        <v>18</v>
      </c>
      <c r="F276" s="8">
        <v>11</v>
      </c>
      <c r="G276" s="8">
        <v>9</v>
      </c>
      <c r="H276" s="8">
        <v>8</v>
      </c>
      <c r="I276" s="206">
        <f t="shared" si="13"/>
        <v>46</v>
      </c>
      <c r="J276" s="225"/>
    </row>
    <row r="277" spans="1:10" ht="15.75" x14ac:dyDescent="0.25">
      <c r="A277" s="26"/>
      <c r="B277" s="122" t="s">
        <v>347</v>
      </c>
      <c r="C277" s="122" t="s">
        <v>328</v>
      </c>
      <c r="D277" s="33" t="s">
        <v>53</v>
      </c>
      <c r="E277" s="117">
        <v>8</v>
      </c>
      <c r="F277" s="117">
        <v>7</v>
      </c>
      <c r="G277" s="117">
        <v>6</v>
      </c>
      <c r="H277" s="117">
        <v>5</v>
      </c>
      <c r="I277" s="206">
        <f t="shared" si="13"/>
        <v>26</v>
      </c>
      <c r="J277" s="225" t="s">
        <v>559</v>
      </c>
    </row>
    <row r="278" spans="1:10" ht="15.75" x14ac:dyDescent="0.25">
      <c r="A278" s="26">
        <v>240</v>
      </c>
      <c r="B278" s="103" t="s">
        <v>348</v>
      </c>
      <c r="C278" s="13" t="s">
        <v>328</v>
      </c>
      <c r="D278" s="35" t="s">
        <v>53</v>
      </c>
      <c r="E278" s="8">
        <v>21</v>
      </c>
      <c r="F278" s="8">
        <v>14</v>
      </c>
      <c r="G278" s="8">
        <v>9</v>
      </c>
      <c r="H278" s="8">
        <v>7</v>
      </c>
      <c r="I278" s="206">
        <f t="shared" si="13"/>
        <v>51</v>
      </c>
      <c r="J278" s="225"/>
    </row>
    <row r="279" spans="1:10" s="118" customFormat="1" ht="15.75" x14ac:dyDescent="0.25">
      <c r="A279" s="26">
        <v>241</v>
      </c>
      <c r="B279" s="103" t="s">
        <v>349</v>
      </c>
      <c r="C279" s="13" t="s">
        <v>328</v>
      </c>
      <c r="D279" s="35" t="s">
        <v>53</v>
      </c>
      <c r="E279" s="8">
        <v>26</v>
      </c>
      <c r="F279" s="8">
        <v>15</v>
      </c>
      <c r="G279" s="8">
        <v>10</v>
      </c>
      <c r="H279" s="8">
        <v>7</v>
      </c>
      <c r="I279" s="206">
        <f t="shared" si="13"/>
        <v>58</v>
      </c>
      <c r="J279" s="225"/>
    </row>
    <row r="280" spans="1:10" ht="15.75" x14ac:dyDescent="0.25">
      <c r="A280" s="26">
        <v>242</v>
      </c>
      <c r="B280" s="98" t="s">
        <v>350</v>
      </c>
      <c r="C280" s="13" t="s">
        <v>351</v>
      </c>
      <c r="D280" s="28" t="s">
        <v>53</v>
      </c>
      <c r="E280" s="8">
        <v>10</v>
      </c>
      <c r="F280" s="8">
        <v>6</v>
      </c>
      <c r="G280" s="8">
        <v>5</v>
      </c>
      <c r="H280" s="8">
        <v>4</v>
      </c>
      <c r="I280" s="206">
        <f t="shared" si="13"/>
        <v>25</v>
      </c>
      <c r="J280" s="225"/>
    </row>
    <row r="281" spans="1:10" ht="15.75" x14ac:dyDescent="0.25">
      <c r="A281" s="26">
        <v>243</v>
      </c>
      <c r="B281" s="23" t="s">
        <v>352</v>
      </c>
      <c r="C281" s="13" t="s">
        <v>351</v>
      </c>
      <c r="D281" s="28" t="s">
        <v>53</v>
      </c>
      <c r="E281" s="8">
        <v>10</v>
      </c>
      <c r="F281" s="8">
        <v>7</v>
      </c>
      <c r="G281" s="8">
        <v>4</v>
      </c>
      <c r="H281" s="8">
        <v>3</v>
      </c>
      <c r="I281" s="206">
        <f t="shared" si="13"/>
        <v>24</v>
      </c>
      <c r="J281" s="225"/>
    </row>
    <row r="282" spans="1:10" x14ac:dyDescent="0.25">
      <c r="A282" s="5"/>
      <c r="B282" s="26"/>
      <c r="C282" s="32" t="s">
        <v>51</v>
      </c>
      <c r="D282" s="36">
        <f t="shared" ref="D282:I282" si="14">SUM(D265:D281)</f>
        <v>125</v>
      </c>
      <c r="E282" s="72">
        <f t="shared" si="14"/>
        <v>1454</v>
      </c>
      <c r="F282" s="72">
        <f t="shared" si="14"/>
        <v>717</v>
      </c>
      <c r="G282" s="72">
        <f t="shared" si="14"/>
        <v>416</v>
      </c>
      <c r="H282" s="72">
        <f t="shared" si="14"/>
        <v>205</v>
      </c>
      <c r="I282" s="207">
        <f t="shared" si="14"/>
        <v>2792</v>
      </c>
    </row>
    <row r="283" spans="1:10" x14ac:dyDescent="0.25">
      <c r="A283" s="5"/>
      <c r="B283" s="12"/>
      <c r="C283" s="12"/>
      <c r="D283" s="11"/>
      <c r="E283" s="8"/>
      <c r="F283" s="8"/>
      <c r="G283" s="8"/>
      <c r="H283" s="8"/>
      <c r="I283" s="201"/>
    </row>
    <row r="284" spans="1:10" x14ac:dyDescent="0.25">
      <c r="A284" s="167" t="s">
        <v>353</v>
      </c>
      <c r="B284" s="167"/>
      <c r="C284" s="167"/>
      <c r="D284" s="167"/>
      <c r="E284" s="167"/>
      <c r="F284" s="167"/>
      <c r="G284" s="167"/>
      <c r="H284" s="167"/>
      <c r="I284" s="167"/>
    </row>
    <row r="285" spans="1:10" x14ac:dyDescent="0.25">
      <c r="A285" s="167"/>
      <c r="B285" s="167"/>
      <c r="C285" s="167"/>
      <c r="D285" s="167"/>
      <c r="E285" s="167"/>
      <c r="F285" s="167"/>
      <c r="G285" s="167"/>
      <c r="H285" s="167"/>
      <c r="I285" s="167"/>
    </row>
    <row r="286" spans="1:10" ht="15.75" x14ac:dyDescent="0.25">
      <c r="A286" s="123"/>
      <c r="B286" s="124" t="s">
        <v>355</v>
      </c>
      <c r="C286" s="123" t="s">
        <v>354</v>
      </c>
      <c r="D286" s="125">
        <v>0</v>
      </c>
      <c r="E286" s="117">
        <v>72</v>
      </c>
      <c r="F286" s="117">
        <v>41</v>
      </c>
      <c r="G286" s="117">
        <v>21</v>
      </c>
      <c r="H286" s="117">
        <v>10</v>
      </c>
      <c r="I286" s="208">
        <f t="shared" ref="I286:I300" si="15">SUM(E286:H286)</f>
        <v>144</v>
      </c>
      <c r="J286" s="224" t="s">
        <v>559</v>
      </c>
    </row>
    <row r="287" spans="1:10" ht="15.75" x14ac:dyDescent="0.25">
      <c r="A287" s="96">
        <v>244</v>
      </c>
      <c r="B287" s="102" t="s">
        <v>356</v>
      </c>
      <c r="C287" s="18" t="s">
        <v>357</v>
      </c>
      <c r="D287" s="25">
        <v>0</v>
      </c>
      <c r="E287" s="8">
        <v>87</v>
      </c>
      <c r="F287" s="8">
        <v>57</v>
      </c>
      <c r="G287" s="8">
        <v>32</v>
      </c>
      <c r="H287" s="8">
        <v>15</v>
      </c>
      <c r="I287" s="209">
        <f t="shared" si="15"/>
        <v>191</v>
      </c>
      <c r="J287" s="224"/>
    </row>
    <row r="288" spans="1:10" s="118" customFormat="1" ht="15.75" x14ac:dyDescent="0.25">
      <c r="A288" s="96">
        <v>245</v>
      </c>
      <c r="B288" s="102" t="s">
        <v>99</v>
      </c>
      <c r="C288" s="18" t="s">
        <v>358</v>
      </c>
      <c r="D288" s="25">
        <v>0</v>
      </c>
      <c r="E288" s="8">
        <v>88</v>
      </c>
      <c r="F288" s="8">
        <v>56</v>
      </c>
      <c r="G288" s="8">
        <v>32</v>
      </c>
      <c r="H288" s="8">
        <v>11</v>
      </c>
      <c r="I288" s="209">
        <f t="shared" si="15"/>
        <v>187</v>
      </c>
      <c r="J288" s="224"/>
    </row>
    <row r="289" spans="1:10" s="118" customFormat="1" ht="15.75" x14ac:dyDescent="0.25">
      <c r="A289" s="96">
        <v>246</v>
      </c>
      <c r="B289" s="102" t="s">
        <v>359</v>
      </c>
      <c r="C289" s="18" t="s">
        <v>358</v>
      </c>
      <c r="D289" s="25">
        <v>0</v>
      </c>
      <c r="E289" s="8">
        <v>53</v>
      </c>
      <c r="F289" s="8">
        <v>39</v>
      </c>
      <c r="G289" s="8">
        <v>14</v>
      </c>
      <c r="H289" s="8">
        <v>18</v>
      </c>
      <c r="I289" s="209">
        <f t="shared" si="15"/>
        <v>124</v>
      </c>
      <c r="J289" s="224"/>
    </row>
    <row r="290" spans="1:10" ht="15.75" x14ac:dyDescent="0.25">
      <c r="A290" s="96">
        <v>247</v>
      </c>
      <c r="B290" s="102" t="s">
        <v>360</v>
      </c>
      <c r="C290" s="18" t="s">
        <v>354</v>
      </c>
      <c r="D290" s="25">
        <v>10</v>
      </c>
      <c r="E290" s="8">
        <v>41</v>
      </c>
      <c r="F290" s="8">
        <v>18</v>
      </c>
      <c r="G290" s="8">
        <v>10</v>
      </c>
      <c r="H290" s="8">
        <v>11</v>
      </c>
      <c r="I290" s="209">
        <f t="shared" si="15"/>
        <v>80</v>
      </c>
      <c r="J290" s="224"/>
    </row>
    <row r="291" spans="1:10" ht="15.75" x14ac:dyDescent="0.25">
      <c r="A291" s="96">
        <v>248</v>
      </c>
      <c r="B291" s="103" t="s">
        <v>361</v>
      </c>
      <c r="C291" s="18" t="s">
        <v>354</v>
      </c>
      <c r="D291" s="37">
        <v>10</v>
      </c>
      <c r="E291" s="8">
        <v>41</v>
      </c>
      <c r="F291" s="8">
        <v>29</v>
      </c>
      <c r="G291" s="8">
        <v>12</v>
      </c>
      <c r="H291" s="8">
        <v>9</v>
      </c>
      <c r="I291" s="209">
        <f t="shared" si="15"/>
        <v>91</v>
      </c>
      <c r="J291" s="224"/>
    </row>
    <row r="292" spans="1:10" ht="15.75" x14ac:dyDescent="0.25">
      <c r="A292" s="96">
        <v>249</v>
      </c>
      <c r="B292" s="103" t="s">
        <v>362</v>
      </c>
      <c r="C292" s="18" t="s">
        <v>354</v>
      </c>
      <c r="D292" s="35" t="s">
        <v>53</v>
      </c>
      <c r="E292" s="8">
        <v>22</v>
      </c>
      <c r="F292" s="8">
        <v>17</v>
      </c>
      <c r="G292" s="8">
        <v>13</v>
      </c>
      <c r="H292" s="8">
        <v>8</v>
      </c>
      <c r="I292" s="209">
        <f t="shared" si="15"/>
        <v>60</v>
      </c>
      <c r="J292" s="224"/>
    </row>
    <row r="293" spans="1:10" ht="15.75" x14ac:dyDescent="0.25">
      <c r="A293" s="96">
        <v>250</v>
      </c>
      <c r="B293" s="103" t="s">
        <v>363</v>
      </c>
      <c r="C293" s="18" t="s">
        <v>354</v>
      </c>
      <c r="D293" s="35" t="s">
        <v>53</v>
      </c>
      <c r="E293" s="8">
        <v>32</v>
      </c>
      <c r="F293" s="8">
        <v>23</v>
      </c>
      <c r="G293" s="8">
        <v>11</v>
      </c>
      <c r="H293" s="8">
        <v>5</v>
      </c>
      <c r="I293" s="209">
        <f t="shared" si="15"/>
        <v>71</v>
      </c>
      <c r="J293" s="224"/>
    </row>
    <row r="294" spans="1:10" ht="15.75" x14ac:dyDescent="0.25">
      <c r="A294" s="96">
        <v>251</v>
      </c>
      <c r="B294" s="103" t="s">
        <v>364</v>
      </c>
      <c r="C294" s="18" t="s">
        <v>354</v>
      </c>
      <c r="D294" s="35" t="s">
        <v>53</v>
      </c>
      <c r="E294" s="8">
        <v>25</v>
      </c>
      <c r="F294" s="8">
        <v>19</v>
      </c>
      <c r="G294" s="8">
        <v>7</v>
      </c>
      <c r="H294" s="8">
        <v>3</v>
      </c>
      <c r="I294" s="209">
        <f t="shared" si="15"/>
        <v>54</v>
      </c>
      <c r="J294" s="224"/>
    </row>
    <row r="295" spans="1:10" ht="15.75" x14ac:dyDescent="0.25">
      <c r="A295" s="96">
        <v>252</v>
      </c>
      <c r="B295" s="103" t="s">
        <v>365</v>
      </c>
      <c r="C295" s="18" t="s">
        <v>354</v>
      </c>
      <c r="D295" s="35" t="s">
        <v>53</v>
      </c>
      <c r="E295" s="8">
        <v>18</v>
      </c>
      <c r="F295" s="8">
        <v>10</v>
      </c>
      <c r="G295" s="8">
        <v>7</v>
      </c>
      <c r="H295" s="8">
        <v>5</v>
      </c>
      <c r="I295" s="209">
        <f t="shared" si="15"/>
        <v>40</v>
      </c>
      <c r="J295" s="224"/>
    </row>
    <row r="296" spans="1:10" ht="15.75" x14ac:dyDescent="0.25">
      <c r="A296" s="96">
        <v>253</v>
      </c>
      <c r="B296" s="103" t="s">
        <v>366</v>
      </c>
      <c r="C296" s="18" t="s">
        <v>354</v>
      </c>
      <c r="D296" s="35" t="s">
        <v>53</v>
      </c>
      <c r="E296" s="8">
        <v>22</v>
      </c>
      <c r="F296" s="8">
        <v>9</v>
      </c>
      <c r="G296" s="8">
        <v>5</v>
      </c>
      <c r="H296" s="8">
        <v>3</v>
      </c>
      <c r="I296" s="209">
        <f t="shared" si="15"/>
        <v>39</v>
      </c>
      <c r="J296" s="224"/>
    </row>
    <row r="297" spans="1:10" ht="15.75" x14ac:dyDescent="0.25">
      <c r="A297" s="96">
        <v>254</v>
      </c>
      <c r="B297" s="12" t="s">
        <v>367</v>
      </c>
      <c r="C297" s="18" t="s">
        <v>358</v>
      </c>
      <c r="D297" s="25">
        <v>0</v>
      </c>
      <c r="E297" s="8">
        <v>20</v>
      </c>
      <c r="F297" s="8">
        <v>9</v>
      </c>
      <c r="G297" s="8">
        <v>3</v>
      </c>
      <c r="H297" s="8">
        <v>4</v>
      </c>
      <c r="I297" s="209">
        <f t="shared" si="15"/>
        <v>36</v>
      </c>
      <c r="J297" s="224"/>
    </row>
    <row r="298" spans="1:10" ht="15.75" x14ac:dyDescent="0.25">
      <c r="A298" s="96">
        <v>255</v>
      </c>
      <c r="B298" s="13" t="s">
        <v>368</v>
      </c>
      <c r="C298" s="13" t="s">
        <v>353</v>
      </c>
      <c r="D298" s="35" t="s">
        <v>53</v>
      </c>
      <c r="E298" s="8">
        <v>10</v>
      </c>
      <c r="F298" s="8">
        <v>7</v>
      </c>
      <c r="G298" s="8">
        <v>3</v>
      </c>
      <c r="H298" s="8">
        <v>2</v>
      </c>
      <c r="I298" s="209">
        <f t="shared" si="15"/>
        <v>22</v>
      </c>
      <c r="J298" s="224"/>
    </row>
    <row r="299" spans="1:10" ht="15.75" x14ac:dyDescent="0.25">
      <c r="A299" s="96">
        <v>256</v>
      </c>
      <c r="B299" s="13" t="s">
        <v>369</v>
      </c>
      <c r="C299" s="13" t="s">
        <v>353</v>
      </c>
      <c r="D299" s="35" t="s">
        <v>53</v>
      </c>
      <c r="E299" s="8">
        <v>7</v>
      </c>
      <c r="F299" s="8">
        <v>4</v>
      </c>
      <c r="G299" s="8">
        <v>3</v>
      </c>
      <c r="H299" s="8">
        <v>2</v>
      </c>
      <c r="I299" s="209">
        <f t="shared" si="15"/>
        <v>16</v>
      </c>
      <c r="J299" s="224"/>
    </row>
    <row r="300" spans="1:10" ht="15.75" x14ac:dyDescent="0.25">
      <c r="A300" s="96">
        <v>257</v>
      </c>
      <c r="B300" s="104" t="s">
        <v>370</v>
      </c>
      <c r="C300" s="13"/>
      <c r="D300" s="35" t="s">
        <v>53</v>
      </c>
      <c r="E300" s="66">
        <v>4</v>
      </c>
      <c r="F300" s="66">
        <v>2</v>
      </c>
      <c r="G300" s="66">
        <v>1</v>
      </c>
      <c r="H300" s="44">
        <v>1</v>
      </c>
      <c r="I300" s="209">
        <f t="shared" si="15"/>
        <v>8</v>
      </c>
      <c r="J300" s="224"/>
    </row>
    <row r="301" spans="1:10" x14ac:dyDescent="0.25">
      <c r="A301" s="18"/>
      <c r="B301" s="18"/>
      <c r="C301" s="7" t="s">
        <v>51</v>
      </c>
      <c r="D301" s="36">
        <f t="shared" ref="D301:I301" si="16">SUM(D286:D300)</f>
        <v>20</v>
      </c>
      <c r="E301" s="72">
        <f t="shared" si="16"/>
        <v>542</v>
      </c>
      <c r="F301" s="72">
        <f t="shared" si="16"/>
        <v>340</v>
      </c>
      <c r="G301" s="72">
        <f t="shared" si="16"/>
        <v>174</v>
      </c>
      <c r="H301" s="72">
        <f t="shared" si="16"/>
        <v>107</v>
      </c>
      <c r="I301" s="207">
        <f t="shared" si="16"/>
        <v>1163</v>
      </c>
    </row>
    <row r="302" spans="1:10" x14ac:dyDescent="0.25">
      <c r="A302" s="5"/>
      <c r="B302" s="12"/>
      <c r="C302" s="12"/>
      <c r="D302" s="11"/>
      <c r="E302" s="8"/>
      <c r="F302" s="8"/>
      <c r="G302" s="8"/>
      <c r="H302" s="8"/>
      <c r="I302" s="201"/>
    </row>
    <row r="303" spans="1:10" ht="15.75" x14ac:dyDescent="0.25">
      <c r="A303" s="168" t="s">
        <v>371</v>
      </c>
      <c r="B303" s="168"/>
      <c r="C303" s="168"/>
      <c r="D303" s="168"/>
      <c r="E303" s="168"/>
      <c r="F303" s="168"/>
      <c r="G303" s="168"/>
      <c r="H303" s="168"/>
      <c r="I303" s="168"/>
    </row>
    <row r="304" spans="1:10" ht="15.75" x14ac:dyDescent="0.25">
      <c r="A304" s="12">
        <v>258</v>
      </c>
      <c r="B304" s="12" t="s">
        <v>372</v>
      </c>
      <c r="C304" s="12" t="s">
        <v>371</v>
      </c>
      <c r="D304" s="35">
        <v>15</v>
      </c>
      <c r="E304" s="8">
        <v>60</v>
      </c>
      <c r="F304" s="8">
        <v>41</v>
      </c>
      <c r="G304" s="8">
        <v>24</v>
      </c>
      <c r="H304" s="8">
        <v>12</v>
      </c>
      <c r="I304" s="210">
        <f>SUM(E304:H304)</f>
        <v>137</v>
      </c>
      <c r="J304" s="225"/>
    </row>
    <row r="305" spans="1:10" ht="15.75" x14ac:dyDescent="0.25">
      <c r="A305" s="12">
        <v>259</v>
      </c>
      <c r="B305" s="12" t="s">
        <v>373</v>
      </c>
      <c r="C305" s="12" t="s">
        <v>371</v>
      </c>
      <c r="D305" s="35" t="s">
        <v>53</v>
      </c>
      <c r="E305" s="8">
        <v>24</v>
      </c>
      <c r="F305" s="8">
        <v>16</v>
      </c>
      <c r="G305" s="8">
        <v>5</v>
      </c>
      <c r="H305" s="8">
        <v>4</v>
      </c>
      <c r="I305" s="210">
        <f t="shared" ref="I305:I314" si="17">SUM(E305:H305)</f>
        <v>49</v>
      </c>
      <c r="J305" s="225"/>
    </row>
    <row r="306" spans="1:10" ht="15.75" x14ac:dyDescent="0.25">
      <c r="A306" s="12">
        <v>260</v>
      </c>
      <c r="B306" s="12" t="s">
        <v>275</v>
      </c>
      <c r="C306" s="12" t="s">
        <v>371</v>
      </c>
      <c r="D306" s="35">
        <v>15</v>
      </c>
      <c r="E306" s="8">
        <v>69</v>
      </c>
      <c r="F306" s="8">
        <v>32</v>
      </c>
      <c r="G306" s="8">
        <v>19</v>
      </c>
      <c r="H306" s="8">
        <v>12</v>
      </c>
      <c r="I306" s="210">
        <f t="shared" si="17"/>
        <v>132</v>
      </c>
      <c r="J306" s="225"/>
    </row>
    <row r="307" spans="1:10" ht="15.75" x14ac:dyDescent="0.25">
      <c r="A307" s="12">
        <v>261</v>
      </c>
      <c r="B307" s="12" t="s">
        <v>374</v>
      </c>
      <c r="C307" s="12" t="s">
        <v>371</v>
      </c>
      <c r="D307" s="35" t="s">
        <v>53</v>
      </c>
      <c r="E307" s="8">
        <v>16</v>
      </c>
      <c r="F307" s="8">
        <v>8</v>
      </c>
      <c r="G307" s="8">
        <v>4</v>
      </c>
      <c r="H307" s="8">
        <v>3</v>
      </c>
      <c r="I307" s="210">
        <f t="shared" si="17"/>
        <v>31</v>
      </c>
      <c r="J307" s="225"/>
    </row>
    <row r="308" spans="1:10" ht="15.75" x14ac:dyDescent="0.25">
      <c r="A308" s="12">
        <v>262</v>
      </c>
      <c r="B308" s="104" t="s">
        <v>375</v>
      </c>
      <c r="C308" s="12" t="s">
        <v>376</v>
      </c>
      <c r="D308" s="38" t="s">
        <v>53</v>
      </c>
      <c r="E308" s="8">
        <v>22</v>
      </c>
      <c r="F308" s="8">
        <v>14</v>
      </c>
      <c r="G308" s="8">
        <v>6</v>
      </c>
      <c r="H308" s="8">
        <v>5</v>
      </c>
      <c r="I308" s="210">
        <f t="shared" si="17"/>
        <v>47</v>
      </c>
      <c r="J308" s="225"/>
    </row>
    <row r="309" spans="1:10" s="118" customFormat="1" ht="15.75" x14ac:dyDescent="0.25">
      <c r="A309" s="12">
        <v>263</v>
      </c>
      <c r="B309" s="13" t="s">
        <v>377</v>
      </c>
      <c r="C309" s="12" t="s">
        <v>371</v>
      </c>
      <c r="D309" s="35">
        <v>15</v>
      </c>
      <c r="E309" s="8">
        <v>30</v>
      </c>
      <c r="F309" s="8">
        <v>13</v>
      </c>
      <c r="G309" s="8">
        <v>12</v>
      </c>
      <c r="H309" s="8">
        <v>8</v>
      </c>
      <c r="I309" s="210">
        <f t="shared" si="17"/>
        <v>63</v>
      </c>
      <c r="J309" s="225"/>
    </row>
    <row r="310" spans="1:10" ht="15.75" x14ac:dyDescent="0.25">
      <c r="A310" s="12">
        <v>264</v>
      </c>
      <c r="B310" s="13" t="s">
        <v>378</v>
      </c>
      <c r="C310" s="12" t="s">
        <v>371</v>
      </c>
      <c r="D310" s="35" t="s">
        <v>53</v>
      </c>
      <c r="E310" s="8">
        <v>36</v>
      </c>
      <c r="F310" s="8">
        <v>10</v>
      </c>
      <c r="G310" s="8">
        <v>4</v>
      </c>
      <c r="H310" s="8">
        <v>5</v>
      </c>
      <c r="I310" s="210">
        <f t="shared" si="17"/>
        <v>55</v>
      </c>
      <c r="J310" s="225"/>
    </row>
    <row r="311" spans="1:10" ht="15.75" x14ac:dyDescent="0.25">
      <c r="A311" s="12">
        <v>265</v>
      </c>
      <c r="B311" s="12" t="s">
        <v>561</v>
      </c>
      <c r="C311" s="12" t="s">
        <v>371</v>
      </c>
      <c r="D311" s="35" t="s">
        <v>53</v>
      </c>
      <c r="E311" s="8">
        <v>36</v>
      </c>
      <c r="F311" s="8">
        <v>29</v>
      </c>
      <c r="G311" s="8">
        <v>15</v>
      </c>
      <c r="H311" s="8">
        <v>8</v>
      </c>
      <c r="I311" s="210">
        <f t="shared" si="17"/>
        <v>88</v>
      </c>
      <c r="J311" s="225"/>
    </row>
    <row r="312" spans="1:10" ht="15.75" x14ac:dyDescent="0.25">
      <c r="A312" s="12">
        <v>266</v>
      </c>
      <c r="B312" s="12" t="s">
        <v>379</v>
      </c>
      <c r="C312" s="12" t="s">
        <v>371</v>
      </c>
      <c r="D312" s="35" t="s">
        <v>53</v>
      </c>
      <c r="E312" s="8">
        <v>18</v>
      </c>
      <c r="F312" s="8">
        <v>13</v>
      </c>
      <c r="G312" s="8">
        <v>6</v>
      </c>
      <c r="H312" s="8">
        <v>2</v>
      </c>
      <c r="I312" s="210">
        <f t="shared" si="17"/>
        <v>39</v>
      </c>
      <c r="J312" s="225"/>
    </row>
    <row r="313" spans="1:10" ht="15.75" x14ac:dyDescent="0.25">
      <c r="A313" s="12">
        <v>267</v>
      </c>
      <c r="B313" s="20" t="s">
        <v>380</v>
      </c>
      <c r="C313" s="20" t="s">
        <v>371</v>
      </c>
      <c r="D313" s="35" t="s">
        <v>53</v>
      </c>
      <c r="E313" s="8">
        <v>6</v>
      </c>
      <c r="F313" s="8">
        <v>3</v>
      </c>
      <c r="G313" s="8">
        <v>2</v>
      </c>
      <c r="H313" s="8">
        <v>2</v>
      </c>
      <c r="I313" s="210">
        <f t="shared" si="17"/>
        <v>13</v>
      </c>
      <c r="J313" s="225"/>
    </row>
    <row r="314" spans="1:10" ht="15.75" x14ac:dyDescent="0.25">
      <c r="A314" s="12">
        <v>268</v>
      </c>
      <c r="B314" s="27" t="s">
        <v>381</v>
      </c>
      <c r="C314" s="20" t="s">
        <v>371</v>
      </c>
      <c r="D314" s="35" t="s">
        <v>53</v>
      </c>
      <c r="E314" s="69">
        <v>7</v>
      </c>
      <c r="F314" s="69">
        <v>5</v>
      </c>
      <c r="G314" s="69">
        <v>2</v>
      </c>
      <c r="H314" s="69">
        <v>1</v>
      </c>
      <c r="I314" s="210">
        <f t="shared" si="17"/>
        <v>15</v>
      </c>
      <c r="J314" s="225"/>
    </row>
    <row r="315" spans="1:10" x14ac:dyDescent="0.25">
      <c r="A315" s="5"/>
      <c r="B315" s="12"/>
      <c r="C315" s="7" t="s">
        <v>51</v>
      </c>
      <c r="D315" s="7">
        <f t="shared" ref="D315:I315" si="18">SUM(D304:D314)</f>
        <v>45</v>
      </c>
      <c r="E315" s="71">
        <f t="shared" si="18"/>
        <v>324</v>
      </c>
      <c r="F315" s="71">
        <f t="shared" si="18"/>
        <v>184</v>
      </c>
      <c r="G315" s="71">
        <f t="shared" si="18"/>
        <v>99</v>
      </c>
      <c r="H315" s="71">
        <f t="shared" si="18"/>
        <v>62</v>
      </c>
      <c r="I315" s="204">
        <f t="shared" si="18"/>
        <v>669</v>
      </c>
    </row>
    <row r="316" spans="1:10" x14ac:dyDescent="0.25">
      <c r="A316" s="5"/>
      <c r="B316" s="12"/>
      <c r="C316" s="12"/>
      <c r="D316" s="11"/>
      <c r="E316" s="8"/>
      <c r="F316" s="8"/>
      <c r="G316" s="8"/>
      <c r="H316" s="8"/>
      <c r="I316" s="201"/>
    </row>
    <row r="317" spans="1:10" x14ac:dyDescent="0.25">
      <c r="A317" s="5"/>
      <c r="B317" s="12"/>
      <c r="C317" s="12"/>
      <c r="D317" s="11"/>
      <c r="E317" s="8"/>
      <c r="F317" s="8"/>
      <c r="G317" s="8"/>
      <c r="H317" s="8"/>
      <c r="I317" s="201"/>
    </row>
    <row r="318" spans="1:10" x14ac:dyDescent="0.25">
      <c r="A318" s="169" t="s">
        <v>382</v>
      </c>
      <c r="B318" s="169"/>
      <c r="C318" s="169"/>
      <c r="D318" s="169"/>
      <c r="E318" s="169"/>
      <c r="F318" s="169"/>
      <c r="G318" s="169"/>
      <c r="H318" s="169"/>
      <c r="I318" s="169"/>
    </row>
    <row r="319" spans="1:10" x14ac:dyDescent="0.25">
      <c r="A319" s="169"/>
      <c r="B319" s="169"/>
      <c r="C319" s="169"/>
      <c r="D319" s="169"/>
      <c r="E319" s="169"/>
      <c r="F319" s="169"/>
      <c r="G319" s="169"/>
      <c r="H319" s="169"/>
      <c r="I319" s="169"/>
    </row>
    <row r="320" spans="1:10" x14ac:dyDescent="0.25">
      <c r="A320" s="26">
        <v>269</v>
      </c>
      <c r="B320" s="132" t="s">
        <v>383</v>
      </c>
      <c r="C320" s="13" t="s">
        <v>384</v>
      </c>
      <c r="D320" s="39">
        <v>45</v>
      </c>
      <c r="E320" s="8">
        <v>646</v>
      </c>
      <c r="F320" s="8">
        <v>195</v>
      </c>
      <c r="G320" s="8">
        <v>103</v>
      </c>
      <c r="H320" s="8">
        <v>30</v>
      </c>
      <c r="I320" s="202">
        <f>SUM(E320:H320)</f>
        <v>974</v>
      </c>
      <c r="J320" s="225"/>
    </row>
    <row r="321" spans="1:10" x14ac:dyDescent="0.25">
      <c r="A321" s="26">
        <v>270</v>
      </c>
      <c r="B321" s="132" t="s">
        <v>385</v>
      </c>
      <c r="C321" s="13" t="s">
        <v>386</v>
      </c>
      <c r="D321" s="39">
        <v>8</v>
      </c>
      <c r="E321" s="8">
        <v>229</v>
      </c>
      <c r="F321" s="8">
        <v>112</v>
      </c>
      <c r="G321" s="8">
        <v>55</v>
      </c>
      <c r="H321" s="8">
        <v>25</v>
      </c>
      <c r="I321" s="202">
        <f t="shared" ref="I321:I363" si="19">SUM(E321:H321)</f>
        <v>421</v>
      </c>
      <c r="J321" s="225"/>
    </row>
    <row r="322" spans="1:10" x14ac:dyDescent="0.25">
      <c r="A322" s="26">
        <v>271</v>
      </c>
      <c r="B322" s="132" t="s">
        <v>387</v>
      </c>
      <c r="C322" s="27" t="s">
        <v>388</v>
      </c>
      <c r="D322" s="39">
        <v>30</v>
      </c>
      <c r="E322" s="8">
        <v>424</v>
      </c>
      <c r="F322" s="8">
        <v>123</v>
      </c>
      <c r="G322" s="8">
        <v>63</v>
      </c>
      <c r="H322" s="8">
        <v>22</v>
      </c>
      <c r="I322" s="202">
        <f t="shared" si="19"/>
        <v>632</v>
      </c>
      <c r="J322" s="225"/>
    </row>
    <row r="323" spans="1:10" x14ac:dyDescent="0.25">
      <c r="A323" s="26">
        <v>272</v>
      </c>
      <c r="B323" s="132" t="s">
        <v>389</v>
      </c>
      <c r="C323" s="13" t="s">
        <v>390</v>
      </c>
      <c r="D323" s="39">
        <v>25</v>
      </c>
      <c r="E323" s="8">
        <v>293</v>
      </c>
      <c r="F323" s="8">
        <v>78</v>
      </c>
      <c r="G323" s="8">
        <v>35</v>
      </c>
      <c r="H323" s="8">
        <v>14</v>
      </c>
      <c r="I323" s="202">
        <f t="shared" si="19"/>
        <v>420</v>
      </c>
      <c r="J323" s="225"/>
    </row>
    <row r="324" spans="1:10" x14ac:dyDescent="0.25">
      <c r="A324" s="26">
        <v>273</v>
      </c>
      <c r="B324" s="132" t="s">
        <v>391</v>
      </c>
      <c r="C324" s="27" t="s">
        <v>392</v>
      </c>
      <c r="D324" s="39">
        <v>0</v>
      </c>
      <c r="E324" s="8">
        <v>139</v>
      </c>
      <c r="F324" s="8">
        <v>57</v>
      </c>
      <c r="G324" s="8">
        <v>31</v>
      </c>
      <c r="H324" s="8">
        <v>17</v>
      </c>
      <c r="I324" s="202">
        <f t="shared" si="19"/>
        <v>244</v>
      </c>
      <c r="J324" s="225"/>
    </row>
    <row r="325" spans="1:10" x14ac:dyDescent="0.25">
      <c r="A325" s="26">
        <v>274</v>
      </c>
      <c r="B325" s="132" t="s">
        <v>393</v>
      </c>
      <c r="C325" s="13" t="s">
        <v>394</v>
      </c>
      <c r="D325" s="39">
        <v>5</v>
      </c>
      <c r="E325" s="8">
        <v>147</v>
      </c>
      <c r="F325" s="8">
        <v>73</v>
      </c>
      <c r="G325" s="8">
        <v>46</v>
      </c>
      <c r="H325" s="8">
        <v>19</v>
      </c>
      <c r="I325" s="202">
        <f t="shared" si="19"/>
        <v>285</v>
      </c>
      <c r="J325" s="225"/>
    </row>
    <row r="326" spans="1:10" x14ac:dyDescent="0.25">
      <c r="A326" s="26">
        <v>275</v>
      </c>
      <c r="B326" s="132" t="s">
        <v>395</v>
      </c>
      <c r="C326" s="13" t="s">
        <v>394</v>
      </c>
      <c r="D326" s="39">
        <v>0</v>
      </c>
      <c r="E326" s="8">
        <v>125</v>
      </c>
      <c r="F326" s="8">
        <v>66</v>
      </c>
      <c r="G326" s="8">
        <v>39</v>
      </c>
      <c r="H326" s="8">
        <v>11</v>
      </c>
      <c r="I326" s="202">
        <f t="shared" si="19"/>
        <v>241</v>
      </c>
      <c r="J326" s="225"/>
    </row>
    <row r="327" spans="1:10" x14ac:dyDescent="0.25">
      <c r="A327" s="26">
        <v>276</v>
      </c>
      <c r="B327" s="18" t="s">
        <v>396</v>
      </c>
      <c r="C327" s="13" t="s">
        <v>397</v>
      </c>
      <c r="D327" s="39">
        <v>0</v>
      </c>
      <c r="E327" s="8">
        <v>74</v>
      </c>
      <c r="F327" s="8">
        <v>43</v>
      </c>
      <c r="G327" s="8">
        <v>14</v>
      </c>
      <c r="H327" s="8">
        <v>9</v>
      </c>
      <c r="I327" s="202">
        <f t="shared" si="19"/>
        <v>140</v>
      </c>
      <c r="J327" s="225"/>
    </row>
    <row r="328" spans="1:10" x14ac:dyDescent="0.25">
      <c r="A328" s="26">
        <v>277</v>
      </c>
      <c r="B328" s="18" t="s">
        <v>398</v>
      </c>
      <c r="C328" s="13" t="s">
        <v>397</v>
      </c>
      <c r="D328" s="39">
        <v>0</v>
      </c>
      <c r="E328" s="8">
        <v>84</v>
      </c>
      <c r="F328" s="8">
        <v>45</v>
      </c>
      <c r="G328" s="8">
        <v>21</v>
      </c>
      <c r="H328" s="8">
        <v>15</v>
      </c>
      <c r="I328" s="202">
        <f t="shared" si="19"/>
        <v>165</v>
      </c>
      <c r="J328" s="225"/>
    </row>
    <row r="329" spans="1:10" x14ac:dyDescent="0.25">
      <c r="A329" s="26">
        <v>278</v>
      </c>
      <c r="B329" s="18" t="s">
        <v>399</v>
      </c>
      <c r="C329" s="13" t="s">
        <v>400</v>
      </c>
      <c r="D329" s="39">
        <v>0</v>
      </c>
      <c r="E329" s="8">
        <v>57</v>
      </c>
      <c r="F329" s="8">
        <v>29</v>
      </c>
      <c r="G329" s="8">
        <v>13</v>
      </c>
      <c r="H329" s="8">
        <v>7</v>
      </c>
      <c r="I329" s="202">
        <f t="shared" si="19"/>
        <v>106</v>
      </c>
      <c r="J329" s="225"/>
    </row>
    <row r="330" spans="1:10" x14ac:dyDescent="0.25">
      <c r="A330" s="26">
        <v>279</v>
      </c>
      <c r="B330" s="18" t="s">
        <v>401</v>
      </c>
      <c r="C330" s="13" t="s">
        <v>402</v>
      </c>
      <c r="D330" s="39">
        <v>0</v>
      </c>
      <c r="E330" s="8">
        <v>49</v>
      </c>
      <c r="F330" s="8">
        <v>23</v>
      </c>
      <c r="G330" s="8">
        <v>12</v>
      </c>
      <c r="H330" s="8">
        <v>8</v>
      </c>
      <c r="I330" s="202">
        <f t="shared" si="19"/>
        <v>92</v>
      </c>
      <c r="J330" s="225"/>
    </row>
    <row r="331" spans="1:10" x14ac:dyDescent="0.25">
      <c r="A331" s="26">
        <v>280</v>
      </c>
      <c r="B331" s="18" t="s">
        <v>403</v>
      </c>
      <c r="C331" s="27" t="s">
        <v>404</v>
      </c>
      <c r="D331" s="39">
        <v>0</v>
      </c>
      <c r="E331" s="8">
        <v>60</v>
      </c>
      <c r="F331" s="8">
        <v>21</v>
      </c>
      <c r="G331" s="8">
        <v>10</v>
      </c>
      <c r="H331" s="8">
        <v>7</v>
      </c>
      <c r="I331" s="202">
        <f t="shared" si="19"/>
        <v>98</v>
      </c>
      <c r="J331" s="225"/>
    </row>
    <row r="332" spans="1:10" x14ac:dyDescent="0.25">
      <c r="A332" s="26">
        <v>281</v>
      </c>
      <c r="B332" s="23" t="s">
        <v>405</v>
      </c>
      <c r="C332" s="2" t="s">
        <v>406</v>
      </c>
      <c r="D332" s="40">
        <v>30</v>
      </c>
      <c r="E332" s="8">
        <v>83</v>
      </c>
      <c r="F332" s="8">
        <v>38</v>
      </c>
      <c r="G332" s="8">
        <v>20</v>
      </c>
      <c r="H332" s="8">
        <v>12</v>
      </c>
      <c r="I332" s="202">
        <f t="shared" si="19"/>
        <v>153</v>
      </c>
      <c r="J332" s="225"/>
    </row>
    <row r="333" spans="1:10" x14ac:dyDescent="0.25">
      <c r="A333" s="26">
        <v>282</v>
      </c>
      <c r="B333" s="23" t="s">
        <v>407</v>
      </c>
      <c r="C333" s="12" t="s">
        <v>406</v>
      </c>
      <c r="D333" s="14">
        <v>40</v>
      </c>
      <c r="E333" s="8">
        <v>79</v>
      </c>
      <c r="F333" s="8">
        <v>43</v>
      </c>
      <c r="G333" s="8">
        <v>20</v>
      </c>
      <c r="H333" s="8">
        <v>13</v>
      </c>
      <c r="I333" s="202">
        <f t="shared" si="19"/>
        <v>155</v>
      </c>
      <c r="J333" s="225"/>
    </row>
    <row r="334" spans="1:10" x14ac:dyDescent="0.25">
      <c r="A334" s="26">
        <v>283</v>
      </c>
      <c r="B334" s="96" t="s">
        <v>408</v>
      </c>
      <c r="C334" s="2" t="s">
        <v>406</v>
      </c>
      <c r="D334" s="40" t="s">
        <v>53</v>
      </c>
      <c r="E334" s="8">
        <v>5</v>
      </c>
      <c r="F334" s="8">
        <v>4</v>
      </c>
      <c r="G334" s="8">
        <v>2</v>
      </c>
      <c r="H334" s="8">
        <v>1</v>
      </c>
      <c r="I334" s="202">
        <f t="shared" si="19"/>
        <v>12</v>
      </c>
      <c r="J334" s="225"/>
    </row>
    <row r="335" spans="1:10" x14ac:dyDescent="0.25">
      <c r="A335" s="26"/>
      <c r="B335" s="123" t="s">
        <v>409</v>
      </c>
      <c r="C335" s="121" t="s">
        <v>406</v>
      </c>
      <c r="D335" s="16">
        <v>5</v>
      </c>
      <c r="E335" s="117">
        <v>16</v>
      </c>
      <c r="F335" s="117">
        <v>8</v>
      </c>
      <c r="G335" s="117">
        <v>2</v>
      </c>
      <c r="H335" s="117">
        <v>2</v>
      </c>
      <c r="I335" s="202">
        <f t="shared" si="19"/>
        <v>28</v>
      </c>
      <c r="J335" s="225" t="s">
        <v>562</v>
      </c>
    </row>
    <row r="336" spans="1:10" x14ac:dyDescent="0.25">
      <c r="A336" s="26">
        <v>284</v>
      </c>
      <c r="B336" s="23" t="s">
        <v>410</v>
      </c>
      <c r="C336" s="2" t="s">
        <v>406</v>
      </c>
      <c r="D336" s="40">
        <v>0</v>
      </c>
      <c r="E336" s="8">
        <v>16</v>
      </c>
      <c r="F336" s="8">
        <v>7</v>
      </c>
      <c r="G336" s="8">
        <v>3</v>
      </c>
      <c r="H336" s="8">
        <v>2</v>
      </c>
      <c r="I336" s="202">
        <f t="shared" si="19"/>
        <v>28</v>
      </c>
      <c r="J336" s="225"/>
    </row>
    <row r="337" spans="1:10" x14ac:dyDescent="0.25">
      <c r="A337" s="26">
        <v>285</v>
      </c>
      <c r="B337" s="23" t="s">
        <v>411</v>
      </c>
      <c r="C337" s="2" t="s">
        <v>406</v>
      </c>
      <c r="D337" s="40">
        <v>0</v>
      </c>
      <c r="E337" s="8">
        <v>13</v>
      </c>
      <c r="F337" s="8">
        <v>6</v>
      </c>
      <c r="G337" s="8">
        <v>2</v>
      </c>
      <c r="H337" s="8">
        <v>4</v>
      </c>
      <c r="I337" s="202">
        <f t="shared" si="19"/>
        <v>25</v>
      </c>
      <c r="J337" s="225"/>
    </row>
    <row r="338" spans="1:10" x14ac:dyDescent="0.25">
      <c r="A338" s="26">
        <v>286</v>
      </c>
      <c r="B338" s="23" t="s">
        <v>412</v>
      </c>
      <c r="C338" s="2" t="s">
        <v>406</v>
      </c>
      <c r="D338" s="41">
        <v>0</v>
      </c>
      <c r="E338" s="8">
        <v>12</v>
      </c>
      <c r="F338" s="8">
        <v>7</v>
      </c>
      <c r="G338" s="8">
        <v>3</v>
      </c>
      <c r="H338" s="8">
        <v>3</v>
      </c>
      <c r="I338" s="202">
        <f t="shared" si="19"/>
        <v>25</v>
      </c>
      <c r="J338" s="225"/>
    </row>
    <row r="339" spans="1:10" s="118" customFormat="1" x14ac:dyDescent="0.25">
      <c r="A339" s="26">
        <v>287</v>
      </c>
      <c r="B339" s="23" t="s">
        <v>413</v>
      </c>
      <c r="C339" s="2" t="s">
        <v>406</v>
      </c>
      <c r="D339" s="42" t="s">
        <v>53</v>
      </c>
      <c r="E339" s="8">
        <v>13</v>
      </c>
      <c r="F339" s="8">
        <v>6</v>
      </c>
      <c r="G339" s="8">
        <v>2</v>
      </c>
      <c r="H339" s="8">
        <v>1</v>
      </c>
      <c r="I339" s="202">
        <f t="shared" si="19"/>
        <v>22</v>
      </c>
      <c r="J339" s="225"/>
    </row>
    <row r="340" spans="1:10" x14ac:dyDescent="0.25">
      <c r="A340" s="26">
        <v>288</v>
      </c>
      <c r="B340" s="23" t="s">
        <v>414</v>
      </c>
      <c r="C340" s="2" t="s">
        <v>406</v>
      </c>
      <c r="D340" s="42" t="s">
        <v>53</v>
      </c>
      <c r="E340" s="8">
        <v>16</v>
      </c>
      <c r="F340" s="8">
        <v>6</v>
      </c>
      <c r="G340" s="8">
        <v>3</v>
      </c>
      <c r="H340" s="8">
        <v>3</v>
      </c>
      <c r="I340" s="202">
        <f t="shared" si="19"/>
        <v>28</v>
      </c>
      <c r="J340" s="225"/>
    </row>
    <row r="341" spans="1:10" x14ac:dyDescent="0.25">
      <c r="A341" s="26">
        <v>289</v>
      </c>
      <c r="B341" s="97" t="s">
        <v>415</v>
      </c>
      <c r="C341" s="30" t="s">
        <v>406</v>
      </c>
      <c r="D341" s="43" t="s">
        <v>53</v>
      </c>
      <c r="E341" s="21">
        <v>11</v>
      </c>
      <c r="F341" s="21">
        <v>7</v>
      </c>
      <c r="G341" s="21">
        <v>2</v>
      </c>
      <c r="H341" s="21">
        <v>3</v>
      </c>
      <c r="I341" s="202">
        <f t="shared" si="19"/>
        <v>23</v>
      </c>
      <c r="J341" s="225"/>
    </row>
    <row r="342" spans="1:10" x14ac:dyDescent="0.25">
      <c r="A342" s="26">
        <v>290</v>
      </c>
      <c r="B342" s="97" t="s">
        <v>416</v>
      </c>
      <c r="C342" s="95" t="s">
        <v>406</v>
      </c>
      <c r="D342" s="43" t="s">
        <v>53</v>
      </c>
      <c r="E342" s="8">
        <v>11</v>
      </c>
      <c r="F342" s="8">
        <v>5</v>
      </c>
      <c r="G342" s="8">
        <v>2</v>
      </c>
      <c r="H342" s="8">
        <v>2</v>
      </c>
      <c r="I342" s="202">
        <f t="shared" si="19"/>
        <v>20</v>
      </c>
      <c r="J342" s="225"/>
    </row>
    <row r="343" spans="1:10" x14ac:dyDescent="0.25">
      <c r="A343" s="26">
        <v>291</v>
      </c>
      <c r="B343" s="95" t="s">
        <v>417</v>
      </c>
      <c r="C343" s="95" t="s">
        <v>406</v>
      </c>
      <c r="D343" s="43" t="s">
        <v>53</v>
      </c>
      <c r="E343" s="8">
        <v>17</v>
      </c>
      <c r="F343" s="8">
        <v>7</v>
      </c>
      <c r="G343" s="8">
        <v>4</v>
      </c>
      <c r="H343" s="8">
        <v>2</v>
      </c>
      <c r="I343" s="202">
        <f t="shared" si="19"/>
        <v>30</v>
      </c>
      <c r="J343" s="225"/>
    </row>
    <row r="344" spans="1:10" x14ac:dyDescent="0.25">
      <c r="A344" s="26">
        <v>292</v>
      </c>
      <c r="B344" s="97" t="s">
        <v>418</v>
      </c>
      <c r="C344" s="95" t="s">
        <v>419</v>
      </c>
      <c r="D344" s="43" t="s">
        <v>53</v>
      </c>
      <c r="E344" s="8">
        <v>8</v>
      </c>
      <c r="F344" s="8">
        <v>4</v>
      </c>
      <c r="G344" s="8">
        <v>4</v>
      </c>
      <c r="H344" s="8">
        <v>2</v>
      </c>
      <c r="I344" s="202">
        <f t="shared" si="19"/>
        <v>18</v>
      </c>
      <c r="J344" s="225"/>
    </row>
    <row r="345" spans="1:10" x14ac:dyDescent="0.25">
      <c r="A345" s="26">
        <v>293</v>
      </c>
      <c r="B345" s="23" t="s">
        <v>420</v>
      </c>
      <c r="C345" s="95" t="s">
        <v>406</v>
      </c>
      <c r="D345" s="43" t="s">
        <v>53</v>
      </c>
      <c r="E345" s="8">
        <v>15</v>
      </c>
      <c r="F345" s="8">
        <v>8</v>
      </c>
      <c r="G345" s="8">
        <v>4</v>
      </c>
      <c r="H345" s="8">
        <v>2</v>
      </c>
      <c r="I345" s="202">
        <f t="shared" si="19"/>
        <v>29</v>
      </c>
      <c r="J345" s="225"/>
    </row>
    <row r="346" spans="1:10" x14ac:dyDescent="0.25">
      <c r="A346" s="26">
        <v>294</v>
      </c>
      <c r="B346" s="23" t="s">
        <v>421</v>
      </c>
      <c r="C346" s="95" t="s">
        <v>406</v>
      </c>
      <c r="D346" s="43" t="s">
        <v>53</v>
      </c>
      <c r="E346" s="8">
        <v>10</v>
      </c>
      <c r="F346" s="8">
        <v>4</v>
      </c>
      <c r="G346" s="8">
        <v>2</v>
      </c>
      <c r="H346" s="8">
        <v>3</v>
      </c>
      <c r="I346" s="202">
        <f t="shared" si="19"/>
        <v>19</v>
      </c>
      <c r="J346" s="225"/>
    </row>
    <row r="347" spans="1:10" x14ac:dyDescent="0.25">
      <c r="A347" s="26">
        <v>295</v>
      </c>
      <c r="B347" s="97" t="s">
        <v>422</v>
      </c>
      <c r="C347" s="12" t="s">
        <v>406</v>
      </c>
      <c r="D347" s="43" t="s">
        <v>53</v>
      </c>
      <c r="E347" s="8">
        <v>8</v>
      </c>
      <c r="F347" s="8">
        <v>5</v>
      </c>
      <c r="G347" s="8">
        <v>2</v>
      </c>
      <c r="H347" s="8">
        <v>2</v>
      </c>
      <c r="I347" s="202">
        <f t="shared" si="19"/>
        <v>17</v>
      </c>
      <c r="J347" s="225"/>
    </row>
    <row r="348" spans="1:10" s="118" customFormat="1" x14ac:dyDescent="0.25">
      <c r="A348" s="26">
        <v>296</v>
      </c>
      <c r="B348" s="97" t="s">
        <v>423</v>
      </c>
      <c r="C348" s="12" t="s">
        <v>406</v>
      </c>
      <c r="D348" s="43" t="s">
        <v>53</v>
      </c>
      <c r="E348" s="8">
        <v>13</v>
      </c>
      <c r="F348" s="8">
        <v>7</v>
      </c>
      <c r="G348" s="8">
        <v>4</v>
      </c>
      <c r="H348" s="8">
        <v>2</v>
      </c>
      <c r="I348" s="202">
        <f t="shared" si="19"/>
        <v>26</v>
      </c>
      <c r="J348" s="225"/>
    </row>
    <row r="349" spans="1:10" x14ac:dyDescent="0.25">
      <c r="A349" s="26">
        <v>297</v>
      </c>
      <c r="B349" s="97" t="s">
        <v>424</v>
      </c>
      <c r="C349" s="12" t="s">
        <v>406</v>
      </c>
      <c r="D349" s="43" t="s">
        <v>53</v>
      </c>
      <c r="E349" s="8">
        <v>9</v>
      </c>
      <c r="F349" s="8">
        <v>5</v>
      </c>
      <c r="G349" s="8">
        <v>4</v>
      </c>
      <c r="H349" s="8">
        <v>3</v>
      </c>
      <c r="I349" s="202">
        <f t="shared" si="19"/>
        <v>21</v>
      </c>
      <c r="J349" s="225"/>
    </row>
    <row r="350" spans="1:10" x14ac:dyDescent="0.25">
      <c r="A350" s="26">
        <v>298</v>
      </c>
      <c r="B350" s="23" t="s">
        <v>535</v>
      </c>
      <c r="C350" s="12" t="s">
        <v>406</v>
      </c>
      <c r="D350" s="43" t="s">
        <v>53</v>
      </c>
      <c r="E350" s="8">
        <v>10</v>
      </c>
      <c r="F350" s="8">
        <v>6</v>
      </c>
      <c r="G350" s="8">
        <v>2</v>
      </c>
      <c r="H350" s="8">
        <v>3</v>
      </c>
      <c r="I350" s="202">
        <f t="shared" si="19"/>
        <v>21</v>
      </c>
      <c r="J350" s="225"/>
    </row>
    <row r="351" spans="1:10" x14ac:dyDescent="0.25">
      <c r="A351" s="26">
        <v>299</v>
      </c>
      <c r="B351" s="97" t="s">
        <v>425</v>
      </c>
      <c r="C351" s="12" t="s">
        <v>406</v>
      </c>
      <c r="D351" s="43" t="s">
        <v>53</v>
      </c>
      <c r="E351" s="8">
        <v>13</v>
      </c>
      <c r="F351" s="8">
        <v>6</v>
      </c>
      <c r="G351" s="8">
        <v>6</v>
      </c>
      <c r="H351" s="8">
        <v>4</v>
      </c>
      <c r="I351" s="202">
        <f t="shared" si="19"/>
        <v>29</v>
      </c>
      <c r="J351" s="225"/>
    </row>
    <row r="352" spans="1:10" x14ac:dyDescent="0.25">
      <c r="A352" s="26">
        <v>300</v>
      </c>
      <c r="B352" s="30" t="s">
        <v>426</v>
      </c>
      <c r="C352" s="12" t="s">
        <v>406</v>
      </c>
      <c r="D352" s="43" t="s">
        <v>53</v>
      </c>
      <c r="E352" s="8">
        <v>9</v>
      </c>
      <c r="F352" s="8">
        <v>4</v>
      </c>
      <c r="G352" s="8">
        <v>2</v>
      </c>
      <c r="H352" s="8">
        <v>2</v>
      </c>
      <c r="I352" s="202">
        <f t="shared" si="19"/>
        <v>17</v>
      </c>
      <c r="J352" s="225"/>
    </row>
    <row r="353" spans="1:10" x14ac:dyDescent="0.25">
      <c r="A353" s="26">
        <v>301</v>
      </c>
      <c r="B353" s="30" t="s">
        <v>427</v>
      </c>
      <c r="C353" s="12" t="s">
        <v>406</v>
      </c>
      <c r="D353" s="43" t="s">
        <v>53</v>
      </c>
      <c r="E353" s="8">
        <v>5</v>
      </c>
      <c r="F353" s="8">
        <v>3</v>
      </c>
      <c r="G353" s="8">
        <v>3</v>
      </c>
      <c r="H353" s="8">
        <v>1</v>
      </c>
      <c r="I353" s="202">
        <f t="shared" si="19"/>
        <v>12</v>
      </c>
      <c r="J353" s="225"/>
    </row>
    <row r="354" spans="1:10" x14ac:dyDescent="0.25">
      <c r="A354" s="26">
        <v>302</v>
      </c>
      <c r="B354" s="30" t="s">
        <v>428</v>
      </c>
      <c r="C354" s="12" t="s">
        <v>406</v>
      </c>
      <c r="D354" s="43" t="s">
        <v>53</v>
      </c>
      <c r="E354" s="8">
        <v>9</v>
      </c>
      <c r="F354" s="8">
        <v>8</v>
      </c>
      <c r="G354" s="8">
        <v>5</v>
      </c>
      <c r="H354" s="8">
        <v>3</v>
      </c>
      <c r="I354" s="202">
        <f t="shared" si="19"/>
        <v>25</v>
      </c>
      <c r="J354" s="225"/>
    </row>
    <row r="355" spans="1:10" x14ac:dyDescent="0.25">
      <c r="A355" s="26">
        <v>303</v>
      </c>
      <c r="B355" s="30" t="s">
        <v>429</v>
      </c>
      <c r="C355" s="12" t="s">
        <v>406</v>
      </c>
      <c r="D355" s="43" t="s">
        <v>53</v>
      </c>
      <c r="E355" s="8">
        <v>8</v>
      </c>
      <c r="F355" s="8">
        <v>4</v>
      </c>
      <c r="G355" s="8">
        <v>3</v>
      </c>
      <c r="H355" s="8">
        <v>2</v>
      </c>
      <c r="I355" s="202">
        <f t="shared" si="19"/>
        <v>17</v>
      </c>
      <c r="J355" s="225"/>
    </row>
    <row r="356" spans="1:10" ht="15.75" x14ac:dyDescent="0.25">
      <c r="A356" s="26">
        <v>304</v>
      </c>
      <c r="B356" s="95" t="s">
        <v>430</v>
      </c>
      <c r="C356" s="12" t="s">
        <v>406</v>
      </c>
      <c r="D356" s="43" t="s">
        <v>53</v>
      </c>
      <c r="E356" s="73">
        <v>5</v>
      </c>
      <c r="F356" s="8">
        <v>3</v>
      </c>
      <c r="G356" s="8">
        <v>1</v>
      </c>
      <c r="H356" s="8">
        <v>1</v>
      </c>
      <c r="I356" s="202">
        <f t="shared" si="19"/>
        <v>10</v>
      </c>
      <c r="J356" s="225"/>
    </row>
    <row r="357" spans="1:10" ht="15.75" x14ac:dyDescent="0.25">
      <c r="A357" s="26">
        <v>305</v>
      </c>
      <c r="B357" s="30" t="s">
        <v>203</v>
      </c>
      <c r="C357" s="2" t="s">
        <v>406</v>
      </c>
      <c r="D357" s="42" t="s">
        <v>53</v>
      </c>
      <c r="E357" s="73">
        <v>7</v>
      </c>
      <c r="F357" s="73">
        <v>5</v>
      </c>
      <c r="G357" s="73">
        <v>3</v>
      </c>
      <c r="H357" s="73">
        <v>1</v>
      </c>
      <c r="I357" s="202">
        <f t="shared" si="19"/>
        <v>16</v>
      </c>
      <c r="J357" s="225"/>
    </row>
    <row r="358" spans="1:10" x14ac:dyDescent="0.25">
      <c r="A358" s="26">
        <v>306</v>
      </c>
      <c r="B358" s="95" t="s">
        <v>431</v>
      </c>
      <c r="C358" s="12" t="s">
        <v>406</v>
      </c>
      <c r="D358" s="43" t="s">
        <v>53</v>
      </c>
      <c r="E358" s="44">
        <v>4</v>
      </c>
      <c r="F358" s="44">
        <v>2</v>
      </c>
      <c r="G358" s="44">
        <v>1</v>
      </c>
      <c r="H358" s="44">
        <v>1</v>
      </c>
      <c r="I358" s="202">
        <f t="shared" si="19"/>
        <v>8</v>
      </c>
      <c r="J358" s="225"/>
    </row>
    <row r="359" spans="1:10" x14ac:dyDescent="0.25">
      <c r="A359" s="26">
        <v>307</v>
      </c>
      <c r="B359" s="95" t="s">
        <v>432</v>
      </c>
      <c r="C359" s="12" t="s">
        <v>406</v>
      </c>
      <c r="D359" s="43" t="s">
        <v>53</v>
      </c>
      <c r="E359" s="74">
        <v>3</v>
      </c>
      <c r="F359" s="74">
        <v>2</v>
      </c>
      <c r="G359" s="74">
        <v>1</v>
      </c>
      <c r="H359" s="74">
        <v>1</v>
      </c>
      <c r="I359" s="202">
        <f t="shared" si="19"/>
        <v>7</v>
      </c>
      <c r="J359" s="225"/>
    </row>
    <row r="360" spans="1:10" x14ac:dyDescent="0.25">
      <c r="A360" s="26">
        <v>308</v>
      </c>
      <c r="B360" s="95" t="s">
        <v>433</v>
      </c>
      <c r="C360" s="2" t="s">
        <v>406</v>
      </c>
      <c r="D360" s="42" t="s">
        <v>53</v>
      </c>
      <c r="E360" s="74">
        <v>3</v>
      </c>
      <c r="F360" s="74">
        <v>2</v>
      </c>
      <c r="G360" s="74">
        <v>1</v>
      </c>
      <c r="H360" s="74">
        <v>2</v>
      </c>
      <c r="I360" s="202">
        <f t="shared" si="19"/>
        <v>8</v>
      </c>
      <c r="J360" s="225"/>
    </row>
    <row r="361" spans="1:10" s="118" customFormat="1" x14ac:dyDescent="0.25">
      <c r="A361" s="26"/>
      <c r="B361" s="120" t="s">
        <v>434</v>
      </c>
      <c r="C361" s="12" t="s">
        <v>406</v>
      </c>
      <c r="D361" s="43" t="s">
        <v>53</v>
      </c>
      <c r="E361" s="74">
        <v>5</v>
      </c>
      <c r="F361" s="74">
        <v>3</v>
      </c>
      <c r="G361" s="74">
        <v>2</v>
      </c>
      <c r="H361" s="74">
        <v>1</v>
      </c>
      <c r="I361" s="202">
        <f t="shared" si="19"/>
        <v>11</v>
      </c>
      <c r="J361" s="225" t="s">
        <v>563</v>
      </c>
    </row>
    <row r="362" spans="1:10" x14ac:dyDescent="0.25">
      <c r="A362" s="26"/>
      <c r="B362" s="120" t="s">
        <v>435</v>
      </c>
      <c r="C362" s="12" t="s">
        <v>406</v>
      </c>
      <c r="D362" s="43" t="s">
        <v>53</v>
      </c>
      <c r="E362" s="74">
        <v>5</v>
      </c>
      <c r="F362" s="74">
        <v>2</v>
      </c>
      <c r="G362" s="74">
        <v>1</v>
      </c>
      <c r="H362" s="74">
        <v>1</v>
      </c>
      <c r="I362" s="202">
        <f t="shared" si="19"/>
        <v>9</v>
      </c>
      <c r="J362" s="225" t="s">
        <v>559</v>
      </c>
    </row>
    <row r="363" spans="1:10" ht="15.75" x14ac:dyDescent="0.25">
      <c r="A363" s="26">
        <v>309</v>
      </c>
      <c r="B363" s="30" t="s">
        <v>436</v>
      </c>
      <c r="C363" s="20" t="s">
        <v>406</v>
      </c>
      <c r="D363" s="38" t="s">
        <v>53</v>
      </c>
      <c r="E363" s="75">
        <v>4</v>
      </c>
      <c r="F363" s="75">
        <v>2</v>
      </c>
      <c r="G363" s="75">
        <v>1</v>
      </c>
      <c r="H363" s="75">
        <v>1</v>
      </c>
      <c r="I363" s="202">
        <f t="shared" si="19"/>
        <v>8</v>
      </c>
      <c r="J363" s="225"/>
    </row>
    <row r="364" spans="1:10" ht="15.75" x14ac:dyDescent="0.25">
      <c r="A364" s="26">
        <v>310</v>
      </c>
      <c r="B364" s="30" t="s">
        <v>537</v>
      </c>
      <c r="C364" s="20" t="s">
        <v>406</v>
      </c>
      <c r="D364" s="38" t="s">
        <v>53</v>
      </c>
      <c r="E364" s="75">
        <v>0</v>
      </c>
      <c r="F364" s="75">
        <v>0</v>
      </c>
      <c r="G364" s="75">
        <v>0</v>
      </c>
      <c r="H364" s="75">
        <v>0</v>
      </c>
      <c r="I364" s="211">
        <v>0</v>
      </c>
      <c r="J364" s="225"/>
    </row>
    <row r="365" spans="1:10" ht="15.75" x14ac:dyDescent="0.25">
      <c r="A365" s="26">
        <v>311</v>
      </c>
      <c r="B365" s="30" t="s">
        <v>538</v>
      </c>
      <c r="C365" s="20" t="s">
        <v>406</v>
      </c>
      <c r="D365" s="38" t="s">
        <v>53</v>
      </c>
      <c r="E365" s="75">
        <v>0</v>
      </c>
      <c r="F365" s="75">
        <v>0</v>
      </c>
      <c r="G365" s="75">
        <v>0</v>
      </c>
      <c r="H365" s="75">
        <v>0</v>
      </c>
      <c r="I365" s="211">
        <v>0</v>
      </c>
      <c r="J365" s="225"/>
    </row>
    <row r="366" spans="1:10" x14ac:dyDescent="0.25">
      <c r="A366" s="105"/>
      <c r="B366" s="95"/>
      <c r="C366" s="32" t="s">
        <v>51</v>
      </c>
      <c r="D366" s="36">
        <v>113</v>
      </c>
      <c r="E366" s="64">
        <f>SUM(E320:E364)</f>
        <v>2772</v>
      </c>
      <c r="F366" s="64">
        <f>SUM(F320:F363)</f>
        <v>1094</v>
      </c>
      <c r="G366" s="64">
        <f>SUM(G320:G363)</f>
        <v>559</v>
      </c>
      <c r="H366" s="64">
        <f>SUM(H320:H363)</f>
        <v>270</v>
      </c>
      <c r="I366" s="199">
        <f>SUM(I320:I363)</f>
        <v>4695</v>
      </c>
    </row>
    <row r="367" spans="1:10" x14ac:dyDescent="0.25">
      <c r="A367" s="5"/>
      <c r="B367" s="12"/>
      <c r="C367" s="12"/>
      <c r="D367" s="11"/>
      <c r="E367" s="8"/>
      <c r="F367" s="8"/>
      <c r="G367" s="8"/>
      <c r="H367" s="8"/>
      <c r="I367" s="201"/>
    </row>
    <row r="368" spans="1:10" x14ac:dyDescent="0.25">
      <c r="A368" s="158" t="s">
        <v>376</v>
      </c>
      <c r="B368" s="158"/>
      <c r="C368" s="158"/>
      <c r="D368" s="158"/>
      <c r="E368" s="158"/>
      <c r="F368" s="158"/>
      <c r="G368" s="158"/>
      <c r="H368" s="158"/>
      <c r="I368" s="158"/>
    </row>
    <row r="369" spans="1:10" x14ac:dyDescent="0.25">
      <c r="A369" s="158"/>
      <c r="B369" s="158"/>
      <c r="C369" s="158"/>
      <c r="D369" s="158"/>
      <c r="E369" s="158"/>
      <c r="F369" s="158"/>
      <c r="G369" s="158"/>
      <c r="H369" s="158"/>
      <c r="I369" s="158"/>
    </row>
    <row r="370" spans="1:10" x14ac:dyDescent="0.25">
      <c r="A370" s="26">
        <v>312</v>
      </c>
      <c r="B370" s="101" t="s">
        <v>437</v>
      </c>
      <c r="C370" s="13" t="s">
        <v>438</v>
      </c>
      <c r="D370" s="1">
        <v>10</v>
      </c>
      <c r="E370" s="8">
        <v>196</v>
      </c>
      <c r="F370" s="8">
        <v>79</v>
      </c>
      <c r="G370" s="8">
        <v>30</v>
      </c>
      <c r="H370" s="8">
        <v>13</v>
      </c>
      <c r="I370" s="200">
        <f>SUM(E370:H370)</f>
        <v>318</v>
      </c>
      <c r="J370" s="225"/>
    </row>
    <row r="371" spans="1:10" x14ac:dyDescent="0.25">
      <c r="A371" s="26">
        <v>313</v>
      </c>
      <c r="B371" s="26" t="s">
        <v>439</v>
      </c>
      <c r="C371" s="13" t="s">
        <v>440</v>
      </c>
      <c r="D371" s="1">
        <v>15</v>
      </c>
      <c r="E371" s="8">
        <v>296</v>
      </c>
      <c r="F371" s="8">
        <v>69</v>
      </c>
      <c r="G371" s="8">
        <v>28</v>
      </c>
      <c r="H371" s="8">
        <v>12</v>
      </c>
      <c r="I371" s="200">
        <f t="shared" ref="I371:I376" si="20">SUM(E371:H371)</f>
        <v>405</v>
      </c>
      <c r="J371" s="225"/>
    </row>
    <row r="372" spans="1:10" x14ac:dyDescent="0.25">
      <c r="A372" s="26">
        <v>314</v>
      </c>
      <c r="B372" s="12" t="s">
        <v>441</v>
      </c>
      <c r="C372" s="12" t="s">
        <v>376</v>
      </c>
      <c r="D372" s="22">
        <v>10</v>
      </c>
      <c r="E372" s="8">
        <v>28</v>
      </c>
      <c r="F372" s="8">
        <v>15</v>
      </c>
      <c r="G372" s="8">
        <v>11</v>
      </c>
      <c r="H372" s="8">
        <v>5</v>
      </c>
      <c r="I372" s="200">
        <f t="shared" si="20"/>
        <v>59</v>
      </c>
      <c r="J372" s="225"/>
    </row>
    <row r="373" spans="1:10" x14ac:dyDescent="0.25">
      <c r="A373" s="26">
        <v>315</v>
      </c>
      <c r="B373" s="12" t="s">
        <v>442</v>
      </c>
      <c r="C373" s="12" t="s">
        <v>376</v>
      </c>
      <c r="D373" s="22" t="s">
        <v>53</v>
      </c>
      <c r="E373" s="8">
        <v>10</v>
      </c>
      <c r="F373" s="8">
        <v>4</v>
      </c>
      <c r="G373" s="8">
        <v>3</v>
      </c>
      <c r="H373" s="8">
        <v>2</v>
      </c>
      <c r="I373" s="200">
        <f t="shared" si="20"/>
        <v>19</v>
      </c>
      <c r="J373" s="225"/>
    </row>
    <row r="374" spans="1:10" x14ac:dyDescent="0.25">
      <c r="A374" s="26">
        <v>316</v>
      </c>
      <c r="B374" s="12" t="s">
        <v>443</v>
      </c>
      <c r="C374" s="12" t="s">
        <v>376</v>
      </c>
      <c r="D374" s="22" t="s">
        <v>53</v>
      </c>
      <c r="E374" s="8">
        <v>11</v>
      </c>
      <c r="F374" s="8">
        <v>6</v>
      </c>
      <c r="G374" s="8">
        <v>3</v>
      </c>
      <c r="H374" s="8">
        <v>2</v>
      </c>
      <c r="I374" s="200">
        <f t="shared" si="20"/>
        <v>22</v>
      </c>
      <c r="J374" s="225"/>
    </row>
    <row r="375" spans="1:10" x14ac:dyDescent="0.25">
      <c r="A375" s="26">
        <v>317</v>
      </c>
      <c r="B375" s="104" t="s">
        <v>444</v>
      </c>
      <c r="C375" s="12" t="s">
        <v>376</v>
      </c>
      <c r="D375" s="22" t="s">
        <v>53</v>
      </c>
      <c r="E375" s="8">
        <v>10</v>
      </c>
      <c r="F375" s="8">
        <v>5</v>
      </c>
      <c r="G375" s="8">
        <v>1</v>
      </c>
      <c r="H375" s="8">
        <v>3</v>
      </c>
      <c r="I375" s="200">
        <f t="shared" si="20"/>
        <v>19</v>
      </c>
      <c r="J375" s="225"/>
    </row>
    <row r="376" spans="1:10" x14ac:dyDescent="0.25">
      <c r="A376" s="26">
        <v>318</v>
      </c>
      <c r="B376" s="12" t="s">
        <v>445</v>
      </c>
      <c r="C376" s="12" t="s">
        <v>376</v>
      </c>
      <c r="D376" s="22" t="s">
        <v>53</v>
      </c>
      <c r="E376" s="8">
        <v>12</v>
      </c>
      <c r="F376" s="8">
        <v>6</v>
      </c>
      <c r="G376" s="8">
        <v>4</v>
      </c>
      <c r="H376" s="8">
        <v>2</v>
      </c>
      <c r="I376" s="200">
        <f t="shared" si="20"/>
        <v>24</v>
      </c>
      <c r="J376" s="225"/>
    </row>
    <row r="377" spans="1:10" x14ac:dyDescent="0.25">
      <c r="A377" s="26"/>
      <c r="B377" s="26"/>
      <c r="C377" s="32" t="s">
        <v>51</v>
      </c>
      <c r="D377" s="32">
        <f>SUM(D370:D376)</f>
        <v>35</v>
      </c>
      <c r="E377" s="64">
        <f t="shared" ref="E377:I377" si="21">SUM(E370:E376)</f>
        <v>563</v>
      </c>
      <c r="F377" s="64">
        <f t="shared" si="21"/>
        <v>184</v>
      </c>
      <c r="G377" s="64">
        <f t="shared" si="21"/>
        <v>80</v>
      </c>
      <c r="H377" s="64">
        <f t="shared" si="21"/>
        <v>39</v>
      </c>
      <c r="I377" s="199">
        <f t="shared" si="21"/>
        <v>866</v>
      </c>
    </row>
    <row r="378" spans="1:10" x14ac:dyDescent="0.25">
      <c r="A378" s="5"/>
      <c r="B378" s="12"/>
      <c r="C378" s="12"/>
      <c r="D378" s="11"/>
      <c r="E378" s="8"/>
      <c r="F378" s="8"/>
      <c r="G378" s="8"/>
      <c r="H378" s="8"/>
      <c r="I378" s="201"/>
    </row>
    <row r="379" spans="1:10" x14ac:dyDescent="0.25">
      <c r="A379" s="170" t="s">
        <v>446</v>
      </c>
      <c r="B379" s="170"/>
      <c r="C379" s="170"/>
      <c r="D379" s="170"/>
      <c r="E379" s="170"/>
      <c r="F379" s="170"/>
      <c r="G379" s="170"/>
      <c r="H379" s="170"/>
      <c r="I379" s="170"/>
    </row>
    <row r="380" spans="1:10" x14ac:dyDescent="0.25">
      <c r="A380" s="45">
        <v>319</v>
      </c>
      <c r="B380" s="19" t="s">
        <v>447</v>
      </c>
      <c r="C380" s="2" t="s">
        <v>446</v>
      </c>
      <c r="D380" s="47" t="s">
        <v>53</v>
      </c>
      <c r="E380" s="8">
        <v>17</v>
      </c>
      <c r="F380" s="8">
        <v>9</v>
      </c>
      <c r="G380" s="8">
        <v>4</v>
      </c>
      <c r="H380" s="8">
        <v>3</v>
      </c>
      <c r="I380" s="200">
        <f>SUM(E380:H380)</f>
        <v>33</v>
      </c>
      <c r="J380" s="225"/>
    </row>
    <row r="381" spans="1:10" x14ac:dyDescent="0.25">
      <c r="A381" s="45">
        <v>320</v>
      </c>
      <c r="B381" s="104" t="s">
        <v>448</v>
      </c>
      <c r="C381" s="2" t="s">
        <v>449</v>
      </c>
      <c r="D381" s="47" t="s">
        <v>53</v>
      </c>
      <c r="E381" s="8">
        <v>14</v>
      </c>
      <c r="F381" s="8">
        <v>6</v>
      </c>
      <c r="G381" s="8">
        <v>3</v>
      </c>
      <c r="H381" s="8">
        <v>2</v>
      </c>
      <c r="I381" s="200">
        <f t="shared" ref="I381:I388" si="22">SUM(E381:H381)</f>
        <v>25</v>
      </c>
      <c r="J381" s="225"/>
    </row>
    <row r="382" spans="1:10" x14ac:dyDescent="0.25">
      <c r="A382" s="45">
        <v>321</v>
      </c>
      <c r="B382" s="19" t="s">
        <v>326</v>
      </c>
      <c r="C382" s="2" t="s">
        <v>446</v>
      </c>
      <c r="D382" s="47" t="s">
        <v>53</v>
      </c>
      <c r="E382" s="8">
        <v>13</v>
      </c>
      <c r="F382" s="8">
        <v>5</v>
      </c>
      <c r="G382" s="8">
        <v>2</v>
      </c>
      <c r="H382" s="8">
        <v>2</v>
      </c>
      <c r="I382" s="200">
        <f t="shared" si="22"/>
        <v>22</v>
      </c>
      <c r="J382" s="225"/>
    </row>
    <row r="383" spans="1:10" x14ac:dyDescent="0.25">
      <c r="A383" s="45">
        <v>322</v>
      </c>
      <c r="B383" s="19" t="s">
        <v>450</v>
      </c>
      <c r="C383" s="2" t="s">
        <v>446</v>
      </c>
      <c r="D383" s="47" t="s">
        <v>53</v>
      </c>
      <c r="E383" s="8">
        <v>17</v>
      </c>
      <c r="F383" s="8">
        <v>8</v>
      </c>
      <c r="G383" s="8">
        <v>4</v>
      </c>
      <c r="H383" s="8">
        <v>3</v>
      </c>
      <c r="I383" s="200">
        <f t="shared" si="22"/>
        <v>32</v>
      </c>
      <c r="J383" s="225"/>
    </row>
    <row r="384" spans="1:10" x14ac:dyDescent="0.25">
      <c r="A384" s="45">
        <v>323</v>
      </c>
      <c r="B384" s="104" t="s">
        <v>451</v>
      </c>
      <c r="C384" s="2" t="s">
        <v>452</v>
      </c>
      <c r="D384" s="47"/>
      <c r="E384" s="8">
        <v>17</v>
      </c>
      <c r="F384" s="8">
        <v>6</v>
      </c>
      <c r="G384" s="8">
        <v>2</v>
      </c>
      <c r="H384" s="8">
        <v>3</v>
      </c>
      <c r="I384" s="200">
        <f t="shared" si="22"/>
        <v>28</v>
      </c>
      <c r="J384" s="225"/>
    </row>
    <row r="385" spans="1:10" x14ac:dyDescent="0.25">
      <c r="A385" s="45">
        <v>324</v>
      </c>
      <c r="B385" s="104" t="s">
        <v>453</v>
      </c>
      <c r="C385" s="2" t="s">
        <v>446</v>
      </c>
      <c r="D385" s="47">
        <v>10</v>
      </c>
      <c r="E385" s="8">
        <v>27</v>
      </c>
      <c r="F385" s="8">
        <v>13</v>
      </c>
      <c r="G385" s="8">
        <v>6</v>
      </c>
      <c r="H385" s="8">
        <v>3</v>
      </c>
      <c r="I385" s="200">
        <f t="shared" si="22"/>
        <v>49</v>
      </c>
      <c r="J385" s="225"/>
    </row>
    <row r="386" spans="1:10" x14ac:dyDescent="0.25">
      <c r="A386" s="45">
        <v>325</v>
      </c>
      <c r="B386" s="108" t="s">
        <v>536</v>
      </c>
      <c r="C386" s="2" t="s">
        <v>446</v>
      </c>
      <c r="D386" s="47">
        <v>6</v>
      </c>
      <c r="E386" s="8">
        <v>16</v>
      </c>
      <c r="F386" s="8">
        <v>7</v>
      </c>
      <c r="G386" s="8">
        <v>4</v>
      </c>
      <c r="H386" s="8">
        <v>3</v>
      </c>
      <c r="I386" s="200">
        <f t="shared" si="22"/>
        <v>30</v>
      </c>
      <c r="J386" s="225"/>
    </row>
    <row r="387" spans="1:10" ht="15.75" x14ac:dyDescent="0.25">
      <c r="A387" s="45">
        <v>326</v>
      </c>
      <c r="B387" s="20" t="s">
        <v>454</v>
      </c>
      <c r="C387" s="2" t="s">
        <v>446</v>
      </c>
      <c r="D387" s="48" t="s">
        <v>53</v>
      </c>
      <c r="E387" s="8">
        <v>6</v>
      </c>
      <c r="F387" s="8">
        <v>4</v>
      </c>
      <c r="G387" s="8">
        <v>2</v>
      </c>
      <c r="H387" s="8">
        <v>1</v>
      </c>
      <c r="I387" s="200">
        <f t="shared" si="22"/>
        <v>13</v>
      </c>
      <c r="J387" s="225"/>
    </row>
    <row r="388" spans="1:10" ht="15.75" x14ac:dyDescent="0.25">
      <c r="A388" s="45">
        <v>327</v>
      </c>
      <c r="B388" s="20" t="s">
        <v>455</v>
      </c>
      <c r="C388" s="2" t="s">
        <v>446</v>
      </c>
      <c r="D388" s="48"/>
      <c r="E388" s="66">
        <v>3</v>
      </c>
      <c r="F388" s="66">
        <v>2</v>
      </c>
      <c r="G388" s="66">
        <v>2</v>
      </c>
      <c r="H388" s="66">
        <v>1</v>
      </c>
      <c r="I388" s="200">
        <f t="shared" si="22"/>
        <v>8</v>
      </c>
      <c r="J388" s="225"/>
    </row>
    <row r="389" spans="1:10" x14ac:dyDescent="0.25">
      <c r="A389" s="5"/>
      <c r="B389" s="12"/>
      <c r="C389" s="32" t="s">
        <v>51</v>
      </c>
      <c r="D389" s="7">
        <f>SUM(D380:D388)</f>
        <v>16</v>
      </c>
      <c r="E389" s="71">
        <f t="shared" ref="E389:I389" si="23">SUM(E380:E388)</f>
        <v>130</v>
      </c>
      <c r="F389" s="71">
        <f t="shared" si="23"/>
        <v>60</v>
      </c>
      <c r="G389" s="71">
        <f t="shared" si="23"/>
        <v>29</v>
      </c>
      <c r="H389" s="71">
        <f t="shared" si="23"/>
        <v>21</v>
      </c>
      <c r="I389" s="204">
        <f t="shared" si="23"/>
        <v>240</v>
      </c>
    </row>
    <row r="390" spans="1:10" x14ac:dyDescent="0.25">
      <c r="A390" s="5"/>
      <c r="B390" s="12"/>
      <c r="C390" s="12"/>
      <c r="D390" s="49"/>
      <c r="E390" s="76"/>
      <c r="F390" s="76"/>
      <c r="G390" s="76"/>
      <c r="H390" s="76"/>
      <c r="I390" s="212"/>
    </row>
    <row r="391" spans="1:10" x14ac:dyDescent="0.25">
      <c r="A391" s="171" t="s">
        <v>456</v>
      </c>
      <c r="B391" s="171"/>
      <c r="C391" s="171"/>
      <c r="D391" s="171"/>
      <c r="E391" s="171"/>
      <c r="F391" s="171"/>
      <c r="G391" s="171"/>
      <c r="H391" s="171"/>
      <c r="I391" s="171"/>
    </row>
    <row r="392" spans="1:10" x14ac:dyDescent="0.25">
      <c r="A392" s="45">
        <v>328</v>
      </c>
      <c r="B392" s="45" t="s">
        <v>457</v>
      </c>
      <c r="C392" s="2" t="s">
        <v>456</v>
      </c>
      <c r="D392" s="47">
        <v>5</v>
      </c>
      <c r="E392" s="8">
        <v>17</v>
      </c>
      <c r="F392" s="8">
        <v>10</v>
      </c>
      <c r="G392" s="8">
        <v>8</v>
      </c>
      <c r="H392" s="8">
        <v>5</v>
      </c>
      <c r="I392" s="200">
        <f>SUM(E392:H392)</f>
        <v>40</v>
      </c>
      <c r="J392" s="225"/>
    </row>
    <row r="393" spans="1:10" x14ac:dyDescent="0.25">
      <c r="A393" s="2">
        <v>329</v>
      </c>
      <c r="B393" s="2" t="s">
        <v>458</v>
      </c>
      <c r="C393" s="2" t="s">
        <v>456</v>
      </c>
      <c r="D393" s="47" t="s">
        <v>53</v>
      </c>
      <c r="E393" s="8">
        <v>8</v>
      </c>
      <c r="F393" s="8">
        <v>4</v>
      </c>
      <c r="G393" s="8">
        <v>3</v>
      </c>
      <c r="H393" s="8">
        <v>2</v>
      </c>
      <c r="I393" s="200">
        <f t="shared" ref="I393:I412" si="24">SUM(E393:H393)</f>
        <v>17</v>
      </c>
      <c r="J393" s="225"/>
    </row>
    <row r="394" spans="1:10" x14ac:dyDescent="0.25">
      <c r="A394" s="2">
        <v>330</v>
      </c>
      <c r="B394" s="2" t="s">
        <v>459</v>
      </c>
      <c r="C394" s="2" t="s">
        <v>456</v>
      </c>
      <c r="D394" s="47" t="s">
        <v>53</v>
      </c>
      <c r="E394" s="8">
        <v>13</v>
      </c>
      <c r="F394" s="8">
        <v>6</v>
      </c>
      <c r="G394" s="8">
        <v>4</v>
      </c>
      <c r="H394" s="8">
        <v>2</v>
      </c>
      <c r="I394" s="200">
        <f t="shared" si="24"/>
        <v>25</v>
      </c>
      <c r="J394" s="225"/>
    </row>
    <row r="395" spans="1:10" x14ac:dyDescent="0.25">
      <c r="A395" s="45">
        <v>331</v>
      </c>
      <c r="B395" s="2" t="s">
        <v>316</v>
      </c>
      <c r="C395" s="2" t="s">
        <v>456</v>
      </c>
      <c r="D395" s="47" t="s">
        <v>53</v>
      </c>
      <c r="E395" s="8">
        <v>11</v>
      </c>
      <c r="F395" s="8">
        <v>7</v>
      </c>
      <c r="G395" s="8">
        <v>4</v>
      </c>
      <c r="H395" s="8">
        <v>2</v>
      </c>
      <c r="I395" s="200">
        <f t="shared" si="24"/>
        <v>24</v>
      </c>
      <c r="J395" s="225"/>
    </row>
    <row r="396" spans="1:10" x14ac:dyDescent="0.25">
      <c r="A396" s="2">
        <v>332</v>
      </c>
      <c r="B396" s="2" t="s">
        <v>460</v>
      </c>
      <c r="C396" s="2" t="s">
        <v>456</v>
      </c>
      <c r="D396" s="47" t="s">
        <v>53</v>
      </c>
      <c r="E396" s="8">
        <v>13</v>
      </c>
      <c r="F396" s="8">
        <v>6</v>
      </c>
      <c r="G396" s="8">
        <v>1</v>
      </c>
      <c r="H396" s="8">
        <v>2</v>
      </c>
      <c r="I396" s="200">
        <f t="shared" si="24"/>
        <v>22</v>
      </c>
      <c r="J396" s="225"/>
    </row>
    <row r="397" spans="1:10" x14ac:dyDescent="0.25">
      <c r="A397" s="45">
        <v>333</v>
      </c>
      <c r="B397" s="98" t="s">
        <v>461</v>
      </c>
      <c r="C397" s="2" t="s">
        <v>456</v>
      </c>
      <c r="D397" s="47">
        <v>6</v>
      </c>
      <c r="E397" s="8">
        <v>10</v>
      </c>
      <c r="F397" s="8">
        <v>5</v>
      </c>
      <c r="G397" s="8">
        <v>3</v>
      </c>
      <c r="H397" s="8">
        <v>1</v>
      </c>
      <c r="I397" s="200">
        <f t="shared" si="24"/>
        <v>19</v>
      </c>
      <c r="J397" s="225"/>
    </row>
    <row r="398" spans="1:10" x14ac:dyDescent="0.25">
      <c r="A398" s="2">
        <v>334</v>
      </c>
      <c r="B398" s="2" t="s">
        <v>462</v>
      </c>
      <c r="C398" s="2" t="s">
        <v>456</v>
      </c>
      <c r="D398" s="47" t="s">
        <v>53</v>
      </c>
      <c r="E398" s="8">
        <v>15</v>
      </c>
      <c r="F398" s="8">
        <v>8</v>
      </c>
      <c r="G398" s="8">
        <v>5</v>
      </c>
      <c r="H398" s="8">
        <v>2</v>
      </c>
      <c r="I398" s="200">
        <f t="shared" si="24"/>
        <v>30</v>
      </c>
      <c r="J398" s="225"/>
    </row>
    <row r="399" spans="1:10" x14ac:dyDescent="0.25">
      <c r="A399" s="45">
        <v>335</v>
      </c>
      <c r="B399" s="2" t="s">
        <v>463</v>
      </c>
      <c r="C399" s="2" t="s">
        <v>456</v>
      </c>
      <c r="D399" s="47" t="s">
        <v>53</v>
      </c>
      <c r="E399" s="8">
        <v>13</v>
      </c>
      <c r="F399" s="8">
        <v>7</v>
      </c>
      <c r="G399" s="8">
        <v>3</v>
      </c>
      <c r="H399" s="8">
        <v>2</v>
      </c>
      <c r="I399" s="200">
        <f t="shared" si="24"/>
        <v>25</v>
      </c>
      <c r="J399" s="225"/>
    </row>
    <row r="400" spans="1:10" s="119" customFormat="1" x14ac:dyDescent="0.25">
      <c r="A400" s="2">
        <v>336</v>
      </c>
      <c r="B400" s="110" t="s">
        <v>464</v>
      </c>
      <c r="C400" s="2" t="s">
        <v>456</v>
      </c>
      <c r="D400" s="47" t="s">
        <v>53</v>
      </c>
      <c r="E400" s="8">
        <v>10</v>
      </c>
      <c r="F400" s="8">
        <v>5</v>
      </c>
      <c r="G400" s="8">
        <v>1</v>
      </c>
      <c r="H400" s="8">
        <v>3</v>
      </c>
      <c r="I400" s="200">
        <f t="shared" si="24"/>
        <v>19</v>
      </c>
      <c r="J400" s="225"/>
    </row>
    <row r="401" spans="1:10" x14ac:dyDescent="0.25">
      <c r="A401" s="45">
        <v>337</v>
      </c>
      <c r="B401" s="108" t="s">
        <v>443</v>
      </c>
      <c r="C401" s="2" t="s">
        <v>456</v>
      </c>
      <c r="D401" s="47" t="s">
        <v>53</v>
      </c>
      <c r="E401" s="8">
        <v>14</v>
      </c>
      <c r="F401" s="8">
        <v>8</v>
      </c>
      <c r="G401" s="8">
        <v>2</v>
      </c>
      <c r="H401" s="8">
        <v>2</v>
      </c>
      <c r="I401" s="200">
        <f t="shared" si="24"/>
        <v>26</v>
      </c>
      <c r="J401" s="225"/>
    </row>
    <row r="402" spans="1:10" x14ac:dyDescent="0.25">
      <c r="A402" s="2">
        <v>338</v>
      </c>
      <c r="B402" s="108" t="s">
        <v>465</v>
      </c>
      <c r="C402" s="2" t="s">
        <v>456</v>
      </c>
      <c r="D402" s="47" t="s">
        <v>53</v>
      </c>
      <c r="E402" s="8">
        <v>14</v>
      </c>
      <c r="F402" s="8">
        <v>7</v>
      </c>
      <c r="G402" s="8">
        <v>1</v>
      </c>
      <c r="H402" s="8">
        <v>3</v>
      </c>
      <c r="I402" s="200">
        <f t="shared" si="24"/>
        <v>25</v>
      </c>
      <c r="J402" s="225"/>
    </row>
    <row r="403" spans="1:10" x14ac:dyDescent="0.25">
      <c r="A403" s="45">
        <v>339</v>
      </c>
      <c r="B403" s="108" t="s">
        <v>466</v>
      </c>
      <c r="C403" s="2" t="s">
        <v>456</v>
      </c>
      <c r="D403" s="47" t="s">
        <v>53</v>
      </c>
      <c r="E403" s="8">
        <v>13</v>
      </c>
      <c r="F403" s="8">
        <v>7</v>
      </c>
      <c r="G403" s="8">
        <v>3</v>
      </c>
      <c r="H403" s="8">
        <v>2</v>
      </c>
      <c r="I403" s="200">
        <f t="shared" si="24"/>
        <v>25</v>
      </c>
      <c r="J403" s="225"/>
    </row>
    <row r="404" spans="1:10" x14ac:dyDescent="0.25">
      <c r="A404" s="2">
        <v>340</v>
      </c>
      <c r="B404" s="108" t="s">
        <v>467</v>
      </c>
      <c r="C404" s="2" t="s">
        <v>456</v>
      </c>
      <c r="D404" s="47" t="s">
        <v>53</v>
      </c>
      <c r="E404" s="8">
        <v>12</v>
      </c>
      <c r="F404" s="8">
        <v>6</v>
      </c>
      <c r="G404" s="8">
        <v>3</v>
      </c>
      <c r="H404" s="8">
        <v>3</v>
      </c>
      <c r="I404" s="200">
        <f t="shared" si="24"/>
        <v>24</v>
      </c>
      <c r="J404" s="225"/>
    </row>
    <row r="405" spans="1:10" x14ac:dyDescent="0.25">
      <c r="A405" s="45">
        <v>341</v>
      </c>
      <c r="B405" s="108" t="s">
        <v>468</v>
      </c>
      <c r="C405" s="2" t="s">
        <v>456</v>
      </c>
      <c r="D405" s="47" t="s">
        <v>53</v>
      </c>
      <c r="E405" s="8">
        <v>10</v>
      </c>
      <c r="F405" s="8">
        <v>4</v>
      </c>
      <c r="G405" s="8">
        <v>2</v>
      </c>
      <c r="H405" s="8">
        <v>2</v>
      </c>
      <c r="I405" s="200">
        <f t="shared" si="24"/>
        <v>18</v>
      </c>
      <c r="J405" s="225"/>
    </row>
    <row r="406" spans="1:10" x14ac:dyDescent="0.25">
      <c r="A406" s="2"/>
      <c r="B406" s="115" t="s">
        <v>564</v>
      </c>
      <c r="C406" s="114" t="s">
        <v>456</v>
      </c>
      <c r="D406" s="116" t="s">
        <v>53</v>
      </c>
      <c r="E406" s="117">
        <v>15</v>
      </c>
      <c r="F406" s="117">
        <v>7</v>
      </c>
      <c r="G406" s="117">
        <v>4</v>
      </c>
      <c r="H406" s="117">
        <v>2</v>
      </c>
      <c r="I406" s="200">
        <f t="shared" si="24"/>
        <v>28</v>
      </c>
      <c r="J406" s="225" t="s">
        <v>565</v>
      </c>
    </row>
    <row r="407" spans="1:10" x14ac:dyDescent="0.25">
      <c r="A407" s="45">
        <v>342</v>
      </c>
      <c r="B407" s="108" t="s">
        <v>469</v>
      </c>
      <c r="C407" s="2" t="s">
        <v>456</v>
      </c>
      <c r="D407" s="47" t="s">
        <v>53</v>
      </c>
      <c r="E407" s="8">
        <v>11</v>
      </c>
      <c r="F407" s="8">
        <v>6</v>
      </c>
      <c r="G407" s="8">
        <v>1</v>
      </c>
      <c r="H407" s="8">
        <v>1</v>
      </c>
      <c r="I407" s="200">
        <f t="shared" si="24"/>
        <v>19</v>
      </c>
      <c r="J407" s="225"/>
    </row>
    <row r="408" spans="1:10" x14ac:dyDescent="0.25">
      <c r="A408" s="2">
        <v>343</v>
      </c>
      <c r="B408" s="98" t="s">
        <v>470</v>
      </c>
      <c r="C408" s="2" t="s">
        <v>456</v>
      </c>
      <c r="D408" s="47" t="s">
        <v>53</v>
      </c>
      <c r="E408" s="8">
        <v>12</v>
      </c>
      <c r="F408" s="8">
        <v>6</v>
      </c>
      <c r="G408" s="8">
        <v>3</v>
      </c>
      <c r="H408" s="8">
        <v>3</v>
      </c>
      <c r="I408" s="200">
        <f t="shared" si="24"/>
        <v>24</v>
      </c>
      <c r="J408" s="225"/>
    </row>
    <row r="409" spans="1:10" x14ac:dyDescent="0.25">
      <c r="A409" s="45">
        <v>344</v>
      </c>
      <c r="B409" s="20" t="s">
        <v>471</v>
      </c>
      <c r="C409" s="2" t="s">
        <v>456</v>
      </c>
      <c r="D409" s="47" t="s">
        <v>53</v>
      </c>
      <c r="E409" s="66">
        <v>3</v>
      </c>
      <c r="F409" s="66">
        <v>1</v>
      </c>
      <c r="G409" s="66">
        <v>0</v>
      </c>
      <c r="H409" s="44">
        <v>1</v>
      </c>
      <c r="I409" s="200">
        <f t="shared" si="24"/>
        <v>5</v>
      </c>
      <c r="J409" s="225"/>
    </row>
    <row r="410" spans="1:10" x14ac:dyDescent="0.25">
      <c r="A410" s="2">
        <v>345</v>
      </c>
      <c r="B410" s="20" t="s">
        <v>472</v>
      </c>
      <c r="C410" s="2" t="s">
        <v>456</v>
      </c>
      <c r="D410" s="47" t="s">
        <v>53</v>
      </c>
      <c r="E410" s="66">
        <v>4</v>
      </c>
      <c r="F410" s="66">
        <v>2</v>
      </c>
      <c r="G410" s="66">
        <v>1</v>
      </c>
      <c r="H410" s="66">
        <v>1</v>
      </c>
      <c r="I410" s="200">
        <f t="shared" si="24"/>
        <v>8</v>
      </c>
      <c r="J410" s="225"/>
    </row>
    <row r="411" spans="1:10" x14ac:dyDescent="0.25">
      <c r="A411" s="45">
        <v>346</v>
      </c>
      <c r="B411" s="13" t="s">
        <v>473</v>
      </c>
      <c r="C411" s="2" t="s">
        <v>456</v>
      </c>
      <c r="D411" s="47" t="s">
        <v>53</v>
      </c>
      <c r="E411" s="66">
        <v>6</v>
      </c>
      <c r="F411" s="66">
        <v>4</v>
      </c>
      <c r="G411" s="66">
        <v>2</v>
      </c>
      <c r="H411" s="66">
        <v>1</v>
      </c>
      <c r="I411" s="200">
        <f t="shared" si="24"/>
        <v>13</v>
      </c>
      <c r="J411" s="225"/>
    </row>
    <row r="412" spans="1:10" x14ac:dyDescent="0.25">
      <c r="A412" s="2">
        <v>347</v>
      </c>
      <c r="B412" s="20" t="s">
        <v>426</v>
      </c>
      <c r="C412" s="2" t="s">
        <v>456</v>
      </c>
      <c r="D412" s="47" t="s">
        <v>53</v>
      </c>
      <c r="E412" s="21">
        <v>2</v>
      </c>
      <c r="F412" s="21">
        <v>1</v>
      </c>
      <c r="G412" s="21">
        <v>0</v>
      </c>
      <c r="H412" s="21">
        <v>1</v>
      </c>
      <c r="I412" s="200">
        <f t="shared" si="24"/>
        <v>4</v>
      </c>
      <c r="J412" s="225"/>
    </row>
    <row r="413" spans="1:10" s="118" customFormat="1" x14ac:dyDescent="0.25">
      <c r="A413" s="2"/>
      <c r="B413" s="98"/>
      <c r="C413" s="32" t="s">
        <v>51</v>
      </c>
      <c r="D413" s="32">
        <f t="shared" ref="D413:I413" si="25">SUM(D392:D412)</f>
        <v>11</v>
      </c>
      <c r="E413" s="64">
        <f t="shared" si="25"/>
        <v>226</v>
      </c>
      <c r="F413" s="64">
        <f t="shared" si="25"/>
        <v>117</v>
      </c>
      <c r="G413" s="64">
        <f t="shared" si="25"/>
        <v>54</v>
      </c>
      <c r="H413" s="64">
        <f t="shared" si="25"/>
        <v>43</v>
      </c>
      <c r="I413" s="199">
        <f t="shared" si="25"/>
        <v>440</v>
      </c>
      <c r="J413" s="138"/>
    </row>
    <row r="414" spans="1:10" x14ac:dyDescent="0.25">
      <c r="A414" s="172" t="s">
        <v>474</v>
      </c>
      <c r="B414" s="173"/>
      <c r="C414" s="173"/>
      <c r="D414" s="173"/>
      <c r="E414" s="173"/>
      <c r="F414" s="173"/>
      <c r="G414" s="173"/>
      <c r="H414" s="173"/>
      <c r="I414" s="174"/>
    </row>
    <row r="415" spans="1:10" x14ac:dyDescent="0.25">
      <c r="A415" s="175"/>
      <c r="B415" s="176"/>
      <c r="C415" s="176"/>
      <c r="D415" s="176"/>
      <c r="E415" s="176"/>
      <c r="F415" s="176"/>
      <c r="G415" s="176"/>
      <c r="H415" s="176"/>
      <c r="I415" s="177"/>
    </row>
    <row r="416" spans="1:10" x14ac:dyDescent="0.25">
      <c r="A416" s="5">
        <v>348</v>
      </c>
      <c r="B416" s="26" t="s">
        <v>475</v>
      </c>
      <c r="C416" s="13" t="s">
        <v>476</v>
      </c>
      <c r="D416" s="16">
        <v>30</v>
      </c>
      <c r="E416" s="8">
        <v>1033</v>
      </c>
      <c r="F416" s="8">
        <v>465</v>
      </c>
      <c r="G416" s="8">
        <v>157</v>
      </c>
      <c r="H416" s="77">
        <v>30</v>
      </c>
      <c r="I416" s="213">
        <f>SUM(E416:H416)</f>
        <v>1685</v>
      </c>
    </row>
    <row r="417" spans="1:10" x14ac:dyDescent="0.25">
      <c r="A417" s="5">
        <v>349</v>
      </c>
      <c r="B417" s="26" t="s">
        <v>477</v>
      </c>
      <c r="C417" s="13" t="s">
        <v>478</v>
      </c>
      <c r="D417" s="14">
        <v>100</v>
      </c>
      <c r="E417" s="8">
        <v>1927</v>
      </c>
      <c r="F417" s="8">
        <v>686</v>
      </c>
      <c r="G417" s="8">
        <v>226</v>
      </c>
      <c r="H417" s="77">
        <v>47</v>
      </c>
      <c r="I417" s="213">
        <f>SUM(E417:H417)</f>
        <v>2886</v>
      </c>
    </row>
    <row r="418" spans="1:10" ht="15.75" x14ac:dyDescent="0.25">
      <c r="A418" s="5">
        <v>350</v>
      </c>
      <c r="B418" s="26" t="s">
        <v>479</v>
      </c>
      <c r="C418" s="13" t="s">
        <v>310</v>
      </c>
      <c r="D418" s="4">
        <v>100</v>
      </c>
      <c r="E418" s="8">
        <v>2655</v>
      </c>
      <c r="F418" s="8">
        <v>658</v>
      </c>
      <c r="G418" s="8">
        <v>221</v>
      </c>
      <c r="H418" s="8">
        <v>44</v>
      </c>
      <c r="I418" s="214">
        <f>SUM(E418:H418)</f>
        <v>3578</v>
      </c>
    </row>
    <row r="419" spans="1:10" ht="15.75" x14ac:dyDescent="0.25">
      <c r="A419" s="5">
        <v>351</v>
      </c>
      <c r="B419" s="26" t="s">
        <v>480</v>
      </c>
      <c r="C419" s="13" t="s">
        <v>481</v>
      </c>
      <c r="D419" s="4">
        <v>50</v>
      </c>
      <c r="E419" s="8">
        <v>1324</v>
      </c>
      <c r="F419" s="8">
        <v>886</v>
      </c>
      <c r="G419" s="8">
        <v>132</v>
      </c>
      <c r="H419" s="8">
        <v>38</v>
      </c>
      <c r="I419" s="214">
        <f>SUM(E419:H419)</f>
        <v>2380</v>
      </c>
    </row>
    <row r="420" spans="1:10" x14ac:dyDescent="0.25">
      <c r="A420" s="5">
        <v>352</v>
      </c>
      <c r="B420" s="26" t="s">
        <v>482</v>
      </c>
      <c r="C420" s="13" t="s">
        <v>483</v>
      </c>
      <c r="D420" s="1">
        <v>30</v>
      </c>
      <c r="E420" s="8">
        <v>1054</v>
      </c>
      <c r="F420" s="8">
        <v>448</v>
      </c>
      <c r="G420" s="8">
        <v>147</v>
      </c>
      <c r="H420" s="8">
        <v>32</v>
      </c>
      <c r="I420" s="215">
        <f>SUM(E420:H420)</f>
        <v>1681</v>
      </c>
    </row>
    <row r="421" spans="1:10" x14ac:dyDescent="0.25">
      <c r="A421" s="5">
        <v>353</v>
      </c>
      <c r="B421" s="26" t="s">
        <v>484</v>
      </c>
      <c r="C421" s="13" t="s">
        <v>483</v>
      </c>
      <c r="D421" s="1">
        <v>100</v>
      </c>
      <c r="E421" s="8">
        <v>2800</v>
      </c>
      <c r="F421" s="8">
        <v>1245</v>
      </c>
      <c r="G421" s="8">
        <v>228</v>
      </c>
      <c r="H421" s="8">
        <v>48</v>
      </c>
      <c r="I421" s="215">
        <f t="shared" ref="I421:I425" si="26">SUM(E421:H421)</f>
        <v>4321</v>
      </c>
    </row>
    <row r="422" spans="1:10" x14ac:dyDescent="0.25">
      <c r="A422" s="5">
        <v>354</v>
      </c>
      <c r="B422" s="26" t="s">
        <v>485</v>
      </c>
      <c r="C422" s="13" t="s">
        <v>486</v>
      </c>
      <c r="D422" s="14">
        <v>100</v>
      </c>
      <c r="E422" s="8">
        <v>2231</v>
      </c>
      <c r="F422" s="8">
        <v>1205</v>
      </c>
      <c r="G422" s="8">
        <v>251</v>
      </c>
      <c r="H422" s="8">
        <v>52</v>
      </c>
      <c r="I422" s="215">
        <f t="shared" si="26"/>
        <v>3739</v>
      </c>
    </row>
    <row r="423" spans="1:10" x14ac:dyDescent="0.25">
      <c r="A423" s="5">
        <v>355</v>
      </c>
      <c r="B423" s="26" t="s">
        <v>487</v>
      </c>
      <c r="C423" s="13" t="s">
        <v>488</v>
      </c>
      <c r="D423" s="14">
        <v>50</v>
      </c>
      <c r="E423" s="8">
        <v>1210</v>
      </c>
      <c r="F423" s="8">
        <v>987</v>
      </c>
      <c r="G423" s="8">
        <v>121</v>
      </c>
      <c r="H423" s="8">
        <v>35</v>
      </c>
      <c r="I423" s="215">
        <f t="shared" si="26"/>
        <v>2353</v>
      </c>
    </row>
    <row r="424" spans="1:10" x14ac:dyDescent="0.25">
      <c r="A424" s="5">
        <v>356</v>
      </c>
      <c r="B424" s="26" t="s">
        <v>489</v>
      </c>
      <c r="C424" s="13" t="s">
        <v>490</v>
      </c>
      <c r="D424" s="1">
        <v>350</v>
      </c>
      <c r="E424" s="8">
        <v>4033</v>
      </c>
      <c r="F424" s="8">
        <v>1236</v>
      </c>
      <c r="G424" s="8">
        <v>262</v>
      </c>
      <c r="H424" s="8">
        <v>45</v>
      </c>
      <c r="I424" s="215">
        <f t="shared" si="26"/>
        <v>5576</v>
      </c>
    </row>
    <row r="425" spans="1:10" x14ac:dyDescent="0.25">
      <c r="A425" s="5">
        <v>357</v>
      </c>
      <c r="B425" s="26" t="s">
        <v>491</v>
      </c>
      <c r="C425" s="13" t="s">
        <v>492</v>
      </c>
      <c r="D425" s="1">
        <v>30</v>
      </c>
      <c r="E425" s="8">
        <v>753</v>
      </c>
      <c r="F425" s="8">
        <v>264</v>
      </c>
      <c r="G425" s="8">
        <v>97</v>
      </c>
      <c r="H425" s="8">
        <v>29</v>
      </c>
      <c r="I425" s="215">
        <f t="shared" si="26"/>
        <v>1143</v>
      </c>
    </row>
    <row r="426" spans="1:10" x14ac:dyDescent="0.25">
      <c r="C426" s="7" t="s">
        <v>51</v>
      </c>
      <c r="D426" s="7">
        <f>SUM(D416:D425)</f>
        <v>940</v>
      </c>
      <c r="E426" s="71">
        <f t="shared" ref="E426:I426" si="27">SUM(E416:E425)</f>
        <v>19020</v>
      </c>
      <c r="F426" s="71">
        <f t="shared" si="27"/>
        <v>8080</v>
      </c>
      <c r="G426" s="71">
        <f t="shared" si="27"/>
        <v>1842</v>
      </c>
      <c r="H426" s="71">
        <f t="shared" si="27"/>
        <v>400</v>
      </c>
      <c r="I426" s="78">
        <f t="shared" si="27"/>
        <v>29342</v>
      </c>
    </row>
    <row r="427" spans="1:10" x14ac:dyDescent="0.25">
      <c r="A427" s="178" t="s">
        <v>493</v>
      </c>
      <c r="B427" s="178"/>
      <c r="C427" s="178"/>
      <c r="D427" s="178"/>
      <c r="E427" s="178"/>
      <c r="F427" s="178"/>
      <c r="G427" s="178"/>
      <c r="H427" s="178"/>
      <c r="I427" s="178"/>
    </row>
    <row r="428" spans="1:10" x14ac:dyDescent="0.25">
      <c r="A428" s="178"/>
      <c r="B428" s="178"/>
      <c r="C428" s="178"/>
      <c r="D428" s="178"/>
      <c r="E428" s="178"/>
      <c r="F428" s="178"/>
      <c r="G428" s="178"/>
      <c r="H428" s="178"/>
      <c r="I428" s="178"/>
    </row>
    <row r="429" spans="1:10" ht="31.5" x14ac:dyDescent="0.25">
      <c r="A429" s="179" t="s">
        <v>494</v>
      </c>
      <c r="B429" s="180" t="s">
        <v>495</v>
      </c>
      <c r="C429" s="181" t="s">
        <v>2</v>
      </c>
      <c r="D429" s="182" t="s">
        <v>496</v>
      </c>
      <c r="E429" s="183" t="s">
        <v>497</v>
      </c>
      <c r="F429" s="183"/>
      <c r="G429" s="183"/>
      <c r="H429" s="183"/>
      <c r="I429" s="216" t="s">
        <v>498</v>
      </c>
    </row>
    <row r="430" spans="1:10" x14ac:dyDescent="0.25">
      <c r="A430" s="179"/>
      <c r="B430" s="180"/>
      <c r="C430" s="181"/>
      <c r="D430" s="182"/>
      <c r="E430" s="79" t="s">
        <v>499</v>
      </c>
      <c r="F430" s="79" t="s">
        <v>7</v>
      </c>
      <c r="G430" s="79" t="s">
        <v>500</v>
      </c>
      <c r="H430" s="80" t="s">
        <v>501</v>
      </c>
      <c r="I430" s="217" t="s">
        <v>5</v>
      </c>
    </row>
    <row r="431" spans="1:10" ht="30" x14ac:dyDescent="0.25">
      <c r="A431" s="179"/>
      <c r="B431" s="180"/>
      <c r="C431" s="181"/>
      <c r="D431" s="182"/>
      <c r="E431" s="81" t="s">
        <v>502</v>
      </c>
      <c r="F431" s="81" t="s">
        <v>502</v>
      </c>
      <c r="G431" s="81" t="s">
        <v>502</v>
      </c>
      <c r="H431" s="81" t="s">
        <v>502</v>
      </c>
      <c r="I431" s="217"/>
    </row>
    <row r="432" spans="1:10" ht="15.75" x14ac:dyDescent="0.25">
      <c r="A432" s="30">
        <v>358</v>
      </c>
      <c r="B432" s="96" t="s">
        <v>503</v>
      </c>
      <c r="C432" s="23" t="s">
        <v>504</v>
      </c>
      <c r="D432" s="52">
        <v>0</v>
      </c>
      <c r="E432" s="82">
        <v>4609</v>
      </c>
      <c r="F432" s="82">
        <v>3678</v>
      </c>
      <c r="G432" s="82">
        <v>786</v>
      </c>
      <c r="H432" s="82">
        <v>711</v>
      </c>
      <c r="I432" s="218">
        <f>SUM(E432:H432)</f>
        <v>9784</v>
      </c>
      <c r="J432" s="139"/>
    </row>
    <row r="433" spans="1:12" ht="15.75" x14ac:dyDescent="0.25">
      <c r="A433" s="30">
        <v>359</v>
      </c>
      <c r="B433" s="96" t="s">
        <v>505</v>
      </c>
      <c r="C433" s="23" t="s">
        <v>506</v>
      </c>
      <c r="D433" s="38">
        <v>0</v>
      </c>
      <c r="E433" s="83">
        <v>1884</v>
      </c>
      <c r="F433" s="83">
        <v>771</v>
      </c>
      <c r="G433" s="83">
        <v>366</v>
      </c>
      <c r="H433" s="83">
        <v>181</v>
      </c>
      <c r="I433" s="218">
        <f t="shared" ref="I433:I451" si="28">SUM(E433:H433)</f>
        <v>3202</v>
      </c>
      <c r="J433" s="139"/>
    </row>
    <row r="434" spans="1:12" ht="15.75" x14ac:dyDescent="0.25">
      <c r="A434" s="30" t="s">
        <v>53</v>
      </c>
      <c r="B434" s="96" t="s">
        <v>507</v>
      </c>
      <c r="C434" s="23"/>
      <c r="D434" s="38"/>
      <c r="E434" s="83"/>
      <c r="F434" s="83"/>
      <c r="G434" s="83"/>
      <c r="H434" s="83"/>
      <c r="I434" s="218"/>
      <c r="J434" s="139"/>
    </row>
    <row r="435" spans="1:12" ht="15.75" x14ac:dyDescent="0.25">
      <c r="A435" s="30">
        <v>360</v>
      </c>
      <c r="B435" s="111" t="s">
        <v>508</v>
      </c>
      <c r="C435" s="23" t="s">
        <v>509</v>
      </c>
      <c r="D435" s="38">
        <v>0</v>
      </c>
      <c r="E435" s="83">
        <v>8090</v>
      </c>
      <c r="F435" s="83">
        <v>4606</v>
      </c>
      <c r="G435" s="83">
        <v>1928</v>
      </c>
      <c r="H435" s="83">
        <v>963</v>
      </c>
      <c r="I435" s="218">
        <f t="shared" si="28"/>
        <v>15587</v>
      </c>
      <c r="J435" s="140"/>
    </row>
    <row r="436" spans="1:12" ht="15.75" x14ac:dyDescent="0.25">
      <c r="A436" s="30">
        <v>361</v>
      </c>
      <c r="B436" s="111" t="s">
        <v>510</v>
      </c>
      <c r="C436" s="23" t="s">
        <v>509</v>
      </c>
      <c r="D436" s="38">
        <v>0</v>
      </c>
      <c r="E436" s="83">
        <v>4185</v>
      </c>
      <c r="F436" s="83">
        <v>3009</v>
      </c>
      <c r="G436" s="83">
        <v>1544</v>
      </c>
      <c r="H436" s="83">
        <v>597</v>
      </c>
      <c r="I436" s="218">
        <f t="shared" si="28"/>
        <v>9335</v>
      </c>
      <c r="J436" s="140"/>
    </row>
    <row r="437" spans="1:12" ht="15.75" x14ac:dyDescent="0.25">
      <c r="A437" s="30">
        <v>362</v>
      </c>
      <c r="B437" s="111" t="s">
        <v>511</v>
      </c>
      <c r="C437" s="23" t="s">
        <v>509</v>
      </c>
      <c r="D437" s="38">
        <v>0</v>
      </c>
      <c r="E437" s="83">
        <v>1758</v>
      </c>
      <c r="F437" s="83">
        <v>1262</v>
      </c>
      <c r="G437" s="83">
        <v>377</v>
      </c>
      <c r="H437" s="83">
        <v>172</v>
      </c>
      <c r="I437" s="218">
        <f t="shared" si="28"/>
        <v>3569</v>
      </c>
      <c r="J437" s="140"/>
    </row>
    <row r="438" spans="1:12" ht="15.75" x14ac:dyDescent="0.25">
      <c r="A438" s="30" t="s">
        <v>53</v>
      </c>
      <c r="B438" s="111" t="s">
        <v>512</v>
      </c>
      <c r="C438" s="23"/>
      <c r="D438" s="38"/>
      <c r="E438" s="83"/>
      <c r="F438" s="83"/>
      <c r="G438" s="83"/>
      <c r="H438" s="83"/>
      <c r="I438" s="218"/>
      <c r="J438" s="139"/>
    </row>
    <row r="439" spans="1:12" ht="15.75" x14ac:dyDescent="0.25">
      <c r="A439" s="30">
        <v>363</v>
      </c>
      <c r="B439" s="111" t="s">
        <v>513</v>
      </c>
      <c r="C439" s="23" t="s">
        <v>509</v>
      </c>
      <c r="D439" s="38">
        <v>0</v>
      </c>
      <c r="E439" s="83">
        <v>5537</v>
      </c>
      <c r="F439" s="83">
        <v>2104</v>
      </c>
      <c r="G439" s="83">
        <v>900</v>
      </c>
      <c r="H439" s="83">
        <v>347</v>
      </c>
      <c r="I439" s="218">
        <f t="shared" si="28"/>
        <v>8888</v>
      </c>
      <c r="J439" s="140"/>
      <c r="K439" s="58"/>
    </row>
    <row r="440" spans="1:12" ht="15.75" x14ac:dyDescent="0.25">
      <c r="A440" s="30">
        <v>364</v>
      </c>
      <c r="B440" s="111" t="s">
        <v>514</v>
      </c>
      <c r="C440" s="23" t="s">
        <v>509</v>
      </c>
      <c r="D440" s="38">
        <v>0</v>
      </c>
      <c r="E440" s="83">
        <v>14557</v>
      </c>
      <c r="F440" s="83">
        <v>5036</v>
      </c>
      <c r="G440" s="83">
        <v>9327</v>
      </c>
      <c r="H440" s="83">
        <v>4683</v>
      </c>
      <c r="I440" s="218">
        <f t="shared" si="28"/>
        <v>33603</v>
      </c>
      <c r="J440" s="140"/>
      <c r="K440" s="58"/>
      <c r="L440" s="131"/>
    </row>
    <row r="441" spans="1:12" s="131" customFormat="1" ht="15.75" x14ac:dyDescent="0.25">
      <c r="A441" s="30">
        <v>365</v>
      </c>
      <c r="B441" s="96" t="s">
        <v>515</v>
      </c>
      <c r="C441" s="23" t="s">
        <v>509</v>
      </c>
      <c r="D441" s="38">
        <v>0</v>
      </c>
      <c r="E441" s="82">
        <v>1729</v>
      </c>
      <c r="F441" s="82">
        <v>886</v>
      </c>
      <c r="G441" s="82">
        <v>351</v>
      </c>
      <c r="H441" s="82">
        <v>127</v>
      </c>
      <c r="I441" s="218">
        <f t="shared" si="28"/>
        <v>3093</v>
      </c>
      <c r="J441" s="140"/>
      <c r="K441" s="58"/>
    </row>
    <row r="442" spans="1:12" s="131" customFormat="1" ht="15.75" x14ac:dyDescent="0.25">
      <c r="A442" s="30">
        <v>366</v>
      </c>
      <c r="B442" s="96" t="s">
        <v>516</v>
      </c>
      <c r="C442" s="23" t="s">
        <v>509</v>
      </c>
      <c r="D442" s="38">
        <v>0</v>
      </c>
      <c r="E442" s="83">
        <v>1150</v>
      </c>
      <c r="F442" s="83">
        <v>534</v>
      </c>
      <c r="G442" s="83">
        <v>60</v>
      </c>
      <c r="H442" s="83">
        <v>17</v>
      </c>
      <c r="I442" s="218">
        <f t="shared" si="28"/>
        <v>1761</v>
      </c>
      <c r="J442" s="140"/>
      <c r="K442" s="58"/>
    </row>
    <row r="443" spans="1:12" s="131" customFormat="1" ht="15.75" x14ac:dyDescent="0.25">
      <c r="A443" s="30">
        <v>367</v>
      </c>
      <c r="B443" s="96" t="s">
        <v>517</v>
      </c>
      <c r="C443" s="23" t="s">
        <v>518</v>
      </c>
      <c r="D443" s="38">
        <v>0</v>
      </c>
      <c r="E443" s="82">
        <v>2526</v>
      </c>
      <c r="F443" s="82">
        <v>1664</v>
      </c>
      <c r="G443" s="82">
        <v>2239</v>
      </c>
      <c r="H443" s="82">
        <v>492</v>
      </c>
      <c r="I443" s="218">
        <f t="shared" si="28"/>
        <v>6921</v>
      </c>
      <c r="J443" s="140"/>
      <c r="K443" s="58"/>
    </row>
    <row r="444" spans="1:12" s="131" customFormat="1" ht="15.75" x14ac:dyDescent="0.25">
      <c r="A444" s="30">
        <v>368</v>
      </c>
      <c r="B444" s="96" t="s">
        <v>519</v>
      </c>
      <c r="C444" s="23" t="s">
        <v>509</v>
      </c>
      <c r="D444" s="38">
        <v>0</v>
      </c>
      <c r="E444" s="83">
        <v>2640</v>
      </c>
      <c r="F444" s="83">
        <v>1188</v>
      </c>
      <c r="G444" s="83">
        <v>3281</v>
      </c>
      <c r="H444" s="83">
        <v>352</v>
      </c>
      <c r="I444" s="218">
        <f t="shared" si="28"/>
        <v>7461</v>
      </c>
      <c r="J444" s="140"/>
      <c r="K444" s="58"/>
    </row>
    <row r="445" spans="1:12" s="131" customFormat="1" ht="15.75" x14ac:dyDescent="0.25">
      <c r="A445" s="30">
        <v>369</v>
      </c>
      <c r="B445" s="96" t="s">
        <v>520</v>
      </c>
      <c r="C445" s="23" t="s">
        <v>509</v>
      </c>
      <c r="D445" s="38">
        <v>0</v>
      </c>
      <c r="E445" s="83">
        <v>1495</v>
      </c>
      <c r="F445" s="83">
        <v>854</v>
      </c>
      <c r="G445" s="83">
        <v>414</v>
      </c>
      <c r="H445" s="83">
        <v>186</v>
      </c>
      <c r="I445" s="218">
        <f t="shared" si="28"/>
        <v>2949</v>
      </c>
      <c r="J445" s="140"/>
      <c r="K445" s="58"/>
    </row>
    <row r="446" spans="1:12" s="131" customFormat="1" ht="15.75" x14ac:dyDescent="0.25">
      <c r="A446" s="30">
        <v>370</v>
      </c>
      <c r="B446" s="96" t="s">
        <v>521</v>
      </c>
      <c r="C446" s="23" t="s">
        <v>522</v>
      </c>
      <c r="D446" s="38">
        <v>0</v>
      </c>
      <c r="E446" s="17">
        <v>912</v>
      </c>
      <c r="F446" s="17">
        <v>826</v>
      </c>
      <c r="G446" s="17">
        <v>36</v>
      </c>
      <c r="H446" s="17">
        <v>15</v>
      </c>
      <c r="I446" s="218">
        <f t="shared" si="28"/>
        <v>1789</v>
      </c>
      <c r="J446" s="140"/>
      <c r="K446" s="58"/>
    </row>
    <row r="447" spans="1:12" s="131" customFormat="1" ht="15.75" x14ac:dyDescent="0.25">
      <c r="A447" s="30">
        <v>371</v>
      </c>
      <c r="B447" s="96" t="s">
        <v>523</v>
      </c>
      <c r="C447" s="23" t="s">
        <v>524</v>
      </c>
      <c r="D447" s="38">
        <v>0</v>
      </c>
      <c r="E447" s="82">
        <v>127</v>
      </c>
      <c r="F447" s="82">
        <v>173</v>
      </c>
      <c r="G447" s="82">
        <v>44</v>
      </c>
      <c r="H447" s="82">
        <v>8</v>
      </c>
      <c r="I447" s="218">
        <f t="shared" si="28"/>
        <v>352</v>
      </c>
      <c r="J447" s="140"/>
      <c r="K447" s="58"/>
    </row>
    <row r="448" spans="1:12" s="131" customFormat="1" ht="15.75" x14ac:dyDescent="0.25">
      <c r="A448" s="30">
        <v>372</v>
      </c>
      <c r="B448" s="96" t="s">
        <v>525</v>
      </c>
      <c r="C448" s="23" t="s">
        <v>526</v>
      </c>
      <c r="D448" s="38">
        <v>0</v>
      </c>
      <c r="E448" s="82">
        <v>6.5</v>
      </c>
      <c r="F448" s="82">
        <v>9.8000000000000007</v>
      </c>
      <c r="G448" s="82">
        <v>6.1</v>
      </c>
      <c r="H448" s="82">
        <v>0.2</v>
      </c>
      <c r="I448" s="218">
        <f t="shared" si="28"/>
        <v>22.599999999999998</v>
      </c>
      <c r="J448" s="140"/>
      <c r="K448" s="58"/>
    </row>
    <row r="449" spans="1:11" s="131" customFormat="1" ht="15.75" x14ac:dyDescent="0.25">
      <c r="A449" s="30">
        <v>373</v>
      </c>
      <c r="B449" s="96" t="s">
        <v>527</v>
      </c>
      <c r="C449" s="23" t="s">
        <v>528</v>
      </c>
      <c r="D449" s="38">
        <v>0</v>
      </c>
      <c r="E449" s="82">
        <v>18</v>
      </c>
      <c r="F449" s="82">
        <v>4</v>
      </c>
      <c r="G449" s="82">
        <v>2</v>
      </c>
      <c r="H449" s="82">
        <v>1</v>
      </c>
      <c r="I449" s="218">
        <f t="shared" si="28"/>
        <v>25</v>
      </c>
      <c r="J449" s="140"/>
      <c r="K449" s="58"/>
    </row>
    <row r="450" spans="1:11" s="131" customFormat="1" ht="15.75" x14ac:dyDescent="0.25">
      <c r="A450" s="30">
        <v>374</v>
      </c>
      <c r="B450" s="96" t="s">
        <v>529</v>
      </c>
      <c r="C450" s="23" t="s">
        <v>530</v>
      </c>
      <c r="D450" s="38">
        <v>25</v>
      </c>
      <c r="E450" s="65">
        <v>110</v>
      </c>
      <c r="F450" s="65">
        <v>42</v>
      </c>
      <c r="G450" s="65">
        <v>45</v>
      </c>
      <c r="H450" s="65">
        <v>4</v>
      </c>
      <c r="I450" s="218">
        <f t="shared" si="28"/>
        <v>201</v>
      </c>
      <c r="J450" s="139"/>
      <c r="K450" s="58"/>
    </row>
    <row r="451" spans="1:11" s="131" customFormat="1" ht="15.75" x14ac:dyDescent="0.25">
      <c r="A451" s="30">
        <v>375</v>
      </c>
      <c r="B451" s="96" t="s">
        <v>531</v>
      </c>
      <c r="C451" s="23" t="s">
        <v>532</v>
      </c>
      <c r="D451" s="38">
        <v>0</v>
      </c>
      <c r="E451" s="82">
        <v>12</v>
      </c>
      <c r="F451" s="82">
        <v>22</v>
      </c>
      <c r="G451" s="82">
        <v>1</v>
      </c>
      <c r="H451" s="82">
        <v>1</v>
      </c>
      <c r="I451" s="218">
        <f t="shared" si="28"/>
        <v>36</v>
      </c>
      <c r="J451" s="139"/>
      <c r="K451" s="58"/>
    </row>
    <row r="452" spans="1:11" s="131" customFormat="1" ht="15.75" x14ac:dyDescent="0.25">
      <c r="A452" s="12"/>
      <c r="B452" s="20"/>
      <c r="C452" s="32" t="s">
        <v>51</v>
      </c>
      <c r="D452" s="53">
        <f>SUM(D433:D451)</f>
        <v>25</v>
      </c>
      <c r="E452" s="71">
        <f>SUM(E432:E451)</f>
        <v>51345.5</v>
      </c>
      <c r="F452" s="71">
        <f>SUM(F432:F451)</f>
        <v>26668.799999999999</v>
      </c>
      <c r="G452" s="71">
        <f t="shared" ref="G452:I452" si="29">SUM(G432:G451)</f>
        <v>21707.1</v>
      </c>
      <c r="H452" s="71">
        <f t="shared" si="29"/>
        <v>8857.2000000000007</v>
      </c>
      <c r="I452" s="204">
        <f t="shared" si="29"/>
        <v>108578.6</v>
      </c>
      <c r="J452" s="138"/>
      <c r="K452" s="58"/>
    </row>
    <row r="453" spans="1:11" s="131" customFormat="1" x14ac:dyDescent="0.25">
      <c r="A453" s="99"/>
      <c r="B453" s="100"/>
      <c r="C453" s="100"/>
      <c r="D453" s="54"/>
      <c r="E453" s="84"/>
      <c r="F453" s="84"/>
      <c r="G453" s="84"/>
      <c r="H453" s="84"/>
      <c r="I453" s="84"/>
      <c r="J453" s="138"/>
      <c r="K453" s="58"/>
    </row>
    <row r="454" spans="1:11" x14ac:dyDescent="0.25">
      <c r="K454" s="58"/>
    </row>
    <row r="455" spans="1:11" x14ac:dyDescent="0.25">
      <c r="J455" s="49"/>
      <c r="K455" s="58"/>
    </row>
    <row r="456" spans="1:11" ht="15.75" x14ac:dyDescent="0.25">
      <c r="C456" s="192" t="s">
        <v>533</v>
      </c>
      <c r="D456" s="193"/>
      <c r="E456" s="85">
        <f>SUM(E452,E426,E413,E389,E377,E366,E315,E301,E282,E143,E156,E33,E173,E187,E233,E262)</f>
        <v>114975.5</v>
      </c>
      <c r="F456" s="85">
        <f>SUM(F452,F426,F413,F389,F377,F366,F315,F301,F282,F143,F156,F33,F173,F187,F233,F262)</f>
        <v>53997.8</v>
      </c>
      <c r="G456" s="85">
        <f>SUM(G452,G426,G413,G389,G377,G366,G315,G301,G282,G143,G156,G33,G173,G187,G233,G262)</f>
        <v>32473.1</v>
      </c>
      <c r="H456" s="85">
        <f>SUM(H452,H426,H413,H389,H377,H366,H315,H301,H282,H143,H156,H33,H173,H187,H233,H262)</f>
        <v>12650.2</v>
      </c>
      <c r="I456" s="219">
        <f>SUM(E456:H456)</f>
        <v>214096.6</v>
      </c>
      <c r="K456" s="58"/>
    </row>
    <row r="457" spans="1:11" ht="15.75" x14ac:dyDescent="0.25">
      <c r="C457" s="194" t="s">
        <v>534</v>
      </c>
      <c r="D457" s="194"/>
      <c r="E457" s="85">
        <v>315</v>
      </c>
      <c r="F457" s="85">
        <v>148</v>
      </c>
      <c r="G457" s="85">
        <v>89</v>
      </c>
      <c r="H457" s="85">
        <v>35</v>
      </c>
      <c r="I457" s="219">
        <v>587</v>
      </c>
      <c r="K457" s="58"/>
    </row>
    <row r="458" spans="1:11" s="131" customFormat="1" x14ac:dyDescent="0.25">
      <c r="A458" s="99"/>
      <c r="B458" s="100"/>
      <c r="C458" s="100"/>
      <c r="D458" s="54"/>
      <c r="E458" s="8">
        <v>114976</v>
      </c>
      <c r="F458" s="8">
        <v>53998</v>
      </c>
      <c r="G458" s="21">
        <v>32473</v>
      </c>
      <c r="H458" s="8">
        <v>12650</v>
      </c>
      <c r="I458" s="84"/>
      <c r="J458" s="138"/>
      <c r="K458" s="58"/>
    </row>
    <row r="459" spans="1:11" x14ac:dyDescent="0.25">
      <c r="G459" s="86"/>
    </row>
    <row r="460" spans="1:11" ht="15.75" x14ac:dyDescent="0.25">
      <c r="B460" s="186" t="s">
        <v>566</v>
      </c>
      <c r="C460" s="187"/>
      <c r="D460" s="187"/>
      <c r="E460" s="187"/>
      <c r="F460" s="187"/>
      <c r="G460" s="187"/>
      <c r="H460" s="187"/>
      <c r="I460" s="187"/>
    </row>
    <row r="461" spans="1:11" ht="15.75" x14ac:dyDescent="0.25">
      <c r="B461" s="112"/>
      <c r="C461" s="55"/>
      <c r="D461" s="133"/>
      <c r="E461" s="87"/>
      <c r="F461" s="87"/>
      <c r="G461" s="88"/>
      <c r="H461" s="89"/>
      <c r="I461" s="90"/>
    </row>
    <row r="462" spans="1:11" ht="15.75" x14ac:dyDescent="0.25">
      <c r="B462" s="188" t="s">
        <v>567</v>
      </c>
      <c r="C462" s="189"/>
      <c r="D462" s="189"/>
      <c r="E462" s="189"/>
      <c r="F462" s="189"/>
      <c r="G462" s="189"/>
      <c r="H462" s="189"/>
      <c r="I462" s="189"/>
      <c r="K462" s="59"/>
    </row>
    <row r="463" spans="1:11" ht="15.75" x14ac:dyDescent="0.25">
      <c r="B463" s="112"/>
      <c r="C463" s="56"/>
      <c r="D463" s="134"/>
      <c r="E463" s="91"/>
      <c r="F463" s="91"/>
      <c r="G463" s="88"/>
      <c r="H463" s="92"/>
      <c r="I463" s="90"/>
    </row>
    <row r="464" spans="1:11" ht="15.75" x14ac:dyDescent="0.25">
      <c r="B464" s="190" t="s">
        <v>568</v>
      </c>
      <c r="C464" s="191"/>
      <c r="D464" s="191"/>
      <c r="E464" s="191"/>
      <c r="F464" s="191"/>
      <c r="G464" s="191"/>
      <c r="H464" s="191"/>
      <c r="I464" s="191"/>
    </row>
    <row r="465" spans="2:9" ht="15.75" x14ac:dyDescent="0.25">
      <c r="B465" s="113"/>
      <c r="C465" s="57"/>
      <c r="D465" s="135"/>
      <c r="E465" s="93"/>
      <c r="F465" s="93"/>
      <c r="G465" s="94"/>
      <c r="H465" s="89"/>
      <c r="I465" s="90"/>
    </row>
    <row r="466" spans="2:9" ht="15.75" x14ac:dyDescent="0.25">
      <c r="B466" s="184" t="s">
        <v>569</v>
      </c>
      <c r="C466" s="185"/>
      <c r="D466" s="185"/>
      <c r="E466" s="185"/>
      <c r="F466" s="185"/>
      <c r="G466" s="185"/>
      <c r="H466" s="185"/>
      <c r="I466" s="185"/>
    </row>
    <row r="467" spans="2:9" x14ac:dyDescent="0.25">
      <c r="G467" s="86"/>
    </row>
  </sheetData>
  <mergeCells count="37">
    <mergeCell ref="B466:I466"/>
    <mergeCell ref="B460:I460"/>
    <mergeCell ref="B462:I462"/>
    <mergeCell ref="B464:I464"/>
    <mergeCell ref="C456:D456"/>
    <mergeCell ref="C457:D457"/>
    <mergeCell ref="A379:I379"/>
    <mergeCell ref="A391:I391"/>
    <mergeCell ref="A414:I415"/>
    <mergeCell ref="A427:I428"/>
    <mergeCell ref="A429:A431"/>
    <mergeCell ref="B429:B431"/>
    <mergeCell ref="C429:C431"/>
    <mergeCell ref="D429:D431"/>
    <mergeCell ref="E429:H429"/>
    <mergeCell ref="I430:I431"/>
    <mergeCell ref="A368:I369"/>
    <mergeCell ref="A5:I6"/>
    <mergeCell ref="A34:I35"/>
    <mergeCell ref="A145:I146"/>
    <mergeCell ref="A158:I159"/>
    <mergeCell ref="A175:I175"/>
    <mergeCell ref="A189:I190"/>
    <mergeCell ref="A235:I236"/>
    <mergeCell ref="A263:I264"/>
    <mergeCell ref="A284:I285"/>
    <mergeCell ref="A303:I303"/>
    <mergeCell ref="A318:I319"/>
    <mergeCell ref="J2:J4"/>
    <mergeCell ref="A1:I1"/>
    <mergeCell ref="A2:A4"/>
    <mergeCell ref="B2:B4"/>
    <mergeCell ref="C2:C4"/>
    <mergeCell ref="D2:H2"/>
    <mergeCell ref="D3:D4"/>
    <mergeCell ref="E3:H3"/>
    <mergeCell ref="I2:I4"/>
  </mergeCells>
  <pageMargins left="0.7" right="0.7" top="0.75" bottom="0.75" header="0.3" footer="0.3"/>
  <pageSetup scale="51" orientation="portrait" horizontalDpi="300" verticalDpi="300" r:id="rId1"/>
  <rowBreaks count="4" manualBreakCount="4">
    <brk id="157" max="9" man="1"/>
    <brk id="234" max="9" man="1"/>
    <brk id="315" max="9" man="1"/>
    <brk id="3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ANNUAL REPORT 19</vt:lpstr>
      <vt:lpstr>Sheet2</vt:lpstr>
      <vt:lpstr>Sheet3</vt:lpstr>
      <vt:lpstr>'ANNUAL REPORT 19'!Print_Area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cp:lastPrinted>2020-01-20T10:34:44Z</cp:lastPrinted>
  <dcterms:created xsi:type="dcterms:W3CDTF">2020-01-18T07:30:38Z</dcterms:created>
  <dcterms:modified xsi:type="dcterms:W3CDTF">2020-03-13T06:42:47Z</dcterms:modified>
</cp:coreProperties>
</file>