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  <sheet name="Sheet2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6" i="1" l="1"/>
  <c r="F196" i="1"/>
  <c r="G196" i="1"/>
  <c r="H196" i="1"/>
  <c r="D196" i="1"/>
  <c r="E219" i="1"/>
  <c r="F219" i="1"/>
  <c r="G219" i="1"/>
  <c r="H219" i="1"/>
  <c r="D219" i="1"/>
  <c r="E236" i="1"/>
  <c r="F236" i="1"/>
  <c r="G236" i="1"/>
  <c r="H236" i="1"/>
  <c r="D236" i="1"/>
  <c r="E271" i="1"/>
  <c r="F271" i="1"/>
  <c r="G271" i="1"/>
  <c r="H271" i="1"/>
  <c r="D271" i="1"/>
  <c r="E294" i="1"/>
  <c r="F294" i="1"/>
  <c r="G294" i="1"/>
  <c r="H294" i="1"/>
  <c r="D294" i="1"/>
  <c r="E311" i="1"/>
  <c r="F311" i="1"/>
  <c r="G311" i="1"/>
  <c r="H311" i="1"/>
  <c r="D311" i="1"/>
  <c r="E323" i="1"/>
  <c r="F323" i="1"/>
  <c r="G323" i="1"/>
  <c r="H323" i="1"/>
  <c r="D323" i="1"/>
  <c r="E332" i="1"/>
  <c r="F332" i="1"/>
  <c r="G332" i="1"/>
  <c r="H332" i="1"/>
  <c r="D332" i="1"/>
  <c r="E358" i="1"/>
  <c r="F358" i="1"/>
  <c r="G358" i="1"/>
  <c r="H358" i="1"/>
  <c r="D358" i="1"/>
  <c r="E373" i="1"/>
  <c r="F373" i="1"/>
  <c r="G373" i="1"/>
  <c r="H373" i="1"/>
  <c r="D373" i="1"/>
  <c r="E388" i="1"/>
  <c r="F388" i="1"/>
  <c r="G388" i="1"/>
  <c r="H388" i="1"/>
  <c r="D388" i="1"/>
  <c r="E395" i="1"/>
  <c r="F395" i="1"/>
  <c r="G395" i="1"/>
  <c r="H395" i="1"/>
  <c r="D395" i="1"/>
  <c r="E456" i="1"/>
  <c r="F456" i="1"/>
  <c r="G456" i="1"/>
  <c r="H456" i="1"/>
  <c r="D456" i="1"/>
  <c r="E467" i="1"/>
  <c r="F467" i="1"/>
  <c r="G467" i="1"/>
  <c r="H467" i="1"/>
  <c r="D467" i="1"/>
  <c r="D492" i="1"/>
  <c r="E492" i="1"/>
  <c r="F492" i="1"/>
  <c r="G492" i="1"/>
  <c r="H492" i="1"/>
  <c r="E498" i="1"/>
  <c r="F498" i="1"/>
  <c r="G498" i="1"/>
  <c r="H498" i="1"/>
  <c r="D498" i="1"/>
  <c r="E507" i="1"/>
  <c r="F507" i="1"/>
  <c r="G507" i="1"/>
  <c r="H507" i="1"/>
  <c r="D507" i="1"/>
  <c r="E559" i="1"/>
  <c r="F559" i="1"/>
  <c r="G559" i="1"/>
  <c r="H559" i="1"/>
  <c r="D559" i="1"/>
  <c r="E578" i="1"/>
  <c r="F578" i="1"/>
  <c r="G578" i="1"/>
  <c r="H578" i="1"/>
  <c r="D578" i="1"/>
  <c r="E591" i="1"/>
  <c r="F591" i="1"/>
  <c r="G591" i="1"/>
  <c r="H591" i="1"/>
  <c r="D591" i="1"/>
  <c r="E610" i="1"/>
  <c r="F610" i="1"/>
  <c r="G610" i="1"/>
  <c r="H610" i="1"/>
  <c r="D610" i="1"/>
  <c r="I609" i="1"/>
  <c r="E602" i="1"/>
  <c r="F602" i="1"/>
  <c r="G602" i="1"/>
  <c r="H602" i="1"/>
  <c r="D602" i="1"/>
  <c r="I601" i="1"/>
  <c r="I455" i="1"/>
  <c r="E57" i="1"/>
  <c r="F57" i="1"/>
  <c r="G57" i="1"/>
  <c r="H57" i="1"/>
  <c r="D57" i="1"/>
  <c r="I56" i="1"/>
  <c r="I55" i="1"/>
  <c r="I454" i="1"/>
  <c r="I453" i="1"/>
  <c r="I490" i="1" l="1"/>
  <c r="I218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34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60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75" i="1"/>
  <c r="I388" i="1" l="1"/>
  <c r="I373" i="1"/>
  <c r="I358" i="1"/>
  <c r="I54" i="1"/>
  <c r="E641" i="1"/>
  <c r="F641" i="1"/>
  <c r="G641" i="1"/>
  <c r="H641" i="1"/>
  <c r="D641" i="1"/>
  <c r="I638" i="1"/>
  <c r="I639" i="1"/>
  <c r="I640" i="1"/>
  <c r="I517" i="1"/>
  <c r="I512" i="1"/>
  <c r="I511" i="1"/>
  <c r="I510" i="1"/>
  <c r="I50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73" i="1"/>
  <c r="I572" i="1"/>
  <c r="I571" i="1"/>
  <c r="I570" i="1"/>
  <c r="I566" i="1"/>
  <c r="I565" i="1"/>
  <c r="I564" i="1"/>
  <c r="I563" i="1"/>
  <c r="I562" i="1"/>
  <c r="I561" i="1"/>
  <c r="I589" i="1"/>
  <c r="I588" i="1"/>
  <c r="I587" i="1"/>
  <c r="I586" i="1"/>
  <c r="I585" i="1"/>
  <c r="I584" i="1"/>
  <c r="I321" i="1"/>
  <c r="I320" i="1"/>
  <c r="I313" i="1"/>
  <c r="I307" i="1"/>
  <c r="I306" i="1"/>
  <c r="I305" i="1"/>
  <c r="I304" i="1"/>
  <c r="I303" i="1"/>
  <c r="I302" i="1"/>
  <c r="I301" i="1"/>
  <c r="I300" i="1"/>
  <c r="I298" i="1"/>
  <c r="I297" i="1"/>
  <c r="I296" i="1"/>
  <c r="I289" i="1"/>
  <c r="I288" i="1"/>
  <c r="I287" i="1"/>
  <c r="I286" i="1"/>
  <c r="I282" i="1"/>
  <c r="I251" i="1"/>
  <c r="I250" i="1"/>
  <c r="I249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331" i="1"/>
  <c r="I330" i="1"/>
  <c r="I329" i="1"/>
  <c r="I328" i="1"/>
  <c r="I327" i="1"/>
  <c r="I326" i="1"/>
  <c r="I325" i="1"/>
  <c r="I394" i="1"/>
  <c r="I393" i="1"/>
  <c r="I392" i="1"/>
  <c r="I391" i="1"/>
  <c r="I390" i="1"/>
  <c r="I506" i="1"/>
  <c r="I505" i="1"/>
  <c r="I504" i="1"/>
  <c r="I503" i="1"/>
  <c r="I502" i="1"/>
  <c r="I501" i="1"/>
  <c r="I500" i="1"/>
  <c r="I608" i="1"/>
  <c r="I607" i="1"/>
  <c r="I606" i="1"/>
  <c r="I605" i="1"/>
  <c r="I604" i="1"/>
  <c r="I216" i="1"/>
  <c r="I215" i="1"/>
  <c r="I214" i="1"/>
  <c r="I213" i="1"/>
  <c r="I200" i="1"/>
  <c r="I198" i="1"/>
  <c r="I199" i="1"/>
  <c r="I194" i="1"/>
  <c r="I193" i="1"/>
  <c r="I192" i="1"/>
  <c r="I191" i="1"/>
  <c r="I190" i="1"/>
  <c r="I189" i="1"/>
  <c r="I188" i="1"/>
  <c r="I187" i="1"/>
  <c r="I186" i="1"/>
  <c r="I185" i="1"/>
  <c r="I165" i="1"/>
  <c r="I164" i="1"/>
  <c r="I158" i="1"/>
  <c r="I157" i="1"/>
  <c r="I155" i="1"/>
  <c r="I152" i="1"/>
  <c r="I151" i="1"/>
  <c r="I150" i="1"/>
  <c r="I149" i="1"/>
  <c r="I147" i="1"/>
  <c r="I146" i="1"/>
  <c r="I148" i="1"/>
  <c r="I206" i="1"/>
  <c r="I205" i="1"/>
  <c r="I156" i="1"/>
  <c r="I145" i="1"/>
  <c r="I144" i="1"/>
  <c r="I143" i="1"/>
  <c r="I140" i="1"/>
  <c r="I139" i="1"/>
  <c r="I101" i="1"/>
  <c r="I100" i="1"/>
  <c r="I99" i="1"/>
  <c r="I98" i="1"/>
  <c r="I49" i="1"/>
  <c r="I48" i="1"/>
  <c r="I47" i="1"/>
  <c r="I34" i="1"/>
  <c r="I33" i="1"/>
  <c r="I6" i="1"/>
  <c r="I395" i="1" l="1"/>
  <c r="I507" i="1"/>
  <c r="I332" i="1"/>
  <c r="I610" i="1"/>
  <c r="I236" i="1"/>
  <c r="I558" i="1"/>
  <c r="I557" i="1"/>
  <c r="I556" i="1"/>
  <c r="I555" i="1"/>
  <c r="I554" i="1"/>
  <c r="I553" i="1"/>
  <c r="I552" i="1"/>
  <c r="I551" i="1"/>
  <c r="I550" i="1"/>
  <c r="I549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6" i="1"/>
  <c r="I515" i="1"/>
  <c r="I514" i="1"/>
  <c r="I513" i="1"/>
  <c r="I452" i="1"/>
  <c r="I451" i="1"/>
  <c r="I450" i="1"/>
  <c r="I195" i="1"/>
  <c r="H653" i="1"/>
  <c r="G653" i="1"/>
  <c r="F653" i="1"/>
  <c r="E653" i="1"/>
  <c r="D653" i="1"/>
  <c r="I652" i="1"/>
  <c r="I651" i="1"/>
  <c r="I650" i="1"/>
  <c r="I649" i="1"/>
  <c r="I648" i="1"/>
  <c r="I647" i="1"/>
  <c r="I646" i="1"/>
  <c r="I645" i="1"/>
  <c r="I644" i="1"/>
  <c r="I643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00" i="1"/>
  <c r="I599" i="1"/>
  <c r="I598" i="1"/>
  <c r="I597" i="1"/>
  <c r="I596" i="1"/>
  <c r="I595" i="1"/>
  <c r="I594" i="1"/>
  <c r="I593" i="1"/>
  <c r="I590" i="1"/>
  <c r="I583" i="1"/>
  <c r="I582" i="1"/>
  <c r="I581" i="1"/>
  <c r="I580" i="1"/>
  <c r="I577" i="1"/>
  <c r="I576" i="1"/>
  <c r="I575" i="1"/>
  <c r="I574" i="1"/>
  <c r="I569" i="1"/>
  <c r="I568" i="1"/>
  <c r="I567" i="1"/>
  <c r="I497" i="1"/>
  <c r="I496" i="1"/>
  <c r="I495" i="1"/>
  <c r="I494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6" i="1"/>
  <c r="I465" i="1"/>
  <c r="I464" i="1"/>
  <c r="I463" i="1"/>
  <c r="I462" i="1"/>
  <c r="I461" i="1"/>
  <c r="I460" i="1"/>
  <c r="I459" i="1"/>
  <c r="I458" i="1"/>
  <c r="I449" i="1"/>
  <c r="I448" i="1"/>
  <c r="I447" i="1"/>
  <c r="I446" i="1"/>
  <c r="I445" i="1"/>
  <c r="I444" i="1"/>
  <c r="I491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22" i="1"/>
  <c r="I319" i="1"/>
  <c r="I318" i="1"/>
  <c r="I317" i="1"/>
  <c r="I316" i="1"/>
  <c r="I315" i="1"/>
  <c r="I314" i="1"/>
  <c r="I310" i="1"/>
  <c r="I309" i="1"/>
  <c r="I308" i="1"/>
  <c r="I299" i="1"/>
  <c r="I293" i="1"/>
  <c r="I292" i="1"/>
  <c r="I291" i="1"/>
  <c r="I290" i="1"/>
  <c r="I285" i="1"/>
  <c r="I284" i="1"/>
  <c r="I283" i="1"/>
  <c r="I281" i="1"/>
  <c r="I280" i="1"/>
  <c r="I279" i="1"/>
  <c r="I278" i="1"/>
  <c r="I277" i="1"/>
  <c r="I276" i="1"/>
  <c r="I275" i="1"/>
  <c r="I274" i="1"/>
  <c r="I273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48" i="1"/>
  <c r="I247" i="1"/>
  <c r="I246" i="1"/>
  <c r="I245" i="1"/>
  <c r="I244" i="1"/>
  <c r="I243" i="1"/>
  <c r="I242" i="1"/>
  <c r="I241" i="1"/>
  <c r="I240" i="1"/>
  <c r="I239" i="1"/>
  <c r="I238" i="1"/>
  <c r="I217" i="1"/>
  <c r="I212" i="1"/>
  <c r="I211" i="1"/>
  <c r="I210" i="1"/>
  <c r="I209" i="1"/>
  <c r="I208" i="1"/>
  <c r="I207" i="1"/>
  <c r="I204" i="1"/>
  <c r="I203" i="1"/>
  <c r="I202" i="1"/>
  <c r="I201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3" i="1"/>
  <c r="I162" i="1"/>
  <c r="I161" i="1"/>
  <c r="I160" i="1"/>
  <c r="I159" i="1"/>
  <c r="I154" i="1"/>
  <c r="I153" i="1"/>
  <c r="I142" i="1"/>
  <c r="I141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3" i="1"/>
  <c r="I52" i="1"/>
  <c r="I51" i="1"/>
  <c r="I50" i="1"/>
  <c r="I46" i="1"/>
  <c r="I45" i="1"/>
  <c r="I44" i="1"/>
  <c r="I43" i="1"/>
  <c r="I42" i="1"/>
  <c r="I41" i="1"/>
  <c r="I40" i="1"/>
  <c r="I39" i="1"/>
  <c r="I38" i="1"/>
  <c r="I37" i="1"/>
  <c r="I36" i="1"/>
  <c r="I35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23" i="1" l="1"/>
  <c r="I578" i="1"/>
  <c r="I559" i="1"/>
  <c r="I311" i="1"/>
  <c r="I294" i="1"/>
  <c r="I219" i="1"/>
  <c r="I57" i="1"/>
  <c r="I467" i="1"/>
  <c r="I271" i="1"/>
  <c r="I492" i="1"/>
  <c r="I591" i="1"/>
  <c r="I196" i="1"/>
  <c r="I456" i="1"/>
  <c r="I498" i="1"/>
  <c r="I602" i="1"/>
  <c r="H656" i="1"/>
  <c r="H657" i="1" s="1"/>
  <c r="I641" i="1"/>
  <c r="E656" i="1"/>
  <c r="E657" i="1" s="1"/>
  <c r="G656" i="1"/>
  <c r="G657" i="1" s="1"/>
  <c r="F656" i="1"/>
  <c r="F657" i="1" s="1"/>
  <c r="I653" i="1"/>
  <c r="I657" i="1" l="1"/>
  <c r="I656" i="1"/>
  <c r="D655" i="1"/>
</calcChain>
</file>

<file path=xl/sharedStrings.xml><?xml version="1.0" encoding="utf-8"?>
<sst xmlns="http://schemas.openxmlformats.org/spreadsheetml/2006/main" count="1590" uniqueCount="656">
  <si>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</si>
  <si>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</si>
  <si>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</si>
  <si>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</si>
  <si>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</si>
  <si>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</si>
  <si>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</si>
  <si>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</si>
  <si>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</si>
  <si>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</si>
  <si>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</si>
  <si>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Janani Hospital</t>
  </si>
  <si>
    <t xml:space="preserve">Chandana Hospital </t>
  </si>
  <si>
    <t>Care well Hospital</t>
  </si>
  <si>
    <t>Divya Hospital</t>
  </si>
  <si>
    <t>Gayatri hospital</t>
  </si>
  <si>
    <t xml:space="preserve">Manasa Nursing Home    </t>
  </si>
  <si>
    <t>Mahabodhi Diagnostics</t>
  </si>
  <si>
    <t>*</t>
  </si>
  <si>
    <t>CBS Magna Hospital</t>
  </si>
  <si>
    <t>Shadnagar Diagnostics</t>
  </si>
  <si>
    <t>Shiva Sri Hospital</t>
  </si>
  <si>
    <t>Sri Drugha Diagnostics</t>
  </si>
  <si>
    <t>Vijay Hospital</t>
  </si>
  <si>
    <t>Yashodara Dental Hospital</t>
  </si>
  <si>
    <t xml:space="preserve">Padma Nursing Home </t>
  </si>
  <si>
    <t>Sloka Dental</t>
  </si>
  <si>
    <t>Sri Venkateswara Clinic</t>
  </si>
  <si>
    <t>Sudha Nursing Home</t>
  </si>
  <si>
    <t>ABV Hospital</t>
  </si>
  <si>
    <t>Shadnagar Multispecialty Hospital</t>
  </si>
  <si>
    <t>Dadaji Clinic</t>
  </si>
  <si>
    <t>Life Care Multispecialty Hospital</t>
  </si>
  <si>
    <t>Veda Hospital</t>
  </si>
  <si>
    <t>Lims Hospital</t>
  </si>
  <si>
    <t>TOTAL</t>
  </si>
  <si>
    <t>MAHABUBNAGAR</t>
  </si>
  <si>
    <t>Aasha Hospital</t>
  </si>
  <si>
    <t>Abhaya Pradha Hospital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</si>
  <si>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</si>
  <si>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</si>
  <si>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</si>
  <si>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</si>
  <si>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</si>
  <si>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</si>
  <si>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Chandra Hospital</t>
  </si>
  <si>
    <t>City Endoscan Center</t>
  </si>
  <si>
    <t>Dhanvanthri Hospital</t>
  </si>
  <si>
    <t xml:space="preserve">Dhatta Clinic </t>
  </si>
  <si>
    <t>Gayathri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</si>
  <si>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</si>
  <si>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</si>
  <si>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</si>
  <si>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</si>
  <si>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</si>
  <si>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</si>
  <si>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</si>
  <si>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</si>
  <si>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</si>
  <si>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</si>
  <si>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</si>
  <si>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</si>
  <si>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</si>
  <si>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</si>
  <si>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</si>
  <si>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</si>
  <si>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</si>
  <si>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</si>
  <si>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</si>
  <si>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</si>
  <si>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</si>
  <si>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</si>
  <si>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</si>
  <si>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Palamoor Eye Center</t>
  </si>
  <si>
    <t>Palamur Blood Bank</t>
  </si>
  <si>
    <t>R.K. Diagnostics</t>
  </si>
  <si>
    <t xml:space="preserve">Ravi Diagnostics </t>
  </si>
  <si>
    <t>S.V.S.Hospital</t>
  </si>
  <si>
    <t xml:space="preserve">Safa Dental </t>
  </si>
  <si>
    <t>Sai Shilpa Hospital</t>
  </si>
  <si>
    <t>Sai Srinivasa Diagnostic</t>
  </si>
  <si>
    <t>Sai Swetha Hospital</t>
  </si>
  <si>
    <t xml:space="preserve">Sanvi Hospital </t>
  </si>
  <si>
    <t>Sri Harsha Hospital</t>
  </si>
  <si>
    <t>Sri Lakshmi Hospital</t>
  </si>
  <si>
    <t xml:space="preserve">Sri Laxmi Scaning Center </t>
  </si>
  <si>
    <t>Sri Sai Krishna E.N.T.</t>
  </si>
  <si>
    <t xml:space="preserve">Sri Sai Nursing Home </t>
  </si>
  <si>
    <t>Sunitha Hospital</t>
  </si>
  <si>
    <t>Suraksha Hospital</t>
  </si>
  <si>
    <t>Swetha Nursing Home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</si>
  <si>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</si>
  <si>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</si>
  <si>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</si>
  <si>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</si>
  <si>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</si>
  <si>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Thyrocarae Center</t>
  </si>
  <si>
    <t>TJR Dential</t>
  </si>
  <si>
    <t>Teja's Childrens  Hospital</t>
  </si>
  <si>
    <t>Vijaya Nursing Home</t>
  </si>
  <si>
    <t>Vimala ENT Clinic</t>
  </si>
  <si>
    <t xml:space="preserve">Sindhu Hospital </t>
  </si>
  <si>
    <t>Sri SR Poly Clinic</t>
  </si>
  <si>
    <t>Meenakshi  Hospital</t>
  </si>
  <si>
    <t>Star Hospital</t>
  </si>
  <si>
    <t>Mamatha Lab</t>
  </si>
  <si>
    <t>Family Care Clinic</t>
  </si>
  <si>
    <t xml:space="preserve">Sri Kara Scanning Center &amp; Orthopaedic </t>
  </si>
  <si>
    <t>Uday Hospital</t>
  </si>
  <si>
    <t>Gandhi Neuro Hospital</t>
  </si>
  <si>
    <t>Shashikala Hospital</t>
  </si>
  <si>
    <t>We Care Hospital</t>
  </si>
  <si>
    <t>SR Hospital</t>
  </si>
  <si>
    <t>Sree Dental Hospital</t>
  </si>
  <si>
    <t>Sri Srinivasa MultiSpeciality Hospital</t>
  </si>
  <si>
    <t>Sneha Chest Care Hospital</t>
  </si>
  <si>
    <t>Thyrocare Diagnostic Centre</t>
  </si>
  <si>
    <t>ECHS Poly Clinic</t>
  </si>
  <si>
    <t>JADCHERLA</t>
  </si>
  <si>
    <t>Balaji Childrens Hospital</t>
  </si>
  <si>
    <t>Sridher Reddy Hospital</t>
  </si>
  <si>
    <t>Litmus Diagnostic Center</t>
  </si>
  <si>
    <t>Mallappa Memorial Hospital</t>
  </si>
  <si>
    <t>Sara Diagnostic Center</t>
  </si>
  <si>
    <t>Sugudha Devi Hospital</t>
  </si>
  <si>
    <t>Srinivasa Hospital</t>
  </si>
  <si>
    <t>Sai Prasanthi Dental</t>
  </si>
  <si>
    <t>Vamshi CBCC Cancer Hospital</t>
  </si>
  <si>
    <t>Anisha Dental</t>
  </si>
  <si>
    <t>Sri Sai Multispeciality Dental</t>
  </si>
  <si>
    <t>Amoga Hospital</t>
  </si>
  <si>
    <t>Amma Dental</t>
  </si>
  <si>
    <t xml:space="preserve">Sri Sai Hospital </t>
  </si>
  <si>
    <t xml:space="preserve">NAGARKURNOOL  </t>
  </si>
  <si>
    <t>NAGARKURNOOL</t>
  </si>
  <si>
    <t>Dr.Pathlabs</t>
  </si>
  <si>
    <t>Pragathi Nursing Home</t>
  </si>
  <si>
    <t xml:space="preserve">RRK Lab </t>
  </si>
  <si>
    <t>Shiva Nursing Home</t>
  </si>
  <si>
    <t>Sri Devi Dental Hospital</t>
  </si>
  <si>
    <t>IBS Digital X-Ray Scaning Center</t>
  </si>
  <si>
    <t xml:space="preserve"> Krupa Phy</t>
  </si>
  <si>
    <t>Laxmi Prasanna Diagnostic Center</t>
  </si>
  <si>
    <t>Vishnu Dental Clinic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</si>
  <si>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</si>
  <si>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</si>
  <si>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</si>
  <si>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</si>
  <si>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</si>
  <si>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</si>
  <si>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</si>
  <si>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</si>
  <si>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</si>
  <si>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</si>
  <si>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</si>
  <si>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</si>
  <si>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</si>
  <si>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</si>
  <si>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 xml:space="preserve"> Sri Venkata Ramana Hospital</t>
  </si>
  <si>
    <t>Yennams Hospital</t>
  </si>
  <si>
    <t>Sai Srinivasa Diagnostic Center</t>
  </si>
  <si>
    <t xml:space="preserve">Suraksha Hospital </t>
  </si>
  <si>
    <t xml:space="preserve">ACHAMPET </t>
  </si>
  <si>
    <t>Charitha Sai Hospital</t>
  </si>
  <si>
    <t>ACHAMPET</t>
  </si>
  <si>
    <t>Dr. Laxma Reddy Clinic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</si>
  <si>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</si>
  <si>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</si>
  <si>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</si>
  <si>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</si>
  <si>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</si>
  <si>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</si>
  <si>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Aditya Lab</t>
  </si>
  <si>
    <t>Sri Krishna Diagnostic services</t>
  </si>
  <si>
    <t>KOLLAPUR</t>
  </si>
  <si>
    <t>Amma  Clinic</t>
  </si>
  <si>
    <t>Medi care Lab</t>
  </si>
  <si>
    <t>Prashanthi Hospital</t>
  </si>
  <si>
    <t>Sri Dhatta Dental</t>
  </si>
  <si>
    <t>Sai Krupa Hospital</t>
  </si>
  <si>
    <t>NARAYANPET</t>
  </si>
  <si>
    <t xml:space="preserve">Aishwarya Nursing Home, </t>
  </si>
  <si>
    <t>Bangaru Balappa Memorial Dental</t>
  </si>
  <si>
    <t>Geetha Hospital</t>
  </si>
  <si>
    <t>Karuna Hospital</t>
  </si>
  <si>
    <t>Kids Children Hospital</t>
  </si>
  <si>
    <t>Safety Hospital</t>
  </si>
  <si>
    <t>Sneha Hospital</t>
  </si>
  <si>
    <t>Subhadra Hospital</t>
  </si>
  <si>
    <t>Sri Sai Hospital</t>
  </si>
  <si>
    <t>Susrutha Clinic</t>
  </si>
  <si>
    <t>Jyothi Dental Hospital</t>
  </si>
  <si>
    <t>Siri Child Hospital</t>
  </si>
  <si>
    <t>Sunnadha Hospital</t>
  </si>
  <si>
    <t>Sai Rathna Hospital</t>
  </si>
  <si>
    <t>Akshiya Hospital</t>
  </si>
  <si>
    <t>Sri Balaji Lab</t>
  </si>
  <si>
    <t>SLV Hospital</t>
  </si>
  <si>
    <t>Aditya Clinic</t>
  </si>
  <si>
    <t>MAKHTAL</t>
  </si>
  <si>
    <t xml:space="preserve">Maruthi Dental </t>
  </si>
  <si>
    <t>Munaya Hospital</t>
  </si>
  <si>
    <t>Sri Laxmi Clinic</t>
  </si>
  <si>
    <t>Swasa Hospital</t>
  </si>
  <si>
    <t xml:space="preserve">Venkateshwara Nursing Home </t>
  </si>
  <si>
    <t>Anjali Diagnostics</t>
  </si>
  <si>
    <t xml:space="preserve">Karuna Hospital </t>
  </si>
  <si>
    <t>KOSGI</t>
  </si>
  <si>
    <t>Narayana Reddy Hospital</t>
  </si>
  <si>
    <t>GADWAL</t>
  </si>
  <si>
    <t xml:space="preserve">Aditya Hospital </t>
  </si>
  <si>
    <t>Anantha Hospital</t>
  </si>
  <si>
    <t>Apple Lab</t>
  </si>
  <si>
    <t>Janani Nursing home</t>
  </si>
  <si>
    <t>Vennala Childrens &amp; Family Clinic</t>
  </si>
  <si>
    <t>Netralaya Hospital</t>
  </si>
  <si>
    <t>Sree Shiva Gange Hospital</t>
  </si>
  <si>
    <t>Praveen Dental</t>
  </si>
  <si>
    <t>Sai Sudha Dental</t>
  </si>
  <si>
    <t>Pushpa Dental</t>
  </si>
  <si>
    <t xml:space="preserve">Jeevan Health Care Hospital </t>
  </si>
  <si>
    <t>Ruthika Dental</t>
  </si>
  <si>
    <t xml:space="preserve">MK Diagnostic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</si>
  <si>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</si>
  <si>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</si>
  <si>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</si>
  <si>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</si>
  <si>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</si>
  <si>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SHANTHI NAGAR    </t>
  </si>
  <si>
    <t>SHANTHI NAGAR</t>
  </si>
  <si>
    <t>Neha Lab</t>
  </si>
  <si>
    <t>Naveen Clinic</t>
  </si>
  <si>
    <t>Royal Diagnostic Center</t>
  </si>
  <si>
    <t>Tejaswani Hospital</t>
  </si>
  <si>
    <t>Venkateshwara polyclinic</t>
  </si>
  <si>
    <t>Sri Srinivasa Dental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</si>
  <si>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</si>
  <si>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</si>
  <si>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</si>
  <si>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</si>
  <si>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</si>
  <si>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</si>
  <si>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</si>
  <si>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</si>
  <si>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</si>
  <si>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</si>
  <si>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</si>
  <si>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</si>
  <si>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</si>
  <si>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Vihaan Diagnostic Center</t>
  </si>
  <si>
    <t>Balaji Hospital</t>
  </si>
  <si>
    <t>Satyanarayana Diagnostic Center</t>
  </si>
  <si>
    <t>ALAMPUR</t>
  </si>
  <si>
    <t>WANPARTHY</t>
  </si>
  <si>
    <t>WANAPARTHY</t>
  </si>
  <si>
    <t>Ganesh Dental</t>
  </si>
  <si>
    <t>JB Diagnostics</t>
  </si>
  <si>
    <t>Praja Vaidyashala Hospital</t>
  </si>
  <si>
    <t>Sai Ratna Multi speciality Hospital</t>
  </si>
  <si>
    <t>Siddartha Diagnostics</t>
  </si>
  <si>
    <t>Sri Sai Multispeciality Dental Hospital</t>
  </si>
  <si>
    <t>Sri Sai Vaishnavi Multispeciality Dental</t>
  </si>
  <si>
    <t>Sai Balaji Clinic</t>
  </si>
  <si>
    <t>Vijaya Diagnostic Center Ltd</t>
  </si>
  <si>
    <t>Sarojini Clinic</t>
  </si>
  <si>
    <t>Srushti Hospital</t>
  </si>
  <si>
    <t>V- Care Hospital &amp; Diagnostic Center</t>
  </si>
  <si>
    <t>Vasavi Hospital</t>
  </si>
  <si>
    <t>Venkata Sai Hospital</t>
  </si>
  <si>
    <t>Wanaparthy Multispecility Hospital</t>
  </si>
  <si>
    <t>Vision Diagnostic Center</t>
  </si>
  <si>
    <t xml:space="preserve">Mahalaxmi clinic </t>
  </si>
  <si>
    <t xml:space="preserve">K C Dental Clinic &amp; Implant Centre </t>
  </si>
  <si>
    <t>Accure Diagnostics Center</t>
  </si>
  <si>
    <t>Apollo Diagnostic Center</t>
  </si>
  <si>
    <t>Vamshi Childrens Clinic</t>
  </si>
  <si>
    <t xml:space="preserve">ARC RAGHAVENDRA CLINIC </t>
  </si>
  <si>
    <t xml:space="preserve">JANATHA LAB  </t>
  </si>
  <si>
    <t xml:space="preserve">KARTHIK LAB </t>
  </si>
  <si>
    <t>ROHINI LAB</t>
  </si>
  <si>
    <t>S S DIAGNOSTICS CENTER</t>
  </si>
  <si>
    <t>SREE   DIAGNOSTICS CENTER</t>
  </si>
  <si>
    <t>SRI LAXMI POLY CLINIC/DIAGNOSTIC CENTER</t>
  </si>
  <si>
    <t xml:space="preserve">JAYA LAB </t>
  </si>
  <si>
    <t>SURYA CLINIC</t>
  </si>
  <si>
    <t>NagaSai clinic</t>
  </si>
  <si>
    <t xml:space="preserve">Sangha Mithra Clinic </t>
  </si>
  <si>
    <t xml:space="preserve">Bhuvanachandra Clinic </t>
  </si>
  <si>
    <t xml:space="preserve">ATAMAKUR </t>
  </si>
  <si>
    <t>Dr .Anil Amma Clinic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</si>
  <si>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</si>
  <si>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</si>
  <si>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</si>
  <si>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</si>
  <si>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</si>
  <si>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</si>
  <si>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</si>
  <si>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</si>
  <si>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 xml:space="preserve">ATAMAKUR   </t>
  </si>
  <si>
    <t>Amma Clinic</t>
  </si>
  <si>
    <t xml:space="preserve">Amma Clinic </t>
  </si>
  <si>
    <t>Shree Aditya Children's Hospital</t>
  </si>
  <si>
    <t>PEBBAIR</t>
  </si>
  <si>
    <t xml:space="preserve"> KOTHAKOTA</t>
  </si>
  <si>
    <t>Sri Laxmi Nursing Home</t>
  </si>
  <si>
    <t>Sneha Dental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</si>
  <si>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</si>
  <si>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</si>
  <si>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</si>
  <si>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</si>
  <si>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</si>
  <si>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</si>
  <si>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</si>
  <si>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</si>
  <si>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</si>
  <si>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</si>
  <si>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</si>
  <si>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</si>
  <si>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</si>
  <si>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</si>
  <si>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</si>
  <si>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</si>
  <si>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</si>
  <si>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</si>
  <si>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</si>
  <si>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</si>
  <si>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</si>
  <si>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</si>
  <si>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Jadcherla SEZ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</si>
  <si>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</si>
  <si>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</si>
  <si>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</si>
  <si>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</si>
  <si>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</si>
  <si>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</si>
  <si>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</si>
  <si>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</si>
  <si>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</si>
  <si>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</si>
  <si>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</si>
  <si>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</si>
  <si>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</si>
  <si>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</si>
  <si>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</si>
  <si>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</si>
  <si>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</si>
  <si>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GOVERNMENT HOSPITALS</t>
  </si>
  <si>
    <t>Community Health Center, Alampur</t>
  </si>
  <si>
    <t>C.H.C.,Shadnagar</t>
  </si>
  <si>
    <t>C.H.C.jadcherla</t>
  </si>
  <si>
    <t>C.H.C.,Kalwakurthy</t>
  </si>
  <si>
    <t>C.H.C.,Revally</t>
  </si>
  <si>
    <t>LIST OF GOVT. HEALTH FACILITIES OF NAGARKURNOOL DISTRICT</t>
  </si>
  <si>
    <t>PEDDAMUDDUNOOR,NAGARKURNOOL</t>
  </si>
  <si>
    <t>BIJINAPALLE,NAGARKURNOOL</t>
  </si>
  <si>
    <t>CHC Achampet</t>
  </si>
  <si>
    <t>PHC Kollapur</t>
  </si>
  <si>
    <t>Ieeja PHC</t>
  </si>
  <si>
    <t xml:space="preserve">TOTAL  No.of. Beds </t>
  </si>
  <si>
    <t xml:space="preserve"> GRAND  TOTAL</t>
  </si>
  <si>
    <t>AVERAGE PER DAY</t>
  </si>
  <si>
    <t>VENKATA SAI</t>
  </si>
  <si>
    <t>WAP</t>
  </si>
  <si>
    <t>Akshaya Diagnostic Centre</t>
  </si>
  <si>
    <t xml:space="preserve">Siri Dental Hospital </t>
  </si>
  <si>
    <t>Kaamat Dental Clinic</t>
  </si>
  <si>
    <t xml:space="preserve">Sowmya Childrens Hospital </t>
  </si>
  <si>
    <t xml:space="preserve">Venky Diagnostic Center </t>
  </si>
  <si>
    <t xml:space="preserve">Ayra Dental Clinic </t>
  </si>
  <si>
    <t>Bugga Reddy Hospital</t>
  </si>
  <si>
    <t xml:space="preserve">Om Diagnostic Centre </t>
  </si>
  <si>
    <t>VB Dental Hospital</t>
  </si>
  <si>
    <t>Medi Point Diagnostic centre</t>
  </si>
  <si>
    <t>Sri Sai Rama Clinic</t>
  </si>
  <si>
    <t>Sai Ram Hospital</t>
  </si>
  <si>
    <t xml:space="preserve"> </t>
  </si>
  <si>
    <t>WANAPARTHY-PHC'S</t>
  </si>
  <si>
    <t>Gopalpet PHC</t>
  </si>
  <si>
    <t>Atmakur PHC</t>
  </si>
  <si>
    <t>Amarchintha PHC</t>
  </si>
  <si>
    <t>Khila Ghanpur PHC</t>
  </si>
  <si>
    <t xml:space="preserve">Revally PHC </t>
  </si>
  <si>
    <t>GADWAL PHC's</t>
  </si>
  <si>
    <t>Rajoli PHC</t>
  </si>
  <si>
    <t>Kyatoor PHC</t>
  </si>
  <si>
    <t>Dharur PHC</t>
  </si>
  <si>
    <t>Ghattu PHC</t>
  </si>
  <si>
    <t>Waddepally PHC</t>
  </si>
  <si>
    <t>Itikyala PHC</t>
  </si>
  <si>
    <t>Gundumal PHC</t>
  </si>
  <si>
    <t>Madhur PHC</t>
  </si>
  <si>
    <t>Makthal PHC</t>
  </si>
  <si>
    <t>Upgraded PHC PALEM</t>
  </si>
  <si>
    <t>PHC -Peddamuddunor</t>
  </si>
  <si>
    <t>PHC Bijinapally</t>
  </si>
  <si>
    <t>PHC Peddakothapally</t>
  </si>
  <si>
    <t>PHC Telkapally</t>
  </si>
  <si>
    <t>MAHABUBNAGAR - PHC'S</t>
  </si>
  <si>
    <t>Hanwada PHC</t>
  </si>
  <si>
    <t>Mamdaabad PHC</t>
  </si>
  <si>
    <t>Gandeed PHC</t>
  </si>
  <si>
    <t>Jonapet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</si>
  <si>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</si>
  <si>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</si>
  <si>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</si>
  <si>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</si>
  <si>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</si>
  <si>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</si>
  <si>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</si>
  <si>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</si>
  <si>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</si>
  <si>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</si>
  <si>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</si>
  <si>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HIL Limited</t>
  </si>
  <si>
    <t xml:space="preserve">TS FORENSIC SCIENCE LABORATORY </t>
  </si>
  <si>
    <t xml:space="preserve">Hetero Plasma Sciences Private Limited </t>
  </si>
  <si>
    <t>8..9</t>
  </si>
  <si>
    <t>Doctor's Care Lab</t>
  </si>
  <si>
    <t>Sagar Children's Hospital</t>
  </si>
  <si>
    <t xml:space="preserve">Cosmo Dental Clinic </t>
  </si>
  <si>
    <t>MSR Physio Chiropractic Clinic (No invoice)</t>
  </si>
  <si>
    <t xml:space="preserve">Medicare Lab </t>
  </si>
  <si>
    <t>29 Days</t>
  </si>
  <si>
    <t xml:space="preserve">Children's Clinic </t>
  </si>
  <si>
    <t>PHC Kothakota</t>
  </si>
  <si>
    <t>KOTHAKOTA</t>
  </si>
  <si>
    <t>Lahari Diagnostic Centre</t>
  </si>
  <si>
    <t>Suresh Diagnostic Centre</t>
  </si>
  <si>
    <t xml:space="preserve">  </t>
  </si>
  <si>
    <t>FEBRUARY -  2024</t>
  </si>
  <si>
    <t>M/S SVETHANSH &amp; COMPANY , MAHABUBNAGAR
Total no.of HCE's sending BMW to CBMWTF &amp; Qty disposed 
On 01- 02-2024 TO 29-02-2024</t>
  </si>
  <si>
    <t>Aditya balaji children's Hospital</t>
  </si>
  <si>
    <t>Anmol Children's Hospital</t>
  </si>
  <si>
    <t>Krithika Childrens Hospital</t>
  </si>
  <si>
    <t>BPK Lotus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</si>
  <si>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</si>
  <si>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</si>
  <si>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</si>
  <si>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</si>
  <si>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Sri Sai Baba Nursing Home</t>
  </si>
  <si>
    <t xml:space="preserve">Sai Mythri Hospital </t>
  </si>
  <si>
    <t>Shiv Ram Naik Hospital</t>
  </si>
  <si>
    <t>Shadnagar Dental Hospital</t>
  </si>
  <si>
    <t>SVR Diagnostics</t>
  </si>
  <si>
    <t>Sri Guru Raghavendra  Dental</t>
  </si>
  <si>
    <t>Sri Balaji Clinic</t>
  </si>
  <si>
    <t>Venkata Sai Poly Clinic</t>
  </si>
  <si>
    <t>Vaishali  Poly Clinic</t>
  </si>
  <si>
    <t>Viva Hospital</t>
  </si>
  <si>
    <t>Vijaya Jyothi Multi Speciality Hospital</t>
  </si>
  <si>
    <t xml:space="preserve">Bhavana Multispeciality Hospital </t>
  </si>
  <si>
    <t>Addis Nuero Phy</t>
  </si>
  <si>
    <t>Ahthauhlla Sarif Dental Clinic</t>
  </si>
  <si>
    <t>Adithya Kidney Center</t>
  </si>
  <si>
    <t>Gautham Hospital</t>
  </si>
  <si>
    <t>Indian Red Cross Blood Bank</t>
  </si>
  <si>
    <t>JSM Dental</t>
  </si>
  <si>
    <t>Modern Dental</t>
  </si>
  <si>
    <t>Susrutha Hospital (Prathibha people health care center)</t>
  </si>
  <si>
    <t>Rajesh Multispeciality Hospital</t>
  </si>
  <si>
    <t>Ramreddy Lions Eye Hospital</t>
  </si>
  <si>
    <t>Ravi children's Hospital</t>
  </si>
  <si>
    <t>S.S. Hospital</t>
  </si>
  <si>
    <t>S.V.S.Dental Hospital</t>
  </si>
  <si>
    <t>Sadhana Dental</t>
  </si>
  <si>
    <t>Sidde Vinayka Hospital</t>
  </si>
  <si>
    <t>Siri Children's Hospital</t>
  </si>
  <si>
    <t>SLVS Diagnostic Center</t>
  </si>
  <si>
    <t>Sri Krishna mulispeciality hospital</t>
  </si>
  <si>
    <t>Sujatha Clinic</t>
  </si>
  <si>
    <t xml:space="preserve">Sri Sai Venkata Diagnostic </t>
  </si>
  <si>
    <t>Teja's Hospital</t>
  </si>
  <si>
    <t>Yasodha Dental &amp; ENT Clinic</t>
  </si>
  <si>
    <t>GOVT Medical College</t>
  </si>
  <si>
    <t>SIMS Hospital</t>
  </si>
  <si>
    <t>Nithya Hospital</t>
  </si>
  <si>
    <t>Lotus Diagnostics Center</t>
  </si>
  <si>
    <t>Noble Hospital</t>
  </si>
  <si>
    <t>Shravani E N T Clinic</t>
  </si>
  <si>
    <t>Kartheek Neuro Centre</t>
  </si>
  <si>
    <t>M.K. Hospital &amp; Diagnostics</t>
  </si>
  <si>
    <t>Smile and Shine Dental Clinic</t>
  </si>
  <si>
    <t>Chandhana Hospital</t>
  </si>
  <si>
    <t>Sri Sai Ram Dental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</si>
  <si>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</si>
  <si>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</si>
  <si>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</si>
  <si>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</si>
  <si>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</si>
  <si>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</si>
  <si>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Nithin Rajamuri Chest Clinic</t>
  </si>
  <si>
    <t>Shyam Life Care clinic</t>
  </si>
  <si>
    <t>Surabhi Diagnostic Center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</si>
  <si>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</si>
  <si>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</si>
  <si>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</si>
  <si>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</si>
  <si>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</si>
  <si>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Adwith Clinic</t>
  </si>
  <si>
    <t>Balaji Neuro Hospital</t>
  </si>
  <si>
    <t>Apoorva Children's Hospital</t>
  </si>
  <si>
    <t>Isha Hospital</t>
  </si>
  <si>
    <t>CSC Health Care &amp; Wellness Services</t>
  </si>
  <si>
    <t>Dr Yashas Chikines Dental Clinic</t>
  </si>
  <si>
    <t xml:space="preserve">Vihaan Diagnostic center </t>
  </si>
  <si>
    <t>Sai Clinic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</si>
  <si>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</si>
  <si>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</si>
  <si>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</si>
  <si>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</si>
  <si>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</si>
  <si>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Swami Reddy Hospital</t>
  </si>
  <si>
    <t>Anitha Carewell Hospital</t>
  </si>
  <si>
    <t>Gayatri Hospital/Lab</t>
  </si>
  <si>
    <t>Kuchakulla Ramchandra Reddy Eye Hospital</t>
  </si>
  <si>
    <t>MSR Superspeciality Hospital</t>
  </si>
  <si>
    <t>Mamatha Clinic</t>
  </si>
  <si>
    <t>Pulla Reddy Hospital</t>
  </si>
  <si>
    <t>Priyanka Hospital</t>
  </si>
  <si>
    <t>Raghavendra Clinic</t>
  </si>
  <si>
    <t>Sara Diagnostic Centre</t>
  </si>
  <si>
    <t>Sri Satya Sai Hospital</t>
  </si>
  <si>
    <t>Shiridi Sai Lab</t>
  </si>
  <si>
    <t>Sri Lakshmi Children's Hospital</t>
  </si>
  <si>
    <t>Venkata Sai Diagnostics</t>
  </si>
  <si>
    <t>Shoba Hospital</t>
  </si>
  <si>
    <t>Shanvi children's clinic</t>
  </si>
  <si>
    <t>Sindhu Skin &amp; Cancer Clinic</t>
  </si>
  <si>
    <t>Venkateshwara Diagnostic Centre</t>
  </si>
  <si>
    <t>Sri Sai Path Lab</t>
  </si>
  <si>
    <t>V-Care Hospital</t>
  </si>
  <si>
    <t>venkataramma childrens Hosipal</t>
  </si>
  <si>
    <t>Medpath Diagnostic Center</t>
  </si>
  <si>
    <t>Tulasi Diagnostic Center</t>
  </si>
  <si>
    <t>Advitha Lab</t>
  </si>
  <si>
    <t>Srinivasa Poly Clinic</t>
  </si>
  <si>
    <t>Karthik Diagnostic Centre</t>
  </si>
  <si>
    <t>OM  Diagnostic Centre</t>
  </si>
  <si>
    <t>Prasanth Clinic</t>
  </si>
  <si>
    <t>Sri Sai Lab</t>
  </si>
  <si>
    <t>Vivek MULTISPECIALTY HOSPITAL</t>
  </si>
  <si>
    <t xml:space="preserve">Samraksha Multispeciality Hospital [SAI SUDHA NURSING HOME] </t>
  </si>
  <si>
    <t>VJ Clinic</t>
  </si>
  <si>
    <t>Vijya Lab</t>
  </si>
  <si>
    <t>Aayush Dental</t>
  </si>
  <si>
    <t>Dr. Shailaja's Maternity Hospital</t>
  </si>
  <si>
    <t xml:space="preserve">Nithya Clinic </t>
  </si>
  <si>
    <t xml:space="preserve">Sri Venkateshwara Eye Hospital </t>
  </si>
  <si>
    <t>Vanitha MultiSpeciality Hospital</t>
  </si>
  <si>
    <t>Mrudula Clinic</t>
  </si>
  <si>
    <t>Sri Venkateshwara Clinic</t>
  </si>
  <si>
    <t>Raghavendra Hospital</t>
  </si>
  <si>
    <t>Venkatramana Clinic</t>
  </si>
  <si>
    <t>Sri Sai Divya Lab</t>
  </si>
  <si>
    <t>Janani Diabetic Center &amp; Chest Clinic</t>
  </si>
  <si>
    <t>Lavanya Clinic</t>
  </si>
  <si>
    <t>Lepakshmi Diagnostic Center</t>
  </si>
  <si>
    <t xml:space="preserve"> Amma Hospital</t>
  </si>
  <si>
    <t>Sri Balaji Nursing Home</t>
  </si>
  <si>
    <t>Sri Hari Clinic</t>
  </si>
  <si>
    <t>Sri Raghavendra Diagnostic Center</t>
  </si>
  <si>
    <t xml:space="preserve">Srinivasa  Nursing Home </t>
  </si>
  <si>
    <t>Akshaya Lab</t>
  </si>
  <si>
    <t>Kosgi PHC</t>
  </si>
  <si>
    <t xml:space="preserve">Narwa PHC </t>
  </si>
  <si>
    <t>Amma Vidyashala  Hospital</t>
  </si>
  <si>
    <t>Dr. K.Laxmiah Clinic</t>
  </si>
  <si>
    <t xml:space="preserve">Gadwal Central Lab </t>
  </si>
  <si>
    <t>Gadwal Multispeciality Hospital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</si>
  <si>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</si>
  <si>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</si>
  <si>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</si>
  <si>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</si>
  <si>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</si>
  <si>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</si>
  <si>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</si>
  <si>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</si>
  <si>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</si>
  <si>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</si>
  <si>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>Sri Sai Heart Care Center</t>
  </si>
  <si>
    <t xml:space="preserve">Sreenika  Dental Hospital </t>
  </si>
  <si>
    <t>Shiva sai Nursing Home</t>
  </si>
  <si>
    <t>SN Lab</t>
  </si>
  <si>
    <t>Owni Dental</t>
  </si>
  <si>
    <t>Vishnavi Hospital</t>
  </si>
  <si>
    <t>Jaya Praja Hospital</t>
  </si>
  <si>
    <t>Hari Lab</t>
  </si>
  <si>
    <t>SV Lab</t>
  </si>
  <si>
    <t>UV Lab</t>
  </si>
  <si>
    <t>Kranthi Lab</t>
  </si>
  <si>
    <t>Krishna Reddy Clinic</t>
  </si>
  <si>
    <t>Suraj Clinic</t>
  </si>
  <si>
    <t>AR Dental</t>
  </si>
  <si>
    <t>Roa's Hospital</t>
  </si>
  <si>
    <t>Sri Mallikarjuna  Diagnostic Center</t>
  </si>
  <si>
    <t>Krishna Reddy Diagnostic  Center</t>
  </si>
  <si>
    <t xml:space="preserve">SLN Dental </t>
  </si>
  <si>
    <t>Happy Children's Hospital</t>
  </si>
  <si>
    <t>KPN Hospital</t>
  </si>
  <si>
    <t>VS Lab</t>
  </si>
  <si>
    <t>Sumans Diagnostic Center</t>
  </si>
  <si>
    <t>Sri EHITASH CLINIC</t>
  </si>
  <si>
    <t>Monica Praja Vydyasala Hospital</t>
  </si>
  <si>
    <t>Sri Balaji MultiSpeciality Poly Clinic</t>
  </si>
  <si>
    <t>Krishnaveni Hospital</t>
  </si>
  <si>
    <t>SP Lab</t>
  </si>
  <si>
    <t>Hari Clinic</t>
  </si>
  <si>
    <t>Praja Clinic</t>
  </si>
  <si>
    <t>AM Care Diagnostic &amp; First Aid Center</t>
  </si>
  <si>
    <t>Jogulamba Lab</t>
  </si>
  <si>
    <t>Manasa Clinic</t>
  </si>
  <si>
    <t>Sri Sai Nethralaya Eye Hospital</t>
  </si>
  <si>
    <t>Ramesh Babu Clinic</t>
  </si>
  <si>
    <t>Srinivas Scan Center</t>
  </si>
  <si>
    <t>Trinethra ENT &amp; Eye Hospital</t>
  </si>
  <si>
    <t>Venkateshwarlu Clinic</t>
  </si>
  <si>
    <t xml:space="preserve">Friends Lab </t>
  </si>
  <si>
    <t>Raksha Poly Clinic</t>
  </si>
  <si>
    <t>Sainath Poly Clinic</t>
  </si>
  <si>
    <t>Manik Diagnostic Center</t>
  </si>
  <si>
    <t>RR Diagnostic Center</t>
  </si>
  <si>
    <t>Bharath Lab</t>
  </si>
  <si>
    <t>Sri Sai Krishna Lab</t>
  </si>
  <si>
    <t>RK Diagnostic Center</t>
  </si>
  <si>
    <t>SS Diagnostic Center</t>
  </si>
  <si>
    <t>SrI Renuka Devi  Dental</t>
  </si>
  <si>
    <t>Sri Raghavendra Hospital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</si>
  <si>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</si>
  <si>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</si>
  <si>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</si>
  <si>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</si>
  <si>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</si>
  <si>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Sai Krishna Lab</t>
  </si>
  <si>
    <t>Shanthi Hospital</t>
  </si>
  <si>
    <t xml:space="preserve">Dr Brahma Reddy Praja Vidhyashala MultiSpecialty Hospital </t>
  </si>
  <si>
    <t>Shiva Sai Clinic</t>
  </si>
  <si>
    <t>Rahul Hospital</t>
  </si>
  <si>
    <t>Sri Sai Diagnostic centre &amp;Digital X-Ray centre</t>
  </si>
  <si>
    <t>Adithya Childrens Hospital</t>
  </si>
  <si>
    <t>Micro Diagnostic Center</t>
  </si>
  <si>
    <t>Sri Hari Diagnostic Center</t>
  </si>
  <si>
    <t xml:space="preserve">Sree Venkateshwara Multispecialty Dental </t>
  </si>
  <si>
    <t>District Hosp.,Nagarkurnool</t>
  </si>
  <si>
    <t>District  Hospital.,Narayanpet</t>
  </si>
  <si>
    <t>District Hosp.,Gadwal</t>
  </si>
  <si>
    <t>Government General Hospital Mahabubnagar</t>
  </si>
  <si>
    <t>District  Hospital, Wanaparthy</t>
  </si>
  <si>
    <t>NRAYANPET, KOSGI(V)</t>
  </si>
  <si>
    <t>BIJNAPALLY ROAD, JADCHERLA</t>
  </si>
  <si>
    <t>PALEM,NAGARKURNOOL</t>
  </si>
  <si>
    <t>TELKAPALLY,NAGARKURNOOL</t>
  </si>
  <si>
    <t>PEDDAKOTHAPALLY,NAGARKURNOOL</t>
  </si>
  <si>
    <t>TOTAL BIO-MEDICAL INCINERABLE WASTE GENERATED IN FEBRUARY ON AN AVERAGE IS  15,170  KGS. AVERAGE PER DAY  IS 523.106  (approximately) KGS .</t>
  </si>
  <si>
    <t>TOTAL BIO-MEDICAL RECYCLABLE WASTE GENERATED IN  FEBRUARY  ON AN AVERAGE IS 8,713  KGS. AVERAGE PER DAY IS 300  (approximately)  KGS.</t>
  </si>
  <si>
    <t>TOTAL AUTOCLAVABLE WASTE SHARPS GENERATED IN FEBRUARY  ON AN AVERAGE IS 6,094 KGS. AVERAGE PER DAY IS 210.15 (approximately)  KGS.</t>
  </si>
  <si>
    <t>TOTAL PPC WHITE CONTAINER WASTE GENERATED AND TREATED IN FEBRUARY  0N AN AVERAGE IS 2,580  KGS. AVERAGE PER DAY IS 88.973  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</si>
</sst>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4" fillId="0" borderId="0" xfId="0" applyFont="1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/>
    <xf numFmtId="0" fontId="0" fillId="2" borderId="0" xfId="0" applyFill="1" applyAlignment="1">
      <alignment vertical="center"/>
    </xf>
    <xf numFmtId="0" fontId="8" fillId="0" borderId="0" xfId="0" applyFont="1"/>
    <xf numFmtId="0" fontId="8" fillId="2" borderId="0" xfId="0" applyFont="1" applyFill="1"/>
    <xf numFmtId="0" fontId="9" fillId="2" borderId="1" xfId="0" applyFont="1" applyFill="1" applyBorder="1"/>
    <xf numFmtId="0" fontId="9" fillId="2" borderId="0" xfId="0" applyFont="1" applyFill="1"/>
    <xf numFmtId="0" fontId="10" fillId="0" borderId="0" xfId="0" applyFont="1"/>
    <xf numFmtId="0" fontId="9" fillId="0" borderId="1" xfId="0" applyFont="1" applyBorder="1"/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0" xfId="0" applyFont="1" applyFill="1"/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horizontal="left"/>
    </xf>
    <xf numFmtId="0" fontId="9" fillId="0" borderId="0" xfId="0" applyFont="1"/>
    <xf numFmtId="0" fontId="13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1" xfId="0" applyFont="1" applyBorder="1"/>
    <xf numFmtId="0" fontId="11" fillId="4" borderId="1" xfId="0" applyFont="1" applyFill="1" applyBorder="1" applyAlignment="1">
      <alignment horizontal="left"/>
    </xf>
    <xf numFmtId="3" fontId="11" fillId="12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4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Border="1"/>
    <xf numFmtId="0" fontId="4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17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17" fillId="4" borderId="2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center"/>
    </xf>
    <xf numFmtId="0" fontId="3" fillId="0" borderId="1" xfId="0" applyFont="1" applyBorder="1"/>
    <xf numFmtId="0" fontId="15" fillId="0" borderId="1" xfId="0" applyFont="1" applyBorder="1" applyAlignment="1">
      <alignment horizontal="center"/>
    </xf>
    <xf numFmtId="0" fontId="3" fillId="2" borderId="1" xfId="0" applyFont="1" applyFill="1" applyBorder="1"/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7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8" fillId="2" borderId="9" xfId="0" applyFont="1" applyFill="1" applyBorder="1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4" fillId="0" borderId="9" xfId="0" applyFont="1" applyBorder="1"/>
    <xf numFmtId="0" fontId="4" fillId="0" borderId="0" xfId="0" applyFont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3" fillId="0" borderId="2" xfId="0" applyFont="1" applyBorder="1"/>
    <xf numFmtId="0" fontId="3" fillId="2" borderId="1" xfId="0" applyFont="1" applyFill="1" applyBorder="1" applyAlignment="1">
      <alignment vertical="center"/>
    </xf>
    <xf numFmtId="17" fontId="1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3" fillId="0" borderId="9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4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5" fillId="4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vertical="center"/>
    </xf>
    <xf numFmtId="0" fontId="1" fillId="0" borderId="1" xfId="0" applyFont="1" applyBorder="1"/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9" fillId="13" borderId="7" xfId="0" applyFont="1" applyFill="1" applyBorder="1" applyAlignment="1">
      <alignment horizontal="center"/>
    </xf>
    <xf numFmtId="0" fontId="9" fillId="13" borderId="8" xfId="0" applyFont="1" applyFill="1" applyBorder="1" applyAlignment="1">
      <alignment horizontal="center"/>
    </xf>
    <xf numFmtId="0" fontId="9" fillId="13" borderId="5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0" fontId="9" fillId="14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vertical="center" wrapText="1" shrinkToFi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9" fillId="9" borderId="4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17" fontId="17" fillId="2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X665"/>
  <sheetViews>
    <sheetView tabSelected="1" topLeftCell="A56" zoomScale="85" zoomScaleNormal="85" workbookViewId="0">
      <selection activeCell="G59" sqref="G59:G70"/>
    </sheetView>
  </sheetViews>
  <sheetFormatPr defaultColWidth="9" defaultRowHeight="15"/>
  <cols>
    <col min="1" max="1" width="9.140625" style="9"/>
    <col min="2" max="2" width="59.5703125" style="30" bestFit="1" customWidth="1"/>
    <col min="3" max="3" width="56.140625" style="35" customWidth="1"/>
    <col min="4" max="4" width="9.28515625" style="36" customWidth="1"/>
    <col min="5" max="5" width="9.28515625" style="9" customWidth="1"/>
    <col min="6" max="6" width="10.42578125" style="9" customWidth="1"/>
    <col min="7" max="7" width="9.42578125" style="9" customWidth="1"/>
    <col min="8" max="8" width="10.5703125" style="9" customWidth="1"/>
    <col min="9" max="9" width="12" style="37" customWidth="1"/>
    <col min="10" max="14" width="9" style="9"/>
  </cols>
  <sheetData>
    <row r="1" spans="1:9" ht="58.5" customHeight="1">
      <c r="A1" s="172" t="s">
        <v>430</v>
      </c>
      <c r="B1" s="172"/>
      <c r="C1" s="172"/>
      <c r="D1" s="172"/>
      <c r="E1" s="172"/>
      <c r="F1" s="172"/>
      <c r="G1" s="172"/>
      <c r="H1" s="172"/>
      <c r="I1" s="172"/>
    </row>
    <row r="2" spans="1:9">
      <c r="A2" s="136" t="s">
        <v>0</v>
      </c>
      <c r="B2" s="140" t="s">
        <v>1</v>
      </c>
      <c r="C2" s="144" t="s">
        <v>2</v>
      </c>
      <c r="D2" s="173">
        <v>45323</v>
      </c>
      <c r="E2" s="173"/>
      <c r="F2" s="173"/>
      <c r="G2" s="173"/>
      <c r="H2" s="173"/>
      <c r="I2" s="150" t="s">
        <v>422</v>
      </c>
    </row>
    <row r="3" spans="1:9" ht="18.75" customHeight="1">
      <c r="A3" s="137"/>
      <c r="B3" s="141"/>
      <c r="C3" s="145"/>
      <c r="D3" s="148" t="s">
        <v>3</v>
      </c>
      <c r="E3" s="174" t="s">
        <v>4</v>
      </c>
      <c r="F3" s="174"/>
      <c r="G3" s="174"/>
      <c r="H3" s="174"/>
      <c r="I3" s="150"/>
    </row>
    <row r="4" spans="1:9">
      <c r="A4" s="138"/>
      <c r="B4" s="142"/>
      <c r="C4" s="146"/>
      <c r="D4" s="149"/>
      <c r="E4" s="38" t="s">
        <v>5</v>
      </c>
      <c r="F4" s="39" t="s">
        <v>6</v>
      </c>
      <c r="G4" s="39" t="s">
        <v>7</v>
      </c>
      <c r="H4" s="39" t="s">
        <v>8</v>
      </c>
      <c r="I4" s="150"/>
    </row>
    <row r="5" spans="1:9" ht="27.75" customHeight="1">
      <c r="A5" s="175" t="s">
        <v>9</v>
      </c>
      <c r="B5" s="175"/>
      <c r="C5" s="175"/>
      <c r="D5" s="175"/>
      <c r="E5" s="175"/>
      <c r="F5" s="175"/>
      <c r="G5" s="175"/>
      <c r="H5" s="175"/>
      <c r="I5" s="175"/>
    </row>
    <row r="6" spans="1:9">
      <c r="A6" s="40">
        <v>1</v>
      </c>
      <c r="B6" s="41" t="s">
        <v>10</v>
      </c>
      <c r="C6" s="42" t="s">
        <v>9</v>
      </c>
      <c r="D6" s="43">
        <v>20</v>
      </c>
      <c r="E6" s="44">
        <v>32.630000000000003</v>
      </c>
      <c r="F6" s="44">
        <v>20.14</v>
      </c>
      <c r="G6" s="44">
        <v>12.36</v>
      </c>
      <c r="H6" s="44">
        <v>1.9</v>
      </c>
      <c r="I6" s="45">
        <f>SUM(E6:H6)</f>
        <v>67.03</v>
      </c>
    </row>
    <row r="7" spans="1:9">
      <c r="A7" s="40">
        <v>2</v>
      </c>
      <c r="B7" s="42" t="s">
        <v>431</v>
      </c>
      <c r="C7" s="42" t="s">
        <v>9</v>
      </c>
      <c r="D7" s="43">
        <v>5</v>
      </c>
      <c r="E7" s="44">
        <v>6.6</v>
      </c>
      <c r="F7" s="44">
        <v>5.2</v>
      </c>
      <c r="G7" s="44">
        <v>3.2</v>
      </c>
      <c r="H7" s="44">
        <v>1</v>
      </c>
      <c r="I7" s="45">
        <f t="shared" ref="I7:I51" si="0">SUM(E7:H7)</f>
        <v>16</v>
      </c>
    </row>
    <row r="8" spans="1:9">
      <c r="A8" s="40">
        <v>3</v>
      </c>
      <c r="B8" s="42" t="s">
        <v>432</v>
      </c>
      <c r="C8" s="42" t="s">
        <v>9</v>
      </c>
      <c r="D8" s="43">
        <v>5</v>
      </c>
      <c r="E8" s="44">
        <v>7.6</v>
      </c>
      <c r="F8" s="44">
        <v>7.2</v>
      </c>
      <c r="G8" s="44">
        <v>5.4</v>
      </c>
      <c r="H8" s="44">
        <v>0.9</v>
      </c>
      <c r="I8" s="45">
        <f t="shared" si="0"/>
        <v>21.1</v>
      </c>
    </row>
    <row r="9" spans="1:9">
      <c r="A9" s="40">
        <v>4</v>
      </c>
      <c r="B9" s="46" t="s">
        <v>11</v>
      </c>
      <c r="C9" s="42" t="s">
        <v>9</v>
      </c>
      <c r="D9" s="43">
        <v>10</v>
      </c>
      <c r="E9" s="44">
        <v>13.3</v>
      </c>
      <c r="F9" s="44">
        <v>5.6</v>
      </c>
      <c r="G9" s="44">
        <v>5.2</v>
      </c>
      <c r="H9" s="44">
        <v>1.1000000000000001</v>
      </c>
      <c r="I9" s="45">
        <f t="shared" si="0"/>
        <v>25.2</v>
      </c>
    </row>
    <row r="10" spans="1:9">
      <c r="A10" s="40">
        <v>5</v>
      </c>
      <c r="B10" s="42" t="s">
        <v>12</v>
      </c>
      <c r="C10" s="42" t="s">
        <v>9</v>
      </c>
      <c r="D10" s="43">
        <v>6</v>
      </c>
      <c r="E10" s="44">
        <v>6.9</v>
      </c>
      <c r="F10" s="44">
        <v>3.8</v>
      </c>
      <c r="G10" s="44">
        <v>2.7</v>
      </c>
      <c r="H10" s="44">
        <v>0.3</v>
      </c>
      <c r="I10" s="45">
        <f t="shared" si="0"/>
        <v>13.7</v>
      </c>
    </row>
    <row r="11" spans="1:9">
      <c r="A11" s="40">
        <v>6</v>
      </c>
      <c r="B11" s="42" t="s">
        <v>13</v>
      </c>
      <c r="C11" s="42" t="s">
        <v>9</v>
      </c>
      <c r="D11" s="43">
        <v>10</v>
      </c>
      <c r="E11" s="44">
        <v>14.6</v>
      </c>
      <c r="F11" s="44">
        <v>8.4499999999999993</v>
      </c>
      <c r="G11" s="44">
        <v>4.4000000000000004</v>
      </c>
      <c r="H11" s="44">
        <v>1.2</v>
      </c>
      <c r="I11" s="45">
        <f t="shared" si="0"/>
        <v>28.649999999999995</v>
      </c>
    </row>
    <row r="12" spans="1:9">
      <c r="A12" s="40">
        <v>7</v>
      </c>
      <c r="B12" s="42" t="s">
        <v>14</v>
      </c>
      <c r="C12" s="42" t="s">
        <v>9</v>
      </c>
      <c r="D12" s="43">
        <v>15</v>
      </c>
      <c r="E12" s="44">
        <v>9.6</v>
      </c>
      <c r="F12" s="44">
        <v>6.6</v>
      </c>
      <c r="G12" s="44">
        <v>4.7</v>
      </c>
      <c r="H12" s="44">
        <v>1.9</v>
      </c>
      <c r="I12" s="45">
        <f t="shared" si="0"/>
        <v>22.799999999999997</v>
      </c>
    </row>
    <row r="13" spans="1:9">
      <c r="A13" s="40">
        <v>8</v>
      </c>
      <c r="B13" s="46" t="s">
        <v>15</v>
      </c>
      <c r="C13" s="42" t="s">
        <v>9</v>
      </c>
      <c r="D13" s="43">
        <v>15</v>
      </c>
      <c r="E13" s="44">
        <v>10.36</v>
      </c>
      <c r="F13" s="44">
        <v>5.9</v>
      </c>
      <c r="G13" s="44">
        <v>4.5999999999999996</v>
      </c>
      <c r="H13" s="44">
        <v>1.3</v>
      </c>
      <c r="I13" s="45">
        <f t="shared" si="0"/>
        <v>22.16</v>
      </c>
    </row>
    <row r="14" spans="1:9">
      <c r="A14" s="40">
        <v>9</v>
      </c>
      <c r="B14" s="47" t="s">
        <v>433</v>
      </c>
      <c r="C14" s="42" t="s">
        <v>9</v>
      </c>
      <c r="D14" s="43">
        <v>5</v>
      </c>
      <c r="E14" s="44">
        <v>7.6</v>
      </c>
      <c r="F14" s="44">
        <v>6.96</v>
      </c>
      <c r="G14" s="44">
        <v>3.2</v>
      </c>
      <c r="H14" s="44">
        <v>1.8</v>
      </c>
      <c r="I14" s="45">
        <f t="shared" si="0"/>
        <v>19.559999999999999</v>
      </c>
    </row>
    <row r="15" spans="1:9">
      <c r="A15" s="40">
        <v>10</v>
      </c>
      <c r="B15" s="42" t="s">
        <v>434</v>
      </c>
      <c r="C15" s="42" t="s">
        <v>9</v>
      </c>
      <c r="D15" s="43">
        <v>10</v>
      </c>
      <c r="E15" s="44">
        <v>13.5</v>
      </c>
      <c r="F15" s="44">
        <v>5.6</v>
      </c>
      <c r="G15" s="44">
        <v>3.5</v>
      </c>
      <c r="H15" s="44">
        <v>1.6</v>
      </c>
      <c r="I15" s="45">
        <f t="shared" si="0"/>
        <v>24.200000000000003</v>
      </c>
    </row>
    <row r="16" spans="1:9">
      <c r="A16" s="40">
        <v>11</v>
      </c>
      <c r="B16" s="46" t="s">
        <v>16</v>
      </c>
      <c r="C16" s="42" t="s">
        <v>9</v>
      </c>
      <c r="D16" s="43">
        <v>10</v>
      </c>
      <c r="E16" s="44">
        <v>12.8</v>
      </c>
      <c r="F16" s="44">
        <v>5.78</v>
      </c>
      <c r="G16" s="44">
        <v>4.49</v>
      </c>
      <c r="H16" s="44">
        <v>2.1</v>
      </c>
      <c r="I16" s="45">
        <f t="shared" si="0"/>
        <v>25.17</v>
      </c>
    </row>
    <row r="17" spans="1:14">
      <c r="A17" s="40">
        <v>12</v>
      </c>
      <c r="B17" s="42" t="s">
        <v>17</v>
      </c>
      <c r="C17" s="42" t="s">
        <v>9</v>
      </c>
      <c r="D17" s="43" t="s">
        <v>18</v>
      </c>
      <c r="E17" s="44">
        <v>5.6</v>
      </c>
      <c r="F17" s="44">
        <v>4.5</v>
      </c>
      <c r="G17" s="44">
        <v>2.5</v>
      </c>
      <c r="H17" s="44">
        <v>1.1000000000000001</v>
      </c>
      <c r="I17" s="45">
        <f t="shared" si="0"/>
        <v>13.7</v>
      </c>
    </row>
    <row r="18" spans="1:14">
      <c r="A18" s="40">
        <v>13</v>
      </c>
      <c r="B18" s="42" t="s">
        <v>19</v>
      </c>
      <c r="C18" s="42" t="s">
        <v>9</v>
      </c>
      <c r="D18" s="43">
        <v>10</v>
      </c>
      <c r="E18" s="44">
        <v>12.5</v>
      </c>
      <c r="F18" s="44">
        <v>6.5</v>
      </c>
      <c r="G18" s="44">
        <v>4.5</v>
      </c>
      <c r="H18" s="44">
        <v>2</v>
      </c>
      <c r="I18" s="45">
        <f t="shared" si="0"/>
        <v>25.5</v>
      </c>
    </row>
    <row r="19" spans="1:14">
      <c r="A19" s="40">
        <v>14</v>
      </c>
      <c r="B19" s="42" t="s">
        <v>435</v>
      </c>
      <c r="C19" s="42" t="s">
        <v>9</v>
      </c>
      <c r="D19" s="43" t="s">
        <v>18</v>
      </c>
      <c r="E19" s="44">
        <v>5.2</v>
      </c>
      <c r="F19" s="44">
        <v>4.5</v>
      </c>
      <c r="G19" s="44">
        <v>3.3</v>
      </c>
      <c r="H19" s="44">
        <v>1</v>
      </c>
      <c r="I19" s="45">
        <f t="shared" si="0"/>
        <v>14</v>
      </c>
    </row>
    <row r="20" spans="1:14">
      <c r="A20" s="40">
        <v>15</v>
      </c>
      <c r="B20" s="42" t="s">
        <v>436</v>
      </c>
      <c r="C20" s="42" t="s">
        <v>9</v>
      </c>
      <c r="D20" s="43" t="s">
        <v>18</v>
      </c>
      <c r="E20" s="44">
        <v>6.5</v>
      </c>
      <c r="F20" s="44">
        <v>5.2</v>
      </c>
      <c r="G20" s="44">
        <v>3.2</v>
      </c>
      <c r="H20" s="44">
        <v>1.1000000000000001</v>
      </c>
      <c r="I20" s="45">
        <f t="shared" si="0"/>
        <v>15.999999999999998</v>
      </c>
    </row>
    <row r="21" spans="1:14">
      <c r="A21" s="40">
        <v>16</v>
      </c>
      <c r="B21" s="46" t="s">
        <v>437</v>
      </c>
      <c r="C21" s="42" t="s">
        <v>9</v>
      </c>
      <c r="D21" s="43">
        <v>6</v>
      </c>
      <c r="E21" s="44">
        <v>7.28</v>
      </c>
      <c r="F21" s="44">
        <v>5.5</v>
      </c>
      <c r="G21" s="44">
        <v>4.7</v>
      </c>
      <c r="H21" s="44">
        <v>1.5</v>
      </c>
      <c r="I21" s="45">
        <f t="shared" si="0"/>
        <v>18.98</v>
      </c>
    </row>
    <row r="22" spans="1:14">
      <c r="A22" s="40">
        <v>17</v>
      </c>
      <c r="B22" s="41" t="s">
        <v>438</v>
      </c>
      <c r="C22" s="42" t="s">
        <v>9</v>
      </c>
      <c r="D22" s="43">
        <v>10</v>
      </c>
      <c r="E22" s="44">
        <v>8.4</v>
      </c>
      <c r="F22" s="44">
        <v>6.88</v>
      </c>
      <c r="G22" s="44">
        <v>3.4</v>
      </c>
      <c r="H22" s="44">
        <v>0.9</v>
      </c>
      <c r="I22" s="45">
        <f t="shared" si="0"/>
        <v>19.579999999999998</v>
      </c>
    </row>
    <row r="23" spans="1:14" s="2" customFormat="1">
      <c r="A23" s="40">
        <v>18</v>
      </c>
      <c r="B23" s="41" t="s">
        <v>20</v>
      </c>
      <c r="C23" s="42" t="s">
        <v>9</v>
      </c>
      <c r="D23" s="43" t="s">
        <v>18</v>
      </c>
      <c r="E23" s="44">
        <v>6.2</v>
      </c>
      <c r="F23" s="44">
        <v>4.5999999999999996</v>
      </c>
      <c r="G23" s="44">
        <v>2.2000000000000002</v>
      </c>
      <c r="H23" s="44">
        <v>1.1000000000000001</v>
      </c>
      <c r="I23" s="45">
        <f t="shared" si="0"/>
        <v>14.1</v>
      </c>
      <c r="J23" s="10"/>
      <c r="K23" s="10"/>
      <c r="L23" s="10"/>
      <c r="M23" s="10"/>
      <c r="N23" s="10"/>
    </row>
    <row r="24" spans="1:14">
      <c r="A24" s="40">
        <v>19</v>
      </c>
      <c r="B24" s="41" t="s">
        <v>439</v>
      </c>
      <c r="C24" s="42" t="s">
        <v>9</v>
      </c>
      <c r="D24" s="43">
        <v>16</v>
      </c>
      <c r="E24" s="44">
        <v>8.8000000000000007</v>
      </c>
      <c r="F24" s="44">
        <v>4.5999999999999996</v>
      </c>
      <c r="G24" s="44">
        <v>3.8</v>
      </c>
      <c r="H24" s="44">
        <v>1.5</v>
      </c>
      <c r="I24" s="45">
        <f t="shared" si="0"/>
        <v>18.7</v>
      </c>
    </row>
    <row r="25" spans="1:14">
      <c r="A25" s="40">
        <v>20</v>
      </c>
      <c r="B25" s="42" t="s">
        <v>440</v>
      </c>
      <c r="C25" s="42" t="s">
        <v>9</v>
      </c>
      <c r="D25" s="43">
        <v>5</v>
      </c>
      <c r="E25" s="44">
        <v>7.8</v>
      </c>
      <c r="F25" s="44">
        <v>5.4</v>
      </c>
      <c r="G25" s="44">
        <v>3.2</v>
      </c>
      <c r="H25" s="44">
        <v>0.5</v>
      </c>
      <c r="I25" s="45">
        <f t="shared" si="0"/>
        <v>16.899999999999999</v>
      </c>
    </row>
    <row r="26" spans="1:14" s="2" customFormat="1">
      <c r="A26" s="40">
        <v>21</v>
      </c>
      <c r="B26" s="46" t="s">
        <v>441</v>
      </c>
      <c r="C26" s="42" t="s">
        <v>9</v>
      </c>
      <c r="D26" s="43">
        <v>50</v>
      </c>
      <c r="E26" s="44">
        <v>21.3</v>
      </c>
      <c r="F26" s="44">
        <v>11.2</v>
      </c>
      <c r="G26" s="44">
        <v>7.2</v>
      </c>
      <c r="H26" s="44">
        <v>1.3</v>
      </c>
      <c r="I26" s="45">
        <f t="shared" si="0"/>
        <v>41</v>
      </c>
      <c r="J26" s="10"/>
      <c r="K26" s="10"/>
      <c r="L26" s="10"/>
      <c r="M26" s="10"/>
      <c r="N26" s="10"/>
    </row>
    <row r="27" spans="1:14">
      <c r="A27" s="40">
        <v>22</v>
      </c>
      <c r="B27" s="42" t="s">
        <v>442</v>
      </c>
      <c r="C27" s="42" t="s">
        <v>9</v>
      </c>
      <c r="D27" s="43" t="s">
        <v>18</v>
      </c>
      <c r="E27" s="44">
        <v>6.3</v>
      </c>
      <c r="F27" s="44">
        <v>5.2</v>
      </c>
      <c r="G27" s="44">
        <v>3.2</v>
      </c>
      <c r="H27" s="44">
        <v>0.2</v>
      </c>
      <c r="I27" s="45">
        <f t="shared" si="0"/>
        <v>14.899999999999999</v>
      </c>
    </row>
    <row r="28" spans="1:14" s="2" customFormat="1">
      <c r="A28" s="40">
        <v>23</v>
      </c>
      <c r="B28" s="42" t="s">
        <v>21</v>
      </c>
      <c r="C28" s="42" t="s">
        <v>9</v>
      </c>
      <c r="D28" s="43">
        <v>10</v>
      </c>
      <c r="E28" s="44">
        <v>10.4</v>
      </c>
      <c r="F28" s="44">
        <v>5.2</v>
      </c>
      <c r="G28" s="44">
        <v>2.2000000000000002</v>
      </c>
      <c r="H28" s="44">
        <v>1.1000000000000001</v>
      </c>
      <c r="I28" s="45">
        <f t="shared" si="0"/>
        <v>18.900000000000002</v>
      </c>
      <c r="J28" s="10"/>
      <c r="K28" s="10"/>
      <c r="L28" s="10"/>
      <c r="M28" s="10"/>
      <c r="N28" s="10"/>
    </row>
    <row r="29" spans="1:14">
      <c r="A29" s="40">
        <v>24</v>
      </c>
      <c r="B29" s="46" t="s">
        <v>443</v>
      </c>
      <c r="C29" s="42" t="s">
        <v>9</v>
      </c>
      <c r="D29" s="43" t="s">
        <v>18</v>
      </c>
      <c r="E29" s="44">
        <v>7.2</v>
      </c>
      <c r="F29" s="44">
        <v>4.2</v>
      </c>
      <c r="G29" s="44">
        <v>2.1</v>
      </c>
      <c r="H29" s="44">
        <v>0.1</v>
      </c>
      <c r="I29" s="45">
        <f t="shared" si="0"/>
        <v>13.6</v>
      </c>
    </row>
    <row r="30" spans="1:14">
      <c r="A30" s="40">
        <v>25</v>
      </c>
      <c r="B30" s="47" t="s">
        <v>444</v>
      </c>
      <c r="C30" s="42" t="s">
        <v>9</v>
      </c>
      <c r="D30" s="43" t="s">
        <v>18</v>
      </c>
      <c r="E30" s="44">
        <v>6.9</v>
      </c>
      <c r="F30" s="44">
        <v>3.5</v>
      </c>
      <c r="G30" s="44">
        <v>2.4</v>
      </c>
      <c r="H30" s="44">
        <v>1.7</v>
      </c>
      <c r="I30" s="45">
        <f t="shared" si="0"/>
        <v>14.5</v>
      </c>
    </row>
    <row r="31" spans="1:14">
      <c r="A31" s="40">
        <v>26</v>
      </c>
      <c r="B31" s="46" t="s">
        <v>445</v>
      </c>
      <c r="C31" s="42" t="s">
        <v>9</v>
      </c>
      <c r="D31" s="43" t="s">
        <v>18</v>
      </c>
      <c r="E31" s="44">
        <v>6.5</v>
      </c>
      <c r="F31" s="44">
        <v>5.2</v>
      </c>
      <c r="G31" s="44">
        <v>2.2999999999999998</v>
      </c>
      <c r="H31" s="44">
        <v>1.4</v>
      </c>
      <c r="I31" s="45">
        <f t="shared" si="0"/>
        <v>15.4</v>
      </c>
    </row>
    <row r="32" spans="1:14">
      <c r="A32" s="40">
        <v>27</v>
      </c>
      <c r="B32" s="42" t="s">
        <v>22</v>
      </c>
      <c r="C32" s="42" t="s">
        <v>9</v>
      </c>
      <c r="D32" s="43" t="s">
        <v>18</v>
      </c>
      <c r="E32" s="44">
        <v>6.3</v>
      </c>
      <c r="F32" s="44">
        <v>4.3</v>
      </c>
      <c r="G32" s="44">
        <v>2.5</v>
      </c>
      <c r="H32" s="44">
        <v>1.3</v>
      </c>
      <c r="I32" s="45">
        <f t="shared" si="0"/>
        <v>14.4</v>
      </c>
    </row>
    <row r="33" spans="1:14" s="2" customFormat="1">
      <c r="A33" s="40">
        <v>28</v>
      </c>
      <c r="B33" s="41" t="s">
        <v>23</v>
      </c>
      <c r="C33" s="42" t="s">
        <v>9</v>
      </c>
      <c r="D33" s="43">
        <v>10</v>
      </c>
      <c r="E33" s="44">
        <v>8.5</v>
      </c>
      <c r="F33" s="44">
        <v>5.0999999999999996</v>
      </c>
      <c r="G33" s="44">
        <v>3.5</v>
      </c>
      <c r="H33" s="44">
        <v>1.6</v>
      </c>
      <c r="I33" s="45">
        <f t="shared" ref="I33:I34" si="1">SUM(E33:H33)</f>
        <v>18.700000000000003</v>
      </c>
      <c r="J33" s="10"/>
      <c r="K33" s="10"/>
      <c r="L33" s="10"/>
      <c r="M33" s="10"/>
      <c r="N33" s="10"/>
    </row>
    <row r="34" spans="1:14" s="2" customFormat="1">
      <c r="A34" s="40">
        <v>29</v>
      </c>
      <c r="B34" s="42" t="s">
        <v>449</v>
      </c>
      <c r="C34" s="42" t="s">
        <v>9</v>
      </c>
      <c r="D34" s="43">
        <v>10</v>
      </c>
      <c r="E34" s="44">
        <v>10.199999999999999</v>
      </c>
      <c r="F34" s="44">
        <v>6.7</v>
      </c>
      <c r="G34" s="44">
        <v>5.4</v>
      </c>
      <c r="H34" s="44">
        <v>2.1</v>
      </c>
      <c r="I34" s="45">
        <f t="shared" si="1"/>
        <v>24.4</v>
      </c>
      <c r="J34" s="10"/>
      <c r="K34" s="10"/>
      <c r="L34" s="10"/>
      <c r="M34" s="10"/>
      <c r="N34" s="10"/>
    </row>
    <row r="35" spans="1:14">
      <c r="A35" s="40">
        <v>30</v>
      </c>
      <c r="B35" s="46" t="s">
        <v>446</v>
      </c>
      <c r="C35" s="42" t="s">
        <v>9</v>
      </c>
      <c r="D35" s="43" t="s">
        <v>18</v>
      </c>
      <c r="E35" s="44">
        <v>6.9</v>
      </c>
      <c r="F35" s="44">
        <v>4.7</v>
      </c>
      <c r="G35" s="44">
        <v>2.8</v>
      </c>
      <c r="H35" s="44">
        <v>0.4</v>
      </c>
      <c r="I35" s="45">
        <f t="shared" si="0"/>
        <v>14.800000000000002</v>
      </c>
    </row>
    <row r="36" spans="1:14">
      <c r="A36" s="40">
        <v>31</v>
      </c>
      <c r="B36" s="42" t="s">
        <v>24</v>
      </c>
      <c r="C36" s="42" t="s">
        <v>9</v>
      </c>
      <c r="D36" s="43" t="s">
        <v>18</v>
      </c>
      <c r="E36" s="44">
        <v>5.2</v>
      </c>
      <c r="F36" s="44">
        <v>4.5999999999999996</v>
      </c>
      <c r="G36" s="44">
        <v>3.3</v>
      </c>
      <c r="H36" s="44">
        <v>1.2</v>
      </c>
      <c r="I36" s="45">
        <f t="shared" si="0"/>
        <v>14.3</v>
      </c>
    </row>
    <row r="37" spans="1:14">
      <c r="A37" s="40">
        <v>32</v>
      </c>
      <c r="B37" s="42" t="s">
        <v>447</v>
      </c>
      <c r="C37" s="42" t="s">
        <v>9</v>
      </c>
      <c r="D37" s="43" t="s">
        <v>18</v>
      </c>
      <c r="E37" s="44">
        <v>6.1</v>
      </c>
      <c r="F37" s="44">
        <v>4.8</v>
      </c>
      <c r="G37" s="44">
        <v>2.7</v>
      </c>
      <c r="H37" s="44">
        <v>1.1000000000000001</v>
      </c>
      <c r="I37" s="45">
        <f t="shared" si="0"/>
        <v>14.699999999999998</v>
      </c>
    </row>
    <row r="38" spans="1:14">
      <c r="A38" s="40">
        <v>33</v>
      </c>
      <c r="B38" s="46" t="s">
        <v>448</v>
      </c>
      <c r="C38" s="42" t="s">
        <v>9</v>
      </c>
      <c r="D38" s="43">
        <v>50</v>
      </c>
      <c r="E38" s="44">
        <v>43.9</v>
      </c>
      <c r="F38" s="44">
        <v>20.5</v>
      </c>
      <c r="G38" s="44">
        <v>10.58</v>
      </c>
      <c r="H38" s="44">
        <v>3.36</v>
      </c>
      <c r="I38" s="45">
        <f t="shared" si="0"/>
        <v>78.34</v>
      </c>
    </row>
    <row r="39" spans="1:14">
      <c r="A39" s="40">
        <v>34</v>
      </c>
      <c r="B39" s="48" t="s">
        <v>450</v>
      </c>
      <c r="C39" s="42" t="s">
        <v>9</v>
      </c>
      <c r="D39" s="49">
        <v>10</v>
      </c>
      <c r="E39" s="44">
        <v>11.4</v>
      </c>
      <c r="F39" s="44">
        <v>6.6</v>
      </c>
      <c r="G39" s="44">
        <v>3.2</v>
      </c>
      <c r="H39" s="44">
        <v>1.4</v>
      </c>
      <c r="I39" s="45">
        <f t="shared" si="0"/>
        <v>22.599999999999998</v>
      </c>
    </row>
    <row r="40" spans="1:14">
      <c r="A40" s="40">
        <v>35</v>
      </c>
      <c r="B40" s="48" t="s">
        <v>25</v>
      </c>
      <c r="C40" s="42" t="s">
        <v>9</v>
      </c>
      <c r="D40" s="49">
        <v>10</v>
      </c>
      <c r="E40" s="44">
        <v>10.5</v>
      </c>
      <c r="F40" s="44">
        <v>5.9</v>
      </c>
      <c r="G40" s="44">
        <v>4.5999999999999996</v>
      </c>
      <c r="H40" s="44">
        <v>1.8</v>
      </c>
      <c r="I40" s="45">
        <f t="shared" si="0"/>
        <v>22.8</v>
      </c>
    </row>
    <row r="41" spans="1:14">
      <c r="A41" s="40">
        <v>36</v>
      </c>
      <c r="B41" s="48" t="s">
        <v>26</v>
      </c>
      <c r="C41" s="42" t="s">
        <v>9</v>
      </c>
      <c r="D41" s="49">
        <v>0</v>
      </c>
      <c r="E41" s="44">
        <v>8.76</v>
      </c>
      <c r="F41" s="44">
        <v>6.6</v>
      </c>
      <c r="G41" s="44">
        <v>5.2</v>
      </c>
      <c r="H41" s="44">
        <v>0.3</v>
      </c>
      <c r="I41" s="45">
        <f t="shared" si="0"/>
        <v>20.86</v>
      </c>
    </row>
    <row r="42" spans="1:14">
      <c r="A42" s="40">
        <v>37</v>
      </c>
      <c r="B42" s="48" t="s">
        <v>27</v>
      </c>
      <c r="C42" s="42" t="s">
        <v>9</v>
      </c>
      <c r="D42" s="49">
        <v>0</v>
      </c>
      <c r="E42" s="44">
        <v>12.36</v>
      </c>
      <c r="F42" s="44">
        <v>6.4</v>
      </c>
      <c r="G42" s="44">
        <v>3.6</v>
      </c>
      <c r="H42" s="44">
        <v>1.9</v>
      </c>
      <c r="I42" s="45">
        <f t="shared" si="0"/>
        <v>24.259999999999998</v>
      </c>
    </row>
    <row r="43" spans="1:14">
      <c r="A43" s="40">
        <v>38</v>
      </c>
      <c r="B43" s="48" t="s">
        <v>28</v>
      </c>
      <c r="C43" s="42" t="s">
        <v>9</v>
      </c>
      <c r="D43" s="49">
        <v>10</v>
      </c>
      <c r="E43" s="44">
        <v>10.28</v>
      </c>
      <c r="F43" s="44">
        <v>6.3</v>
      </c>
      <c r="G43" s="44">
        <v>5.3</v>
      </c>
      <c r="H43" s="44">
        <v>1.6</v>
      </c>
      <c r="I43" s="45">
        <f t="shared" si="0"/>
        <v>23.48</v>
      </c>
    </row>
    <row r="44" spans="1:14">
      <c r="A44" s="40">
        <v>39</v>
      </c>
      <c r="B44" s="48" t="s">
        <v>29</v>
      </c>
      <c r="C44" s="42" t="s">
        <v>9</v>
      </c>
      <c r="D44" s="51">
        <v>20</v>
      </c>
      <c r="E44" s="52">
        <v>10.130000000000001</v>
      </c>
      <c r="F44" s="52">
        <v>8.6</v>
      </c>
      <c r="G44" s="52">
        <v>4.3</v>
      </c>
      <c r="H44" s="52">
        <v>1.9</v>
      </c>
      <c r="I44" s="45">
        <f t="shared" si="0"/>
        <v>24.93</v>
      </c>
    </row>
    <row r="45" spans="1:14">
      <c r="A45" s="40">
        <v>40</v>
      </c>
      <c r="B45" s="53" t="s">
        <v>30</v>
      </c>
      <c r="C45" s="42" t="s">
        <v>9</v>
      </c>
      <c r="D45" s="43">
        <v>15</v>
      </c>
      <c r="E45" s="44">
        <v>15.96</v>
      </c>
      <c r="F45" s="44">
        <v>9.5</v>
      </c>
      <c r="G45" s="44">
        <v>8.8000000000000007</v>
      </c>
      <c r="H45" s="44">
        <v>2.1</v>
      </c>
      <c r="I45" s="45">
        <f t="shared" si="0"/>
        <v>36.360000000000007</v>
      </c>
      <c r="M45" s="9" t="s">
        <v>375</v>
      </c>
    </row>
    <row r="46" spans="1:14">
      <c r="A46" s="40">
        <v>41</v>
      </c>
      <c r="B46" s="54" t="s">
        <v>374</v>
      </c>
      <c r="C46" s="42" t="s">
        <v>9</v>
      </c>
      <c r="D46" s="55">
        <v>0</v>
      </c>
      <c r="E46" s="44">
        <v>6.4</v>
      </c>
      <c r="F46" s="44">
        <v>4</v>
      </c>
      <c r="G46" s="44">
        <v>3</v>
      </c>
      <c r="H46" s="44">
        <v>1.4</v>
      </c>
      <c r="I46" s="45">
        <f t="shared" si="0"/>
        <v>14.8</v>
      </c>
    </row>
    <row r="47" spans="1:14" s="2" customFormat="1">
      <c r="A47" s="40">
        <v>42</v>
      </c>
      <c r="B47" s="56" t="s">
        <v>373</v>
      </c>
      <c r="C47" s="42" t="s">
        <v>9</v>
      </c>
      <c r="D47" s="57" t="s">
        <v>18</v>
      </c>
      <c r="E47" s="44">
        <v>5.9</v>
      </c>
      <c r="F47" s="44">
        <v>4</v>
      </c>
      <c r="G47" s="44">
        <v>3.8</v>
      </c>
      <c r="H47" s="44">
        <v>1.2</v>
      </c>
      <c r="I47" s="45">
        <f t="shared" ref="I47:I49" si="2">SUM(E47:H47)</f>
        <v>14.899999999999999</v>
      </c>
      <c r="J47" s="10"/>
      <c r="K47" s="10"/>
      <c r="L47" s="10"/>
      <c r="M47" s="10"/>
      <c r="N47" s="10"/>
    </row>
    <row r="48" spans="1:14" s="2" customFormat="1">
      <c r="A48" s="40">
        <v>43</v>
      </c>
      <c r="B48" s="58" t="s">
        <v>31</v>
      </c>
      <c r="C48" s="42" t="s">
        <v>9</v>
      </c>
      <c r="D48" s="57" t="s">
        <v>18</v>
      </c>
      <c r="E48" s="44">
        <v>6.6</v>
      </c>
      <c r="F48" s="44">
        <v>4.0999999999999996</v>
      </c>
      <c r="G48" s="44">
        <v>2.2999999999999998</v>
      </c>
      <c r="H48" s="44">
        <v>1.1000000000000001</v>
      </c>
      <c r="I48" s="45">
        <f t="shared" si="2"/>
        <v>14.1</v>
      </c>
      <c r="J48" s="10"/>
      <c r="K48" s="10"/>
      <c r="L48" s="10"/>
      <c r="M48" s="10"/>
      <c r="N48" s="10"/>
    </row>
    <row r="49" spans="1:14" s="2" customFormat="1">
      <c r="A49" s="40">
        <v>44</v>
      </c>
      <c r="B49" s="58" t="s">
        <v>32</v>
      </c>
      <c r="C49" s="42" t="s">
        <v>9</v>
      </c>
      <c r="D49" s="57" t="s">
        <v>18</v>
      </c>
      <c r="E49" s="44">
        <v>6.7</v>
      </c>
      <c r="F49" s="44">
        <v>4.5</v>
      </c>
      <c r="G49" s="44">
        <v>2.7</v>
      </c>
      <c r="H49" s="44">
        <v>1.1000000000000001</v>
      </c>
      <c r="I49" s="45">
        <f t="shared" si="2"/>
        <v>14.999999999999998</v>
      </c>
      <c r="J49" s="10"/>
      <c r="K49" s="10"/>
      <c r="L49" s="10"/>
      <c r="M49" s="10"/>
      <c r="N49" s="10"/>
    </row>
    <row r="50" spans="1:14">
      <c r="A50" s="40">
        <v>45</v>
      </c>
      <c r="B50" s="58" t="s">
        <v>33</v>
      </c>
      <c r="C50" s="42" t="s">
        <v>9</v>
      </c>
      <c r="D50" s="55" t="s">
        <v>18</v>
      </c>
      <c r="E50" s="44">
        <v>6.6</v>
      </c>
      <c r="F50" s="44">
        <v>3.9</v>
      </c>
      <c r="G50" s="44">
        <v>2.2000000000000002</v>
      </c>
      <c r="H50" s="44">
        <v>1</v>
      </c>
      <c r="I50" s="45">
        <f t="shared" si="0"/>
        <v>13.7</v>
      </c>
    </row>
    <row r="51" spans="1:14">
      <c r="A51" s="40">
        <v>46</v>
      </c>
      <c r="B51" s="46" t="s">
        <v>34</v>
      </c>
      <c r="C51" s="42" t="s">
        <v>9</v>
      </c>
      <c r="D51" s="49">
        <v>10</v>
      </c>
      <c r="E51" s="44">
        <v>13.4</v>
      </c>
      <c r="F51" s="44">
        <v>5.8</v>
      </c>
      <c r="G51" s="44">
        <v>4.2</v>
      </c>
      <c r="H51" s="44">
        <v>1.5</v>
      </c>
      <c r="I51" s="45">
        <f t="shared" si="0"/>
        <v>24.9</v>
      </c>
    </row>
    <row r="52" spans="1:14">
      <c r="A52" s="40">
        <v>47</v>
      </c>
      <c r="B52" s="59" t="s">
        <v>368</v>
      </c>
      <c r="C52" s="42" t="s">
        <v>9</v>
      </c>
      <c r="D52" s="55" t="s">
        <v>18</v>
      </c>
      <c r="E52" s="44">
        <v>6.9</v>
      </c>
      <c r="F52" s="44">
        <v>3.6</v>
      </c>
      <c r="G52" s="44">
        <v>2.8</v>
      </c>
      <c r="H52" s="44">
        <v>1.4</v>
      </c>
      <c r="I52" s="45">
        <f t="shared" ref="I52:I56" si="3">SUM(E52:H52)</f>
        <v>14.700000000000001</v>
      </c>
    </row>
    <row r="53" spans="1:14">
      <c r="A53" s="40">
        <v>48</v>
      </c>
      <c r="B53" s="46" t="s">
        <v>369</v>
      </c>
      <c r="C53" s="42" t="s">
        <v>9</v>
      </c>
      <c r="D53" s="49">
        <v>10</v>
      </c>
      <c r="E53" s="44">
        <v>12.36</v>
      </c>
      <c r="F53" s="44">
        <v>6.3</v>
      </c>
      <c r="G53" s="44">
        <v>4.3600000000000003</v>
      </c>
      <c r="H53" s="44">
        <v>2.1</v>
      </c>
      <c r="I53" s="45">
        <f t="shared" si="3"/>
        <v>25.12</v>
      </c>
    </row>
    <row r="54" spans="1:14">
      <c r="A54" s="40">
        <v>49</v>
      </c>
      <c r="B54" s="56" t="s">
        <v>372</v>
      </c>
      <c r="C54" s="42" t="s">
        <v>9</v>
      </c>
      <c r="D54" s="55" t="s">
        <v>18</v>
      </c>
      <c r="E54" s="60">
        <v>5.2</v>
      </c>
      <c r="F54" s="60">
        <v>3.6</v>
      </c>
      <c r="G54" s="60">
        <v>2.4</v>
      </c>
      <c r="H54" s="60">
        <v>1.2</v>
      </c>
      <c r="I54" s="61">
        <f t="shared" si="3"/>
        <v>12.4</v>
      </c>
    </row>
    <row r="55" spans="1:14">
      <c r="A55" s="40">
        <v>50</v>
      </c>
      <c r="B55" s="56" t="s">
        <v>426</v>
      </c>
      <c r="C55" s="42" t="s">
        <v>9</v>
      </c>
      <c r="D55" s="57" t="s">
        <v>18</v>
      </c>
      <c r="E55" s="44">
        <v>6.9</v>
      </c>
      <c r="F55" s="44">
        <v>3.7</v>
      </c>
      <c r="G55" s="44">
        <v>3.1</v>
      </c>
      <c r="H55" s="44">
        <v>1.2</v>
      </c>
      <c r="I55" s="45">
        <f t="shared" si="3"/>
        <v>14.9</v>
      </c>
    </row>
    <row r="56" spans="1:14">
      <c r="A56" s="40">
        <v>51</v>
      </c>
      <c r="B56" s="56" t="s">
        <v>427</v>
      </c>
      <c r="C56" s="42" t="s">
        <v>9</v>
      </c>
      <c r="D56" s="57" t="s">
        <v>18</v>
      </c>
      <c r="E56" s="44">
        <v>5.6</v>
      </c>
      <c r="F56" s="44">
        <v>4.4000000000000004</v>
      </c>
      <c r="G56" s="44">
        <v>3.3</v>
      </c>
      <c r="H56" s="44">
        <v>2.1</v>
      </c>
      <c r="I56" s="45">
        <f t="shared" si="3"/>
        <v>15.4</v>
      </c>
    </row>
    <row r="57" spans="1:14">
      <c r="A57" s="40"/>
      <c r="B57" s="46"/>
      <c r="C57" s="62" t="s">
        <v>35</v>
      </c>
      <c r="D57" s="63">
        <f>SUM(D6:D56)</f>
        <v>373</v>
      </c>
      <c r="E57" s="63">
        <f t="shared" ref="E57:I57" si="4">SUM(E6:E56)</f>
        <v>511.41999999999985</v>
      </c>
      <c r="F57" s="63">
        <f t="shared" si="4"/>
        <v>311.90999999999991</v>
      </c>
      <c r="G57" s="63">
        <f t="shared" si="4"/>
        <v>203.89000000000007</v>
      </c>
      <c r="H57" s="63">
        <f t="shared" si="4"/>
        <v>68.960000000000008</v>
      </c>
      <c r="I57" s="63">
        <f t="shared" si="4"/>
        <v>1096.18</v>
      </c>
    </row>
    <row r="58" spans="1:14" ht="23.25" customHeight="1">
      <c r="A58" s="153" t="s">
        <v>36</v>
      </c>
      <c r="B58" s="154"/>
      <c r="C58" s="154"/>
      <c r="D58" s="154"/>
      <c r="E58" s="154"/>
      <c r="F58" s="154"/>
      <c r="G58" s="154"/>
      <c r="H58" s="154"/>
      <c r="I58" s="155"/>
    </row>
    <row r="59" spans="1:14">
      <c r="A59" s="52">
        <v>52</v>
      </c>
      <c r="B59" s="46" t="s">
        <v>37</v>
      </c>
      <c r="C59" s="123" t="s">
        <v>36</v>
      </c>
      <c r="D59" s="43">
        <v>10</v>
      </c>
      <c r="E59" s="44">
        <v>12.35</v>
      </c>
      <c r="F59" s="44">
        <v>5.9</v>
      </c>
      <c r="G59" s="44">
        <v>4.5999999999999996</v>
      </c>
      <c r="H59" s="44">
        <v>1.1000000000000001</v>
      </c>
      <c r="I59" s="64">
        <f>SUM(E59:H59)</f>
        <v>23.950000000000003</v>
      </c>
    </row>
    <row r="60" spans="1:14">
      <c r="A60" s="52">
        <v>53</v>
      </c>
      <c r="B60" s="46" t="s">
        <v>38</v>
      </c>
      <c r="C60" s="123" t="s">
        <v>36</v>
      </c>
      <c r="D60" s="43">
        <v>4</v>
      </c>
      <c r="E60" s="44">
        <v>3.4</v>
      </c>
      <c r="F60" s="44">
        <v>2.5</v>
      </c>
      <c r="G60" s="44">
        <v>2.1</v>
      </c>
      <c r="H60" s="44">
        <v>0.1</v>
      </c>
      <c r="I60" s="64">
        <f t="shared" ref="I60:I122" si="5">SUM(E60:H60)</f>
        <v>8.1</v>
      </c>
    </row>
    <row r="61" spans="1:14">
      <c r="A61" s="52">
        <v>54</v>
      </c>
      <c r="B61" s="46" t="s">
        <v>451</v>
      </c>
      <c r="C61" s="123" t="s">
        <v>36</v>
      </c>
      <c r="D61" s="43" t="s">
        <v>18</v>
      </c>
      <c r="E61" s="44">
        <v>6.4</v>
      </c>
      <c r="F61" s="44">
        <v>4.2</v>
      </c>
      <c r="G61" s="44">
        <v>2.1</v>
      </c>
      <c r="H61" s="44">
        <v>1.01</v>
      </c>
      <c r="I61" s="64">
        <f t="shared" si="5"/>
        <v>13.71</v>
      </c>
    </row>
    <row r="62" spans="1:14">
      <c r="A62" s="52">
        <v>55</v>
      </c>
      <c r="B62" s="46" t="s">
        <v>39</v>
      </c>
      <c r="C62" s="123" t="s">
        <v>36</v>
      </c>
      <c r="D62" s="43" t="s">
        <v>18</v>
      </c>
      <c r="E62" s="44">
        <v>5.6</v>
      </c>
      <c r="F62" s="44">
        <v>2.4</v>
      </c>
      <c r="G62" s="44">
        <v>1.5</v>
      </c>
      <c r="H62" s="44">
        <v>0.03</v>
      </c>
      <c r="I62" s="64">
        <f t="shared" si="5"/>
        <v>9.5299999999999994</v>
      </c>
    </row>
    <row r="63" spans="1:14">
      <c r="A63" s="52">
        <v>56</v>
      </c>
      <c r="B63" s="46" t="s">
        <v>40</v>
      </c>
      <c r="C63" s="123" t="s">
        <v>36</v>
      </c>
      <c r="D63" s="43">
        <v>50</v>
      </c>
      <c r="E63" s="44">
        <v>18.22</v>
      </c>
      <c r="F63" s="44">
        <v>11.2</v>
      </c>
      <c r="G63" s="44">
        <v>9.6</v>
      </c>
      <c r="H63" s="44">
        <v>2.2999999999999998</v>
      </c>
      <c r="I63" s="64">
        <f t="shared" si="5"/>
        <v>41.319999999999993</v>
      </c>
    </row>
    <row r="64" spans="1:14">
      <c r="A64" s="52">
        <v>57</v>
      </c>
      <c r="B64" s="46" t="s">
        <v>41</v>
      </c>
      <c r="C64" s="123" t="s">
        <v>36</v>
      </c>
      <c r="D64" s="43">
        <v>10</v>
      </c>
      <c r="E64" s="44">
        <v>14.98</v>
      </c>
      <c r="F64" s="44">
        <v>7.3</v>
      </c>
      <c r="G64" s="44">
        <v>5.2</v>
      </c>
      <c r="H64" s="44">
        <v>2</v>
      </c>
      <c r="I64" s="64">
        <f t="shared" si="5"/>
        <v>29.48</v>
      </c>
    </row>
    <row r="65" spans="1:14">
      <c r="A65" s="52">
        <v>58</v>
      </c>
      <c r="B65" s="46" t="s">
        <v>42</v>
      </c>
      <c r="C65" s="123" t="s">
        <v>36</v>
      </c>
      <c r="D65" s="43">
        <v>10</v>
      </c>
      <c r="E65" s="44">
        <v>13.3</v>
      </c>
      <c r="F65" s="44">
        <v>7.4</v>
      </c>
      <c r="G65" s="44">
        <v>5.3</v>
      </c>
      <c r="H65" s="44">
        <v>1.2</v>
      </c>
      <c r="I65" s="64">
        <f t="shared" si="5"/>
        <v>27.200000000000003</v>
      </c>
    </row>
    <row r="66" spans="1:14">
      <c r="A66" s="52">
        <v>59</v>
      </c>
      <c r="B66" s="46" t="s">
        <v>43</v>
      </c>
      <c r="C66" s="123" t="s">
        <v>36</v>
      </c>
      <c r="D66" s="43">
        <v>8</v>
      </c>
      <c r="E66" s="44">
        <v>8.48</v>
      </c>
      <c r="F66" s="44">
        <v>5.23</v>
      </c>
      <c r="G66" s="44">
        <v>2.2999999999999998</v>
      </c>
      <c r="H66" s="44">
        <v>1.4</v>
      </c>
      <c r="I66" s="64">
        <f t="shared" si="5"/>
        <v>17.41</v>
      </c>
    </row>
    <row r="67" spans="1:14">
      <c r="A67" s="52">
        <v>60</v>
      </c>
      <c r="B67" s="46" t="s">
        <v>44</v>
      </c>
      <c r="C67" s="123" t="s">
        <v>36</v>
      </c>
      <c r="D67" s="43">
        <v>20</v>
      </c>
      <c r="E67" s="44">
        <v>21.3</v>
      </c>
      <c r="F67" s="44">
        <v>12.3</v>
      </c>
      <c r="G67" s="44">
        <v>6.45</v>
      </c>
      <c r="H67" s="44">
        <v>2.4</v>
      </c>
      <c r="I67" s="64">
        <f t="shared" si="5"/>
        <v>42.45</v>
      </c>
    </row>
    <row r="68" spans="1:14">
      <c r="A68" s="52">
        <v>61</v>
      </c>
      <c r="B68" s="46" t="s">
        <v>452</v>
      </c>
      <c r="C68" s="123" t="s">
        <v>36</v>
      </c>
      <c r="D68" s="43" t="s">
        <v>18</v>
      </c>
      <c r="E68" s="44">
        <v>5.4</v>
      </c>
      <c r="F68" s="44">
        <v>4.58</v>
      </c>
      <c r="G68" s="44">
        <v>2.4</v>
      </c>
      <c r="H68" s="44">
        <v>1.9</v>
      </c>
      <c r="I68" s="64">
        <f t="shared" si="5"/>
        <v>14.280000000000001</v>
      </c>
    </row>
    <row r="69" spans="1:14">
      <c r="A69" s="52">
        <v>62</v>
      </c>
      <c r="B69" s="46" t="s">
        <v>453</v>
      </c>
      <c r="C69" s="123" t="s">
        <v>36</v>
      </c>
      <c r="D69" s="43" t="s">
        <v>18</v>
      </c>
      <c r="E69" s="44">
        <v>6.9</v>
      </c>
      <c r="F69" s="44">
        <v>4.5999999999999996</v>
      </c>
      <c r="G69" s="44">
        <v>2.2999999999999998</v>
      </c>
      <c r="H69" s="44">
        <v>1.0900000000000001</v>
      </c>
      <c r="I69" s="64">
        <f t="shared" si="5"/>
        <v>14.89</v>
      </c>
    </row>
    <row r="70" spans="1:14" s="2" customFormat="1">
      <c r="A70" s="52">
        <v>63</v>
      </c>
      <c r="B70" s="46" t="s">
        <v>45</v>
      </c>
      <c r="C70" s="123" t="s">
        <v>36</v>
      </c>
      <c r="D70" s="43">
        <v>15</v>
      </c>
      <c r="E70" s="44">
        <v>30.6</v>
      </c>
      <c r="F70" s="44">
        <v>16.2</v>
      </c>
      <c r="G70" s="44">
        <v>11.3</v>
      </c>
      <c r="H70" s="44">
        <v>2.2999999999999998</v>
      </c>
      <c r="I70" s="64">
        <f t="shared" si="5"/>
        <v>60.399999999999991</v>
      </c>
      <c r="J70" s="10"/>
      <c r="K70" s="10"/>
      <c r="L70" s="10"/>
      <c r="M70" s="10"/>
      <c r="N70" s="10"/>
    </row>
    <row r="71" spans="1:14">
      <c r="A71" s="52">
        <v>64</v>
      </c>
      <c r="B71" s="46" t="s">
        <v>46</v>
      </c>
      <c r="C71" s="123" t="s">
        <v>36</v>
      </c>
      <c r="D71" s="43" t="s">
        <v>18</v>
      </c>
      <c r="E71" s="44">
        <v>6.36</v>
      </c>
      <c r="F71" s="44">
        <v>3.4</v>
      </c>
      <c r="G71" s="44">
        <v>2.6</v>
      </c>
      <c r="H71" s="44">
        <v>0.4</v>
      </c>
      <c r="I71" s="64">
        <f t="shared" si="5"/>
        <v>12.76</v>
      </c>
    </row>
    <row r="72" spans="1:14">
      <c r="A72" s="52">
        <v>65</v>
      </c>
      <c r="B72" s="46" t="s">
        <v>47</v>
      </c>
      <c r="C72" s="123" t="s">
        <v>36</v>
      </c>
      <c r="D72" s="43">
        <v>10</v>
      </c>
      <c r="E72" s="44">
        <v>12.3</v>
      </c>
      <c r="F72" s="44">
        <v>8.3000000000000007</v>
      </c>
      <c r="G72" s="44">
        <v>3.3</v>
      </c>
      <c r="H72" s="44">
        <v>1.26</v>
      </c>
      <c r="I72" s="64">
        <f t="shared" si="5"/>
        <v>25.160000000000004</v>
      </c>
    </row>
    <row r="73" spans="1:14">
      <c r="A73" s="52">
        <v>66</v>
      </c>
      <c r="B73" s="46" t="s">
        <v>48</v>
      </c>
      <c r="C73" s="123" t="s">
        <v>36</v>
      </c>
      <c r="D73" s="43" t="s">
        <v>18</v>
      </c>
      <c r="E73" s="44">
        <v>4.3600000000000003</v>
      </c>
      <c r="F73" s="44">
        <v>3.1</v>
      </c>
      <c r="G73" s="44">
        <v>2.4</v>
      </c>
      <c r="H73" s="44">
        <v>1</v>
      </c>
      <c r="I73" s="64">
        <f t="shared" si="5"/>
        <v>10.860000000000001</v>
      </c>
    </row>
    <row r="74" spans="1:14">
      <c r="A74" s="52">
        <v>67</v>
      </c>
      <c r="B74" s="46" t="s">
        <v>454</v>
      </c>
      <c r="C74" s="123" t="s">
        <v>36</v>
      </c>
      <c r="D74" s="43">
        <v>20</v>
      </c>
      <c r="E74" s="44">
        <v>39.1</v>
      </c>
      <c r="F74" s="44">
        <v>18.3</v>
      </c>
      <c r="G74" s="44">
        <v>11.3</v>
      </c>
      <c r="H74" s="44">
        <v>3.6</v>
      </c>
      <c r="I74" s="64">
        <f t="shared" si="5"/>
        <v>72.3</v>
      </c>
    </row>
    <row r="75" spans="1:14">
      <c r="A75" s="52">
        <v>68</v>
      </c>
      <c r="B75" s="46" t="s">
        <v>49</v>
      </c>
      <c r="C75" s="123" t="s">
        <v>36</v>
      </c>
      <c r="D75" s="43" t="s">
        <v>18</v>
      </c>
      <c r="E75" s="44">
        <v>6.9</v>
      </c>
      <c r="F75" s="44">
        <v>4.5999999999999996</v>
      </c>
      <c r="G75" s="44">
        <v>2.4</v>
      </c>
      <c r="H75" s="44">
        <v>1.5</v>
      </c>
      <c r="I75" s="64">
        <f t="shared" si="5"/>
        <v>15.4</v>
      </c>
    </row>
    <row r="76" spans="1:14">
      <c r="A76" s="52">
        <v>69</v>
      </c>
      <c r="B76" s="46" t="s">
        <v>455</v>
      </c>
      <c r="C76" s="123" t="s">
        <v>36</v>
      </c>
      <c r="D76" s="43" t="s">
        <v>18</v>
      </c>
      <c r="E76" s="44">
        <v>7.88</v>
      </c>
      <c r="F76" s="44">
        <v>3.69</v>
      </c>
      <c r="G76" s="44">
        <v>2.36</v>
      </c>
      <c r="H76" s="44">
        <v>0.8</v>
      </c>
      <c r="I76" s="64">
        <f t="shared" si="5"/>
        <v>14.73</v>
      </c>
    </row>
    <row r="77" spans="1:14">
      <c r="A77" s="52">
        <v>70</v>
      </c>
      <c r="B77" s="46" t="s">
        <v>456</v>
      </c>
      <c r="C77" s="123" t="s">
        <v>36</v>
      </c>
      <c r="D77" s="43" t="s">
        <v>18</v>
      </c>
      <c r="E77" s="44">
        <v>6.36</v>
      </c>
      <c r="F77" s="44">
        <v>4.4000000000000004</v>
      </c>
      <c r="G77" s="44">
        <v>3.55</v>
      </c>
      <c r="H77" s="44">
        <v>1.3</v>
      </c>
      <c r="I77" s="64">
        <f t="shared" si="5"/>
        <v>15.610000000000003</v>
      </c>
    </row>
    <row r="78" spans="1:14">
      <c r="A78" s="52">
        <v>71</v>
      </c>
      <c r="B78" s="46" t="s">
        <v>50</v>
      </c>
      <c r="C78" s="123" t="s">
        <v>36</v>
      </c>
      <c r="D78" s="43">
        <v>15</v>
      </c>
      <c r="E78" s="44">
        <v>33.299999999999997</v>
      </c>
      <c r="F78" s="44">
        <v>19.600000000000001</v>
      </c>
      <c r="G78" s="44">
        <v>12.36</v>
      </c>
      <c r="H78" s="44">
        <v>1.2</v>
      </c>
      <c r="I78" s="64">
        <f t="shared" si="5"/>
        <v>66.459999999999994</v>
      </c>
    </row>
    <row r="79" spans="1:14">
      <c r="A79" s="52">
        <v>72</v>
      </c>
      <c r="B79" s="46" t="s">
        <v>51</v>
      </c>
      <c r="C79" s="123" t="s">
        <v>36</v>
      </c>
      <c r="D79" s="43">
        <v>10</v>
      </c>
      <c r="E79" s="44">
        <v>15.25</v>
      </c>
      <c r="F79" s="44">
        <v>7.89</v>
      </c>
      <c r="G79" s="44">
        <v>5.8</v>
      </c>
      <c r="H79" s="44">
        <v>1.45</v>
      </c>
      <c r="I79" s="64">
        <f t="shared" si="5"/>
        <v>30.39</v>
      </c>
    </row>
    <row r="80" spans="1:14">
      <c r="A80" s="52">
        <v>73</v>
      </c>
      <c r="B80" s="46" t="s">
        <v>52</v>
      </c>
      <c r="C80" s="123" t="s">
        <v>36</v>
      </c>
      <c r="D80" s="43" t="s">
        <v>18</v>
      </c>
      <c r="E80" s="44">
        <v>6.2</v>
      </c>
      <c r="F80" s="44">
        <v>4.5999999999999996</v>
      </c>
      <c r="G80" s="44">
        <v>2.1</v>
      </c>
      <c r="H80" s="44">
        <v>0.23</v>
      </c>
      <c r="I80" s="64">
        <f t="shared" si="5"/>
        <v>13.13</v>
      </c>
    </row>
    <row r="81" spans="1:14">
      <c r="A81" s="52">
        <v>74</v>
      </c>
      <c r="B81" s="46" t="s">
        <v>53</v>
      </c>
      <c r="C81" s="123" t="s">
        <v>36</v>
      </c>
      <c r="D81" s="43" t="s">
        <v>18</v>
      </c>
      <c r="E81" s="44">
        <v>7.63</v>
      </c>
      <c r="F81" s="44">
        <v>4.3</v>
      </c>
      <c r="G81" s="44">
        <v>2.36</v>
      </c>
      <c r="H81" s="44">
        <v>1.2</v>
      </c>
      <c r="I81" s="64">
        <f t="shared" si="5"/>
        <v>15.489999999999998</v>
      </c>
    </row>
    <row r="82" spans="1:14">
      <c r="A82" s="52">
        <v>75</v>
      </c>
      <c r="B82" s="46" t="s">
        <v>54</v>
      </c>
      <c r="C82" s="123" t="s">
        <v>36</v>
      </c>
      <c r="D82" s="38">
        <v>5</v>
      </c>
      <c r="E82" s="44">
        <v>18.3</v>
      </c>
      <c r="F82" s="44">
        <v>11.2</v>
      </c>
      <c r="G82" s="44">
        <v>8.5</v>
      </c>
      <c r="H82" s="44">
        <v>1.3</v>
      </c>
      <c r="I82" s="64">
        <f t="shared" si="5"/>
        <v>39.299999999999997</v>
      </c>
    </row>
    <row r="83" spans="1:14">
      <c r="A83" s="52">
        <v>76</v>
      </c>
      <c r="B83" s="46" t="s">
        <v>55</v>
      </c>
      <c r="C83" s="123" t="s">
        <v>36</v>
      </c>
      <c r="D83" s="43" t="s">
        <v>18</v>
      </c>
      <c r="E83" s="44">
        <v>5.2</v>
      </c>
      <c r="F83" s="44">
        <v>3.6</v>
      </c>
      <c r="G83" s="44">
        <v>2.6</v>
      </c>
      <c r="H83" s="44">
        <v>0.69</v>
      </c>
      <c r="I83" s="64">
        <f t="shared" si="5"/>
        <v>12.09</v>
      </c>
    </row>
    <row r="84" spans="1:14">
      <c r="A84" s="52">
        <v>77</v>
      </c>
      <c r="B84" s="46" t="s">
        <v>56</v>
      </c>
      <c r="C84" s="123" t="s">
        <v>36</v>
      </c>
      <c r="D84" s="43">
        <v>50</v>
      </c>
      <c r="E84" s="44">
        <v>89.3</v>
      </c>
      <c r="F84" s="44">
        <v>48.3</v>
      </c>
      <c r="G84" s="44">
        <v>36.9</v>
      </c>
      <c r="H84" s="44">
        <v>9.6</v>
      </c>
      <c r="I84" s="64">
        <f t="shared" si="5"/>
        <v>184.1</v>
      </c>
    </row>
    <row r="85" spans="1:14">
      <c r="A85" s="52">
        <v>78</v>
      </c>
      <c r="B85" s="46" t="s">
        <v>57</v>
      </c>
      <c r="C85" s="123" t="s">
        <v>36</v>
      </c>
      <c r="D85" s="43" t="s">
        <v>18</v>
      </c>
      <c r="E85" s="44">
        <v>6.65</v>
      </c>
      <c r="F85" s="44">
        <v>4.6900000000000004</v>
      </c>
      <c r="G85" s="44">
        <v>2.69</v>
      </c>
      <c r="H85" s="44">
        <v>1.2</v>
      </c>
      <c r="I85" s="64">
        <f t="shared" si="5"/>
        <v>15.229999999999999</v>
      </c>
    </row>
    <row r="86" spans="1:14">
      <c r="A86" s="52">
        <v>79</v>
      </c>
      <c r="B86" s="46" t="s">
        <v>58</v>
      </c>
      <c r="C86" s="123" t="s">
        <v>36</v>
      </c>
      <c r="D86" s="43">
        <v>10</v>
      </c>
      <c r="E86" s="44">
        <v>15.36</v>
      </c>
      <c r="F86" s="44">
        <v>6.2</v>
      </c>
      <c r="G86" s="44">
        <v>4.5999999999999996</v>
      </c>
      <c r="H86" s="44">
        <v>0.2</v>
      </c>
      <c r="I86" s="64">
        <f t="shared" si="5"/>
        <v>26.359999999999996</v>
      </c>
    </row>
    <row r="87" spans="1:14">
      <c r="A87" s="52">
        <v>80</v>
      </c>
      <c r="B87" s="46" t="s">
        <v>457</v>
      </c>
      <c r="C87" s="123" t="s">
        <v>36</v>
      </c>
      <c r="D87" s="43" t="s">
        <v>18</v>
      </c>
      <c r="E87" s="44">
        <v>7.5</v>
      </c>
      <c r="F87" s="44">
        <v>4.5</v>
      </c>
      <c r="G87" s="44">
        <v>2.1</v>
      </c>
      <c r="H87" s="44">
        <v>1.3</v>
      </c>
      <c r="I87" s="64">
        <f t="shared" si="5"/>
        <v>15.4</v>
      </c>
    </row>
    <row r="88" spans="1:14">
      <c r="A88" s="52">
        <v>81</v>
      </c>
      <c r="B88" s="46" t="s">
        <v>59</v>
      </c>
      <c r="C88" s="123" t="s">
        <v>36</v>
      </c>
      <c r="D88" s="43">
        <v>24</v>
      </c>
      <c r="E88" s="44">
        <v>40.299999999999997</v>
      </c>
      <c r="F88" s="44">
        <v>20.3</v>
      </c>
      <c r="G88" s="44">
        <v>11.3</v>
      </c>
      <c r="H88" s="44">
        <v>2.12</v>
      </c>
      <c r="I88" s="64">
        <f t="shared" si="5"/>
        <v>74.02</v>
      </c>
    </row>
    <row r="89" spans="1:14">
      <c r="A89" s="52">
        <v>82</v>
      </c>
      <c r="B89" s="46" t="s">
        <v>60</v>
      </c>
      <c r="C89" s="123" t="s">
        <v>36</v>
      </c>
      <c r="D89" s="43" t="s">
        <v>18</v>
      </c>
      <c r="E89" s="44">
        <v>6.63</v>
      </c>
      <c r="F89" s="44">
        <v>4.2</v>
      </c>
      <c r="G89" s="44">
        <v>3.2</v>
      </c>
      <c r="H89" s="44">
        <v>0.36</v>
      </c>
      <c r="I89" s="64">
        <f t="shared" si="5"/>
        <v>14.39</v>
      </c>
    </row>
    <row r="90" spans="1:14">
      <c r="A90" s="52">
        <v>83</v>
      </c>
      <c r="B90" s="46" t="s">
        <v>61</v>
      </c>
      <c r="C90" s="123" t="s">
        <v>36</v>
      </c>
      <c r="D90" s="43">
        <v>50</v>
      </c>
      <c r="E90" s="44">
        <v>59.3</v>
      </c>
      <c r="F90" s="44">
        <v>32.299999999999997</v>
      </c>
      <c r="G90" s="44">
        <v>29.3</v>
      </c>
      <c r="H90" s="44">
        <v>6.3</v>
      </c>
      <c r="I90" s="64">
        <f t="shared" si="5"/>
        <v>127.19999999999999</v>
      </c>
    </row>
    <row r="91" spans="1:14">
      <c r="A91" s="52">
        <v>84</v>
      </c>
      <c r="B91" s="46" t="s">
        <v>62</v>
      </c>
      <c r="C91" s="123" t="s">
        <v>36</v>
      </c>
      <c r="D91" s="43">
        <v>20</v>
      </c>
      <c r="E91" s="44">
        <v>29.3</v>
      </c>
      <c r="F91" s="44">
        <v>9.6300000000000008</v>
      </c>
      <c r="G91" s="44">
        <v>8.56</v>
      </c>
      <c r="H91" s="44">
        <v>3.6</v>
      </c>
      <c r="I91" s="64">
        <f t="shared" si="5"/>
        <v>51.09</v>
      </c>
    </row>
    <row r="92" spans="1:14">
      <c r="A92" s="52">
        <v>85</v>
      </c>
      <c r="B92" s="46" t="s">
        <v>63</v>
      </c>
      <c r="C92" s="123" t="s">
        <v>36</v>
      </c>
      <c r="D92" s="43">
        <v>10</v>
      </c>
      <c r="E92" s="44">
        <v>9.3000000000000007</v>
      </c>
      <c r="F92" s="44">
        <v>6.3</v>
      </c>
      <c r="G92" s="44">
        <v>4.5</v>
      </c>
      <c r="H92" s="44">
        <v>1.8</v>
      </c>
      <c r="I92" s="64">
        <f t="shared" si="5"/>
        <v>21.900000000000002</v>
      </c>
    </row>
    <row r="93" spans="1:14">
      <c r="A93" s="52">
        <v>86</v>
      </c>
      <c r="B93" s="46" t="s">
        <v>64</v>
      </c>
      <c r="C93" s="123" t="s">
        <v>36</v>
      </c>
      <c r="D93" s="43">
        <v>200</v>
      </c>
      <c r="E93" s="44">
        <v>398.2</v>
      </c>
      <c r="F93" s="44">
        <v>98.6</v>
      </c>
      <c r="G93" s="44">
        <v>86.3</v>
      </c>
      <c r="H93" s="44">
        <v>19.52</v>
      </c>
      <c r="I93" s="64">
        <f t="shared" si="5"/>
        <v>602.61999999999989</v>
      </c>
    </row>
    <row r="94" spans="1:14">
      <c r="A94" s="52">
        <v>87</v>
      </c>
      <c r="B94" s="46" t="s">
        <v>65</v>
      </c>
      <c r="C94" s="123" t="s">
        <v>36</v>
      </c>
      <c r="D94" s="43" t="s">
        <v>18</v>
      </c>
      <c r="E94" s="44">
        <v>6.2</v>
      </c>
      <c r="F94" s="44">
        <v>4.5999999999999996</v>
      </c>
      <c r="G94" s="44">
        <v>2.1</v>
      </c>
      <c r="H94" s="44">
        <v>0.23</v>
      </c>
      <c r="I94" s="64">
        <f t="shared" si="5"/>
        <v>13.13</v>
      </c>
    </row>
    <row r="95" spans="1:14">
      <c r="A95" s="52">
        <v>88</v>
      </c>
      <c r="B95" s="46" t="s">
        <v>66</v>
      </c>
      <c r="C95" s="123" t="s">
        <v>36</v>
      </c>
      <c r="D95" s="43" t="s">
        <v>18</v>
      </c>
      <c r="E95" s="44">
        <v>7.63</v>
      </c>
      <c r="F95" s="44">
        <v>4.3</v>
      </c>
      <c r="G95" s="44">
        <v>2.36</v>
      </c>
      <c r="H95" s="44">
        <v>1.2</v>
      </c>
      <c r="I95" s="64">
        <f t="shared" si="5"/>
        <v>15.489999999999998</v>
      </c>
    </row>
    <row r="96" spans="1:14" s="7" customFormat="1">
      <c r="A96" s="52">
        <v>89</v>
      </c>
      <c r="B96" s="42" t="s">
        <v>67</v>
      </c>
      <c r="C96" s="123" t="s">
        <v>36</v>
      </c>
      <c r="D96" s="43" t="s">
        <v>18</v>
      </c>
      <c r="E96" s="44">
        <v>6.65</v>
      </c>
      <c r="F96" s="44">
        <v>4.6900000000000004</v>
      </c>
      <c r="G96" s="44">
        <v>2.69</v>
      </c>
      <c r="H96" s="44">
        <v>1.2</v>
      </c>
      <c r="I96" s="64">
        <f t="shared" si="5"/>
        <v>15.229999999999999</v>
      </c>
      <c r="J96" s="12"/>
      <c r="K96" s="12"/>
      <c r="L96" s="12"/>
      <c r="M96" s="12"/>
      <c r="N96" s="12"/>
    </row>
    <row r="97" spans="1:14">
      <c r="A97" s="52">
        <v>90</v>
      </c>
      <c r="B97" s="46" t="s">
        <v>68</v>
      </c>
      <c r="C97" s="123" t="s">
        <v>36</v>
      </c>
      <c r="D97" s="43" t="s">
        <v>18</v>
      </c>
      <c r="E97" s="44">
        <v>6.3</v>
      </c>
      <c r="F97" s="44">
        <v>4.3600000000000003</v>
      </c>
      <c r="G97" s="44">
        <v>3.6</v>
      </c>
      <c r="H97" s="44">
        <v>1.5</v>
      </c>
      <c r="I97" s="64">
        <f t="shared" si="5"/>
        <v>15.76</v>
      </c>
    </row>
    <row r="98" spans="1:14">
      <c r="A98" s="52">
        <v>91</v>
      </c>
      <c r="B98" s="46" t="s">
        <v>69</v>
      </c>
      <c r="C98" s="123" t="s">
        <v>36</v>
      </c>
      <c r="D98" s="43" t="s">
        <v>18</v>
      </c>
      <c r="E98" s="44">
        <v>6.2</v>
      </c>
      <c r="F98" s="44">
        <v>4.5999999999999996</v>
      </c>
      <c r="G98" s="44">
        <v>2.1</v>
      </c>
      <c r="H98" s="44">
        <v>0.23</v>
      </c>
      <c r="I98" s="64">
        <f t="shared" ref="I98:I101" si="6">SUM(E98:H98)</f>
        <v>13.13</v>
      </c>
    </row>
    <row r="99" spans="1:14">
      <c r="A99" s="52">
        <v>92</v>
      </c>
      <c r="B99" s="46" t="s">
        <v>70</v>
      </c>
      <c r="C99" s="123" t="s">
        <v>36</v>
      </c>
      <c r="D99" s="43" t="s">
        <v>18</v>
      </c>
      <c r="E99" s="44">
        <v>7.63</v>
      </c>
      <c r="F99" s="44">
        <v>4.3</v>
      </c>
      <c r="G99" s="44">
        <v>2.36</v>
      </c>
      <c r="H99" s="44">
        <v>1.2</v>
      </c>
      <c r="I99" s="64">
        <f t="shared" si="6"/>
        <v>15.489999999999998</v>
      </c>
    </row>
    <row r="100" spans="1:14">
      <c r="A100" s="52">
        <v>93</v>
      </c>
      <c r="B100" s="46" t="s">
        <v>71</v>
      </c>
      <c r="C100" s="123" t="s">
        <v>36</v>
      </c>
      <c r="D100" s="43" t="s">
        <v>18</v>
      </c>
      <c r="E100" s="44">
        <v>8.58</v>
      </c>
      <c r="F100" s="44">
        <v>3.69</v>
      </c>
      <c r="G100" s="44">
        <v>2.36</v>
      </c>
      <c r="H100" s="44">
        <v>0.45</v>
      </c>
      <c r="I100" s="64">
        <f t="shared" si="6"/>
        <v>15.079999999999998</v>
      </c>
    </row>
    <row r="101" spans="1:14" s="3" customFormat="1">
      <c r="A101" s="52">
        <v>94</v>
      </c>
      <c r="B101" s="46" t="s">
        <v>72</v>
      </c>
      <c r="C101" s="123" t="s">
        <v>36</v>
      </c>
      <c r="D101" s="43" t="s">
        <v>18</v>
      </c>
      <c r="E101" s="44">
        <v>6.65</v>
      </c>
      <c r="F101" s="44">
        <v>4.6900000000000004</v>
      </c>
      <c r="G101" s="44">
        <v>2.69</v>
      </c>
      <c r="H101" s="44">
        <v>1.2</v>
      </c>
      <c r="I101" s="64">
        <f t="shared" si="6"/>
        <v>15.229999999999999</v>
      </c>
      <c r="J101" s="13"/>
      <c r="K101" s="13"/>
      <c r="L101" s="13"/>
      <c r="M101" s="13"/>
      <c r="N101" s="13"/>
    </row>
    <row r="102" spans="1:14">
      <c r="A102" s="52">
        <v>95</v>
      </c>
      <c r="B102" s="46" t="s">
        <v>458</v>
      </c>
      <c r="C102" s="123" t="s">
        <v>36</v>
      </c>
      <c r="D102" s="43">
        <v>80</v>
      </c>
      <c r="E102" s="44">
        <v>68.3</v>
      </c>
      <c r="F102" s="44">
        <v>59.6</v>
      </c>
      <c r="G102" s="44">
        <v>31.3</v>
      </c>
      <c r="H102" s="44">
        <v>12.3</v>
      </c>
      <c r="I102" s="64">
        <f t="shared" si="5"/>
        <v>171.50000000000003</v>
      </c>
    </row>
    <row r="103" spans="1:14">
      <c r="A103" s="52">
        <v>96</v>
      </c>
      <c r="B103" s="46" t="s">
        <v>73</v>
      </c>
      <c r="C103" s="123" t="s">
        <v>36</v>
      </c>
      <c r="D103" s="43" t="s">
        <v>18</v>
      </c>
      <c r="E103" s="44">
        <v>6.2</v>
      </c>
      <c r="F103" s="44">
        <v>4.5999999999999996</v>
      </c>
      <c r="G103" s="44">
        <v>3.3</v>
      </c>
      <c r="H103" s="44">
        <v>1.2</v>
      </c>
      <c r="I103" s="64">
        <f t="shared" si="5"/>
        <v>15.3</v>
      </c>
    </row>
    <row r="104" spans="1:14">
      <c r="A104" s="52">
        <v>97</v>
      </c>
      <c r="B104" s="46" t="s">
        <v>74</v>
      </c>
      <c r="C104" s="123" t="s">
        <v>36</v>
      </c>
      <c r="D104" s="43" t="s">
        <v>18</v>
      </c>
      <c r="E104" s="44">
        <v>6.69</v>
      </c>
      <c r="F104" s="44">
        <v>4.6500000000000004</v>
      </c>
      <c r="G104" s="44">
        <v>2.1</v>
      </c>
      <c r="H104" s="44">
        <v>1.1000000000000001</v>
      </c>
      <c r="I104" s="64">
        <f t="shared" si="5"/>
        <v>14.54</v>
      </c>
    </row>
    <row r="105" spans="1:14">
      <c r="A105" s="52">
        <v>98</v>
      </c>
      <c r="B105" s="46" t="s">
        <v>75</v>
      </c>
      <c r="C105" s="123" t="s">
        <v>36</v>
      </c>
      <c r="D105" s="43" t="s">
        <v>18</v>
      </c>
      <c r="E105" s="44">
        <v>5.32</v>
      </c>
      <c r="F105" s="44">
        <v>4.62</v>
      </c>
      <c r="G105" s="44">
        <v>3.2</v>
      </c>
      <c r="H105" s="44">
        <v>1.2</v>
      </c>
      <c r="I105" s="64">
        <f t="shared" si="5"/>
        <v>14.34</v>
      </c>
    </row>
    <row r="106" spans="1:14">
      <c r="A106" s="52">
        <v>99</v>
      </c>
      <c r="B106" s="46" t="s">
        <v>459</v>
      </c>
      <c r="C106" s="123" t="s">
        <v>36</v>
      </c>
      <c r="D106" s="43">
        <v>15</v>
      </c>
      <c r="E106" s="44">
        <v>25.3</v>
      </c>
      <c r="F106" s="44">
        <v>19.3</v>
      </c>
      <c r="G106" s="44">
        <v>9.6</v>
      </c>
      <c r="H106" s="44">
        <v>3.6</v>
      </c>
      <c r="I106" s="64">
        <f t="shared" si="5"/>
        <v>57.800000000000004</v>
      </c>
    </row>
    <row r="107" spans="1:14">
      <c r="A107" s="52">
        <v>100</v>
      </c>
      <c r="B107" s="46" t="s">
        <v>460</v>
      </c>
      <c r="C107" s="123" t="s">
        <v>36</v>
      </c>
      <c r="D107" s="43">
        <v>20</v>
      </c>
      <c r="E107" s="44">
        <v>36.299999999999997</v>
      </c>
      <c r="F107" s="44">
        <v>22.6</v>
      </c>
      <c r="G107" s="44">
        <v>15.2</v>
      </c>
      <c r="H107" s="44">
        <v>7.5</v>
      </c>
      <c r="I107" s="64">
        <f t="shared" si="5"/>
        <v>81.599999999999994</v>
      </c>
    </row>
    <row r="108" spans="1:14">
      <c r="A108" s="52">
        <v>101</v>
      </c>
      <c r="B108" s="46" t="s">
        <v>461</v>
      </c>
      <c r="C108" s="123" t="s">
        <v>36</v>
      </c>
      <c r="D108" s="43">
        <v>70</v>
      </c>
      <c r="E108" s="44">
        <v>106.2</v>
      </c>
      <c r="F108" s="44">
        <v>52.3</v>
      </c>
      <c r="G108" s="44">
        <v>36.1</v>
      </c>
      <c r="H108" s="44">
        <v>12.3</v>
      </c>
      <c r="I108" s="64">
        <f t="shared" si="5"/>
        <v>206.9</v>
      </c>
    </row>
    <row r="109" spans="1:14">
      <c r="A109" s="52">
        <v>102</v>
      </c>
      <c r="B109" s="46" t="s">
        <v>76</v>
      </c>
      <c r="C109" s="123" t="s">
        <v>36</v>
      </c>
      <c r="D109" s="43" t="s">
        <v>18</v>
      </c>
      <c r="E109" s="44">
        <v>6.2</v>
      </c>
      <c r="F109" s="44">
        <v>4.3</v>
      </c>
      <c r="G109" s="44">
        <v>3.6</v>
      </c>
      <c r="H109" s="44">
        <v>0.28000000000000003</v>
      </c>
      <c r="I109" s="64">
        <f t="shared" si="5"/>
        <v>14.379999999999999</v>
      </c>
    </row>
    <row r="110" spans="1:14">
      <c r="A110" s="52">
        <v>103</v>
      </c>
      <c r="B110" s="46" t="s">
        <v>462</v>
      </c>
      <c r="C110" s="123" t="s">
        <v>36</v>
      </c>
      <c r="D110" s="43">
        <v>15</v>
      </c>
      <c r="E110" s="44">
        <v>26.3</v>
      </c>
      <c r="F110" s="44">
        <v>14.2</v>
      </c>
      <c r="G110" s="44">
        <v>7.5</v>
      </c>
      <c r="H110" s="44">
        <v>1.2</v>
      </c>
      <c r="I110" s="64">
        <f t="shared" si="5"/>
        <v>49.2</v>
      </c>
    </row>
    <row r="111" spans="1:14">
      <c r="A111" s="52">
        <v>104</v>
      </c>
      <c r="B111" s="46" t="s">
        <v>463</v>
      </c>
      <c r="C111" s="123" t="s">
        <v>36</v>
      </c>
      <c r="D111" s="43">
        <v>30</v>
      </c>
      <c r="E111" s="44">
        <v>46.2</v>
      </c>
      <c r="F111" s="44">
        <v>24.3</v>
      </c>
      <c r="G111" s="44">
        <v>16.2</v>
      </c>
      <c r="H111" s="44">
        <v>4.2</v>
      </c>
      <c r="I111" s="64">
        <f t="shared" si="5"/>
        <v>90.9</v>
      </c>
    </row>
    <row r="112" spans="1:14">
      <c r="A112" s="52">
        <v>105</v>
      </c>
      <c r="B112" s="46" t="s">
        <v>77</v>
      </c>
      <c r="C112" s="123" t="s">
        <v>36</v>
      </c>
      <c r="D112" s="43">
        <v>900</v>
      </c>
      <c r="E112" s="44">
        <v>512.29999999999995</v>
      </c>
      <c r="F112" s="44">
        <v>236.3</v>
      </c>
      <c r="G112" s="44">
        <v>123.6</v>
      </c>
      <c r="H112" s="44">
        <v>64.3</v>
      </c>
      <c r="I112" s="64">
        <f t="shared" si="5"/>
        <v>936.49999999999989</v>
      </c>
    </row>
    <row r="113" spans="1:9">
      <c r="A113" s="52">
        <v>106</v>
      </c>
      <c r="B113" s="46" t="s">
        <v>464</v>
      </c>
      <c r="C113" s="123" t="s">
        <v>36</v>
      </c>
      <c r="D113" s="43" t="s">
        <v>18</v>
      </c>
      <c r="E113" s="44">
        <v>6.3</v>
      </c>
      <c r="F113" s="44">
        <v>4.63</v>
      </c>
      <c r="G113" s="44">
        <v>2.5</v>
      </c>
      <c r="H113" s="44">
        <v>1.1000000000000001</v>
      </c>
      <c r="I113" s="64">
        <f t="shared" si="5"/>
        <v>14.53</v>
      </c>
    </row>
    <row r="114" spans="1:9">
      <c r="A114" s="52">
        <v>107</v>
      </c>
      <c r="B114" s="46" t="s">
        <v>78</v>
      </c>
      <c r="C114" s="123" t="s">
        <v>36</v>
      </c>
      <c r="D114" s="43" t="s">
        <v>18</v>
      </c>
      <c r="E114" s="44">
        <v>6.32</v>
      </c>
      <c r="F114" s="44">
        <v>4.6500000000000004</v>
      </c>
      <c r="G114" s="44">
        <v>2.2999999999999998</v>
      </c>
      <c r="H114" s="44">
        <v>1</v>
      </c>
      <c r="I114" s="64">
        <f t="shared" si="5"/>
        <v>14.27</v>
      </c>
    </row>
    <row r="115" spans="1:9">
      <c r="A115" s="52">
        <v>108</v>
      </c>
      <c r="B115" s="46" t="s">
        <v>79</v>
      </c>
      <c r="C115" s="123" t="s">
        <v>36</v>
      </c>
      <c r="D115" s="43">
        <v>24</v>
      </c>
      <c r="E115" s="44">
        <v>43.6</v>
      </c>
      <c r="F115" s="44">
        <v>22.9</v>
      </c>
      <c r="G115" s="44">
        <v>12.6</v>
      </c>
      <c r="H115" s="44">
        <v>2.1</v>
      </c>
      <c r="I115" s="64">
        <f t="shared" si="5"/>
        <v>81.199999999999989</v>
      </c>
    </row>
    <row r="116" spans="1:9">
      <c r="A116" s="52">
        <v>109</v>
      </c>
      <c r="B116" s="46" t="s">
        <v>80</v>
      </c>
      <c r="C116" s="123" t="s">
        <v>36</v>
      </c>
      <c r="D116" s="43" t="s">
        <v>18</v>
      </c>
      <c r="E116" s="44">
        <v>6.5</v>
      </c>
      <c r="F116" s="44">
        <v>5.3</v>
      </c>
      <c r="G116" s="44">
        <v>2.5</v>
      </c>
      <c r="H116" s="44">
        <v>1.06</v>
      </c>
      <c r="I116" s="64">
        <f t="shared" si="5"/>
        <v>15.360000000000001</v>
      </c>
    </row>
    <row r="117" spans="1:9">
      <c r="A117" s="52">
        <v>110</v>
      </c>
      <c r="B117" s="46" t="s">
        <v>81</v>
      </c>
      <c r="C117" s="123" t="s">
        <v>36</v>
      </c>
      <c r="D117" s="43">
        <v>8</v>
      </c>
      <c r="E117" s="44">
        <v>10.3</v>
      </c>
      <c r="F117" s="44">
        <v>5.3</v>
      </c>
      <c r="G117" s="44">
        <v>4.5</v>
      </c>
      <c r="H117" s="44">
        <v>1.2</v>
      </c>
      <c r="I117" s="64">
        <f t="shared" si="5"/>
        <v>21.3</v>
      </c>
    </row>
    <row r="118" spans="1:9">
      <c r="A118" s="52">
        <v>111</v>
      </c>
      <c r="B118" s="46" t="s">
        <v>82</v>
      </c>
      <c r="C118" s="123" t="s">
        <v>36</v>
      </c>
      <c r="D118" s="43">
        <v>50</v>
      </c>
      <c r="E118" s="44">
        <v>102.3</v>
      </c>
      <c r="F118" s="44">
        <v>35.56</v>
      </c>
      <c r="G118" s="44">
        <v>25.6</v>
      </c>
      <c r="H118" s="44">
        <v>9.3000000000000007</v>
      </c>
      <c r="I118" s="64">
        <f t="shared" si="5"/>
        <v>172.76000000000002</v>
      </c>
    </row>
    <row r="119" spans="1:9">
      <c r="A119" s="52">
        <v>112</v>
      </c>
      <c r="B119" s="46" t="s">
        <v>465</v>
      </c>
      <c r="C119" s="123" t="s">
        <v>36</v>
      </c>
      <c r="D119" s="43">
        <v>10</v>
      </c>
      <c r="E119" s="44">
        <v>11.2</v>
      </c>
      <c r="F119" s="44">
        <v>8.1999999999999993</v>
      </c>
      <c r="G119" s="44">
        <v>4.2</v>
      </c>
      <c r="H119" s="44">
        <v>1.1000000000000001</v>
      </c>
      <c r="I119" s="64">
        <f t="shared" si="5"/>
        <v>24.7</v>
      </c>
    </row>
    <row r="120" spans="1:9">
      <c r="A120" s="52">
        <v>113</v>
      </c>
      <c r="B120" s="46" t="s">
        <v>466</v>
      </c>
      <c r="C120" s="123" t="s">
        <v>36</v>
      </c>
      <c r="D120" s="43">
        <v>10</v>
      </c>
      <c r="E120" s="44">
        <v>12.3</v>
      </c>
      <c r="F120" s="44">
        <v>7.5</v>
      </c>
      <c r="G120" s="44">
        <v>3.6</v>
      </c>
      <c r="H120" s="44">
        <v>1.26</v>
      </c>
      <c r="I120" s="64">
        <f t="shared" si="5"/>
        <v>24.660000000000004</v>
      </c>
    </row>
    <row r="121" spans="1:9">
      <c r="A121" s="52">
        <v>114</v>
      </c>
      <c r="B121" s="46" t="s">
        <v>467</v>
      </c>
      <c r="C121" s="123" t="s">
        <v>36</v>
      </c>
      <c r="D121" s="43">
        <v>8</v>
      </c>
      <c r="E121" s="44">
        <v>9.6</v>
      </c>
      <c r="F121" s="44">
        <v>6.44</v>
      </c>
      <c r="G121" s="44">
        <v>3.95</v>
      </c>
      <c r="H121" s="44">
        <v>1.2</v>
      </c>
      <c r="I121" s="64">
        <f t="shared" si="5"/>
        <v>21.189999999999998</v>
      </c>
    </row>
    <row r="122" spans="1:9">
      <c r="A122" s="52">
        <v>115</v>
      </c>
      <c r="B122" s="46" t="s">
        <v>83</v>
      </c>
      <c r="C122" s="123" t="s">
        <v>36</v>
      </c>
      <c r="D122" s="43">
        <v>50</v>
      </c>
      <c r="E122" s="44">
        <v>52.3</v>
      </c>
      <c r="F122" s="44">
        <v>39.299999999999997</v>
      </c>
      <c r="G122" s="44">
        <v>24.3</v>
      </c>
      <c r="H122" s="44">
        <v>8.1999999999999993</v>
      </c>
      <c r="I122" s="64">
        <f t="shared" si="5"/>
        <v>124.1</v>
      </c>
    </row>
    <row r="123" spans="1:9">
      <c r="A123" s="52">
        <v>116</v>
      </c>
      <c r="B123" s="46" t="s">
        <v>468</v>
      </c>
      <c r="C123" s="123" t="s">
        <v>36</v>
      </c>
      <c r="D123" s="43">
        <v>50</v>
      </c>
      <c r="E123" s="44">
        <v>68.900000000000006</v>
      </c>
      <c r="F123" s="44">
        <v>31.2</v>
      </c>
      <c r="G123" s="44">
        <v>21.3</v>
      </c>
      <c r="H123" s="44">
        <v>6.3</v>
      </c>
      <c r="I123" s="64">
        <f t="shared" ref="I123:I186" si="7">SUM(E123:H123)</f>
        <v>127.7</v>
      </c>
    </row>
    <row r="124" spans="1:9">
      <c r="A124" s="52">
        <v>117</v>
      </c>
      <c r="B124" s="46" t="s">
        <v>84</v>
      </c>
      <c r="C124" s="123" t="s">
        <v>36</v>
      </c>
      <c r="D124" s="43">
        <v>50</v>
      </c>
      <c r="E124" s="44">
        <v>78.3</v>
      </c>
      <c r="F124" s="44">
        <v>23.6</v>
      </c>
      <c r="G124" s="44">
        <v>32.36</v>
      </c>
      <c r="H124" s="44">
        <v>9.3000000000000007</v>
      </c>
      <c r="I124" s="64">
        <f t="shared" si="7"/>
        <v>143.56</v>
      </c>
    </row>
    <row r="125" spans="1:9">
      <c r="A125" s="52">
        <v>118</v>
      </c>
      <c r="B125" s="46" t="s">
        <v>85</v>
      </c>
      <c r="C125" s="123" t="s">
        <v>36</v>
      </c>
      <c r="D125" s="43" t="s">
        <v>18</v>
      </c>
      <c r="E125" s="44">
        <v>7.4</v>
      </c>
      <c r="F125" s="44">
        <v>4.2</v>
      </c>
      <c r="G125" s="44">
        <v>2.2999999999999998</v>
      </c>
      <c r="H125" s="44">
        <v>1.2</v>
      </c>
      <c r="I125" s="64">
        <f t="shared" si="7"/>
        <v>15.100000000000001</v>
      </c>
    </row>
    <row r="126" spans="1:9">
      <c r="A126" s="52">
        <v>119</v>
      </c>
      <c r="B126" s="46" t="s">
        <v>86</v>
      </c>
      <c r="C126" s="123" t="s">
        <v>36</v>
      </c>
      <c r="D126" s="43">
        <v>4</v>
      </c>
      <c r="E126" s="44">
        <v>13.3</v>
      </c>
      <c r="F126" s="44">
        <v>6.3</v>
      </c>
      <c r="G126" s="44">
        <v>3.3</v>
      </c>
      <c r="H126" s="44">
        <v>1.5</v>
      </c>
      <c r="I126" s="64">
        <f t="shared" si="7"/>
        <v>24.400000000000002</v>
      </c>
    </row>
    <row r="127" spans="1:9">
      <c r="A127" s="52">
        <v>120</v>
      </c>
      <c r="B127" s="46" t="s">
        <v>87</v>
      </c>
      <c r="C127" s="123" t="s">
        <v>36</v>
      </c>
      <c r="D127" s="43">
        <v>10</v>
      </c>
      <c r="E127" s="44">
        <v>16.36</v>
      </c>
      <c r="F127" s="44">
        <v>6.3</v>
      </c>
      <c r="G127" s="44">
        <v>3.5</v>
      </c>
      <c r="H127" s="44">
        <v>2.1</v>
      </c>
      <c r="I127" s="64">
        <f t="shared" si="7"/>
        <v>28.26</v>
      </c>
    </row>
    <row r="128" spans="1:9">
      <c r="A128" s="52">
        <v>121</v>
      </c>
      <c r="B128" s="46" t="s">
        <v>469</v>
      </c>
      <c r="C128" s="123" t="s">
        <v>36</v>
      </c>
      <c r="D128" s="43" t="s">
        <v>18</v>
      </c>
      <c r="E128" s="44">
        <v>6.3</v>
      </c>
      <c r="F128" s="44">
        <v>5.2</v>
      </c>
      <c r="G128" s="44">
        <v>2.5</v>
      </c>
      <c r="H128" s="44">
        <v>1.1000000000000001</v>
      </c>
      <c r="I128" s="64">
        <f t="shared" si="7"/>
        <v>15.1</v>
      </c>
    </row>
    <row r="129" spans="1:14">
      <c r="A129" s="52">
        <v>122</v>
      </c>
      <c r="B129" s="46" t="s">
        <v>88</v>
      </c>
      <c r="C129" s="123" t="s">
        <v>36</v>
      </c>
      <c r="D129" s="43">
        <v>50</v>
      </c>
      <c r="E129" s="44">
        <v>62.3</v>
      </c>
      <c r="F129" s="44">
        <v>21.2</v>
      </c>
      <c r="G129" s="44">
        <v>16.3</v>
      </c>
      <c r="H129" s="44">
        <v>5.2</v>
      </c>
      <c r="I129" s="64">
        <f t="shared" si="7"/>
        <v>105</v>
      </c>
    </row>
    <row r="130" spans="1:14">
      <c r="A130" s="52">
        <v>123</v>
      </c>
      <c r="B130" s="46" t="s">
        <v>89</v>
      </c>
      <c r="C130" s="123" t="s">
        <v>36</v>
      </c>
      <c r="D130" s="43">
        <v>10</v>
      </c>
      <c r="E130" s="44">
        <v>15.6</v>
      </c>
      <c r="F130" s="44">
        <v>6.2</v>
      </c>
      <c r="G130" s="44">
        <v>3.7</v>
      </c>
      <c r="H130" s="44">
        <v>1.4</v>
      </c>
      <c r="I130" s="64">
        <f t="shared" si="7"/>
        <v>26.9</v>
      </c>
    </row>
    <row r="131" spans="1:14">
      <c r="A131" s="52">
        <v>124</v>
      </c>
      <c r="B131" s="46" t="s">
        <v>90</v>
      </c>
      <c r="C131" s="123" t="s">
        <v>36</v>
      </c>
      <c r="D131" s="43">
        <v>10</v>
      </c>
      <c r="E131" s="44">
        <v>14.5</v>
      </c>
      <c r="F131" s="44">
        <v>7.2</v>
      </c>
      <c r="G131" s="44">
        <v>5.2</v>
      </c>
      <c r="H131" s="44">
        <v>1.5</v>
      </c>
      <c r="I131" s="64">
        <f t="shared" si="7"/>
        <v>28.4</v>
      </c>
    </row>
    <row r="132" spans="1:14">
      <c r="A132" s="52">
        <v>125</v>
      </c>
      <c r="B132" s="46" t="s">
        <v>470</v>
      </c>
      <c r="C132" s="123" t="s">
        <v>36</v>
      </c>
      <c r="D132" s="43" t="s">
        <v>18</v>
      </c>
      <c r="E132" s="44">
        <v>6.01</v>
      </c>
      <c r="F132" s="44">
        <v>4.5</v>
      </c>
      <c r="G132" s="44">
        <v>3.4</v>
      </c>
      <c r="H132" s="44">
        <v>1.2</v>
      </c>
      <c r="I132" s="64">
        <f t="shared" si="7"/>
        <v>15.11</v>
      </c>
    </row>
    <row r="133" spans="1:14">
      <c r="A133" s="52">
        <v>126</v>
      </c>
      <c r="B133" s="46" t="s">
        <v>91</v>
      </c>
      <c r="C133" s="123" t="s">
        <v>36</v>
      </c>
      <c r="D133" s="43" t="s">
        <v>18</v>
      </c>
      <c r="E133" s="44">
        <v>6.3</v>
      </c>
      <c r="F133" s="44">
        <v>5.2</v>
      </c>
      <c r="G133" s="44">
        <v>3.2</v>
      </c>
      <c r="H133" s="44">
        <v>1.1000000000000001</v>
      </c>
      <c r="I133" s="64">
        <f t="shared" si="7"/>
        <v>15.799999999999999</v>
      </c>
    </row>
    <row r="134" spans="1:14">
      <c r="A134" s="52">
        <v>127</v>
      </c>
      <c r="B134" s="46" t="s">
        <v>92</v>
      </c>
      <c r="C134" s="123" t="s">
        <v>36</v>
      </c>
      <c r="D134" s="43">
        <v>10</v>
      </c>
      <c r="E134" s="44">
        <v>15.3</v>
      </c>
      <c r="F134" s="44">
        <v>8.1999999999999993</v>
      </c>
      <c r="G134" s="44">
        <v>4.2</v>
      </c>
      <c r="H134" s="44">
        <v>1.1000000000000001</v>
      </c>
      <c r="I134" s="64">
        <f t="shared" si="7"/>
        <v>28.8</v>
      </c>
    </row>
    <row r="135" spans="1:14">
      <c r="A135" s="52">
        <v>128</v>
      </c>
      <c r="B135" s="46" t="s">
        <v>93</v>
      </c>
      <c r="C135" s="123" t="s">
        <v>36</v>
      </c>
      <c r="D135" s="43" t="s">
        <v>18</v>
      </c>
      <c r="E135" s="44">
        <v>7.52</v>
      </c>
      <c r="F135" s="44">
        <v>3.36</v>
      </c>
      <c r="G135" s="44">
        <v>2.4</v>
      </c>
      <c r="H135" s="44">
        <v>1.02</v>
      </c>
      <c r="I135" s="64">
        <f t="shared" si="7"/>
        <v>14.299999999999999</v>
      </c>
    </row>
    <row r="136" spans="1:14">
      <c r="A136" s="52">
        <v>129</v>
      </c>
      <c r="B136" s="46" t="s">
        <v>94</v>
      </c>
      <c r="C136" s="123" t="s">
        <v>36</v>
      </c>
      <c r="D136" s="43" t="s">
        <v>18</v>
      </c>
      <c r="E136" s="44">
        <v>7.6</v>
      </c>
      <c r="F136" s="44">
        <v>2.2999999999999998</v>
      </c>
      <c r="G136" s="44">
        <v>2.1</v>
      </c>
      <c r="H136" s="44">
        <v>0.2</v>
      </c>
      <c r="I136" s="64">
        <f t="shared" si="7"/>
        <v>12.199999999999998</v>
      </c>
    </row>
    <row r="137" spans="1:14">
      <c r="A137" s="52">
        <v>130</v>
      </c>
      <c r="B137" s="46" t="s">
        <v>95</v>
      </c>
      <c r="C137" s="123" t="s">
        <v>36</v>
      </c>
      <c r="D137" s="43">
        <v>10</v>
      </c>
      <c r="E137" s="44">
        <v>10.3</v>
      </c>
      <c r="F137" s="44">
        <v>6.3</v>
      </c>
      <c r="G137" s="44">
        <v>4.3</v>
      </c>
      <c r="H137" s="44">
        <v>1.6</v>
      </c>
      <c r="I137" s="64">
        <f t="shared" si="7"/>
        <v>22.500000000000004</v>
      </c>
    </row>
    <row r="138" spans="1:14">
      <c r="A138" s="52">
        <v>131</v>
      </c>
      <c r="B138" s="46" t="s">
        <v>471</v>
      </c>
      <c r="C138" s="123" t="s">
        <v>36</v>
      </c>
      <c r="D138" s="43">
        <v>10</v>
      </c>
      <c r="E138" s="44">
        <v>10.3</v>
      </c>
      <c r="F138" s="44">
        <v>6.3</v>
      </c>
      <c r="G138" s="44">
        <v>3.5</v>
      </c>
      <c r="H138" s="44">
        <v>1.2</v>
      </c>
      <c r="I138" s="64">
        <f t="shared" si="7"/>
        <v>21.3</v>
      </c>
    </row>
    <row r="139" spans="1:14" s="2" customFormat="1">
      <c r="A139" s="52">
        <v>132</v>
      </c>
      <c r="B139" s="46" t="s">
        <v>96</v>
      </c>
      <c r="C139" s="123" t="s">
        <v>36</v>
      </c>
      <c r="D139" s="43" t="s">
        <v>18</v>
      </c>
      <c r="E139" s="44">
        <v>5.4</v>
      </c>
      <c r="F139" s="44">
        <v>4.58</v>
      </c>
      <c r="G139" s="44">
        <v>2.4</v>
      </c>
      <c r="H139" s="44">
        <v>1.9</v>
      </c>
      <c r="I139" s="64">
        <f t="shared" si="7"/>
        <v>14.280000000000001</v>
      </c>
      <c r="J139" s="10"/>
      <c r="K139" s="10"/>
      <c r="L139" s="10"/>
      <c r="M139" s="10"/>
      <c r="N139" s="10"/>
    </row>
    <row r="140" spans="1:14" s="2" customFormat="1">
      <c r="A140" s="52">
        <v>133</v>
      </c>
      <c r="B140" s="46" t="s">
        <v>97</v>
      </c>
      <c r="C140" s="123" t="s">
        <v>36</v>
      </c>
      <c r="D140" s="43" t="s">
        <v>18</v>
      </c>
      <c r="E140" s="44">
        <v>6.9</v>
      </c>
      <c r="F140" s="44">
        <v>4.5999999999999996</v>
      </c>
      <c r="G140" s="44">
        <v>2.2999999999999998</v>
      </c>
      <c r="H140" s="44">
        <v>1.0900000000000001</v>
      </c>
      <c r="I140" s="64">
        <f t="shared" si="7"/>
        <v>14.89</v>
      </c>
      <c r="J140" s="10"/>
      <c r="K140" s="10"/>
      <c r="L140" s="10"/>
      <c r="M140" s="10"/>
      <c r="N140" s="10"/>
    </row>
    <row r="141" spans="1:14" s="2" customFormat="1">
      <c r="A141" s="52">
        <v>134</v>
      </c>
      <c r="B141" s="41" t="s">
        <v>98</v>
      </c>
      <c r="C141" s="123" t="s">
        <v>36</v>
      </c>
      <c r="D141" s="43">
        <v>5</v>
      </c>
      <c r="E141" s="44">
        <v>10.9</v>
      </c>
      <c r="F141" s="44">
        <v>8.5</v>
      </c>
      <c r="G141" s="44">
        <v>7.8</v>
      </c>
      <c r="H141" s="44">
        <v>1.25</v>
      </c>
      <c r="I141" s="64">
        <f t="shared" si="7"/>
        <v>28.45</v>
      </c>
      <c r="J141" s="10"/>
      <c r="K141" s="10"/>
      <c r="L141" s="10"/>
      <c r="M141" s="10"/>
      <c r="N141" s="10"/>
    </row>
    <row r="142" spans="1:14" s="2" customFormat="1" ht="15" customHeight="1">
      <c r="A142" s="52">
        <v>135</v>
      </c>
      <c r="B142" s="46" t="s">
        <v>99</v>
      </c>
      <c r="C142" s="123" t="s">
        <v>36</v>
      </c>
      <c r="D142" s="43">
        <v>15</v>
      </c>
      <c r="E142" s="44">
        <v>22.6</v>
      </c>
      <c r="F142" s="44">
        <v>13.8</v>
      </c>
      <c r="G142" s="44">
        <v>12.2</v>
      </c>
      <c r="H142" s="44">
        <v>4.2</v>
      </c>
      <c r="I142" s="64">
        <f t="shared" si="7"/>
        <v>52.800000000000011</v>
      </c>
      <c r="J142" s="10"/>
      <c r="K142" s="10"/>
      <c r="L142" s="10"/>
      <c r="M142" s="10"/>
      <c r="N142" s="10"/>
    </row>
    <row r="143" spans="1:14" s="2" customFormat="1">
      <c r="A143" s="52">
        <v>136</v>
      </c>
      <c r="B143" s="46" t="s">
        <v>100</v>
      </c>
      <c r="C143" s="123" t="s">
        <v>36</v>
      </c>
      <c r="D143" s="43" t="s">
        <v>18</v>
      </c>
      <c r="E143" s="44">
        <v>6.3</v>
      </c>
      <c r="F143" s="44">
        <v>5.36</v>
      </c>
      <c r="G143" s="44">
        <v>2.6</v>
      </c>
      <c r="H143" s="44">
        <v>1.5</v>
      </c>
      <c r="I143" s="64">
        <f t="shared" si="7"/>
        <v>15.76</v>
      </c>
      <c r="J143" s="10"/>
      <c r="K143" s="10"/>
      <c r="L143" s="10"/>
      <c r="M143" s="10"/>
      <c r="N143" s="10"/>
    </row>
    <row r="144" spans="1:14" s="2" customFormat="1">
      <c r="A144" s="52">
        <v>137</v>
      </c>
      <c r="B144" s="46" t="s">
        <v>472</v>
      </c>
      <c r="C144" s="123" t="s">
        <v>36</v>
      </c>
      <c r="D144" s="43" t="s">
        <v>18</v>
      </c>
      <c r="E144" s="44">
        <v>6.2</v>
      </c>
      <c r="F144" s="44">
        <v>4.5999999999999996</v>
      </c>
      <c r="G144" s="44">
        <v>2.1</v>
      </c>
      <c r="H144" s="44">
        <v>0.32</v>
      </c>
      <c r="I144" s="64">
        <f t="shared" si="7"/>
        <v>13.22</v>
      </c>
      <c r="J144" s="10"/>
      <c r="K144" s="10"/>
      <c r="L144" s="10"/>
      <c r="M144" s="10"/>
      <c r="N144" s="10"/>
    </row>
    <row r="145" spans="1:14" s="2" customFormat="1">
      <c r="A145" s="52">
        <v>138</v>
      </c>
      <c r="B145" s="46" t="s">
        <v>473</v>
      </c>
      <c r="C145" s="123" t="s">
        <v>36</v>
      </c>
      <c r="D145" s="43" t="s">
        <v>18</v>
      </c>
      <c r="E145" s="44">
        <v>6.2</v>
      </c>
      <c r="F145" s="44">
        <v>5.3</v>
      </c>
      <c r="G145" s="44">
        <v>2.6</v>
      </c>
      <c r="H145" s="44">
        <v>1.2</v>
      </c>
      <c r="I145" s="64">
        <f t="shared" si="7"/>
        <v>15.299999999999999</v>
      </c>
      <c r="J145" s="10"/>
      <c r="K145" s="10"/>
      <c r="L145" s="10"/>
      <c r="M145" s="10"/>
      <c r="N145" s="10"/>
    </row>
    <row r="146" spans="1:14" s="2" customFormat="1">
      <c r="A146" s="52">
        <v>139</v>
      </c>
      <c r="B146" s="46" t="s">
        <v>101</v>
      </c>
      <c r="C146" s="123" t="s">
        <v>36</v>
      </c>
      <c r="D146" s="43">
        <v>10</v>
      </c>
      <c r="E146" s="44">
        <v>1.4</v>
      </c>
      <c r="F146" s="44">
        <v>8.1999999999999993</v>
      </c>
      <c r="G146" s="44">
        <v>6.8</v>
      </c>
      <c r="H146" s="44">
        <v>2.1</v>
      </c>
      <c r="I146" s="64">
        <f t="shared" ref="I146:I147" si="8">SUM(E146:H146)</f>
        <v>18.5</v>
      </c>
      <c r="J146" s="10"/>
      <c r="K146" s="10"/>
      <c r="L146" s="10"/>
      <c r="M146" s="10"/>
      <c r="N146" s="10"/>
    </row>
    <row r="147" spans="1:14" s="2" customFormat="1">
      <c r="A147" s="52">
        <v>140</v>
      </c>
      <c r="B147" s="46" t="s">
        <v>474</v>
      </c>
      <c r="C147" s="123" t="s">
        <v>36</v>
      </c>
      <c r="D147" s="43">
        <v>60</v>
      </c>
      <c r="E147" s="44">
        <v>77.900000000000006</v>
      </c>
      <c r="F147" s="44">
        <v>52.3</v>
      </c>
      <c r="G147" s="44">
        <v>33.4</v>
      </c>
      <c r="H147" s="44">
        <v>14.2</v>
      </c>
      <c r="I147" s="64">
        <f t="shared" si="8"/>
        <v>177.79999999999998</v>
      </c>
      <c r="J147" s="10"/>
      <c r="K147" s="10"/>
      <c r="L147" s="10"/>
      <c r="M147" s="10"/>
      <c r="N147" s="10"/>
    </row>
    <row r="148" spans="1:14" s="2" customFormat="1">
      <c r="A148" s="52">
        <v>141</v>
      </c>
      <c r="B148" s="46" t="s">
        <v>102</v>
      </c>
      <c r="C148" s="123" t="s">
        <v>36</v>
      </c>
      <c r="D148" s="43" t="s">
        <v>18</v>
      </c>
      <c r="E148" s="44">
        <v>5.4</v>
      </c>
      <c r="F148" s="44">
        <v>3.6</v>
      </c>
      <c r="G148" s="44">
        <v>2.4</v>
      </c>
      <c r="H148" s="44">
        <v>1.9</v>
      </c>
      <c r="I148" s="64">
        <f t="shared" si="7"/>
        <v>13.3</v>
      </c>
      <c r="J148" s="10"/>
      <c r="K148" s="10"/>
      <c r="L148" s="10"/>
      <c r="M148" s="10"/>
      <c r="N148" s="10"/>
    </row>
    <row r="149" spans="1:14">
      <c r="A149" s="52">
        <v>142</v>
      </c>
      <c r="B149" s="46" t="s">
        <v>475</v>
      </c>
      <c r="C149" s="123" t="s">
        <v>36</v>
      </c>
      <c r="D149" s="43">
        <v>10</v>
      </c>
      <c r="E149" s="44">
        <v>14.9</v>
      </c>
      <c r="F149" s="44">
        <v>7.7</v>
      </c>
      <c r="G149" s="44">
        <v>3.4</v>
      </c>
      <c r="H149" s="44">
        <v>2.9</v>
      </c>
      <c r="I149" s="64">
        <f t="shared" ref="I149:I152" si="9">SUM(E149:H149)</f>
        <v>28.9</v>
      </c>
    </row>
    <row r="150" spans="1:14">
      <c r="A150" s="52">
        <v>143</v>
      </c>
      <c r="B150" s="46" t="s">
        <v>103</v>
      </c>
      <c r="C150" s="123" t="s">
        <v>36</v>
      </c>
      <c r="D150" s="43">
        <v>5</v>
      </c>
      <c r="E150" s="44">
        <v>10.6</v>
      </c>
      <c r="F150" s="44">
        <v>7.6</v>
      </c>
      <c r="G150" s="44">
        <v>7.2</v>
      </c>
      <c r="H150" s="44">
        <v>1.7</v>
      </c>
      <c r="I150" s="64">
        <f t="shared" si="9"/>
        <v>27.099999999999998</v>
      </c>
    </row>
    <row r="151" spans="1:14">
      <c r="A151" s="52">
        <v>144</v>
      </c>
      <c r="B151" s="46" t="s">
        <v>476</v>
      </c>
      <c r="C151" s="123" t="s">
        <v>36</v>
      </c>
      <c r="D151" s="43" t="s">
        <v>18</v>
      </c>
      <c r="E151" s="44">
        <v>5.4</v>
      </c>
      <c r="F151" s="44">
        <v>4.7</v>
      </c>
      <c r="G151" s="44">
        <v>2.9</v>
      </c>
      <c r="H151" s="44">
        <v>1.8</v>
      </c>
      <c r="I151" s="64">
        <f t="shared" si="9"/>
        <v>14.800000000000002</v>
      </c>
    </row>
    <row r="152" spans="1:14">
      <c r="A152" s="52">
        <v>145</v>
      </c>
      <c r="B152" s="41" t="s">
        <v>477</v>
      </c>
      <c r="C152" s="123" t="s">
        <v>36</v>
      </c>
      <c r="D152" s="43" t="s">
        <v>18</v>
      </c>
      <c r="E152" s="44">
        <v>8.1999999999999993</v>
      </c>
      <c r="F152" s="44">
        <v>2.4</v>
      </c>
      <c r="G152" s="44">
        <v>3.1</v>
      </c>
      <c r="H152" s="44">
        <v>1.5</v>
      </c>
      <c r="I152" s="64">
        <f t="shared" si="9"/>
        <v>15.2</v>
      </c>
    </row>
    <row r="153" spans="1:14">
      <c r="A153" s="52">
        <v>146</v>
      </c>
      <c r="B153" s="46" t="s">
        <v>478</v>
      </c>
      <c r="C153" s="123" t="s">
        <v>36</v>
      </c>
      <c r="D153" s="43" t="s">
        <v>18</v>
      </c>
      <c r="E153" s="44">
        <v>6.6</v>
      </c>
      <c r="F153" s="44">
        <v>4.68</v>
      </c>
      <c r="G153" s="44">
        <v>3.9</v>
      </c>
      <c r="H153" s="44">
        <v>0.63</v>
      </c>
      <c r="I153" s="64">
        <f t="shared" si="7"/>
        <v>15.81</v>
      </c>
    </row>
    <row r="154" spans="1:14">
      <c r="A154" s="52">
        <v>147</v>
      </c>
      <c r="B154" s="46" t="s">
        <v>479</v>
      </c>
      <c r="C154" s="123" t="s">
        <v>36</v>
      </c>
      <c r="D154" s="43" t="s">
        <v>18</v>
      </c>
      <c r="E154" s="44">
        <v>6.69</v>
      </c>
      <c r="F154" s="44">
        <v>3.36</v>
      </c>
      <c r="G154" s="44">
        <v>2.2000000000000002</v>
      </c>
      <c r="H154" s="44">
        <v>0.36</v>
      </c>
      <c r="I154" s="64">
        <f t="shared" si="7"/>
        <v>12.61</v>
      </c>
    </row>
    <row r="155" spans="1:14">
      <c r="A155" s="52">
        <v>148</v>
      </c>
      <c r="B155" s="46" t="s">
        <v>480</v>
      </c>
      <c r="C155" s="123" t="s">
        <v>36</v>
      </c>
      <c r="D155" s="43">
        <v>10</v>
      </c>
      <c r="E155" s="44">
        <v>14.5</v>
      </c>
      <c r="F155" s="44">
        <v>6.2</v>
      </c>
      <c r="G155" s="44">
        <v>3.6</v>
      </c>
      <c r="H155" s="44">
        <v>2.4</v>
      </c>
      <c r="I155" s="64">
        <f t="shared" si="7"/>
        <v>26.7</v>
      </c>
    </row>
    <row r="156" spans="1:14">
      <c r="A156" s="52">
        <v>149</v>
      </c>
      <c r="B156" s="46" t="s">
        <v>481</v>
      </c>
      <c r="C156" s="123" t="s">
        <v>36</v>
      </c>
      <c r="D156" s="43" t="s">
        <v>18</v>
      </c>
      <c r="E156" s="44">
        <v>6.6</v>
      </c>
      <c r="F156" s="44">
        <v>3.32</v>
      </c>
      <c r="G156" s="44">
        <v>2.0099999999999998</v>
      </c>
      <c r="H156" s="44">
        <v>2.1</v>
      </c>
      <c r="I156" s="64">
        <f t="shared" si="7"/>
        <v>14.03</v>
      </c>
    </row>
    <row r="157" spans="1:14" s="2" customFormat="1">
      <c r="A157" s="52">
        <v>150</v>
      </c>
      <c r="B157" s="46" t="s">
        <v>104</v>
      </c>
      <c r="C157" s="123" t="s">
        <v>36</v>
      </c>
      <c r="D157" s="43">
        <v>10</v>
      </c>
      <c r="E157" s="44">
        <v>13.4</v>
      </c>
      <c r="F157" s="44">
        <v>6.3</v>
      </c>
      <c r="G157" s="44">
        <v>5.4</v>
      </c>
      <c r="H157" s="44">
        <v>2</v>
      </c>
      <c r="I157" s="64">
        <f t="shared" si="7"/>
        <v>27.1</v>
      </c>
      <c r="J157" s="10"/>
      <c r="K157" s="10"/>
      <c r="L157" s="10"/>
      <c r="M157" s="10"/>
      <c r="N157" s="10"/>
    </row>
    <row r="158" spans="1:14">
      <c r="A158" s="52">
        <v>151</v>
      </c>
      <c r="B158" s="46" t="s">
        <v>482</v>
      </c>
      <c r="C158" s="123" t="s">
        <v>36</v>
      </c>
      <c r="D158" s="43">
        <v>10</v>
      </c>
      <c r="E158" s="44">
        <v>13.5</v>
      </c>
      <c r="F158" s="44">
        <v>7.4</v>
      </c>
      <c r="G158" s="44">
        <v>4.3</v>
      </c>
      <c r="H158" s="44">
        <v>1.1000000000000001</v>
      </c>
      <c r="I158" s="64">
        <f t="shared" si="7"/>
        <v>26.3</v>
      </c>
    </row>
    <row r="159" spans="1:14">
      <c r="A159" s="52">
        <v>152</v>
      </c>
      <c r="B159" s="46" t="s">
        <v>483</v>
      </c>
      <c r="C159" s="123" t="s">
        <v>36</v>
      </c>
      <c r="D159" s="43" t="s">
        <v>18</v>
      </c>
      <c r="E159" s="44">
        <v>7.6</v>
      </c>
      <c r="F159" s="44">
        <v>4.4000000000000004</v>
      </c>
      <c r="G159" s="44">
        <v>2.6</v>
      </c>
      <c r="H159" s="44">
        <v>1.2</v>
      </c>
      <c r="I159" s="64">
        <f t="shared" si="7"/>
        <v>15.799999999999999</v>
      </c>
    </row>
    <row r="160" spans="1:14">
      <c r="A160" s="52">
        <v>153</v>
      </c>
      <c r="B160" s="46" t="s">
        <v>484</v>
      </c>
      <c r="C160" s="123" t="s">
        <v>36</v>
      </c>
      <c r="D160" s="43">
        <v>10</v>
      </c>
      <c r="E160" s="44">
        <v>13.3</v>
      </c>
      <c r="F160" s="44">
        <v>7.2</v>
      </c>
      <c r="G160" s="44">
        <v>3.4</v>
      </c>
      <c r="H160" s="44">
        <v>2.1</v>
      </c>
      <c r="I160" s="64">
        <f t="shared" si="7"/>
        <v>26</v>
      </c>
    </row>
    <row r="161" spans="1:14" s="2" customFormat="1">
      <c r="A161" s="52">
        <v>154</v>
      </c>
      <c r="B161" s="46" t="s">
        <v>485</v>
      </c>
      <c r="C161" s="123" t="s">
        <v>36</v>
      </c>
      <c r="D161" s="43">
        <v>10</v>
      </c>
      <c r="E161" s="44">
        <v>16.899999999999999</v>
      </c>
      <c r="F161" s="44">
        <v>8.6999999999999993</v>
      </c>
      <c r="G161" s="44">
        <v>3.4</v>
      </c>
      <c r="H161" s="44">
        <v>1.3</v>
      </c>
      <c r="I161" s="64">
        <f t="shared" si="7"/>
        <v>30.299999999999997</v>
      </c>
      <c r="J161" s="10"/>
      <c r="K161" s="10"/>
      <c r="L161" s="10"/>
      <c r="M161" s="10"/>
      <c r="N161" s="10"/>
    </row>
    <row r="162" spans="1:14" s="2" customFormat="1">
      <c r="A162" s="52">
        <v>155</v>
      </c>
      <c r="B162" s="46" t="s">
        <v>486</v>
      </c>
      <c r="C162" s="123" t="s">
        <v>36</v>
      </c>
      <c r="D162" s="43">
        <v>50</v>
      </c>
      <c r="E162" s="44">
        <v>69.900000000000006</v>
      </c>
      <c r="F162" s="44">
        <v>46.3</v>
      </c>
      <c r="G162" s="44">
        <v>28.3</v>
      </c>
      <c r="H162" s="44">
        <v>12.6</v>
      </c>
      <c r="I162" s="64">
        <f t="shared" si="7"/>
        <v>157.1</v>
      </c>
      <c r="J162" s="10"/>
      <c r="K162" s="10"/>
      <c r="L162" s="10"/>
      <c r="M162" s="10"/>
      <c r="N162" s="10"/>
    </row>
    <row r="163" spans="1:14" s="2" customFormat="1">
      <c r="A163" s="52">
        <v>156</v>
      </c>
      <c r="B163" s="46" t="s">
        <v>487</v>
      </c>
      <c r="C163" s="123" t="s">
        <v>36</v>
      </c>
      <c r="D163" s="43" t="s">
        <v>18</v>
      </c>
      <c r="E163" s="44">
        <v>6.4</v>
      </c>
      <c r="F163" s="44">
        <v>5.3</v>
      </c>
      <c r="G163" s="44">
        <v>2.2999999999999998</v>
      </c>
      <c r="H163" s="44">
        <v>1.1000000000000001</v>
      </c>
      <c r="I163" s="64">
        <f t="shared" si="7"/>
        <v>15.1</v>
      </c>
      <c r="J163" s="10"/>
      <c r="K163" s="10"/>
      <c r="L163" s="10"/>
      <c r="M163" s="10"/>
      <c r="N163" s="10"/>
    </row>
    <row r="164" spans="1:14" s="2" customFormat="1">
      <c r="A164" s="52">
        <v>157</v>
      </c>
      <c r="B164" s="46" t="s">
        <v>488</v>
      </c>
      <c r="C164" s="123" t="s">
        <v>36</v>
      </c>
      <c r="D164" s="43" t="s">
        <v>18</v>
      </c>
      <c r="E164" s="44">
        <v>6.6</v>
      </c>
      <c r="F164" s="44">
        <v>5.32</v>
      </c>
      <c r="G164" s="44">
        <v>2.0099999999999998</v>
      </c>
      <c r="H164" s="44">
        <v>1.08</v>
      </c>
      <c r="I164" s="64">
        <f t="shared" ref="I164:I165" si="10">SUM(E164:H164)</f>
        <v>15.01</v>
      </c>
      <c r="J164" s="10"/>
      <c r="K164" s="10"/>
      <c r="L164" s="10"/>
      <c r="M164" s="10"/>
      <c r="N164" s="10"/>
    </row>
    <row r="165" spans="1:14" s="2" customFormat="1">
      <c r="A165" s="52">
        <v>158</v>
      </c>
      <c r="B165" s="46" t="s">
        <v>489</v>
      </c>
      <c r="C165" s="123" t="s">
        <v>36</v>
      </c>
      <c r="D165" s="43" t="s">
        <v>18</v>
      </c>
      <c r="E165" s="44">
        <v>8.1999999999999993</v>
      </c>
      <c r="F165" s="44">
        <v>3.4</v>
      </c>
      <c r="G165" s="44">
        <v>2.1</v>
      </c>
      <c r="H165" s="44">
        <v>1.5</v>
      </c>
      <c r="I165" s="64">
        <f t="shared" si="10"/>
        <v>15.2</v>
      </c>
      <c r="J165" s="10"/>
      <c r="K165" s="10"/>
      <c r="L165" s="10"/>
      <c r="M165" s="10"/>
      <c r="N165" s="10"/>
    </row>
    <row r="166" spans="1:14">
      <c r="A166" s="52">
        <v>159</v>
      </c>
      <c r="B166" s="46" t="s">
        <v>105</v>
      </c>
      <c r="C166" s="123" t="s">
        <v>36</v>
      </c>
      <c r="D166" s="43" t="s">
        <v>18</v>
      </c>
      <c r="E166" s="44">
        <v>6.3</v>
      </c>
      <c r="F166" s="44">
        <v>4.5999999999999996</v>
      </c>
      <c r="G166" s="44">
        <v>3.1</v>
      </c>
      <c r="H166" s="44">
        <v>1.3</v>
      </c>
      <c r="I166" s="64">
        <f t="shared" si="7"/>
        <v>15.299999999999999</v>
      </c>
    </row>
    <row r="167" spans="1:14">
      <c r="A167" s="52">
        <v>160</v>
      </c>
      <c r="B167" s="46" t="s">
        <v>490</v>
      </c>
      <c r="C167" s="123" t="s">
        <v>36</v>
      </c>
      <c r="D167" s="43" t="s">
        <v>18</v>
      </c>
      <c r="E167" s="44">
        <v>6.03</v>
      </c>
      <c r="F167" s="44">
        <v>4.3</v>
      </c>
      <c r="G167" s="44">
        <v>2.2999999999999998</v>
      </c>
      <c r="H167" s="44">
        <v>1.8</v>
      </c>
      <c r="I167" s="64">
        <f t="shared" si="7"/>
        <v>14.43</v>
      </c>
    </row>
    <row r="168" spans="1:14">
      <c r="A168" s="52">
        <v>161</v>
      </c>
      <c r="B168" s="46" t="s">
        <v>106</v>
      </c>
      <c r="C168" s="123" t="s">
        <v>36</v>
      </c>
      <c r="D168" s="43" t="s">
        <v>18</v>
      </c>
      <c r="E168" s="44">
        <v>7.3</v>
      </c>
      <c r="F168" s="44">
        <v>3.2</v>
      </c>
      <c r="G168" s="44">
        <v>2.2999999999999998</v>
      </c>
      <c r="H168" s="44">
        <v>1.6</v>
      </c>
      <c r="I168" s="64">
        <f t="shared" si="7"/>
        <v>14.4</v>
      </c>
    </row>
    <row r="169" spans="1:14">
      <c r="A169" s="52">
        <v>162</v>
      </c>
      <c r="B169" s="46" t="s">
        <v>107</v>
      </c>
      <c r="C169" s="123" t="s">
        <v>36</v>
      </c>
      <c r="D169" s="43" t="s">
        <v>18</v>
      </c>
      <c r="E169" s="44">
        <v>6.6</v>
      </c>
      <c r="F169" s="44">
        <v>4.1900000000000004</v>
      </c>
      <c r="G169" s="44">
        <v>3.2</v>
      </c>
      <c r="H169" s="44">
        <v>1.4</v>
      </c>
      <c r="I169" s="64">
        <f t="shared" si="7"/>
        <v>15.389999999999999</v>
      </c>
    </row>
    <row r="170" spans="1:14">
      <c r="A170" s="52">
        <v>163</v>
      </c>
      <c r="B170" s="46" t="s">
        <v>108</v>
      </c>
      <c r="C170" s="123" t="s">
        <v>36</v>
      </c>
      <c r="D170" s="43">
        <v>10</v>
      </c>
      <c r="E170" s="44">
        <v>18.3</v>
      </c>
      <c r="F170" s="44">
        <v>6.4</v>
      </c>
      <c r="G170" s="44">
        <v>4.5999999999999996</v>
      </c>
      <c r="H170" s="44">
        <v>2.2999999999999998</v>
      </c>
      <c r="I170" s="64">
        <f t="shared" si="7"/>
        <v>31.600000000000005</v>
      </c>
    </row>
    <row r="171" spans="1:14">
      <c r="A171" s="52">
        <v>164</v>
      </c>
      <c r="B171" s="46" t="s">
        <v>491</v>
      </c>
      <c r="C171" s="123" t="s">
        <v>36</v>
      </c>
      <c r="D171" s="43" t="s">
        <v>18</v>
      </c>
      <c r="E171" s="44">
        <v>6.4</v>
      </c>
      <c r="F171" s="44">
        <v>3.7</v>
      </c>
      <c r="G171" s="44">
        <v>2.9</v>
      </c>
      <c r="H171" s="44">
        <v>1.4</v>
      </c>
      <c r="I171" s="64">
        <f t="shared" si="7"/>
        <v>14.400000000000002</v>
      </c>
    </row>
    <row r="172" spans="1:14">
      <c r="A172" s="52">
        <v>165</v>
      </c>
      <c r="B172" s="46" t="s">
        <v>492</v>
      </c>
      <c r="C172" s="123" t="s">
        <v>36</v>
      </c>
      <c r="D172" s="43" t="s">
        <v>18</v>
      </c>
      <c r="E172" s="44">
        <v>7.2</v>
      </c>
      <c r="F172" s="44">
        <v>3.4</v>
      </c>
      <c r="G172" s="44">
        <v>2.1</v>
      </c>
      <c r="H172" s="44">
        <v>1.6</v>
      </c>
      <c r="I172" s="64">
        <f t="shared" si="7"/>
        <v>14.299999999999999</v>
      </c>
    </row>
    <row r="173" spans="1:14" s="2" customFormat="1">
      <c r="A173" s="52">
        <v>166</v>
      </c>
      <c r="B173" s="46" t="s">
        <v>109</v>
      </c>
      <c r="C173" s="123" t="s">
        <v>36</v>
      </c>
      <c r="D173" s="43">
        <v>10</v>
      </c>
      <c r="E173" s="44">
        <v>15.3</v>
      </c>
      <c r="F173" s="44">
        <v>7.1</v>
      </c>
      <c r="G173" s="44">
        <v>5.2</v>
      </c>
      <c r="H173" s="44">
        <v>1.36</v>
      </c>
      <c r="I173" s="64">
        <f t="shared" si="7"/>
        <v>28.959999999999997</v>
      </c>
      <c r="J173" s="10"/>
      <c r="K173" s="10"/>
      <c r="L173" s="10"/>
      <c r="M173" s="10"/>
      <c r="N173" s="10"/>
    </row>
    <row r="174" spans="1:14">
      <c r="A174" s="52">
        <v>167</v>
      </c>
      <c r="B174" s="46" t="s">
        <v>110</v>
      </c>
      <c r="C174" s="123" t="s">
        <v>36</v>
      </c>
      <c r="D174" s="43">
        <v>10</v>
      </c>
      <c r="E174" s="44">
        <v>15.6</v>
      </c>
      <c r="F174" s="44">
        <v>8.8000000000000007</v>
      </c>
      <c r="G174" s="44">
        <v>3.6</v>
      </c>
      <c r="H174" s="44">
        <v>2.2999999999999998</v>
      </c>
      <c r="I174" s="64">
        <f t="shared" si="7"/>
        <v>30.3</v>
      </c>
    </row>
    <row r="175" spans="1:14" s="2" customFormat="1">
      <c r="A175" s="52">
        <v>168</v>
      </c>
      <c r="B175" s="46" t="s">
        <v>111</v>
      </c>
      <c r="C175" s="123" t="s">
        <v>36</v>
      </c>
      <c r="D175" s="43">
        <v>10</v>
      </c>
      <c r="E175" s="44">
        <v>16.600000000000001</v>
      </c>
      <c r="F175" s="44">
        <v>6.8</v>
      </c>
      <c r="G175" s="44">
        <v>4.2</v>
      </c>
      <c r="H175" s="44">
        <v>1.7</v>
      </c>
      <c r="I175" s="64">
        <f t="shared" si="7"/>
        <v>29.3</v>
      </c>
      <c r="J175" s="10"/>
      <c r="K175" s="10"/>
      <c r="L175" s="10"/>
      <c r="M175" s="10"/>
      <c r="N175" s="10"/>
    </row>
    <row r="176" spans="1:14">
      <c r="A176" s="52">
        <v>169</v>
      </c>
      <c r="B176" s="46" t="s">
        <v>493</v>
      </c>
      <c r="C176" s="123" t="s">
        <v>36</v>
      </c>
      <c r="D176" s="43">
        <v>10</v>
      </c>
      <c r="E176" s="44">
        <v>14.3</v>
      </c>
      <c r="F176" s="44">
        <v>6.4</v>
      </c>
      <c r="G176" s="44">
        <v>4.83</v>
      </c>
      <c r="H176" s="44">
        <v>1.3</v>
      </c>
      <c r="I176" s="64">
        <f t="shared" si="7"/>
        <v>26.830000000000002</v>
      </c>
    </row>
    <row r="177" spans="1:14">
      <c r="A177" s="52">
        <v>170</v>
      </c>
      <c r="B177" s="46" t="s">
        <v>494</v>
      </c>
      <c r="C177" s="123" t="s">
        <v>36</v>
      </c>
      <c r="D177" s="43">
        <v>20</v>
      </c>
      <c r="E177" s="44">
        <v>20.3</v>
      </c>
      <c r="F177" s="44">
        <v>17.899999999999999</v>
      </c>
      <c r="G177" s="44">
        <v>12.3</v>
      </c>
      <c r="H177" s="44">
        <v>2.2999999999999998</v>
      </c>
      <c r="I177" s="64">
        <f t="shared" si="7"/>
        <v>52.8</v>
      </c>
    </row>
    <row r="178" spans="1:14" s="2" customFormat="1">
      <c r="A178" s="52">
        <v>171</v>
      </c>
      <c r="B178" s="46" t="s">
        <v>495</v>
      </c>
      <c r="C178" s="123" t="s">
        <v>36</v>
      </c>
      <c r="D178" s="43">
        <v>15</v>
      </c>
      <c r="E178" s="44">
        <v>19.8</v>
      </c>
      <c r="F178" s="44">
        <v>17.5</v>
      </c>
      <c r="G178" s="44">
        <v>15.3</v>
      </c>
      <c r="H178" s="44">
        <v>1.8</v>
      </c>
      <c r="I178" s="64">
        <f t="shared" si="7"/>
        <v>54.399999999999991</v>
      </c>
      <c r="J178" s="10"/>
      <c r="K178" s="10"/>
      <c r="L178" s="10"/>
      <c r="M178" s="10"/>
      <c r="N178" s="10"/>
    </row>
    <row r="179" spans="1:14" s="2" customFormat="1">
      <c r="A179" s="52">
        <v>172</v>
      </c>
      <c r="B179" s="46" t="s">
        <v>496</v>
      </c>
      <c r="C179" s="123" t="s">
        <v>36</v>
      </c>
      <c r="D179" s="43">
        <v>50</v>
      </c>
      <c r="E179" s="44">
        <v>32.6</v>
      </c>
      <c r="F179" s="44">
        <v>19.3</v>
      </c>
      <c r="G179" s="44">
        <v>9.6</v>
      </c>
      <c r="H179" s="44">
        <v>3.6</v>
      </c>
      <c r="I179" s="64">
        <f t="shared" si="7"/>
        <v>65.100000000000009</v>
      </c>
      <c r="J179" s="10"/>
      <c r="K179" s="10"/>
      <c r="L179" s="10"/>
      <c r="M179" s="10"/>
      <c r="N179" s="10"/>
    </row>
    <row r="180" spans="1:14">
      <c r="A180" s="52">
        <v>173</v>
      </c>
      <c r="B180" s="46" t="s">
        <v>497</v>
      </c>
      <c r="C180" s="123" t="s">
        <v>36</v>
      </c>
      <c r="D180" s="43" t="s">
        <v>18</v>
      </c>
      <c r="E180" s="44">
        <v>6.4</v>
      </c>
      <c r="F180" s="44">
        <v>4.2</v>
      </c>
      <c r="G180" s="44">
        <v>3.8</v>
      </c>
      <c r="H180" s="44">
        <v>1.1000000000000001</v>
      </c>
      <c r="I180" s="64">
        <f t="shared" si="7"/>
        <v>15.500000000000002</v>
      </c>
    </row>
    <row r="181" spans="1:14">
      <c r="A181" s="52">
        <v>174</v>
      </c>
      <c r="B181" s="46" t="s">
        <v>112</v>
      </c>
      <c r="C181" s="123" t="s">
        <v>36</v>
      </c>
      <c r="D181" s="43">
        <v>10</v>
      </c>
      <c r="E181" s="44">
        <v>14.3</v>
      </c>
      <c r="F181" s="44">
        <v>9.5</v>
      </c>
      <c r="G181" s="44">
        <v>2.2000000000000002</v>
      </c>
      <c r="H181" s="44">
        <v>1.3</v>
      </c>
      <c r="I181" s="64">
        <f t="shared" si="7"/>
        <v>27.3</v>
      </c>
    </row>
    <row r="182" spans="1:14">
      <c r="A182" s="52">
        <v>175</v>
      </c>
      <c r="B182" s="46" t="s">
        <v>498</v>
      </c>
      <c r="C182" s="123" t="s">
        <v>36</v>
      </c>
      <c r="D182" s="43" t="s">
        <v>18</v>
      </c>
      <c r="E182" s="44">
        <v>6.6</v>
      </c>
      <c r="F182" s="44">
        <v>4.8</v>
      </c>
      <c r="G182" s="44">
        <v>2.4</v>
      </c>
      <c r="H182" s="44">
        <v>0.7</v>
      </c>
      <c r="I182" s="64">
        <f t="shared" si="7"/>
        <v>14.499999999999998</v>
      </c>
    </row>
    <row r="183" spans="1:14">
      <c r="A183" s="52">
        <v>176</v>
      </c>
      <c r="B183" s="46" t="s">
        <v>499</v>
      </c>
      <c r="C183" s="123" t="s">
        <v>36</v>
      </c>
      <c r="D183" s="43">
        <v>15</v>
      </c>
      <c r="E183" s="44">
        <v>15.4</v>
      </c>
      <c r="F183" s="44">
        <v>10.199999999999999</v>
      </c>
      <c r="G183" s="44">
        <v>7.9</v>
      </c>
      <c r="H183" s="44">
        <v>3.1</v>
      </c>
      <c r="I183" s="64">
        <f t="shared" si="7"/>
        <v>36.6</v>
      </c>
    </row>
    <row r="184" spans="1:14">
      <c r="A184" s="52">
        <v>177</v>
      </c>
      <c r="B184" s="46" t="s">
        <v>500</v>
      </c>
      <c r="C184" s="123" t="s">
        <v>36</v>
      </c>
      <c r="D184" s="43">
        <v>10</v>
      </c>
      <c r="E184" s="44">
        <v>12.6</v>
      </c>
      <c r="F184" s="44">
        <v>7.2</v>
      </c>
      <c r="G184" s="44">
        <v>3.9</v>
      </c>
      <c r="H184" s="44">
        <v>1.9</v>
      </c>
      <c r="I184" s="64">
        <f t="shared" si="7"/>
        <v>25.599999999999998</v>
      </c>
    </row>
    <row r="185" spans="1:14">
      <c r="A185" s="52">
        <v>178</v>
      </c>
      <c r="B185" s="46" t="s">
        <v>501</v>
      </c>
      <c r="C185" s="123" t="s">
        <v>36</v>
      </c>
      <c r="D185" s="43" t="s">
        <v>18</v>
      </c>
      <c r="E185" s="44">
        <v>5.3</v>
      </c>
      <c r="F185" s="44">
        <v>4.4000000000000004</v>
      </c>
      <c r="G185" s="44">
        <v>2.2000000000000002</v>
      </c>
      <c r="H185" s="44">
        <v>1.1000000000000001</v>
      </c>
      <c r="I185" s="64">
        <f t="shared" si="7"/>
        <v>12.999999999999998</v>
      </c>
    </row>
    <row r="186" spans="1:14">
      <c r="A186" s="52">
        <v>179</v>
      </c>
      <c r="B186" s="46" t="s">
        <v>113</v>
      </c>
      <c r="C186" s="123" t="s">
        <v>36</v>
      </c>
      <c r="D186" s="43" t="s">
        <v>18</v>
      </c>
      <c r="E186" s="44">
        <v>6.6</v>
      </c>
      <c r="F186" s="44">
        <v>4.5999999999999996</v>
      </c>
      <c r="G186" s="44">
        <v>3.2</v>
      </c>
      <c r="H186" s="44">
        <v>1.1000000000000001</v>
      </c>
      <c r="I186" s="64">
        <f t="shared" si="7"/>
        <v>15.499999999999998</v>
      </c>
    </row>
    <row r="187" spans="1:14">
      <c r="A187" s="52">
        <v>180</v>
      </c>
      <c r="B187" s="46" t="s">
        <v>502</v>
      </c>
      <c r="C187" s="123" t="s">
        <v>36</v>
      </c>
      <c r="D187" s="43" t="s">
        <v>18</v>
      </c>
      <c r="E187" s="44">
        <v>6.6</v>
      </c>
      <c r="F187" s="44">
        <v>3.2</v>
      </c>
      <c r="G187" s="44">
        <v>2.1</v>
      </c>
      <c r="H187" s="44">
        <v>0</v>
      </c>
      <c r="I187" s="64">
        <f t="shared" ref="I187:I194" si="11">SUM(E187:H187)</f>
        <v>11.9</v>
      </c>
    </row>
    <row r="188" spans="1:14" s="2" customFormat="1">
      <c r="A188" s="52">
        <v>181</v>
      </c>
      <c r="B188" s="42" t="s">
        <v>114</v>
      </c>
      <c r="C188" s="123" t="s">
        <v>36</v>
      </c>
      <c r="D188" s="43" t="s">
        <v>18</v>
      </c>
      <c r="E188" s="44">
        <v>7.3</v>
      </c>
      <c r="F188" s="44">
        <v>4.5999999999999996</v>
      </c>
      <c r="G188" s="44">
        <v>5.2</v>
      </c>
      <c r="H188" s="44">
        <v>1</v>
      </c>
      <c r="I188" s="64">
        <f t="shared" si="11"/>
        <v>18.099999999999998</v>
      </c>
      <c r="J188" s="10"/>
      <c r="K188" s="10"/>
      <c r="L188" s="10"/>
      <c r="M188" s="10"/>
      <c r="N188" s="10"/>
    </row>
    <row r="189" spans="1:14">
      <c r="A189" s="52">
        <v>182</v>
      </c>
      <c r="B189" s="42" t="s">
        <v>115</v>
      </c>
      <c r="C189" s="123" t="s">
        <v>36</v>
      </c>
      <c r="D189" s="65">
        <v>5</v>
      </c>
      <c r="E189" s="66">
        <v>6.3</v>
      </c>
      <c r="F189" s="66">
        <v>3.5</v>
      </c>
      <c r="G189" s="66">
        <v>2.2999999999999998</v>
      </c>
      <c r="H189" s="66">
        <v>1.7</v>
      </c>
      <c r="I189" s="64">
        <f t="shared" si="11"/>
        <v>13.8</v>
      </c>
    </row>
    <row r="190" spans="1:14">
      <c r="A190" s="52">
        <v>183</v>
      </c>
      <c r="B190" s="42" t="s">
        <v>116</v>
      </c>
      <c r="C190" s="123" t="s">
        <v>36</v>
      </c>
      <c r="D190" s="43" t="s">
        <v>18</v>
      </c>
      <c r="E190" s="44">
        <v>6.3</v>
      </c>
      <c r="F190" s="44">
        <v>5.6</v>
      </c>
      <c r="G190" s="44">
        <v>2.2000000000000002</v>
      </c>
      <c r="H190" s="44">
        <v>1</v>
      </c>
      <c r="I190" s="64">
        <f t="shared" si="11"/>
        <v>15.099999999999998</v>
      </c>
    </row>
    <row r="191" spans="1:14">
      <c r="A191" s="52">
        <v>184</v>
      </c>
      <c r="B191" s="42" t="s">
        <v>503</v>
      </c>
      <c r="C191" s="123" t="s">
        <v>36</v>
      </c>
      <c r="D191" s="43" t="s">
        <v>18</v>
      </c>
      <c r="E191" s="44">
        <v>6.2</v>
      </c>
      <c r="F191" s="44">
        <v>4.8</v>
      </c>
      <c r="G191" s="44">
        <v>3.1</v>
      </c>
      <c r="H191" s="44">
        <v>1.45</v>
      </c>
      <c r="I191" s="64">
        <f t="shared" si="11"/>
        <v>15.549999999999999</v>
      </c>
    </row>
    <row r="192" spans="1:14">
      <c r="A192" s="52">
        <v>185</v>
      </c>
      <c r="B192" s="48" t="s">
        <v>117</v>
      </c>
      <c r="C192" s="123" t="s">
        <v>36</v>
      </c>
      <c r="D192" s="43" t="s">
        <v>18</v>
      </c>
      <c r="E192" s="44">
        <v>6.3</v>
      </c>
      <c r="F192" s="44">
        <v>5.3</v>
      </c>
      <c r="G192" s="44">
        <v>4.2</v>
      </c>
      <c r="H192" s="44">
        <v>1.5</v>
      </c>
      <c r="I192" s="64">
        <f t="shared" si="11"/>
        <v>17.3</v>
      </c>
    </row>
    <row r="193" spans="1:14">
      <c r="A193" s="52">
        <v>186</v>
      </c>
      <c r="B193" s="42" t="s">
        <v>363</v>
      </c>
      <c r="C193" s="123" t="s">
        <v>36</v>
      </c>
      <c r="D193" s="57" t="s">
        <v>18</v>
      </c>
      <c r="E193" s="44">
        <v>7.6</v>
      </c>
      <c r="F193" s="44">
        <v>4.5999999999999996</v>
      </c>
      <c r="G193" s="44">
        <v>2.2000000000000002</v>
      </c>
      <c r="H193" s="44">
        <v>1.5</v>
      </c>
      <c r="I193" s="64">
        <f t="shared" si="11"/>
        <v>15.899999999999999</v>
      </c>
    </row>
    <row r="194" spans="1:14">
      <c r="A194" s="52">
        <v>187</v>
      </c>
      <c r="B194" s="42" t="s">
        <v>504</v>
      </c>
      <c r="C194" s="123" t="s">
        <v>36</v>
      </c>
      <c r="D194" s="57" t="s">
        <v>18</v>
      </c>
      <c r="E194" s="44">
        <v>6.6</v>
      </c>
      <c r="F194" s="44">
        <v>4.5999999999999996</v>
      </c>
      <c r="G194" s="44">
        <v>2.2000000000000002</v>
      </c>
      <c r="H194" s="44">
        <v>1.4</v>
      </c>
      <c r="I194" s="64">
        <f t="shared" si="11"/>
        <v>14.799999999999999</v>
      </c>
    </row>
    <row r="195" spans="1:14">
      <c r="A195" s="52">
        <v>188</v>
      </c>
      <c r="B195" s="59" t="s">
        <v>364</v>
      </c>
      <c r="C195" s="123" t="s">
        <v>36</v>
      </c>
      <c r="D195" s="57" t="s">
        <v>18</v>
      </c>
      <c r="E195" s="44">
        <v>3.9</v>
      </c>
      <c r="F195" s="44">
        <v>4.0999999999999996</v>
      </c>
      <c r="G195" s="44">
        <v>3.6</v>
      </c>
      <c r="H195" s="44">
        <v>0.1</v>
      </c>
      <c r="I195" s="64">
        <f t="shared" ref="I195" si="12">SUM(E195:H195)</f>
        <v>11.7</v>
      </c>
    </row>
    <row r="196" spans="1:14">
      <c r="A196" s="67"/>
      <c r="B196" s="48"/>
      <c r="C196" s="68" t="s">
        <v>35</v>
      </c>
      <c r="D196" s="69">
        <f t="shared" ref="D196:I196" si="13">SUM(D59:D195)</f>
        <v>2435</v>
      </c>
      <c r="E196" s="69">
        <f t="shared" si="13"/>
        <v>3181.4900000000034</v>
      </c>
      <c r="F196" s="69">
        <f t="shared" si="13"/>
        <v>1629.0599999999993</v>
      </c>
      <c r="G196" s="69">
        <f t="shared" si="13"/>
        <v>1062.7500000000002</v>
      </c>
      <c r="H196" s="69">
        <f t="shared" si="13"/>
        <v>372.43</v>
      </c>
      <c r="I196" s="69">
        <f t="shared" si="13"/>
        <v>6245.7300000000068</v>
      </c>
    </row>
    <row r="197" spans="1:14" ht="25.5" customHeight="1">
      <c r="A197" s="168" t="s">
        <v>118</v>
      </c>
      <c r="B197" s="169"/>
      <c r="C197" s="169"/>
      <c r="D197" s="169"/>
      <c r="E197" s="169"/>
      <c r="F197" s="169"/>
      <c r="G197" s="169"/>
      <c r="H197" s="169"/>
      <c r="I197" s="170"/>
    </row>
    <row r="198" spans="1:14">
      <c r="A198" s="67">
        <v>190</v>
      </c>
      <c r="B198" s="48" t="s">
        <v>119</v>
      </c>
      <c r="C198" s="41" t="s">
        <v>648</v>
      </c>
      <c r="D198" s="43">
        <v>4</v>
      </c>
      <c r="E198" s="44">
        <v>6.8</v>
      </c>
      <c r="F198" s="44">
        <v>3.7</v>
      </c>
      <c r="G198" s="44">
        <v>2.98</v>
      </c>
      <c r="H198" s="44">
        <v>1.44</v>
      </c>
      <c r="I198" s="64">
        <f t="shared" ref="I198" si="14">SUM(E198:H198)</f>
        <v>14.92</v>
      </c>
    </row>
    <row r="199" spans="1:14">
      <c r="A199" s="67">
        <v>191</v>
      </c>
      <c r="B199" s="48" t="s">
        <v>120</v>
      </c>
      <c r="C199" s="41" t="s">
        <v>648</v>
      </c>
      <c r="D199" s="43">
        <v>10</v>
      </c>
      <c r="E199" s="44">
        <v>15.3</v>
      </c>
      <c r="F199" s="44">
        <v>6.2</v>
      </c>
      <c r="G199" s="44">
        <v>4.2</v>
      </c>
      <c r="H199" s="44">
        <v>1.1000000000000001</v>
      </c>
      <c r="I199" s="64">
        <f t="shared" ref="I199:I200" si="15">SUM(E199:H199)</f>
        <v>26.8</v>
      </c>
    </row>
    <row r="200" spans="1:14">
      <c r="A200" s="67">
        <v>192</v>
      </c>
      <c r="B200" s="48" t="s">
        <v>121</v>
      </c>
      <c r="C200" s="41" t="s">
        <v>648</v>
      </c>
      <c r="D200" s="43" t="s">
        <v>18</v>
      </c>
      <c r="E200" s="66">
        <v>5.3</v>
      </c>
      <c r="F200" s="66">
        <v>4.2</v>
      </c>
      <c r="G200" s="66">
        <v>2.6</v>
      </c>
      <c r="H200" s="66">
        <v>1.3</v>
      </c>
      <c r="I200" s="64">
        <f t="shared" si="15"/>
        <v>13.4</v>
      </c>
    </row>
    <row r="201" spans="1:14">
      <c r="A201" s="67">
        <v>193</v>
      </c>
      <c r="B201" s="48" t="s">
        <v>122</v>
      </c>
      <c r="C201" s="41" t="s">
        <v>648</v>
      </c>
      <c r="D201" s="43">
        <v>10</v>
      </c>
      <c r="E201" s="44">
        <v>15.5</v>
      </c>
      <c r="F201" s="44">
        <v>6.5</v>
      </c>
      <c r="G201" s="44">
        <v>5.6</v>
      </c>
      <c r="H201" s="44">
        <v>1.56</v>
      </c>
      <c r="I201" s="64">
        <f t="shared" ref="I201:I218" si="16">SUM(E201:H201)</f>
        <v>29.16</v>
      </c>
    </row>
    <row r="202" spans="1:14">
      <c r="A202" s="67">
        <v>194</v>
      </c>
      <c r="B202" s="48" t="s">
        <v>123</v>
      </c>
      <c r="C202" s="41" t="s">
        <v>648</v>
      </c>
      <c r="D202" s="43" t="s">
        <v>18</v>
      </c>
      <c r="E202" s="44">
        <v>6.4</v>
      </c>
      <c r="F202" s="44">
        <v>4.58</v>
      </c>
      <c r="G202" s="44">
        <v>3.2</v>
      </c>
      <c r="H202" s="44">
        <v>1.3</v>
      </c>
      <c r="I202" s="64">
        <f t="shared" si="16"/>
        <v>15.48</v>
      </c>
    </row>
    <row r="203" spans="1:14">
      <c r="A203" s="67">
        <v>195</v>
      </c>
      <c r="B203" s="42" t="s">
        <v>124</v>
      </c>
      <c r="C203" s="41" t="s">
        <v>648</v>
      </c>
      <c r="D203" s="43">
        <v>10</v>
      </c>
      <c r="E203" s="44">
        <v>15.4</v>
      </c>
      <c r="F203" s="44">
        <v>6.1</v>
      </c>
      <c r="G203" s="44">
        <v>4.5</v>
      </c>
      <c r="H203" s="44">
        <v>1.1000000000000001</v>
      </c>
      <c r="I203" s="64">
        <f t="shared" si="16"/>
        <v>27.1</v>
      </c>
    </row>
    <row r="204" spans="1:14">
      <c r="A204" s="67">
        <v>196</v>
      </c>
      <c r="B204" s="48" t="s">
        <v>125</v>
      </c>
      <c r="C204" s="41" t="s">
        <v>648</v>
      </c>
      <c r="D204" s="43">
        <v>10</v>
      </c>
      <c r="E204" s="44">
        <v>15.5</v>
      </c>
      <c r="F204" s="44">
        <v>6.3</v>
      </c>
      <c r="G204" s="44">
        <v>5.4</v>
      </c>
      <c r="H204" s="44">
        <v>2.1</v>
      </c>
      <c r="I204" s="64">
        <f t="shared" si="16"/>
        <v>29.300000000000004</v>
      </c>
    </row>
    <row r="205" spans="1:14" s="2" customFormat="1">
      <c r="A205" s="67">
        <v>197</v>
      </c>
      <c r="B205" s="46" t="s">
        <v>505</v>
      </c>
      <c r="C205" s="41" t="s">
        <v>648</v>
      </c>
      <c r="D205" s="70" t="s">
        <v>18</v>
      </c>
      <c r="E205" s="44">
        <v>7.3</v>
      </c>
      <c r="F205" s="44">
        <v>2.2999999999999998</v>
      </c>
      <c r="G205" s="44">
        <v>1.6</v>
      </c>
      <c r="H205" s="44">
        <v>0.4</v>
      </c>
      <c r="I205" s="64">
        <f t="shared" si="16"/>
        <v>11.6</v>
      </c>
      <c r="J205" s="10"/>
      <c r="K205" s="10"/>
      <c r="L205" s="10"/>
      <c r="M205" s="10"/>
      <c r="N205" s="10"/>
    </row>
    <row r="206" spans="1:14" s="2" customFormat="1">
      <c r="A206" s="67">
        <v>198</v>
      </c>
      <c r="B206" s="46" t="s">
        <v>126</v>
      </c>
      <c r="C206" s="41" t="s">
        <v>648</v>
      </c>
      <c r="D206" s="43" t="s">
        <v>18</v>
      </c>
      <c r="E206" s="44">
        <v>6.2</v>
      </c>
      <c r="F206" s="44">
        <v>4.8</v>
      </c>
      <c r="G206" s="44">
        <v>3.1</v>
      </c>
      <c r="H206" s="44">
        <v>1.66</v>
      </c>
      <c r="I206" s="64">
        <f t="shared" si="16"/>
        <v>15.76</v>
      </c>
      <c r="J206" s="10"/>
      <c r="K206" s="10"/>
      <c r="L206" s="10"/>
      <c r="M206" s="10"/>
      <c r="N206" s="10"/>
    </row>
    <row r="207" spans="1:14">
      <c r="A207" s="67">
        <v>199</v>
      </c>
      <c r="B207" s="48" t="s">
        <v>127</v>
      </c>
      <c r="C207" s="41" t="s">
        <v>648</v>
      </c>
      <c r="D207" s="43">
        <v>50</v>
      </c>
      <c r="E207" s="44">
        <v>20.2</v>
      </c>
      <c r="F207" s="44">
        <v>11.2</v>
      </c>
      <c r="G207" s="44">
        <v>3.4</v>
      </c>
      <c r="H207" s="44">
        <v>1.2</v>
      </c>
      <c r="I207" s="64">
        <f t="shared" si="16"/>
        <v>36</v>
      </c>
    </row>
    <row r="208" spans="1:14">
      <c r="A208" s="67">
        <v>200</v>
      </c>
      <c r="B208" s="48" t="s">
        <v>506</v>
      </c>
      <c r="C208" s="41" t="s">
        <v>648</v>
      </c>
      <c r="D208" s="70" t="s">
        <v>18</v>
      </c>
      <c r="E208" s="44">
        <v>4.3</v>
      </c>
      <c r="F208" s="44">
        <v>3.3</v>
      </c>
      <c r="G208" s="44">
        <v>2.8</v>
      </c>
      <c r="H208" s="44">
        <v>2</v>
      </c>
      <c r="I208" s="64">
        <f t="shared" si="16"/>
        <v>12.399999999999999</v>
      </c>
    </row>
    <row r="209" spans="1:986">
      <c r="A209" s="67">
        <v>201</v>
      </c>
      <c r="B209" s="42" t="s">
        <v>507</v>
      </c>
      <c r="C209" s="41" t="s">
        <v>648</v>
      </c>
      <c r="D209" s="70">
        <v>50</v>
      </c>
      <c r="E209" s="44">
        <v>49.3</v>
      </c>
      <c r="F209" s="44">
        <v>23.36</v>
      </c>
      <c r="G209" s="44">
        <v>12.3</v>
      </c>
      <c r="H209" s="44">
        <v>1.9</v>
      </c>
      <c r="I209" s="64">
        <f t="shared" si="16"/>
        <v>86.86</v>
      </c>
    </row>
    <row r="210" spans="1:986">
      <c r="A210" s="67">
        <v>202</v>
      </c>
      <c r="B210" s="48" t="s">
        <v>508</v>
      </c>
      <c r="C210" s="41" t="s">
        <v>648</v>
      </c>
      <c r="D210" s="70" t="s">
        <v>18</v>
      </c>
      <c r="E210" s="44">
        <v>5.9</v>
      </c>
      <c r="F210" s="44">
        <v>3.6</v>
      </c>
      <c r="G210" s="44">
        <v>2.2999999999999998</v>
      </c>
      <c r="H210" s="44">
        <v>1.78</v>
      </c>
      <c r="I210" s="64">
        <f t="shared" si="16"/>
        <v>13.58</v>
      </c>
    </row>
    <row r="211" spans="1:986">
      <c r="A211" s="67">
        <v>203</v>
      </c>
      <c r="B211" s="48" t="s">
        <v>509</v>
      </c>
      <c r="C211" s="41" t="s">
        <v>648</v>
      </c>
      <c r="D211" s="70" t="s">
        <v>18</v>
      </c>
      <c r="E211" s="44">
        <v>6.8</v>
      </c>
      <c r="F211" s="44">
        <v>4.5999999999999996</v>
      </c>
      <c r="G211" s="44">
        <v>3.4</v>
      </c>
      <c r="H211" s="44">
        <v>1.5</v>
      </c>
      <c r="I211" s="64">
        <f t="shared" si="16"/>
        <v>16.299999999999997</v>
      </c>
    </row>
    <row r="212" spans="1:986" s="2" customFormat="1">
      <c r="A212" s="67">
        <v>204</v>
      </c>
      <c r="B212" s="46" t="s">
        <v>510</v>
      </c>
      <c r="C212" s="41" t="s">
        <v>648</v>
      </c>
      <c r="D212" s="43">
        <v>10</v>
      </c>
      <c r="E212" s="44">
        <v>14.8</v>
      </c>
      <c r="F212" s="44">
        <v>6.3</v>
      </c>
      <c r="G212" s="44">
        <v>3.8</v>
      </c>
      <c r="H212" s="44">
        <v>2.23</v>
      </c>
      <c r="I212" s="64">
        <f t="shared" si="16"/>
        <v>27.130000000000003</v>
      </c>
      <c r="J212" s="10"/>
      <c r="K212" s="10"/>
      <c r="L212" s="10"/>
      <c r="M212" s="10"/>
      <c r="N212" s="10"/>
    </row>
    <row r="213" spans="1:986">
      <c r="A213" s="67">
        <v>205</v>
      </c>
      <c r="B213" s="48" t="s">
        <v>128</v>
      </c>
      <c r="C213" s="41" t="s">
        <v>648</v>
      </c>
      <c r="D213" s="43" t="s">
        <v>18</v>
      </c>
      <c r="E213" s="44">
        <v>6.3</v>
      </c>
      <c r="F213" s="44">
        <v>5.4</v>
      </c>
      <c r="G213" s="44">
        <v>2.6</v>
      </c>
      <c r="H213" s="44">
        <v>1.3</v>
      </c>
      <c r="I213" s="64">
        <f t="shared" si="16"/>
        <v>15.6</v>
      </c>
    </row>
    <row r="214" spans="1:986">
      <c r="A214" s="67">
        <v>206</v>
      </c>
      <c r="B214" s="48" t="s">
        <v>129</v>
      </c>
      <c r="C214" s="41" t="s">
        <v>648</v>
      </c>
      <c r="D214" s="43" t="s">
        <v>18</v>
      </c>
      <c r="E214" s="44">
        <v>6.4</v>
      </c>
      <c r="F214" s="44">
        <v>3.7</v>
      </c>
      <c r="G214" s="44">
        <v>2.9</v>
      </c>
      <c r="H214" s="44">
        <v>1.4</v>
      </c>
      <c r="I214" s="64">
        <f t="shared" si="16"/>
        <v>14.400000000000002</v>
      </c>
    </row>
    <row r="215" spans="1:986">
      <c r="A215" s="67">
        <v>207</v>
      </c>
      <c r="B215" s="48" t="s">
        <v>130</v>
      </c>
      <c r="C215" s="41" t="s">
        <v>648</v>
      </c>
      <c r="D215" s="43">
        <v>10</v>
      </c>
      <c r="E215" s="44">
        <v>1.2</v>
      </c>
      <c r="F215" s="44">
        <v>3.4</v>
      </c>
      <c r="G215" s="44">
        <v>2.1</v>
      </c>
      <c r="H215" s="44">
        <v>1.6</v>
      </c>
      <c r="I215" s="64">
        <f t="shared" si="16"/>
        <v>8.2999999999999989</v>
      </c>
    </row>
    <row r="216" spans="1:986">
      <c r="A216" s="67">
        <v>208</v>
      </c>
      <c r="B216" s="48" t="s">
        <v>131</v>
      </c>
      <c r="C216" s="41" t="s">
        <v>648</v>
      </c>
      <c r="D216" s="70" t="s">
        <v>18</v>
      </c>
      <c r="E216" s="44">
        <v>8.3000000000000007</v>
      </c>
      <c r="F216" s="44">
        <v>4.0999999999999996</v>
      </c>
      <c r="G216" s="44">
        <v>2.2000000000000002</v>
      </c>
      <c r="H216" s="44">
        <v>1.36</v>
      </c>
      <c r="I216" s="64">
        <f t="shared" si="16"/>
        <v>15.96</v>
      </c>
    </row>
    <row r="217" spans="1:986">
      <c r="A217" s="67">
        <v>209</v>
      </c>
      <c r="B217" s="48" t="s">
        <v>132</v>
      </c>
      <c r="C217" s="41" t="s">
        <v>648</v>
      </c>
      <c r="D217" s="43">
        <v>10</v>
      </c>
      <c r="E217" s="44">
        <v>16.36</v>
      </c>
      <c r="F217" s="44">
        <v>6.36</v>
      </c>
      <c r="G217" s="44">
        <v>5.6</v>
      </c>
      <c r="H217" s="44">
        <v>1.3</v>
      </c>
      <c r="I217" s="64">
        <f t="shared" si="16"/>
        <v>29.62</v>
      </c>
    </row>
    <row r="218" spans="1:986">
      <c r="A218" s="67">
        <v>210</v>
      </c>
      <c r="B218" s="71" t="s">
        <v>511</v>
      </c>
      <c r="C218" s="41" t="s">
        <v>648</v>
      </c>
      <c r="D218" s="72">
        <v>10</v>
      </c>
      <c r="E218" s="73">
        <v>16.8</v>
      </c>
      <c r="F218" s="73">
        <v>4.2</v>
      </c>
      <c r="G218" s="73">
        <v>3.6</v>
      </c>
      <c r="H218" s="73">
        <v>0.6</v>
      </c>
      <c r="I218" s="74">
        <f t="shared" si="16"/>
        <v>25.200000000000003</v>
      </c>
    </row>
    <row r="219" spans="1:986">
      <c r="A219" s="75"/>
      <c r="B219" s="76"/>
      <c r="C219" s="77" t="s">
        <v>35</v>
      </c>
      <c r="D219" s="78">
        <f>SUM(D198:D218)</f>
        <v>184</v>
      </c>
      <c r="E219" s="78">
        <f t="shared" ref="E219:I219" si="17">SUM(E198:E218)</f>
        <v>250.36000000000007</v>
      </c>
      <c r="F219" s="78">
        <f t="shared" si="17"/>
        <v>124.19999999999999</v>
      </c>
      <c r="G219" s="78">
        <f t="shared" si="17"/>
        <v>80.179999999999978</v>
      </c>
      <c r="H219" s="78">
        <f t="shared" si="17"/>
        <v>30.130000000000003</v>
      </c>
      <c r="I219" s="78">
        <f t="shared" si="17"/>
        <v>484.87</v>
      </c>
    </row>
    <row r="220" spans="1:986" ht="23.25" customHeight="1">
      <c r="A220" s="161" t="s">
        <v>397</v>
      </c>
      <c r="B220" s="161"/>
      <c r="C220" s="161"/>
      <c r="D220" s="161"/>
      <c r="E220" s="161"/>
      <c r="F220" s="161"/>
      <c r="G220" s="161"/>
      <c r="H220" s="161"/>
      <c r="I220" s="161"/>
      <c r="J220" s="10"/>
      <c r="K220" s="10"/>
      <c r="L220" s="10"/>
      <c r="M220" s="10"/>
      <c r="N220" s="10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</row>
    <row r="221" spans="1:986">
      <c r="A221" s="52">
        <v>211</v>
      </c>
      <c r="B221" s="79" t="s">
        <v>398</v>
      </c>
      <c r="C221" s="123" t="s">
        <v>36</v>
      </c>
      <c r="D221" s="52">
        <v>6</v>
      </c>
      <c r="E221" s="44">
        <v>7.2</v>
      </c>
      <c r="F221" s="44">
        <v>4.8</v>
      </c>
      <c r="G221" s="44">
        <v>3.6</v>
      </c>
      <c r="H221" s="44">
        <v>1.2</v>
      </c>
      <c r="I221" s="80">
        <f t="shared" ref="I221:I235" si="18">SUM(E221:H221)</f>
        <v>16.8</v>
      </c>
      <c r="J221" s="10"/>
      <c r="K221" s="10"/>
      <c r="L221" s="10"/>
      <c r="M221" s="10"/>
      <c r="N221" s="10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</row>
    <row r="222" spans="1:986">
      <c r="A222" s="52">
        <v>212</v>
      </c>
      <c r="B222" s="79" t="s">
        <v>399</v>
      </c>
      <c r="C222" s="123" t="s">
        <v>36</v>
      </c>
      <c r="D222" s="52">
        <v>6</v>
      </c>
      <c r="E222" s="44">
        <v>6</v>
      </c>
      <c r="F222" s="44">
        <v>4.3</v>
      </c>
      <c r="G222" s="44">
        <v>2.4</v>
      </c>
      <c r="H222" s="44">
        <v>0.12</v>
      </c>
      <c r="I222" s="80">
        <f t="shared" si="18"/>
        <v>12.82</v>
      </c>
      <c r="J222" s="10"/>
      <c r="K222" s="10"/>
      <c r="L222" s="10"/>
      <c r="M222" s="10"/>
      <c r="N222" s="10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</row>
    <row r="223" spans="1:986">
      <c r="A223" s="52">
        <v>213</v>
      </c>
      <c r="B223" s="79" t="s">
        <v>400</v>
      </c>
      <c r="C223" s="123" t="s">
        <v>36</v>
      </c>
      <c r="D223" s="52">
        <v>6</v>
      </c>
      <c r="E223" s="44">
        <v>5.3</v>
      </c>
      <c r="F223" s="44">
        <v>3.7</v>
      </c>
      <c r="G223" s="44">
        <v>2.8</v>
      </c>
      <c r="H223" s="44">
        <v>0.78</v>
      </c>
      <c r="I223" s="80">
        <f t="shared" si="18"/>
        <v>12.58</v>
      </c>
      <c r="J223" s="10"/>
      <c r="K223" s="10"/>
      <c r="L223" s="10"/>
      <c r="M223" s="10"/>
      <c r="N223" s="10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</row>
    <row r="224" spans="1:986">
      <c r="A224" s="52">
        <v>214</v>
      </c>
      <c r="B224" s="79" t="s">
        <v>401</v>
      </c>
      <c r="C224" s="123" t="s">
        <v>36</v>
      </c>
      <c r="D224" s="52">
        <v>6</v>
      </c>
      <c r="E224" s="44">
        <v>6.9</v>
      </c>
      <c r="F224" s="44">
        <v>3.3</v>
      </c>
      <c r="G224" s="44">
        <v>2.6</v>
      </c>
      <c r="H224" s="44">
        <v>1.02</v>
      </c>
      <c r="I224" s="80">
        <f t="shared" si="18"/>
        <v>13.819999999999999</v>
      </c>
      <c r="J224" s="10"/>
      <c r="K224" s="10"/>
      <c r="L224" s="10"/>
      <c r="M224" s="10"/>
      <c r="N224" s="10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</row>
    <row r="225" spans="1:986">
      <c r="A225" s="52">
        <v>215</v>
      </c>
      <c r="B225" s="79" t="s">
        <v>402</v>
      </c>
      <c r="C225" s="123" t="s">
        <v>36</v>
      </c>
      <c r="D225" s="52">
        <v>6</v>
      </c>
      <c r="E225" s="44">
        <v>4.8</v>
      </c>
      <c r="F225" s="44">
        <v>3.8</v>
      </c>
      <c r="G225" s="44">
        <v>2.9</v>
      </c>
      <c r="H225" s="44">
        <v>1.0980000000000001</v>
      </c>
      <c r="I225" s="80">
        <f t="shared" si="18"/>
        <v>12.598000000000001</v>
      </c>
      <c r="J225" s="10"/>
      <c r="K225" s="10"/>
      <c r="L225" s="10"/>
      <c r="M225" s="10"/>
      <c r="N225" s="10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</row>
    <row r="226" spans="1:986">
      <c r="A226" s="52">
        <v>216</v>
      </c>
      <c r="B226" s="79" t="s">
        <v>403</v>
      </c>
      <c r="C226" s="123" t="s">
        <v>36</v>
      </c>
      <c r="D226" s="52">
        <v>6</v>
      </c>
      <c r="E226" s="44">
        <v>5.98</v>
      </c>
      <c r="F226" s="44">
        <v>3.2</v>
      </c>
      <c r="G226" s="44">
        <v>2.4</v>
      </c>
      <c r="H226" s="44">
        <v>1</v>
      </c>
      <c r="I226" s="80">
        <f t="shared" si="18"/>
        <v>12.58</v>
      </c>
      <c r="J226" s="10"/>
      <c r="K226" s="10"/>
      <c r="L226" s="10"/>
      <c r="M226" s="10"/>
      <c r="N226" s="10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</row>
    <row r="227" spans="1:986">
      <c r="A227" s="52">
        <v>217</v>
      </c>
      <c r="B227" s="79" t="s">
        <v>404</v>
      </c>
      <c r="C227" s="123" t="s">
        <v>36</v>
      </c>
      <c r="D227" s="52">
        <v>6</v>
      </c>
      <c r="E227" s="44">
        <v>5.2</v>
      </c>
      <c r="F227" s="44">
        <v>3.2</v>
      </c>
      <c r="G227" s="44">
        <v>2.4500000000000002</v>
      </c>
      <c r="H227" s="44">
        <v>1.06</v>
      </c>
      <c r="I227" s="80">
        <f t="shared" si="18"/>
        <v>11.910000000000002</v>
      </c>
      <c r="J227" s="10"/>
      <c r="K227" s="10"/>
      <c r="L227" s="10"/>
      <c r="M227" s="10"/>
      <c r="N227" s="10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</row>
    <row r="228" spans="1:986">
      <c r="A228" s="52">
        <v>218</v>
      </c>
      <c r="B228" s="79" t="s">
        <v>405</v>
      </c>
      <c r="C228" s="123" t="s">
        <v>36</v>
      </c>
      <c r="D228" s="52">
        <v>6</v>
      </c>
      <c r="E228" s="44">
        <v>5.6</v>
      </c>
      <c r="F228" s="44">
        <v>4.2</v>
      </c>
      <c r="G228" s="44">
        <v>3.41</v>
      </c>
      <c r="H228" s="44">
        <v>0.12</v>
      </c>
      <c r="I228" s="80">
        <f t="shared" si="18"/>
        <v>13.33</v>
      </c>
      <c r="J228" s="10"/>
      <c r="K228" s="10"/>
      <c r="L228" s="10"/>
      <c r="M228" s="10"/>
      <c r="N228" s="10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</row>
    <row r="229" spans="1:986">
      <c r="A229" s="52">
        <v>219</v>
      </c>
      <c r="B229" s="79" t="s">
        <v>406</v>
      </c>
      <c r="C229" s="123" t="s">
        <v>36</v>
      </c>
      <c r="D229" s="52">
        <v>6</v>
      </c>
      <c r="E229" s="44">
        <v>6.4</v>
      </c>
      <c r="F229" s="44">
        <v>4.8</v>
      </c>
      <c r="G229" s="44">
        <v>3.2</v>
      </c>
      <c r="H229" s="44">
        <v>1.02</v>
      </c>
      <c r="I229" s="80">
        <f t="shared" si="18"/>
        <v>15.419999999999998</v>
      </c>
      <c r="J229" s="10"/>
      <c r="K229" s="10"/>
      <c r="L229" s="10"/>
      <c r="M229" s="10"/>
      <c r="N229" s="10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</row>
    <row r="230" spans="1:986">
      <c r="A230" s="52">
        <v>220</v>
      </c>
      <c r="B230" s="79" t="s">
        <v>407</v>
      </c>
      <c r="C230" s="123" t="s">
        <v>36</v>
      </c>
      <c r="D230" s="52">
        <v>6</v>
      </c>
      <c r="E230" s="44">
        <v>4.9000000000000004</v>
      </c>
      <c r="F230" s="44">
        <v>3.8</v>
      </c>
      <c r="G230" s="44">
        <v>2.1</v>
      </c>
      <c r="H230" s="44">
        <v>0.123</v>
      </c>
      <c r="I230" s="80">
        <f t="shared" si="18"/>
        <v>10.922999999999998</v>
      </c>
      <c r="J230" s="10"/>
      <c r="K230" s="10"/>
      <c r="L230" s="10"/>
      <c r="M230" s="10"/>
      <c r="N230" s="10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</row>
    <row r="231" spans="1:986">
      <c r="A231" s="52">
        <v>221</v>
      </c>
      <c r="B231" s="79" t="s">
        <v>408</v>
      </c>
      <c r="C231" s="123" t="s">
        <v>36</v>
      </c>
      <c r="D231" s="52">
        <v>6</v>
      </c>
      <c r="E231" s="44">
        <v>3.9</v>
      </c>
      <c r="F231" s="44">
        <v>4.4000000000000004</v>
      </c>
      <c r="G231" s="44">
        <v>3.2</v>
      </c>
      <c r="H231" s="44">
        <v>1.0249999999999999</v>
      </c>
      <c r="I231" s="80">
        <f t="shared" si="18"/>
        <v>12.525</v>
      </c>
      <c r="J231" s="10"/>
      <c r="K231" s="10"/>
      <c r="L231" s="10"/>
      <c r="M231" s="10"/>
      <c r="N231" s="10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</row>
    <row r="232" spans="1:986" s="2" customFormat="1">
      <c r="A232" s="52">
        <v>222</v>
      </c>
      <c r="B232" s="81" t="s">
        <v>409</v>
      </c>
      <c r="C232" s="123" t="s">
        <v>36</v>
      </c>
      <c r="D232" s="66">
        <v>6</v>
      </c>
      <c r="E232" s="44">
        <v>4.0599999999999996</v>
      </c>
      <c r="F232" s="44">
        <v>3.56</v>
      </c>
      <c r="G232" s="44">
        <v>2.6</v>
      </c>
      <c r="H232" s="44">
        <v>1.1000000000000001</v>
      </c>
      <c r="I232" s="64">
        <f t="shared" si="18"/>
        <v>11.319999999999999</v>
      </c>
      <c r="J232" s="10"/>
      <c r="K232" s="10"/>
      <c r="L232" s="10"/>
      <c r="M232" s="10"/>
      <c r="N232" s="10"/>
    </row>
    <row r="233" spans="1:986" s="4" customFormat="1">
      <c r="A233" s="52">
        <v>223</v>
      </c>
      <c r="B233" s="56" t="s">
        <v>410</v>
      </c>
      <c r="C233" s="123" t="s">
        <v>36</v>
      </c>
      <c r="D233" s="44">
        <v>6</v>
      </c>
      <c r="E233" s="44">
        <v>5.8</v>
      </c>
      <c r="F233" s="44">
        <v>2.2000000000000002</v>
      </c>
      <c r="G233" s="44">
        <v>2.1</v>
      </c>
      <c r="H233" s="44">
        <v>1.03</v>
      </c>
      <c r="I233" s="64">
        <f t="shared" si="18"/>
        <v>11.129999999999999</v>
      </c>
      <c r="J233" s="20"/>
      <c r="K233" s="20"/>
      <c r="L233" s="20"/>
      <c r="M233" s="20"/>
      <c r="N233" s="20"/>
    </row>
    <row r="234" spans="1:986" s="2" customFormat="1">
      <c r="A234" s="52">
        <v>224</v>
      </c>
      <c r="B234" s="56" t="s">
        <v>411</v>
      </c>
      <c r="C234" s="123" t="s">
        <v>36</v>
      </c>
      <c r="D234" s="44">
        <v>6</v>
      </c>
      <c r="E234" s="44">
        <v>5.4</v>
      </c>
      <c r="F234" s="44">
        <v>4.3</v>
      </c>
      <c r="G234" s="44">
        <v>3.2</v>
      </c>
      <c r="H234" s="44">
        <v>0.28999999999999998</v>
      </c>
      <c r="I234" s="64">
        <f t="shared" si="18"/>
        <v>13.189999999999998</v>
      </c>
      <c r="J234" s="10"/>
      <c r="K234" s="10"/>
      <c r="L234" s="10"/>
      <c r="M234" s="10"/>
      <c r="N234" s="10"/>
    </row>
    <row r="235" spans="1:986" s="2" customFormat="1">
      <c r="A235" s="52">
        <v>225</v>
      </c>
      <c r="B235" s="56" t="s">
        <v>412</v>
      </c>
      <c r="C235" s="123" t="s">
        <v>36</v>
      </c>
      <c r="D235" s="44">
        <v>6</v>
      </c>
      <c r="E235" s="44">
        <v>5.0999999999999996</v>
      </c>
      <c r="F235" s="44">
        <v>1.3</v>
      </c>
      <c r="G235" s="44">
        <v>1.1000000000000001</v>
      </c>
      <c r="H235" s="44">
        <v>0.6</v>
      </c>
      <c r="I235" s="64">
        <f t="shared" si="18"/>
        <v>8.1</v>
      </c>
      <c r="J235" s="10"/>
      <c r="K235" s="10"/>
      <c r="L235" s="10"/>
      <c r="M235" s="10"/>
      <c r="N235" s="10"/>
    </row>
    <row r="236" spans="1:986" ht="14.25" customHeight="1">
      <c r="A236" s="79"/>
      <c r="B236" s="79"/>
      <c r="C236" s="82" t="s">
        <v>35</v>
      </c>
      <c r="D236" s="83">
        <f>SUM(D221:D235)</f>
        <v>90</v>
      </c>
      <c r="E236" s="83">
        <f t="shared" ref="E236:I236" si="19">SUM(E221:E235)</f>
        <v>82.539999999999992</v>
      </c>
      <c r="F236" s="83">
        <f t="shared" si="19"/>
        <v>54.859999999999992</v>
      </c>
      <c r="G236" s="83">
        <f t="shared" si="19"/>
        <v>40.06</v>
      </c>
      <c r="H236" s="83">
        <f t="shared" si="19"/>
        <v>11.585999999999999</v>
      </c>
      <c r="I236" s="83">
        <f t="shared" si="19"/>
        <v>189.04599999999999</v>
      </c>
      <c r="J236" s="10"/>
      <c r="K236" s="10"/>
      <c r="L236" s="10"/>
      <c r="M236" s="10"/>
      <c r="N236" s="10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</row>
    <row r="237" spans="1:986" ht="23.25" customHeight="1">
      <c r="A237" s="153" t="s">
        <v>133</v>
      </c>
      <c r="B237" s="154"/>
      <c r="C237" s="154"/>
      <c r="D237" s="154"/>
      <c r="E237" s="154"/>
      <c r="F237" s="154"/>
      <c r="G237" s="154"/>
      <c r="H237" s="154"/>
      <c r="I237" s="155"/>
    </row>
    <row r="238" spans="1:986">
      <c r="A238" s="84">
        <v>226</v>
      </c>
      <c r="B238" s="85" t="s">
        <v>210</v>
      </c>
      <c r="C238" s="46" t="s">
        <v>134</v>
      </c>
      <c r="D238" s="43">
        <v>15</v>
      </c>
      <c r="E238" s="44">
        <v>18.399999999999999</v>
      </c>
      <c r="F238" s="44">
        <v>5.2</v>
      </c>
      <c r="G238" s="44">
        <v>4.9000000000000004</v>
      </c>
      <c r="H238" s="44">
        <v>1.1000000000000001</v>
      </c>
      <c r="I238" s="64">
        <f t="shared" ref="I238:I270" si="20">SUM(E238:H238)</f>
        <v>29.6</v>
      </c>
    </row>
    <row r="239" spans="1:986">
      <c r="A239" s="84">
        <v>227</v>
      </c>
      <c r="B239" s="58" t="s">
        <v>299</v>
      </c>
      <c r="C239" s="46" t="s">
        <v>134</v>
      </c>
      <c r="D239" s="43" t="s">
        <v>18</v>
      </c>
      <c r="E239" s="66">
        <v>4.3</v>
      </c>
      <c r="F239" s="66">
        <v>3.2</v>
      </c>
      <c r="G239" s="66">
        <v>2.6</v>
      </c>
      <c r="H239" s="66">
        <v>1.3</v>
      </c>
      <c r="I239" s="64">
        <f t="shared" si="20"/>
        <v>11.4</v>
      </c>
    </row>
    <row r="240" spans="1:986">
      <c r="A240" s="84">
        <v>228</v>
      </c>
      <c r="B240" s="46" t="s">
        <v>512</v>
      </c>
      <c r="C240" s="46" t="s">
        <v>134</v>
      </c>
      <c r="D240" s="43">
        <v>10</v>
      </c>
      <c r="E240" s="44">
        <v>15.2</v>
      </c>
      <c r="F240" s="44">
        <v>6.9</v>
      </c>
      <c r="G240" s="44">
        <v>3.3</v>
      </c>
      <c r="H240" s="44">
        <v>1.8</v>
      </c>
      <c r="I240" s="64">
        <f t="shared" si="20"/>
        <v>27.200000000000003</v>
      </c>
    </row>
    <row r="241" spans="1:14">
      <c r="A241" s="84">
        <v>229</v>
      </c>
      <c r="B241" s="58" t="s">
        <v>135</v>
      </c>
      <c r="C241" s="46" t="s">
        <v>134</v>
      </c>
      <c r="D241" s="43" t="s">
        <v>18</v>
      </c>
      <c r="E241" s="44">
        <v>6.8</v>
      </c>
      <c r="F241" s="44">
        <v>5.3</v>
      </c>
      <c r="G241" s="44">
        <v>2.2999999999999998</v>
      </c>
      <c r="H241" s="44">
        <v>0.89</v>
      </c>
      <c r="I241" s="64">
        <f t="shared" si="20"/>
        <v>15.29</v>
      </c>
    </row>
    <row r="242" spans="1:14">
      <c r="A242" s="84">
        <v>230</v>
      </c>
      <c r="B242" s="41" t="s">
        <v>513</v>
      </c>
      <c r="C242" s="46" t="s">
        <v>134</v>
      </c>
      <c r="D242" s="43" t="s">
        <v>18</v>
      </c>
      <c r="E242" s="44">
        <v>5.8</v>
      </c>
      <c r="F242" s="44">
        <v>4.5999999999999996</v>
      </c>
      <c r="G242" s="44">
        <v>2.4</v>
      </c>
      <c r="H242" s="44">
        <v>1.7</v>
      </c>
      <c r="I242" s="64">
        <f t="shared" si="20"/>
        <v>14.499999999999998</v>
      </c>
    </row>
    <row r="243" spans="1:14">
      <c r="A243" s="84">
        <v>231</v>
      </c>
      <c r="B243" s="42" t="s">
        <v>514</v>
      </c>
      <c r="C243" s="46" t="s">
        <v>134</v>
      </c>
      <c r="D243" s="43">
        <v>22</v>
      </c>
      <c r="E243" s="44">
        <v>19.3</v>
      </c>
      <c r="F243" s="44">
        <v>10.9</v>
      </c>
      <c r="G243" s="44">
        <v>5.3</v>
      </c>
      <c r="H243" s="44">
        <v>1.2</v>
      </c>
      <c r="I243" s="64">
        <f t="shared" si="20"/>
        <v>36.700000000000003</v>
      </c>
    </row>
    <row r="244" spans="1:14">
      <c r="A244" s="84">
        <v>232</v>
      </c>
      <c r="B244" s="42" t="s">
        <v>515</v>
      </c>
      <c r="C244" s="46" t="s">
        <v>134</v>
      </c>
      <c r="D244" s="43">
        <v>10</v>
      </c>
      <c r="E244" s="44">
        <v>18.36</v>
      </c>
      <c r="F244" s="44">
        <v>6.6</v>
      </c>
      <c r="G244" s="44">
        <v>5.9</v>
      </c>
      <c r="H244" s="44">
        <v>1.3</v>
      </c>
      <c r="I244" s="64">
        <f t="shared" si="20"/>
        <v>32.159999999999997</v>
      </c>
    </row>
    <row r="245" spans="1:14">
      <c r="A245" s="84">
        <v>233</v>
      </c>
      <c r="B245" s="42" t="s">
        <v>516</v>
      </c>
      <c r="C245" s="46" t="s">
        <v>134</v>
      </c>
      <c r="D245" s="43" t="s">
        <v>18</v>
      </c>
      <c r="E245" s="44">
        <v>6.2</v>
      </c>
      <c r="F245" s="44">
        <v>4.9000000000000004</v>
      </c>
      <c r="G245" s="44">
        <v>3.2</v>
      </c>
      <c r="H245" s="44">
        <v>1</v>
      </c>
      <c r="I245" s="64">
        <f t="shared" si="20"/>
        <v>15.3</v>
      </c>
    </row>
    <row r="246" spans="1:14">
      <c r="A246" s="84">
        <v>234</v>
      </c>
      <c r="B246" s="42" t="s">
        <v>136</v>
      </c>
      <c r="C246" s="46" t="s">
        <v>134</v>
      </c>
      <c r="D246" s="43">
        <v>27</v>
      </c>
      <c r="E246" s="44">
        <v>27</v>
      </c>
      <c r="F246" s="44">
        <v>11.6</v>
      </c>
      <c r="G246" s="44">
        <v>10.3</v>
      </c>
      <c r="H246" s="44">
        <v>1.2</v>
      </c>
      <c r="I246" s="64">
        <f t="shared" si="20"/>
        <v>50.100000000000009</v>
      </c>
    </row>
    <row r="247" spans="1:14">
      <c r="A247" s="84">
        <v>235</v>
      </c>
      <c r="B247" s="42" t="s">
        <v>517</v>
      </c>
      <c r="C247" s="46" t="s">
        <v>134</v>
      </c>
      <c r="D247" s="43">
        <v>10</v>
      </c>
      <c r="E247" s="44">
        <v>15.6</v>
      </c>
      <c r="F247" s="44">
        <v>6.3</v>
      </c>
      <c r="G247" s="44">
        <v>4.2</v>
      </c>
      <c r="H247" s="44">
        <v>1.7</v>
      </c>
      <c r="I247" s="64">
        <f t="shared" si="20"/>
        <v>27.799999999999997</v>
      </c>
    </row>
    <row r="248" spans="1:14" s="2" customFormat="1">
      <c r="A248" s="84">
        <v>236</v>
      </c>
      <c r="B248" s="46" t="s">
        <v>518</v>
      </c>
      <c r="C248" s="46" t="s">
        <v>134</v>
      </c>
      <c r="D248" s="43">
        <v>10</v>
      </c>
      <c r="E248" s="44">
        <v>15.6</v>
      </c>
      <c r="F248" s="44">
        <v>7.2</v>
      </c>
      <c r="G248" s="44">
        <v>5.2</v>
      </c>
      <c r="H248" s="44">
        <v>1.36</v>
      </c>
      <c r="I248" s="64">
        <f t="shared" si="20"/>
        <v>29.36</v>
      </c>
      <c r="J248" s="10"/>
      <c r="K248" s="10"/>
      <c r="L248" s="10"/>
      <c r="M248" s="10"/>
      <c r="N248" s="10"/>
    </row>
    <row r="249" spans="1:14">
      <c r="A249" s="84">
        <v>237</v>
      </c>
      <c r="B249" s="42" t="s">
        <v>519</v>
      </c>
      <c r="C249" s="46" t="s">
        <v>134</v>
      </c>
      <c r="D249" s="43" t="s">
        <v>18</v>
      </c>
      <c r="E249" s="44">
        <v>6.1</v>
      </c>
      <c r="F249" s="44">
        <v>4.5999999999999996</v>
      </c>
      <c r="G249" s="44">
        <v>3.2</v>
      </c>
      <c r="H249" s="44">
        <v>1.43</v>
      </c>
      <c r="I249" s="64">
        <f>SUM(E249:H249)</f>
        <v>15.329999999999998</v>
      </c>
    </row>
    <row r="250" spans="1:14">
      <c r="A250" s="84">
        <v>238</v>
      </c>
      <c r="B250" s="58" t="s">
        <v>137</v>
      </c>
      <c r="C250" s="46" t="s">
        <v>134</v>
      </c>
      <c r="D250" s="43" t="s">
        <v>18</v>
      </c>
      <c r="E250" s="44">
        <v>5.9</v>
      </c>
      <c r="F250" s="44">
        <v>4.3</v>
      </c>
      <c r="G250" s="44">
        <v>3.6</v>
      </c>
      <c r="H250" s="44">
        <v>1.2</v>
      </c>
      <c r="I250" s="64">
        <f t="shared" ref="I250:I251" si="21">SUM(E250:H250)</f>
        <v>14.999999999999998</v>
      </c>
    </row>
    <row r="251" spans="1:14" s="2" customFormat="1">
      <c r="A251" s="84">
        <v>239</v>
      </c>
      <c r="B251" s="58" t="s">
        <v>520</v>
      </c>
      <c r="C251" s="46" t="s">
        <v>134</v>
      </c>
      <c r="D251" s="43" t="s">
        <v>18</v>
      </c>
      <c r="E251" s="44">
        <v>5.4</v>
      </c>
      <c r="F251" s="44">
        <v>3.6</v>
      </c>
      <c r="G251" s="44">
        <v>2.2000000000000002</v>
      </c>
      <c r="H251" s="44">
        <v>1.8</v>
      </c>
      <c r="I251" s="64">
        <f t="shared" si="21"/>
        <v>13</v>
      </c>
      <c r="J251" s="10"/>
      <c r="K251" s="10"/>
      <c r="L251" s="10"/>
      <c r="M251" s="10"/>
      <c r="N251" s="10"/>
    </row>
    <row r="252" spans="1:14">
      <c r="A252" s="84">
        <v>240</v>
      </c>
      <c r="B252" s="41" t="s">
        <v>521</v>
      </c>
      <c r="C252" s="46" t="s">
        <v>134</v>
      </c>
      <c r="D252" s="43">
        <v>15</v>
      </c>
      <c r="E252" s="44">
        <v>19.600000000000001</v>
      </c>
      <c r="F252" s="44">
        <v>12.3</v>
      </c>
      <c r="G252" s="44">
        <v>11.2</v>
      </c>
      <c r="H252" s="44">
        <v>1.23</v>
      </c>
      <c r="I252" s="64">
        <f t="shared" si="20"/>
        <v>44.33</v>
      </c>
    </row>
    <row r="253" spans="1:14">
      <c r="A253" s="84">
        <v>241</v>
      </c>
      <c r="B253" s="46" t="s">
        <v>522</v>
      </c>
      <c r="C253" s="46" t="s">
        <v>134</v>
      </c>
      <c r="D253" s="43" t="s">
        <v>18</v>
      </c>
      <c r="E253" s="44">
        <v>5.9</v>
      </c>
      <c r="F253" s="44">
        <v>4.5999999999999996</v>
      </c>
      <c r="G253" s="44">
        <v>2.9</v>
      </c>
      <c r="H253" s="44">
        <v>1.25</v>
      </c>
      <c r="I253" s="64">
        <f t="shared" si="20"/>
        <v>14.65</v>
      </c>
    </row>
    <row r="254" spans="1:14">
      <c r="A254" s="84">
        <v>242</v>
      </c>
      <c r="B254" s="58" t="s">
        <v>138</v>
      </c>
      <c r="C254" s="46" t="s">
        <v>134</v>
      </c>
      <c r="D254" s="43">
        <v>10</v>
      </c>
      <c r="E254" s="44">
        <v>15.1</v>
      </c>
      <c r="F254" s="44">
        <v>8.6</v>
      </c>
      <c r="G254" s="44">
        <v>6</v>
      </c>
      <c r="H254" s="44">
        <v>1.4</v>
      </c>
      <c r="I254" s="64">
        <f t="shared" si="20"/>
        <v>31.099999999999998</v>
      </c>
    </row>
    <row r="255" spans="1:14">
      <c r="A255" s="84">
        <v>243</v>
      </c>
      <c r="B255" s="42" t="s">
        <v>139</v>
      </c>
      <c r="C255" s="46" t="s">
        <v>134</v>
      </c>
      <c r="D255" s="43" t="s">
        <v>18</v>
      </c>
      <c r="E255" s="44">
        <v>9.6999999999999993</v>
      </c>
      <c r="F255" s="44">
        <v>7.6</v>
      </c>
      <c r="G255" s="44">
        <v>4.8</v>
      </c>
      <c r="H255" s="44">
        <v>1.3</v>
      </c>
      <c r="I255" s="64">
        <f t="shared" si="20"/>
        <v>23.4</v>
      </c>
    </row>
    <row r="256" spans="1:14" s="2" customFormat="1">
      <c r="A256" s="84">
        <v>244</v>
      </c>
      <c r="B256" s="42" t="s">
        <v>523</v>
      </c>
      <c r="C256" s="46" t="s">
        <v>134</v>
      </c>
      <c r="D256" s="43">
        <v>10</v>
      </c>
      <c r="E256" s="44">
        <v>19.3</v>
      </c>
      <c r="F256" s="44">
        <v>6.2</v>
      </c>
      <c r="G256" s="44">
        <v>4.2</v>
      </c>
      <c r="H256" s="44">
        <v>1.6</v>
      </c>
      <c r="I256" s="64">
        <f t="shared" si="20"/>
        <v>31.3</v>
      </c>
      <c r="J256" s="10"/>
      <c r="K256" s="10"/>
      <c r="L256" s="10"/>
      <c r="M256" s="10"/>
      <c r="N256" s="10"/>
    </row>
    <row r="257" spans="1:9">
      <c r="A257" s="84">
        <v>245</v>
      </c>
      <c r="B257" s="42" t="s">
        <v>524</v>
      </c>
      <c r="C257" s="46" t="s">
        <v>134</v>
      </c>
      <c r="D257" s="43" t="s">
        <v>18</v>
      </c>
      <c r="E257" s="44">
        <v>10.3</v>
      </c>
      <c r="F257" s="44">
        <v>5.3</v>
      </c>
      <c r="G257" s="44">
        <v>4.2</v>
      </c>
      <c r="H257" s="44">
        <v>2.1</v>
      </c>
      <c r="I257" s="64">
        <f t="shared" si="20"/>
        <v>21.900000000000002</v>
      </c>
    </row>
    <row r="258" spans="1:9">
      <c r="A258" s="84">
        <v>246</v>
      </c>
      <c r="B258" s="42" t="s">
        <v>525</v>
      </c>
      <c r="C258" s="46" t="s">
        <v>134</v>
      </c>
      <c r="D258" s="43">
        <v>10</v>
      </c>
      <c r="E258" s="44">
        <v>15.3</v>
      </c>
      <c r="F258" s="44">
        <v>5.6</v>
      </c>
      <c r="G258" s="44">
        <v>4.8</v>
      </c>
      <c r="H258" s="44">
        <v>1.6</v>
      </c>
      <c r="I258" s="64">
        <f t="shared" si="20"/>
        <v>27.3</v>
      </c>
    </row>
    <row r="259" spans="1:9">
      <c r="A259" s="84">
        <v>247</v>
      </c>
      <c r="B259" s="42" t="s">
        <v>526</v>
      </c>
      <c r="C259" s="46" t="s">
        <v>134</v>
      </c>
      <c r="D259" s="43" t="s">
        <v>18</v>
      </c>
      <c r="E259" s="44">
        <v>4.8</v>
      </c>
      <c r="F259" s="44">
        <v>3.6</v>
      </c>
      <c r="G259" s="44">
        <v>2.8</v>
      </c>
      <c r="H259" s="44">
        <v>1.89</v>
      </c>
      <c r="I259" s="64">
        <f t="shared" si="20"/>
        <v>13.09</v>
      </c>
    </row>
    <row r="260" spans="1:9">
      <c r="A260" s="84">
        <v>248</v>
      </c>
      <c r="B260" s="48" t="s">
        <v>527</v>
      </c>
      <c r="C260" s="46" t="s">
        <v>134</v>
      </c>
      <c r="D260" s="43" t="s">
        <v>18</v>
      </c>
      <c r="E260" s="44">
        <v>5.6</v>
      </c>
      <c r="F260" s="44">
        <v>4.7</v>
      </c>
      <c r="G260" s="44">
        <v>3.8</v>
      </c>
      <c r="H260" s="44">
        <v>1.7</v>
      </c>
      <c r="I260" s="64">
        <f t="shared" si="20"/>
        <v>15.8</v>
      </c>
    </row>
    <row r="261" spans="1:9">
      <c r="A261" s="84">
        <v>249</v>
      </c>
      <c r="B261" s="48" t="s">
        <v>528</v>
      </c>
      <c r="C261" s="46" t="s">
        <v>134</v>
      </c>
      <c r="D261" s="43" t="s">
        <v>18</v>
      </c>
      <c r="E261" s="44">
        <v>5.8</v>
      </c>
      <c r="F261" s="44">
        <v>4.5999999999999996</v>
      </c>
      <c r="G261" s="44">
        <v>3.78</v>
      </c>
      <c r="H261" s="44">
        <v>1.74</v>
      </c>
      <c r="I261" s="64">
        <f t="shared" si="20"/>
        <v>15.919999999999998</v>
      </c>
    </row>
    <row r="262" spans="1:9">
      <c r="A262" s="84">
        <v>250</v>
      </c>
      <c r="B262" s="46" t="s">
        <v>140</v>
      </c>
      <c r="C262" s="46" t="s">
        <v>134</v>
      </c>
      <c r="D262" s="43" t="s">
        <v>18</v>
      </c>
      <c r="E262" s="44">
        <v>5.87</v>
      </c>
      <c r="F262" s="44">
        <v>4.4000000000000004</v>
      </c>
      <c r="G262" s="44">
        <v>2.6</v>
      </c>
      <c r="H262" s="44">
        <v>1.94</v>
      </c>
      <c r="I262" s="64">
        <f t="shared" si="20"/>
        <v>14.809999999999999</v>
      </c>
    </row>
    <row r="263" spans="1:9">
      <c r="A263" s="84">
        <v>251</v>
      </c>
      <c r="B263" s="46" t="s">
        <v>141</v>
      </c>
      <c r="C263" s="46" t="s">
        <v>134</v>
      </c>
      <c r="D263" s="43" t="s">
        <v>18</v>
      </c>
      <c r="E263" s="66">
        <v>6.9</v>
      </c>
      <c r="F263" s="66">
        <v>3.4</v>
      </c>
      <c r="G263" s="66">
        <v>2.7</v>
      </c>
      <c r="H263" s="66">
        <v>1.2</v>
      </c>
      <c r="I263" s="64">
        <f t="shared" si="20"/>
        <v>14.2</v>
      </c>
    </row>
    <row r="264" spans="1:9">
      <c r="A264" s="84">
        <v>252</v>
      </c>
      <c r="B264" s="46" t="s">
        <v>529</v>
      </c>
      <c r="C264" s="46" t="s">
        <v>134</v>
      </c>
      <c r="D264" s="43" t="s">
        <v>18</v>
      </c>
      <c r="E264" s="66">
        <v>5.4</v>
      </c>
      <c r="F264" s="66">
        <v>4.4000000000000004</v>
      </c>
      <c r="G264" s="66">
        <v>3.1</v>
      </c>
      <c r="H264" s="66">
        <v>1.6</v>
      </c>
      <c r="I264" s="64">
        <f t="shared" si="20"/>
        <v>14.5</v>
      </c>
    </row>
    <row r="265" spans="1:9">
      <c r="A265" s="84">
        <v>253</v>
      </c>
      <c r="B265" s="46" t="s">
        <v>530</v>
      </c>
      <c r="C265" s="46" t="s">
        <v>134</v>
      </c>
      <c r="D265" s="43" t="s">
        <v>18</v>
      </c>
      <c r="E265" s="44">
        <v>7.3</v>
      </c>
      <c r="F265" s="44">
        <v>3.1</v>
      </c>
      <c r="G265" s="44">
        <v>2.4</v>
      </c>
      <c r="H265" s="44">
        <v>1.24</v>
      </c>
      <c r="I265" s="64">
        <f t="shared" si="20"/>
        <v>14.040000000000001</v>
      </c>
    </row>
    <row r="266" spans="1:9">
      <c r="A266" s="84">
        <v>254</v>
      </c>
      <c r="B266" s="46" t="s">
        <v>531</v>
      </c>
      <c r="C266" s="46" t="s">
        <v>134</v>
      </c>
      <c r="D266" s="49">
        <v>10</v>
      </c>
      <c r="E266" s="44">
        <v>15.36</v>
      </c>
      <c r="F266" s="44">
        <v>6.5</v>
      </c>
      <c r="G266" s="44">
        <v>4.2</v>
      </c>
      <c r="H266" s="44">
        <v>1.9</v>
      </c>
      <c r="I266" s="64">
        <f t="shared" si="20"/>
        <v>27.959999999999997</v>
      </c>
    </row>
    <row r="267" spans="1:9">
      <c r="A267" s="84">
        <v>255</v>
      </c>
      <c r="B267" s="42" t="s">
        <v>142</v>
      </c>
      <c r="C267" s="46" t="s">
        <v>134</v>
      </c>
      <c r="D267" s="43" t="s">
        <v>18</v>
      </c>
      <c r="E267" s="44">
        <v>3.2</v>
      </c>
      <c r="F267" s="44">
        <v>4.2</v>
      </c>
      <c r="G267" s="44">
        <v>3.5</v>
      </c>
      <c r="H267" s="44">
        <v>1.6</v>
      </c>
      <c r="I267" s="64">
        <f t="shared" si="20"/>
        <v>12.5</v>
      </c>
    </row>
    <row r="268" spans="1:9">
      <c r="A268" s="84">
        <v>256</v>
      </c>
      <c r="B268" s="42" t="s">
        <v>532</v>
      </c>
      <c r="C268" s="46" t="s">
        <v>134</v>
      </c>
      <c r="D268" s="43" t="s">
        <v>18</v>
      </c>
      <c r="E268" s="66">
        <v>5.9</v>
      </c>
      <c r="F268" s="66">
        <v>4.5</v>
      </c>
      <c r="G268" s="66">
        <v>2.2999999999999998</v>
      </c>
      <c r="H268" s="66">
        <v>1.8</v>
      </c>
      <c r="I268" s="64">
        <f t="shared" si="20"/>
        <v>14.5</v>
      </c>
    </row>
    <row r="269" spans="1:9">
      <c r="A269" s="84">
        <v>257</v>
      </c>
      <c r="B269" s="42" t="s">
        <v>143</v>
      </c>
      <c r="C269" s="46" t="s">
        <v>134</v>
      </c>
      <c r="D269" s="43" t="s">
        <v>18</v>
      </c>
      <c r="E269" s="66">
        <v>6.3</v>
      </c>
      <c r="F269" s="66">
        <v>4.2</v>
      </c>
      <c r="G269" s="66">
        <v>2.6</v>
      </c>
      <c r="H269" s="66">
        <v>1.4</v>
      </c>
      <c r="I269" s="64">
        <f t="shared" si="20"/>
        <v>14.5</v>
      </c>
    </row>
    <row r="270" spans="1:9">
      <c r="A270" s="84">
        <v>258</v>
      </c>
      <c r="B270" s="42" t="s">
        <v>533</v>
      </c>
      <c r="C270" s="46" t="s">
        <v>134</v>
      </c>
      <c r="D270" s="43" t="s">
        <v>18</v>
      </c>
      <c r="E270" s="44">
        <v>6.25</v>
      </c>
      <c r="F270" s="44">
        <v>4.5999999999999996</v>
      </c>
      <c r="G270" s="44">
        <v>2.2000000000000002</v>
      </c>
      <c r="H270" s="44">
        <v>1</v>
      </c>
      <c r="I270" s="64">
        <f t="shared" si="20"/>
        <v>14.05</v>
      </c>
    </row>
    <row r="271" spans="1:9">
      <c r="A271" s="59"/>
      <c r="B271" s="48"/>
      <c r="C271" s="68" t="s">
        <v>35</v>
      </c>
      <c r="D271" s="69">
        <f>SUM(D238:D270)</f>
        <v>159</v>
      </c>
      <c r="E271" s="69">
        <f t="shared" ref="E271:I271" si="22">SUM(E238:E270)</f>
        <v>343.84000000000003</v>
      </c>
      <c r="F271" s="69">
        <f t="shared" si="22"/>
        <v>187.59999999999994</v>
      </c>
      <c r="G271" s="69">
        <f t="shared" si="22"/>
        <v>132.68</v>
      </c>
      <c r="H271" s="69">
        <f t="shared" si="22"/>
        <v>48.470000000000006</v>
      </c>
      <c r="I271" s="69">
        <f t="shared" si="22"/>
        <v>712.5899999999998</v>
      </c>
    </row>
    <row r="272" spans="1:9" ht="24" customHeight="1">
      <c r="A272" s="153" t="s">
        <v>144</v>
      </c>
      <c r="B272" s="154"/>
      <c r="C272" s="154"/>
      <c r="D272" s="154"/>
      <c r="E272" s="154"/>
      <c r="F272" s="154"/>
      <c r="G272" s="154"/>
      <c r="H272" s="154"/>
      <c r="I272" s="155"/>
    </row>
    <row r="273" spans="1:14" s="2" customFormat="1">
      <c r="A273" s="86">
        <v>259</v>
      </c>
      <c r="B273" s="46" t="s">
        <v>41</v>
      </c>
      <c r="C273" s="46" t="s">
        <v>145</v>
      </c>
      <c r="D273" s="43">
        <v>20</v>
      </c>
      <c r="E273" s="44">
        <v>15.6</v>
      </c>
      <c r="F273" s="44">
        <v>9.6</v>
      </c>
      <c r="G273" s="44">
        <v>5.2</v>
      </c>
      <c r="H273" s="44">
        <v>0.15</v>
      </c>
      <c r="I273" s="64">
        <f>SUM(E273:H273)</f>
        <v>30.549999999999997</v>
      </c>
      <c r="J273" s="10"/>
      <c r="K273" s="10"/>
      <c r="L273" s="10"/>
      <c r="M273" s="10"/>
      <c r="N273" s="10"/>
    </row>
    <row r="274" spans="1:14">
      <c r="A274" s="86">
        <v>260</v>
      </c>
      <c r="B274" s="87" t="s">
        <v>146</v>
      </c>
      <c r="C274" s="46" t="s">
        <v>145</v>
      </c>
      <c r="D274" s="49" t="s">
        <v>18</v>
      </c>
      <c r="E274" s="44">
        <v>6.56</v>
      </c>
      <c r="F274" s="44">
        <v>4.8</v>
      </c>
      <c r="G274" s="44">
        <v>2.5</v>
      </c>
      <c r="H274" s="44">
        <v>1.0249999999999999</v>
      </c>
      <c r="I274" s="80">
        <f t="shared" ref="I274:I293" si="23">SUM(E274:H274)</f>
        <v>14.885</v>
      </c>
    </row>
    <row r="275" spans="1:14">
      <c r="A275" s="86">
        <v>261</v>
      </c>
      <c r="B275" s="87" t="s">
        <v>147</v>
      </c>
      <c r="C275" s="46" t="s">
        <v>145</v>
      </c>
      <c r="D275" s="49">
        <v>20</v>
      </c>
      <c r="E275" s="88">
        <v>11</v>
      </c>
      <c r="F275" s="88">
        <v>9.6</v>
      </c>
      <c r="G275" s="88">
        <v>6.5</v>
      </c>
      <c r="H275" s="88">
        <v>1.2</v>
      </c>
      <c r="I275" s="80">
        <f t="shared" si="23"/>
        <v>28.3</v>
      </c>
    </row>
    <row r="276" spans="1:14">
      <c r="A276" s="86">
        <v>262</v>
      </c>
      <c r="B276" s="89" t="s">
        <v>148</v>
      </c>
      <c r="C276" s="46" t="s">
        <v>145</v>
      </c>
      <c r="D276" s="49" t="s">
        <v>18</v>
      </c>
      <c r="E276" s="44">
        <v>6.3</v>
      </c>
      <c r="F276" s="44">
        <v>5.2</v>
      </c>
      <c r="G276" s="44">
        <v>2.2999999999999998</v>
      </c>
      <c r="H276" s="44">
        <v>1.56</v>
      </c>
      <c r="I276" s="80">
        <f t="shared" si="23"/>
        <v>15.360000000000001</v>
      </c>
    </row>
    <row r="277" spans="1:14">
      <c r="A277" s="86">
        <v>263</v>
      </c>
      <c r="B277" s="89" t="s">
        <v>149</v>
      </c>
      <c r="C277" s="46" t="s">
        <v>145</v>
      </c>
      <c r="D277" s="49" t="s">
        <v>18</v>
      </c>
      <c r="E277" s="44">
        <v>7.6</v>
      </c>
      <c r="F277" s="44">
        <v>4.2</v>
      </c>
      <c r="G277" s="44">
        <v>2.6</v>
      </c>
      <c r="H277" s="44">
        <v>1.2</v>
      </c>
      <c r="I277" s="80">
        <f t="shared" si="23"/>
        <v>15.6</v>
      </c>
    </row>
    <row r="278" spans="1:14">
      <c r="A278" s="86">
        <v>264</v>
      </c>
      <c r="B278" s="87" t="s">
        <v>150</v>
      </c>
      <c r="C278" s="46" t="s">
        <v>145</v>
      </c>
      <c r="D278" s="49" t="s">
        <v>18</v>
      </c>
      <c r="E278" s="44">
        <v>6.9</v>
      </c>
      <c r="F278" s="44">
        <v>3.9</v>
      </c>
      <c r="G278" s="44">
        <v>2.9</v>
      </c>
      <c r="H278" s="44">
        <v>0.55000000000000004</v>
      </c>
      <c r="I278" s="80">
        <f t="shared" si="23"/>
        <v>14.250000000000002</v>
      </c>
    </row>
    <row r="279" spans="1:14">
      <c r="A279" s="86">
        <v>265</v>
      </c>
      <c r="B279" s="42" t="s">
        <v>151</v>
      </c>
      <c r="C279" s="46" t="s">
        <v>145</v>
      </c>
      <c r="D279" s="43">
        <v>10</v>
      </c>
      <c r="E279" s="44">
        <v>10.9</v>
      </c>
      <c r="F279" s="44">
        <v>7.3</v>
      </c>
      <c r="G279" s="44">
        <v>4.9000000000000004</v>
      </c>
      <c r="H279" s="44">
        <v>2.9</v>
      </c>
      <c r="I279" s="80">
        <f t="shared" si="23"/>
        <v>26</v>
      </c>
    </row>
    <row r="280" spans="1:14">
      <c r="A280" s="86">
        <v>266</v>
      </c>
      <c r="B280" s="42" t="s">
        <v>152</v>
      </c>
      <c r="C280" s="46" t="s">
        <v>145</v>
      </c>
      <c r="D280" s="43" t="s">
        <v>18</v>
      </c>
      <c r="E280" s="44">
        <v>6.3</v>
      </c>
      <c r="F280" s="44">
        <v>2.2999999999999998</v>
      </c>
      <c r="G280" s="44">
        <v>4.5</v>
      </c>
      <c r="H280" s="44">
        <v>1.2</v>
      </c>
      <c r="I280" s="80">
        <f t="shared" si="23"/>
        <v>14.299999999999999</v>
      </c>
    </row>
    <row r="281" spans="1:14">
      <c r="A281" s="86">
        <v>267</v>
      </c>
      <c r="B281" s="87" t="s">
        <v>153</v>
      </c>
      <c r="C281" s="46" t="s">
        <v>145</v>
      </c>
      <c r="D281" s="49">
        <v>15</v>
      </c>
      <c r="E281" s="88">
        <v>16.3</v>
      </c>
      <c r="F281" s="88">
        <v>12.5</v>
      </c>
      <c r="G281" s="88">
        <v>5.4</v>
      </c>
      <c r="H281" s="88">
        <v>1.4</v>
      </c>
      <c r="I281" s="80">
        <f t="shared" si="23"/>
        <v>35.6</v>
      </c>
    </row>
    <row r="282" spans="1:14">
      <c r="A282" s="86">
        <v>268</v>
      </c>
      <c r="B282" s="42" t="s">
        <v>154</v>
      </c>
      <c r="C282" s="46" t="s">
        <v>145</v>
      </c>
      <c r="D282" s="43">
        <v>10</v>
      </c>
      <c r="E282" s="66">
        <v>10.3</v>
      </c>
      <c r="F282" s="66">
        <v>6.3</v>
      </c>
      <c r="G282" s="66">
        <v>4.0999999999999996</v>
      </c>
      <c r="H282" s="66">
        <v>1.3</v>
      </c>
      <c r="I282" s="64">
        <f t="shared" si="23"/>
        <v>22.000000000000004</v>
      </c>
    </row>
    <row r="283" spans="1:14">
      <c r="A283" s="86">
        <v>269</v>
      </c>
      <c r="B283" s="41" t="s">
        <v>155</v>
      </c>
      <c r="C283" s="46" t="s">
        <v>145</v>
      </c>
      <c r="D283" s="43" t="s">
        <v>18</v>
      </c>
      <c r="E283" s="44">
        <v>5.2</v>
      </c>
      <c r="F283" s="44">
        <v>3.1</v>
      </c>
      <c r="G283" s="44">
        <v>2.7</v>
      </c>
      <c r="H283" s="44">
        <v>3.3</v>
      </c>
      <c r="I283" s="80">
        <f t="shared" si="23"/>
        <v>14.3</v>
      </c>
    </row>
    <row r="284" spans="1:14">
      <c r="A284" s="86">
        <v>270</v>
      </c>
      <c r="B284" s="42" t="s">
        <v>156</v>
      </c>
      <c r="C284" s="46" t="s">
        <v>145</v>
      </c>
      <c r="D284" s="43">
        <v>20</v>
      </c>
      <c r="E284" s="44">
        <v>19.600000000000001</v>
      </c>
      <c r="F284" s="44">
        <v>15.2</v>
      </c>
      <c r="G284" s="44">
        <v>7.6</v>
      </c>
      <c r="H284" s="44">
        <v>4.5999999999999996</v>
      </c>
      <c r="I284" s="80">
        <f t="shared" si="23"/>
        <v>47</v>
      </c>
    </row>
    <row r="285" spans="1:14" s="2" customFormat="1">
      <c r="A285" s="86">
        <v>271</v>
      </c>
      <c r="B285" s="42" t="s">
        <v>157</v>
      </c>
      <c r="C285" s="46" t="s">
        <v>145</v>
      </c>
      <c r="D285" s="43">
        <v>10</v>
      </c>
      <c r="E285" s="44">
        <v>11.8</v>
      </c>
      <c r="F285" s="44">
        <v>8.4</v>
      </c>
      <c r="G285" s="44">
        <v>4.0999999999999996</v>
      </c>
      <c r="H285" s="44">
        <v>1.6</v>
      </c>
      <c r="I285" s="64">
        <f t="shared" si="23"/>
        <v>25.900000000000006</v>
      </c>
      <c r="J285" s="10"/>
      <c r="K285" s="10"/>
      <c r="L285" s="10"/>
      <c r="M285" s="10"/>
      <c r="N285" s="10"/>
    </row>
    <row r="286" spans="1:14">
      <c r="A286" s="86">
        <v>272</v>
      </c>
      <c r="B286" s="42" t="s">
        <v>534</v>
      </c>
      <c r="C286" s="46" t="s">
        <v>145</v>
      </c>
      <c r="D286" s="43" t="s">
        <v>18</v>
      </c>
      <c r="E286" s="44">
        <v>6.1</v>
      </c>
      <c r="F286" s="44">
        <v>4.5999999999999996</v>
      </c>
      <c r="G286" s="44">
        <v>2.8</v>
      </c>
      <c r="H286" s="44">
        <v>1.43</v>
      </c>
      <c r="I286" s="64">
        <f>SUM(E286:H286)</f>
        <v>14.93</v>
      </c>
    </row>
    <row r="287" spans="1:14">
      <c r="A287" s="86">
        <v>273</v>
      </c>
      <c r="B287" s="90" t="s">
        <v>158</v>
      </c>
      <c r="C287" s="46" t="s">
        <v>145</v>
      </c>
      <c r="D287" s="43">
        <v>20</v>
      </c>
      <c r="E287" s="44">
        <v>19.600000000000001</v>
      </c>
      <c r="F287" s="44">
        <v>10.5</v>
      </c>
      <c r="G287" s="44">
        <v>7.6</v>
      </c>
      <c r="H287" s="44">
        <v>2.2999999999999998</v>
      </c>
      <c r="I287" s="64">
        <f t="shared" ref="I287:I289" si="24">SUM(E287:H287)</f>
        <v>40</v>
      </c>
    </row>
    <row r="288" spans="1:14">
      <c r="A288" s="86">
        <v>274</v>
      </c>
      <c r="B288" s="87" t="s">
        <v>535</v>
      </c>
      <c r="C288" s="46" t="s">
        <v>145</v>
      </c>
      <c r="D288" s="49" t="s">
        <v>18</v>
      </c>
      <c r="E288" s="44">
        <v>4.5999999999999996</v>
      </c>
      <c r="F288" s="44">
        <v>3.8</v>
      </c>
      <c r="G288" s="44">
        <v>2.5</v>
      </c>
      <c r="H288" s="44">
        <v>1.9</v>
      </c>
      <c r="I288" s="80">
        <f t="shared" si="24"/>
        <v>12.799999999999999</v>
      </c>
    </row>
    <row r="289" spans="1:14">
      <c r="A289" s="86">
        <v>275</v>
      </c>
      <c r="B289" s="48" t="s">
        <v>536</v>
      </c>
      <c r="C289" s="46" t="s">
        <v>145</v>
      </c>
      <c r="D289" s="49" t="s">
        <v>18</v>
      </c>
      <c r="E289" s="44">
        <v>5.8</v>
      </c>
      <c r="F289" s="44">
        <v>2.8</v>
      </c>
      <c r="G289" s="44">
        <v>1.5</v>
      </c>
      <c r="H289" s="44">
        <v>0.25</v>
      </c>
      <c r="I289" s="80">
        <f t="shared" si="24"/>
        <v>10.35</v>
      </c>
    </row>
    <row r="290" spans="1:14">
      <c r="A290" s="86">
        <v>276</v>
      </c>
      <c r="B290" s="48" t="s">
        <v>537</v>
      </c>
      <c r="C290" s="46" t="s">
        <v>145</v>
      </c>
      <c r="D290" s="49" t="s">
        <v>18</v>
      </c>
      <c r="E290" s="44">
        <v>6.2</v>
      </c>
      <c r="F290" s="44">
        <v>5.8</v>
      </c>
      <c r="G290" s="44">
        <v>2.1</v>
      </c>
      <c r="H290" s="44">
        <v>1.44</v>
      </c>
      <c r="I290" s="80">
        <f t="shared" si="23"/>
        <v>15.54</v>
      </c>
    </row>
    <row r="291" spans="1:14">
      <c r="A291" s="86">
        <v>277</v>
      </c>
      <c r="B291" s="90" t="s">
        <v>159</v>
      </c>
      <c r="C291" s="46" t="s">
        <v>145</v>
      </c>
      <c r="D291" s="43">
        <v>100</v>
      </c>
      <c r="E291" s="44">
        <v>87.36</v>
      </c>
      <c r="F291" s="44">
        <v>75.3</v>
      </c>
      <c r="G291" s="44">
        <v>51.3</v>
      </c>
      <c r="H291" s="44">
        <v>11.2</v>
      </c>
      <c r="I291" s="80">
        <f t="shared" si="23"/>
        <v>225.15999999999997</v>
      </c>
    </row>
    <row r="292" spans="1:14">
      <c r="A292" s="86">
        <v>278</v>
      </c>
      <c r="B292" s="91" t="s">
        <v>417</v>
      </c>
      <c r="C292" s="46" t="s">
        <v>145</v>
      </c>
      <c r="D292" s="43" t="s">
        <v>18</v>
      </c>
      <c r="E292" s="44">
        <v>6.9</v>
      </c>
      <c r="F292" s="44">
        <v>3.2</v>
      </c>
      <c r="G292" s="44">
        <v>4.2</v>
      </c>
      <c r="H292" s="44">
        <v>1.0900000000000001</v>
      </c>
      <c r="I292" s="80">
        <f t="shared" si="23"/>
        <v>15.39</v>
      </c>
    </row>
    <row r="293" spans="1:14" s="2" customFormat="1">
      <c r="A293" s="86">
        <v>279</v>
      </c>
      <c r="B293" s="46" t="s">
        <v>161</v>
      </c>
      <c r="C293" s="46" t="s">
        <v>145</v>
      </c>
      <c r="D293" s="43">
        <v>10</v>
      </c>
      <c r="E293" s="44">
        <v>11.6</v>
      </c>
      <c r="F293" s="44">
        <v>7.5</v>
      </c>
      <c r="G293" s="44">
        <v>4.5999999999999996</v>
      </c>
      <c r="H293" s="44">
        <v>1.0469999999999999</v>
      </c>
      <c r="I293" s="80">
        <f t="shared" si="23"/>
        <v>24.747000000000003</v>
      </c>
      <c r="J293" s="10"/>
      <c r="K293" s="10"/>
      <c r="L293" s="10"/>
      <c r="M293" s="10"/>
      <c r="N293" s="10"/>
    </row>
    <row r="294" spans="1:14">
      <c r="A294" s="79"/>
      <c r="B294" s="48"/>
      <c r="C294" s="68" t="s">
        <v>35</v>
      </c>
      <c r="D294" s="69">
        <f>SUM(D273:D293)</f>
        <v>235</v>
      </c>
      <c r="E294" s="69">
        <f t="shared" ref="E294:I294" si="25">SUM(E273:E293)</f>
        <v>282.52</v>
      </c>
      <c r="F294" s="69">
        <f t="shared" si="25"/>
        <v>205.89999999999998</v>
      </c>
      <c r="G294" s="69">
        <f t="shared" si="25"/>
        <v>131.9</v>
      </c>
      <c r="H294" s="69">
        <f t="shared" si="25"/>
        <v>42.641999999999996</v>
      </c>
      <c r="I294" s="69">
        <f t="shared" si="25"/>
        <v>662.96199999999999</v>
      </c>
    </row>
    <row r="295" spans="1:14" ht="26.25" customHeight="1">
      <c r="A295" s="153" t="s">
        <v>162</v>
      </c>
      <c r="B295" s="154"/>
      <c r="C295" s="154"/>
      <c r="D295" s="154"/>
      <c r="E295" s="154"/>
      <c r="F295" s="154"/>
      <c r="G295" s="154"/>
      <c r="H295" s="154"/>
      <c r="I295" s="155"/>
    </row>
    <row r="296" spans="1:14">
      <c r="A296" s="84">
        <v>280</v>
      </c>
      <c r="B296" s="47" t="s">
        <v>163</v>
      </c>
      <c r="C296" s="41" t="s">
        <v>164</v>
      </c>
      <c r="D296" s="43" t="s">
        <v>18</v>
      </c>
      <c r="E296" s="44">
        <v>4.8</v>
      </c>
      <c r="F296" s="44">
        <v>3.6</v>
      </c>
      <c r="G296" s="44">
        <v>2.7</v>
      </c>
      <c r="H296" s="44">
        <v>1.89</v>
      </c>
      <c r="I296" s="64">
        <f t="shared" ref="I296:I298" si="26">SUM(E296:H296)</f>
        <v>12.990000000000002</v>
      </c>
    </row>
    <row r="297" spans="1:14">
      <c r="A297" s="84">
        <v>281</v>
      </c>
      <c r="B297" s="41" t="s">
        <v>165</v>
      </c>
      <c r="C297" s="41" t="s">
        <v>164</v>
      </c>
      <c r="D297" s="43" t="s">
        <v>18</v>
      </c>
      <c r="E297" s="44">
        <v>5.6</v>
      </c>
      <c r="F297" s="44">
        <v>3.7</v>
      </c>
      <c r="G297" s="44">
        <v>3.2</v>
      </c>
      <c r="H297" s="44">
        <v>1.7</v>
      </c>
      <c r="I297" s="64">
        <f t="shared" si="26"/>
        <v>14.2</v>
      </c>
    </row>
    <row r="298" spans="1:14">
      <c r="A298" s="84">
        <v>282</v>
      </c>
      <c r="B298" s="47" t="s">
        <v>538</v>
      </c>
      <c r="C298" s="41" t="s">
        <v>164</v>
      </c>
      <c r="D298" s="43" t="s">
        <v>18</v>
      </c>
      <c r="E298" s="44">
        <v>5.8</v>
      </c>
      <c r="F298" s="44">
        <v>4.5999999999999996</v>
      </c>
      <c r="G298" s="44">
        <v>2.78</v>
      </c>
      <c r="H298" s="44">
        <v>1.74</v>
      </c>
      <c r="I298" s="64">
        <f t="shared" si="26"/>
        <v>14.919999999999998</v>
      </c>
    </row>
    <row r="299" spans="1:14">
      <c r="A299" s="84">
        <v>283</v>
      </c>
      <c r="B299" s="47" t="s">
        <v>125</v>
      </c>
      <c r="C299" s="41" t="s">
        <v>164</v>
      </c>
      <c r="D299" s="43">
        <v>20</v>
      </c>
      <c r="E299" s="44">
        <v>16.559999999999999</v>
      </c>
      <c r="F299" s="44">
        <v>9.5</v>
      </c>
      <c r="G299" s="44">
        <v>4.5999999999999996</v>
      </c>
      <c r="H299" s="44">
        <v>1.6</v>
      </c>
      <c r="I299" s="64">
        <f t="shared" ref="I299:I307" si="27">SUM(E299:H299)</f>
        <v>32.26</v>
      </c>
    </row>
    <row r="300" spans="1:14">
      <c r="A300" s="84">
        <v>284</v>
      </c>
      <c r="B300" s="46" t="s">
        <v>166</v>
      </c>
      <c r="C300" s="41" t="s">
        <v>164</v>
      </c>
      <c r="D300" s="43" t="s">
        <v>18</v>
      </c>
      <c r="E300" s="44">
        <v>4.2</v>
      </c>
      <c r="F300" s="44">
        <v>4.2</v>
      </c>
      <c r="G300" s="44">
        <v>3.5</v>
      </c>
      <c r="H300" s="44">
        <v>1.6</v>
      </c>
      <c r="I300" s="64">
        <f t="shared" si="27"/>
        <v>13.5</v>
      </c>
    </row>
    <row r="301" spans="1:14">
      <c r="A301" s="84">
        <v>285</v>
      </c>
      <c r="B301" s="46" t="s">
        <v>167</v>
      </c>
      <c r="C301" s="41" t="s">
        <v>164</v>
      </c>
      <c r="D301" s="43" t="s">
        <v>18</v>
      </c>
      <c r="E301" s="66">
        <v>5.9</v>
      </c>
      <c r="F301" s="66">
        <v>4.5</v>
      </c>
      <c r="G301" s="66">
        <v>2.2999999999999998</v>
      </c>
      <c r="H301" s="66">
        <v>1.8</v>
      </c>
      <c r="I301" s="64">
        <f t="shared" si="27"/>
        <v>14.5</v>
      </c>
    </row>
    <row r="302" spans="1:14">
      <c r="A302" s="84">
        <v>286</v>
      </c>
      <c r="B302" s="42" t="s">
        <v>168</v>
      </c>
      <c r="C302" s="41" t="s">
        <v>164</v>
      </c>
      <c r="D302" s="43" t="s">
        <v>18</v>
      </c>
      <c r="E302" s="66">
        <v>6.3</v>
      </c>
      <c r="F302" s="66">
        <v>5.2</v>
      </c>
      <c r="G302" s="66">
        <v>2.6</v>
      </c>
      <c r="H302" s="66">
        <v>1.4</v>
      </c>
      <c r="I302" s="64">
        <f t="shared" si="27"/>
        <v>15.5</v>
      </c>
    </row>
    <row r="303" spans="1:14">
      <c r="A303" s="84">
        <v>287</v>
      </c>
      <c r="B303" s="47" t="s">
        <v>169</v>
      </c>
      <c r="C303" s="41" t="s">
        <v>164</v>
      </c>
      <c r="D303" s="43" t="s">
        <v>18</v>
      </c>
      <c r="E303" s="44">
        <v>6.25</v>
      </c>
      <c r="F303" s="44">
        <v>4.5999999999999996</v>
      </c>
      <c r="G303" s="44">
        <v>2.2000000000000002</v>
      </c>
      <c r="H303" s="44">
        <v>1.56</v>
      </c>
      <c r="I303" s="64">
        <f t="shared" si="27"/>
        <v>14.610000000000001</v>
      </c>
    </row>
    <row r="304" spans="1:14">
      <c r="A304" s="84">
        <v>288</v>
      </c>
      <c r="B304" s="47" t="s">
        <v>170</v>
      </c>
      <c r="C304" s="41" t="s">
        <v>164</v>
      </c>
      <c r="D304" s="43" t="s">
        <v>18</v>
      </c>
      <c r="E304" s="44">
        <v>6.6</v>
      </c>
      <c r="F304" s="44">
        <v>5.6</v>
      </c>
      <c r="G304" s="44">
        <v>2.2000000000000002</v>
      </c>
      <c r="H304" s="44">
        <v>1.1000000000000001</v>
      </c>
      <c r="I304" s="64">
        <f t="shared" si="27"/>
        <v>15.499999999999998</v>
      </c>
    </row>
    <row r="305" spans="1:9">
      <c r="A305" s="84">
        <v>289</v>
      </c>
      <c r="B305" s="46" t="s">
        <v>171</v>
      </c>
      <c r="C305" s="41" t="s">
        <v>164</v>
      </c>
      <c r="D305" s="43" t="s">
        <v>18</v>
      </c>
      <c r="E305" s="44">
        <v>5.8</v>
      </c>
      <c r="F305" s="44">
        <v>4.2</v>
      </c>
      <c r="G305" s="44">
        <v>2.5</v>
      </c>
      <c r="H305" s="44">
        <v>1.5</v>
      </c>
      <c r="I305" s="64">
        <f t="shared" si="27"/>
        <v>14</v>
      </c>
    </row>
    <row r="306" spans="1:9">
      <c r="A306" s="84">
        <v>290</v>
      </c>
      <c r="B306" s="48" t="s">
        <v>539</v>
      </c>
      <c r="C306" s="41" t="s">
        <v>164</v>
      </c>
      <c r="D306" s="43" t="s">
        <v>18</v>
      </c>
      <c r="E306" s="44">
        <v>5.9</v>
      </c>
      <c r="F306" s="44">
        <v>4.6900000000000004</v>
      </c>
      <c r="G306" s="44">
        <v>2.48</v>
      </c>
      <c r="H306" s="44">
        <v>0.12</v>
      </c>
      <c r="I306" s="64">
        <f t="shared" si="27"/>
        <v>13.19</v>
      </c>
    </row>
    <row r="307" spans="1:9">
      <c r="A307" s="84">
        <v>291</v>
      </c>
      <c r="B307" s="42" t="s">
        <v>540</v>
      </c>
      <c r="C307" s="41" t="s">
        <v>164</v>
      </c>
      <c r="D307" s="43" t="s">
        <v>18</v>
      </c>
      <c r="E307" s="66">
        <v>6.3</v>
      </c>
      <c r="F307" s="66">
        <v>4.21</v>
      </c>
      <c r="G307" s="66">
        <v>2.5</v>
      </c>
      <c r="H307" s="66">
        <v>0.18</v>
      </c>
      <c r="I307" s="64">
        <f t="shared" si="27"/>
        <v>13.19</v>
      </c>
    </row>
    <row r="308" spans="1:9">
      <c r="A308" s="84">
        <v>292</v>
      </c>
      <c r="B308" s="41" t="s">
        <v>59</v>
      </c>
      <c r="C308" s="41" t="s">
        <v>164</v>
      </c>
      <c r="D308" s="43" t="s">
        <v>18</v>
      </c>
      <c r="E308" s="44">
        <v>5.6</v>
      </c>
      <c r="F308" s="44">
        <v>4.5999999999999996</v>
      </c>
      <c r="G308" s="44">
        <v>3.7</v>
      </c>
      <c r="H308" s="44">
        <v>1.4</v>
      </c>
      <c r="I308" s="64">
        <f t="shared" ref="I308:I310" si="28">SUM(E308:H308)</f>
        <v>15.299999999999999</v>
      </c>
    </row>
    <row r="309" spans="1:9">
      <c r="A309" s="84">
        <v>293</v>
      </c>
      <c r="B309" s="41" t="s">
        <v>172</v>
      </c>
      <c r="C309" s="41" t="s">
        <v>164</v>
      </c>
      <c r="D309" s="43" t="s">
        <v>18</v>
      </c>
      <c r="E309" s="44">
        <v>6.8</v>
      </c>
      <c r="F309" s="44">
        <v>4.2</v>
      </c>
      <c r="G309" s="44">
        <v>2.6</v>
      </c>
      <c r="H309" s="44">
        <v>1.69</v>
      </c>
      <c r="I309" s="64">
        <f t="shared" si="28"/>
        <v>15.29</v>
      </c>
    </row>
    <row r="310" spans="1:9">
      <c r="A310" s="84">
        <v>294</v>
      </c>
      <c r="B310" s="41" t="s">
        <v>173</v>
      </c>
      <c r="C310" s="41" t="s">
        <v>164</v>
      </c>
      <c r="D310" s="43" t="s">
        <v>18</v>
      </c>
      <c r="E310" s="44">
        <v>6.6</v>
      </c>
      <c r="F310" s="44">
        <v>4.5999999999999996</v>
      </c>
      <c r="G310" s="44">
        <v>1.2</v>
      </c>
      <c r="H310" s="44">
        <v>0.26</v>
      </c>
      <c r="I310" s="64">
        <f t="shared" si="28"/>
        <v>12.659999999999998</v>
      </c>
    </row>
    <row r="311" spans="1:9">
      <c r="A311" s="84"/>
      <c r="B311" s="46"/>
      <c r="C311" s="68" t="s">
        <v>35</v>
      </c>
      <c r="D311" s="69">
        <f>SUM(D296:D310)</f>
        <v>20</v>
      </c>
      <c r="E311" s="69">
        <f t="shared" ref="E311:I311" si="29">SUM(E296:E310)</f>
        <v>99.009999999999991</v>
      </c>
      <c r="F311" s="69">
        <f t="shared" si="29"/>
        <v>72</v>
      </c>
      <c r="G311" s="69">
        <f t="shared" si="29"/>
        <v>41.060000000000009</v>
      </c>
      <c r="H311" s="69">
        <f t="shared" si="29"/>
        <v>19.540000000000003</v>
      </c>
      <c r="I311" s="69">
        <f t="shared" si="29"/>
        <v>231.61</v>
      </c>
    </row>
    <row r="312" spans="1:9" ht="24.75" customHeight="1">
      <c r="A312" s="153" t="s">
        <v>174</v>
      </c>
      <c r="B312" s="154"/>
      <c r="C312" s="154"/>
      <c r="D312" s="154"/>
      <c r="E312" s="154"/>
      <c r="F312" s="154"/>
      <c r="G312" s="154"/>
      <c r="H312" s="154"/>
      <c r="I312" s="155"/>
    </row>
    <row r="313" spans="1:9">
      <c r="A313" s="84">
        <v>295</v>
      </c>
      <c r="B313" s="87" t="s">
        <v>175</v>
      </c>
      <c r="C313" s="48" t="s">
        <v>174</v>
      </c>
      <c r="D313" s="49" t="s">
        <v>18</v>
      </c>
      <c r="E313" s="44">
        <v>6.2</v>
      </c>
      <c r="F313" s="44">
        <v>4.8</v>
      </c>
      <c r="G313" s="44">
        <v>3.1</v>
      </c>
      <c r="H313" s="44">
        <v>1.44</v>
      </c>
      <c r="I313" s="80">
        <f t="shared" ref="I313" si="30">SUM(E313:H313)</f>
        <v>15.54</v>
      </c>
    </row>
    <row r="314" spans="1:9">
      <c r="A314" s="84">
        <v>296</v>
      </c>
      <c r="B314" s="48" t="s">
        <v>176</v>
      </c>
      <c r="C314" s="48" t="s">
        <v>174</v>
      </c>
      <c r="D314" s="49" t="s">
        <v>18</v>
      </c>
      <c r="E314" s="44">
        <v>6.6</v>
      </c>
      <c r="F314" s="44">
        <v>4.5</v>
      </c>
      <c r="G314" s="44">
        <v>3.6</v>
      </c>
      <c r="H314" s="44">
        <v>0.9</v>
      </c>
      <c r="I314" s="80">
        <f t="shared" ref="I314:I322" si="31">SUM(E314:H314)</f>
        <v>15.6</v>
      </c>
    </row>
    <row r="315" spans="1:9">
      <c r="A315" s="84">
        <v>297</v>
      </c>
      <c r="B315" s="89" t="s">
        <v>177</v>
      </c>
      <c r="C315" s="48" t="s">
        <v>174</v>
      </c>
      <c r="D315" s="49">
        <v>20</v>
      </c>
      <c r="E315" s="88">
        <v>11.2</v>
      </c>
      <c r="F315" s="88">
        <v>4.8</v>
      </c>
      <c r="G315" s="88">
        <v>3.9</v>
      </c>
      <c r="H315" s="88">
        <v>1.69</v>
      </c>
      <c r="I315" s="80">
        <f t="shared" si="31"/>
        <v>21.59</v>
      </c>
    </row>
    <row r="316" spans="1:9">
      <c r="A316" s="84">
        <v>298</v>
      </c>
      <c r="B316" s="48" t="s">
        <v>541</v>
      </c>
      <c r="C316" s="48" t="s">
        <v>174</v>
      </c>
      <c r="D316" s="49">
        <v>15</v>
      </c>
      <c r="E316" s="44">
        <v>13.6</v>
      </c>
      <c r="F316" s="44">
        <v>6.9</v>
      </c>
      <c r="G316" s="44">
        <v>5.6</v>
      </c>
      <c r="H316" s="44">
        <v>1.8</v>
      </c>
      <c r="I316" s="80">
        <f t="shared" si="31"/>
        <v>27.900000000000002</v>
      </c>
    </row>
    <row r="317" spans="1:9">
      <c r="A317" s="84">
        <v>299</v>
      </c>
      <c r="B317" s="48" t="s">
        <v>178</v>
      </c>
      <c r="C317" s="48" t="s">
        <v>174</v>
      </c>
      <c r="D317" s="49" t="s">
        <v>18</v>
      </c>
      <c r="E317" s="44">
        <v>4.8</v>
      </c>
      <c r="F317" s="44">
        <v>3.6</v>
      </c>
      <c r="G317" s="44">
        <v>2.6</v>
      </c>
      <c r="H317" s="44">
        <v>1.026</v>
      </c>
      <c r="I317" s="80">
        <f t="shared" si="31"/>
        <v>12.026</v>
      </c>
    </row>
    <row r="318" spans="1:9">
      <c r="A318" s="84">
        <v>300</v>
      </c>
      <c r="B318" s="48" t="s">
        <v>542</v>
      </c>
      <c r="C318" s="48" t="s">
        <v>174</v>
      </c>
      <c r="D318" s="49" t="s">
        <v>18</v>
      </c>
      <c r="E318" s="44">
        <v>6.8</v>
      </c>
      <c r="F318" s="44">
        <v>5.4</v>
      </c>
      <c r="G318" s="44">
        <v>3.6</v>
      </c>
      <c r="H318" s="44">
        <v>1.22</v>
      </c>
      <c r="I318" s="80">
        <f t="shared" si="31"/>
        <v>17.02</v>
      </c>
    </row>
    <row r="319" spans="1:9">
      <c r="A319" s="84">
        <v>301</v>
      </c>
      <c r="B319" s="89" t="s">
        <v>543</v>
      </c>
      <c r="C319" s="48" t="s">
        <v>174</v>
      </c>
      <c r="D319" s="49" t="s">
        <v>18</v>
      </c>
      <c r="E319" s="44">
        <v>7.5</v>
      </c>
      <c r="F319" s="44">
        <v>4.8</v>
      </c>
      <c r="G319" s="44">
        <v>3.1</v>
      </c>
      <c r="H319" s="44">
        <v>0.12</v>
      </c>
      <c r="I319" s="80">
        <f t="shared" si="31"/>
        <v>15.52</v>
      </c>
    </row>
    <row r="320" spans="1:9">
      <c r="A320" s="84">
        <v>302</v>
      </c>
      <c r="B320" s="48" t="s">
        <v>202</v>
      </c>
      <c r="C320" s="48" t="s">
        <v>174</v>
      </c>
      <c r="D320" s="49" t="s">
        <v>18</v>
      </c>
      <c r="E320" s="66">
        <v>6.2</v>
      </c>
      <c r="F320" s="66">
        <v>3.2</v>
      </c>
      <c r="G320" s="66">
        <v>2.4</v>
      </c>
      <c r="H320" s="66">
        <v>1.45</v>
      </c>
      <c r="I320" s="64">
        <f t="shared" si="31"/>
        <v>13.25</v>
      </c>
    </row>
    <row r="321" spans="1:986">
      <c r="A321" s="84">
        <v>303</v>
      </c>
      <c r="B321" s="48" t="s">
        <v>295</v>
      </c>
      <c r="C321" s="48" t="s">
        <v>174</v>
      </c>
      <c r="D321" s="49" t="s">
        <v>18</v>
      </c>
      <c r="E321" s="66">
        <v>6.7</v>
      </c>
      <c r="F321" s="66">
        <v>4.4000000000000004</v>
      </c>
      <c r="G321" s="66">
        <v>2.5</v>
      </c>
      <c r="H321" s="66">
        <v>1.6</v>
      </c>
      <c r="I321" s="64">
        <f t="shared" si="31"/>
        <v>15.200000000000001</v>
      </c>
    </row>
    <row r="322" spans="1:986" s="7" customFormat="1">
      <c r="A322" s="84">
        <v>304</v>
      </c>
      <c r="B322" s="46" t="s">
        <v>179</v>
      </c>
      <c r="C322" s="48" t="s">
        <v>174</v>
      </c>
      <c r="D322" s="43">
        <v>20</v>
      </c>
      <c r="E322" s="44">
        <v>24.3</v>
      </c>
      <c r="F322" s="44">
        <v>18.3</v>
      </c>
      <c r="G322" s="44">
        <v>11.2</v>
      </c>
      <c r="H322" s="44">
        <v>1.2</v>
      </c>
      <c r="I322" s="64">
        <f t="shared" si="31"/>
        <v>55</v>
      </c>
      <c r="J322" s="12"/>
      <c r="K322" s="12"/>
      <c r="L322" s="12"/>
      <c r="M322" s="12"/>
      <c r="N322" s="12"/>
    </row>
    <row r="323" spans="1:986">
      <c r="A323" s="88"/>
      <c r="B323" s="48"/>
      <c r="C323" s="68" t="s">
        <v>35</v>
      </c>
      <c r="D323" s="69">
        <f>SUM(D313:D322)</f>
        <v>55</v>
      </c>
      <c r="E323" s="69">
        <f t="shared" ref="E323:I323" si="32">SUM(E313:E322)</f>
        <v>93.899999999999991</v>
      </c>
      <c r="F323" s="69">
        <f t="shared" si="32"/>
        <v>60.7</v>
      </c>
      <c r="G323" s="69">
        <f t="shared" si="32"/>
        <v>41.6</v>
      </c>
      <c r="H323" s="69">
        <f t="shared" si="32"/>
        <v>12.445999999999996</v>
      </c>
      <c r="I323" s="69">
        <f t="shared" si="32"/>
        <v>208.64599999999999</v>
      </c>
    </row>
    <row r="324" spans="1:986" ht="33.950000000000003" customHeight="1">
      <c r="A324" s="171" t="s">
        <v>352</v>
      </c>
      <c r="B324" s="171"/>
      <c r="C324" s="171"/>
      <c r="D324" s="171"/>
      <c r="E324" s="171"/>
      <c r="F324" s="171"/>
      <c r="G324" s="171"/>
      <c r="H324" s="171"/>
      <c r="I324" s="171"/>
      <c r="J324" s="10"/>
      <c r="K324" s="10"/>
      <c r="L324" s="10"/>
      <c r="M324" s="10"/>
      <c r="N324" s="10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</row>
    <row r="325" spans="1:986" s="8" customFormat="1">
      <c r="A325" s="93">
        <v>305</v>
      </c>
      <c r="B325" s="94" t="s">
        <v>392</v>
      </c>
      <c r="C325" s="121" t="s">
        <v>649</v>
      </c>
      <c r="D325" s="65">
        <v>6</v>
      </c>
      <c r="E325" s="95">
        <v>8.1999999999999993</v>
      </c>
      <c r="F325" s="95">
        <v>4.5</v>
      </c>
      <c r="G325" s="95">
        <v>4.5999999999999996</v>
      </c>
      <c r="H325" s="95">
        <v>1.5</v>
      </c>
      <c r="I325" s="96">
        <f t="shared" ref="I325:I331" si="33">SUM(E325:H325)</f>
        <v>18.799999999999997</v>
      </c>
      <c r="J325" s="21"/>
      <c r="K325" s="21"/>
      <c r="L325" s="21"/>
      <c r="M325" s="21"/>
      <c r="N325" s="21"/>
    </row>
    <row r="326" spans="1:986" s="8" customFormat="1">
      <c r="A326" s="93">
        <v>306</v>
      </c>
      <c r="B326" s="94" t="s">
        <v>393</v>
      </c>
      <c r="C326" s="94" t="s">
        <v>353</v>
      </c>
      <c r="D326" s="65">
        <v>6</v>
      </c>
      <c r="E326" s="95">
        <v>6.5</v>
      </c>
      <c r="F326" s="95">
        <v>4.5</v>
      </c>
      <c r="G326" s="95">
        <v>3.5</v>
      </c>
      <c r="H326" s="95">
        <v>1.9</v>
      </c>
      <c r="I326" s="96">
        <f t="shared" si="33"/>
        <v>16.399999999999999</v>
      </c>
      <c r="J326" s="21"/>
      <c r="K326" s="21"/>
      <c r="L326" s="21"/>
      <c r="M326" s="21"/>
      <c r="N326" s="21"/>
    </row>
    <row r="327" spans="1:986" s="8" customFormat="1">
      <c r="A327" s="93">
        <v>307</v>
      </c>
      <c r="B327" s="94" t="s">
        <v>394</v>
      </c>
      <c r="C327" s="94" t="s">
        <v>354</v>
      </c>
      <c r="D327" s="65">
        <v>6</v>
      </c>
      <c r="E327" s="95">
        <v>4.8</v>
      </c>
      <c r="F327" s="95">
        <v>4.7</v>
      </c>
      <c r="G327" s="95">
        <v>4.5999999999999996</v>
      </c>
      <c r="H327" s="95">
        <v>1.8</v>
      </c>
      <c r="I327" s="96">
        <f t="shared" si="33"/>
        <v>15.9</v>
      </c>
      <c r="J327" s="21"/>
      <c r="K327" s="21"/>
      <c r="L327" s="21"/>
      <c r="M327" s="21"/>
      <c r="N327" s="21"/>
    </row>
    <row r="328" spans="1:986" s="8" customFormat="1">
      <c r="A328" s="93">
        <v>308</v>
      </c>
      <c r="B328" s="94" t="s">
        <v>395</v>
      </c>
      <c r="C328" s="121" t="s">
        <v>651</v>
      </c>
      <c r="D328" s="65">
        <v>6</v>
      </c>
      <c r="E328" s="95">
        <v>6.6</v>
      </c>
      <c r="F328" s="95">
        <v>5.8</v>
      </c>
      <c r="G328" s="95">
        <v>3.5</v>
      </c>
      <c r="H328" s="95">
        <v>1.9</v>
      </c>
      <c r="I328" s="96">
        <f t="shared" si="33"/>
        <v>17.799999999999997</v>
      </c>
      <c r="J328" s="21"/>
      <c r="K328" s="21"/>
      <c r="L328" s="21"/>
      <c r="M328" s="21"/>
      <c r="N328" s="21"/>
    </row>
    <row r="329" spans="1:986" s="8" customFormat="1">
      <c r="A329" s="93">
        <v>309</v>
      </c>
      <c r="B329" s="94" t="s">
        <v>396</v>
      </c>
      <c r="C329" s="121" t="s">
        <v>650</v>
      </c>
      <c r="D329" s="65">
        <v>6</v>
      </c>
      <c r="E329" s="95">
        <v>4.8</v>
      </c>
      <c r="F329" s="95">
        <v>3.8</v>
      </c>
      <c r="G329" s="95">
        <v>5.5</v>
      </c>
      <c r="H329" s="95">
        <v>1.6</v>
      </c>
      <c r="I329" s="96">
        <f t="shared" si="33"/>
        <v>15.7</v>
      </c>
      <c r="J329" s="21"/>
      <c r="K329" s="21"/>
      <c r="L329" s="21"/>
      <c r="M329" s="21"/>
      <c r="N329" s="21"/>
    </row>
    <row r="330" spans="1:986" s="8" customFormat="1">
      <c r="A330" s="93">
        <v>310</v>
      </c>
      <c r="B330" s="94" t="s">
        <v>355</v>
      </c>
      <c r="C330" s="121" t="s">
        <v>164</v>
      </c>
      <c r="D330" s="65">
        <v>100</v>
      </c>
      <c r="E330" s="95">
        <v>60</v>
      </c>
      <c r="F330" s="95">
        <v>39</v>
      </c>
      <c r="G330" s="95">
        <v>26</v>
      </c>
      <c r="H330" s="95">
        <v>21</v>
      </c>
      <c r="I330" s="96">
        <f t="shared" si="33"/>
        <v>146</v>
      </c>
      <c r="J330" s="21"/>
      <c r="K330" s="21"/>
      <c r="L330" s="21"/>
      <c r="M330" s="21"/>
      <c r="N330" s="21"/>
    </row>
    <row r="331" spans="1:986" s="8" customFormat="1">
      <c r="A331" s="93">
        <v>311</v>
      </c>
      <c r="B331" s="94" t="s">
        <v>356</v>
      </c>
      <c r="C331" s="121" t="s">
        <v>174</v>
      </c>
      <c r="D331" s="65">
        <v>6</v>
      </c>
      <c r="E331" s="95">
        <v>6.4</v>
      </c>
      <c r="F331" s="95">
        <v>4.3</v>
      </c>
      <c r="G331" s="95">
        <v>3.8</v>
      </c>
      <c r="H331" s="95">
        <v>2.2000000000000002</v>
      </c>
      <c r="I331" s="96">
        <f t="shared" si="33"/>
        <v>16.7</v>
      </c>
      <c r="J331" s="21"/>
      <c r="K331" s="21"/>
      <c r="L331" s="21"/>
      <c r="M331" s="21"/>
      <c r="N331" s="21"/>
    </row>
    <row r="332" spans="1:986" ht="18.75" customHeight="1">
      <c r="A332" s="52"/>
      <c r="B332" s="92"/>
      <c r="C332" s="97" t="s">
        <v>35</v>
      </c>
      <c r="D332" s="83">
        <f>SUM(D325:D331)</f>
        <v>136</v>
      </c>
      <c r="E332" s="83">
        <f t="shared" ref="E332:I332" si="34">SUM(E325:E331)</f>
        <v>97.300000000000011</v>
      </c>
      <c r="F332" s="83">
        <f t="shared" si="34"/>
        <v>66.599999999999994</v>
      </c>
      <c r="G332" s="83">
        <f t="shared" si="34"/>
        <v>51.5</v>
      </c>
      <c r="H332" s="83">
        <f t="shared" si="34"/>
        <v>31.9</v>
      </c>
      <c r="I332" s="83">
        <f t="shared" si="34"/>
        <v>247.29999999999998</v>
      </c>
      <c r="J332" s="10"/>
      <c r="K332" s="10"/>
      <c r="L332" s="10"/>
      <c r="M332" s="10"/>
      <c r="N332" s="10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</row>
    <row r="333" spans="1:986" ht="27" customHeight="1">
      <c r="A333" s="153" t="s">
        <v>180</v>
      </c>
      <c r="B333" s="154"/>
      <c r="C333" s="154"/>
      <c r="D333" s="154"/>
      <c r="E333" s="154"/>
      <c r="F333" s="154"/>
      <c r="G333" s="154"/>
      <c r="H333" s="154"/>
      <c r="I333" s="155"/>
    </row>
    <row r="334" spans="1:986">
      <c r="A334" s="84">
        <v>312</v>
      </c>
      <c r="B334" s="48" t="s">
        <v>181</v>
      </c>
      <c r="C334" s="120" t="s">
        <v>180</v>
      </c>
      <c r="D334" s="99">
        <v>12</v>
      </c>
      <c r="E334" s="66">
        <v>14.2</v>
      </c>
      <c r="F334" s="66">
        <v>6.5</v>
      </c>
      <c r="G334" s="66">
        <v>4.2</v>
      </c>
      <c r="H334" s="66">
        <v>1.3</v>
      </c>
      <c r="I334" s="64">
        <f>SUM(E334:H334)</f>
        <v>26.2</v>
      </c>
    </row>
    <row r="335" spans="1:986">
      <c r="A335" s="84">
        <v>313</v>
      </c>
      <c r="B335" s="48" t="s">
        <v>544</v>
      </c>
      <c r="C335" s="120" t="s">
        <v>180</v>
      </c>
      <c r="D335" s="99" t="s">
        <v>18</v>
      </c>
      <c r="E335" s="44">
        <v>6.3</v>
      </c>
      <c r="F335" s="44">
        <v>4.3</v>
      </c>
      <c r="G335" s="44">
        <v>4.2</v>
      </c>
      <c r="H335" s="44">
        <v>1.1000000000000001</v>
      </c>
      <c r="I335" s="64">
        <f t="shared" ref="I335:I357" si="35">SUM(E335:H335)</f>
        <v>15.9</v>
      </c>
    </row>
    <row r="336" spans="1:986">
      <c r="A336" s="84">
        <v>314</v>
      </c>
      <c r="B336" s="48" t="s">
        <v>182</v>
      </c>
      <c r="C336" s="120" t="s">
        <v>180</v>
      </c>
      <c r="D336" s="99" t="s">
        <v>18</v>
      </c>
      <c r="E336" s="44">
        <v>6.6</v>
      </c>
      <c r="F336" s="44">
        <v>4.5999999999999996</v>
      </c>
      <c r="G336" s="44">
        <v>2.2000000000000002</v>
      </c>
      <c r="H336" s="44">
        <v>2.1</v>
      </c>
      <c r="I336" s="64">
        <f t="shared" si="35"/>
        <v>15.499999999999998</v>
      </c>
    </row>
    <row r="337" spans="1:9">
      <c r="A337" s="84">
        <v>315</v>
      </c>
      <c r="B337" s="48" t="s">
        <v>545</v>
      </c>
      <c r="C337" s="120" t="s">
        <v>180</v>
      </c>
      <c r="D337" s="99">
        <v>15</v>
      </c>
      <c r="E337" s="44">
        <v>13.4</v>
      </c>
      <c r="F337" s="44">
        <v>8.6</v>
      </c>
      <c r="G337" s="44">
        <v>5.5</v>
      </c>
      <c r="H337" s="44">
        <v>1.8</v>
      </c>
      <c r="I337" s="64">
        <f t="shared" si="35"/>
        <v>29.3</v>
      </c>
    </row>
    <row r="338" spans="1:9">
      <c r="A338" s="84">
        <v>316</v>
      </c>
      <c r="B338" s="48" t="s">
        <v>183</v>
      </c>
      <c r="C338" s="120" t="s">
        <v>180</v>
      </c>
      <c r="D338" s="99">
        <v>20</v>
      </c>
      <c r="E338" s="66">
        <v>18.8</v>
      </c>
      <c r="F338" s="66">
        <v>11.1</v>
      </c>
      <c r="G338" s="66">
        <v>5.6</v>
      </c>
      <c r="H338" s="66">
        <v>2.1</v>
      </c>
      <c r="I338" s="64">
        <f t="shared" si="35"/>
        <v>37.6</v>
      </c>
    </row>
    <row r="339" spans="1:9">
      <c r="A339" s="84">
        <v>317</v>
      </c>
      <c r="B339" s="48" t="s">
        <v>184</v>
      </c>
      <c r="C339" s="120" t="s">
        <v>180</v>
      </c>
      <c r="D339" s="99">
        <v>20</v>
      </c>
      <c r="E339" s="66">
        <v>12.2</v>
      </c>
      <c r="F339" s="66">
        <v>10.3</v>
      </c>
      <c r="G339" s="66">
        <v>4.2</v>
      </c>
      <c r="H339" s="66">
        <v>2.6</v>
      </c>
      <c r="I339" s="64">
        <f t="shared" si="35"/>
        <v>29.3</v>
      </c>
    </row>
    <row r="340" spans="1:9">
      <c r="A340" s="84">
        <v>318</v>
      </c>
      <c r="B340" s="48" t="s">
        <v>185</v>
      </c>
      <c r="C340" s="120" t="s">
        <v>180</v>
      </c>
      <c r="D340" s="99">
        <v>20</v>
      </c>
      <c r="E340" s="66">
        <v>13.5</v>
      </c>
      <c r="F340" s="66">
        <v>12.6</v>
      </c>
      <c r="G340" s="66">
        <v>8.9</v>
      </c>
      <c r="H340" s="66">
        <v>2.2000000000000002</v>
      </c>
      <c r="I340" s="64">
        <f t="shared" si="35"/>
        <v>37.200000000000003</v>
      </c>
    </row>
    <row r="341" spans="1:9">
      <c r="A341" s="84">
        <v>319</v>
      </c>
      <c r="B341" s="48" t="s">
        <v>546</v>
      </c>
      <c r="C341" s="120" t="s">
        <v>180</v>
      </c>
      <c r="D341" s="99" t="s">
        <v>18</v>
      </c>
      <c r="E341" s="44">
        <v>5.3</v>
      </c>
      <c r="F341" s="44">
        <v>4.0999999999999996</v>
      </c>
      <c r="G341" s="44">
        <v>1.7</v>
      </c>
      <c r="H341" s="44">
        <v>0</v>
      </c>
      <c r="I341" s="64">
        <f t="shared" si="35"/>
        <v>11.099999999999998</v>
      </c>
    </row>
    <row r="342" spans="1:9">
      <c r="A342" s="84">
        <v>320</v>
      </c>
      <c r="B342" s="48" t="s">
        <v>186</v>
      </c>
      <c r="C342" s="120" t="s">
        <v>180</v>
      </c>
      <c r="D342" s="99">
        <v>5</v>
      </c>
      <c r="E342" s="44">
        <v>8.1999999999999993</v>
      </c>
      <c r="F342" s="44">
        <v>5.2</v>
      </c>
      <c r="G342" s="44">
        <v>2.7</v>
      </c>
      <c r="H342" s="44">
        <v>0.6</v>
      </c>
      <c r="I342" s="64">
        <f t="shared" si="35"/>
        <v>16.7</v>
      </c>
    </row>
    <row r="343" spans="1:9">
      <c r="A343" s="84">
        <v>321</v>
      </c>
      <c r="B343" s="48" t="s">
        <v>187</v>
      </c>
      <c r="C343" s="120" t="s">
        <v>180</v>
      </c>
      <c r="D343" s="99">
        <v>7</v>
      </c>
      <c r="E343" s="44">
        <v>11.3</v>
      </c>
      <c r="F343" s="44">
        <v>3.3</v>
      </c>
      <c r="G343" s="44">
        <v>2.4</v>
      </c>
      <c r="H343" s="44">
        <v>0.6</v>
      </c>
      <c r="I343" s="64">
        <f t="shared" si="35"/>
        <v>17.600000000000001</v>
      </c>
    </row>
    <row r="344" spans="1:9">
      <c r="A344" s="84">
        <v>322</v>
      </c>
      <c r="B344" s="48" t="s">
        <v>547</v>
      </c>
      <c r="C344" s="120" t="s">
        <v>180</v>
      </c>
      <c r="D344" s="99">
        <v>15</v>
      </c>
      <c r="E344" s="66">
        <v>19.600000000000001</v>
      </c>
      <c r="F344" s="66">
        <v>7.3</v>
      </c>
      <c r="G344" s="66">
        <v>4.5</v>
      </c>
      <c r="H344" s="66">
        <v>1</v>
      </c>
      <c r="I344" s="64">
        <f t="shared" si="35"/>
        <v>32.400000000000006</v>
      </c>
    </row>
    <row r="345" spans="1:9">
      <c r="A345" s="84">
        <v>323</v>
      </c>
      <c r="B345" s="48" t="s">
        <v>188</v>
      </c>
      <c r="C345" s="120" t="s">
        <v>180</v>
      </c>
      <c r="D345" s="99">
        <v>10</v>
      </c>
      <c r="E345" s="66">
        <v>15.6</v>
      </c>
      <c r="F345" s="66">
        <v>5.3</v>
      </c>
      <c r="G345" s="66">
        <v>4.2</v>
      </c>
      <c r="H345" s="66">
        <v>1.1000000000000001</v>
      </c>
      <c r="I345" s="64">
        <f t="shared" si="35"/>
        <v>26.2</v>
      </c>
    </row>
    <row r="346" spans="1:9">
      <c r="A346" s="84">
        <v>324</v>
      </c>
      <c r="B346" s="48" t="s">
        <v>189</v>
      </c>
      <c r="C346" s="120" t="s">
        <v>180</v>
      </c>
      <c r="D346" s="99" t="s">
        <v>18</v>
      </c>
      <c r="E346" s="44">
        <v>6.2</v>
      </c>
      <c r="F346" s="44">
        <v>2.2000000000000002</v>
      </c>
      <c r="G346" s="44">
        <v>0</v>
      </c>
      <c r="H346" s="44">
        <v>0.6</v>
      </c>
      <c r="I346" s="64">
        <f t="shared" si="35"/>
        <v>9</v>
      </c>
    </row>
    <row r="347" spans="1:9">
      <c r="A347" s="84">
        <v>325</v>
      </c>
      <c r="B347" s="48" t="s">
        <v>190</v>
      </c>
      <c r="C347" s="120" t="s">
        <v>180</v>
      </c>
      <c r="D347" s="99" t="s">
        <v>18</v>
      </c>
      <c r="E347" s="44">
        <v>10.3</v>
      </c>
      <c r="F347" s="44">
        <v>2.2999999999999998</v>
      </c>
      <c r="G347" s="44">
        <v>2.1</v>
      </c>
      <c r="H347" s="44">
        <v>0.5</v>
      </c>
      <c r="I347" s="64">
        <f t="shared" si="35"/>
        <v>15.200000000000001</v>
      </c>
    </row>
    <row r="348" spans="1:9">
      <c r="A348" s="84">
        <v>326</v>
      </c>
      <c r="B348" s="48" t="s">
        <v>548</v>
      </c>
      <c r="C348" s="120" t="s">
        <v>180</v>
      </c>
      <c r="D348" s="99">
        <v>50</v>
      </c>
      <c r="E348" s="66">
        <v>90.6</v>
      </c>
      <c r="F348" s="66">
        <v>42.3</v>
      </c>
      <c r="G348" s="66">
        <v>15</v>
      </c>
      <c r="H348" s="66">
        <v>2.1</v>
      </c>
      <c r="I348" s="64">
        <f t="shared" si="35"/>
        <v>149.99999999999997</v>
      </c>
    </row>
    <row r="349" spans="1:9">
      <c r="A349" s="84">
        <v>327</v>
      </c>
      <c r="B349" s="48" t="s">
        <v>191</v>
      </c>
      <c r="C349" s="120" t="s">
        <v>180</v>
      </c>
      <c r="D349" s="99" t="s">
        <v>18</v>
      </c>
      <c r="E349" s="44">
        <v>7.3</v>
      </c>
      <c r="F349" s="44">
        <v>4.0999999999999996</v>
      </c>
      <c r="G349" s="44">
        <v>2.7</v>
      </c>
      <c r="H349" s="44">
        <v>0.6</v>
      </c>
      <c r="I349" s="64">
        <f t="shared" si="35"/>
        <v>14.699999999999998</v>
      </c>
    </row>
    <row r="350" spans="1:9">
      <c r="A350" s="84">
        <v>328</v>
      </c>
      <c r="B350" s="48" t="s">
        <v>192</v>
      </c>
      <c r="C350" s="120" t="s">
        <v>180</v>
      </c>
      <c r="D350" s="99">
        <v>10</v>
      </c>
      <c r="E350" s="66">
        <v>13.6</v>
      </c>
      <c r="F350" s="66">
        <v>7.2</v>
      </c>
      <c r="G350" s="66">
        <v>5.0999999999999996</v>
      </c>
      <c r="H350" s="66">
        <v>1</v>
      </c>
      <c r="I350" s="64">
        <f t="shared" si="35"/>
        <v>26.9</v>
      </c>
    </row>
    <row r="351" spans="1:9">
      <c r="A351" s="84">
        <v>329</v>
      </c>
      <c r="B351" s="48" t="s">
        <v>193</v>
      </c>
      <c r="C351" s="120" t="s">
        <v>180</v>
      </c>
      <c r="D351" s="99">
        <v>10</v>
      </c>
      <c r="E351" s="66">
        <v>10</v>
      </c>
      <c r="F351" s="66">
        <v>7.6</v>
      </c>
      <c r="G351" s="66">
        <v>3.2</v>
      </c>
      <c r="H351" s="66">
        <v>1.2</v>
      </c>
      <c r="I351" s="64">
        <f t="shared" si="35"/>
        <v>22</v>
      </c>
    </row>
    <row r="352" spans="1:9">
      <c r="A352" s="84">
        <v>330</v>
      </c>
      <c r="B352" s="48" t="s">
        <v>194</v>
      </c>
      <c r="C352" s="120" t="s">
        <v>180</v>
      </c>
      <c r="D352" s="99">
        <v>10</v>
      </c>
      <c r="E352" s="66">
        <v>14.3</v>
      </c>
      <c r="F352" s="66">
        <v>1.6</v>
      </c>
      <c r="G352" s="66">
        <v>4.2</v>
      </c>
      <c r="H352" s="66">
        <v>1</v>
      </c>
      <c r="I352" s="64">
        <f t="shared" si="35"/>
        <v>21.1</v>
      </c>
    </row>
    <row r="353" spans="1:14">
      <c r="A353" s="84">
        <v>331</v>
      </c>
      <c r="B353" s="48" t="s">
        <v>195</v>
      </c>
      <c r="C353" s="120" t="s">
        <v>180</v>
      </c>
      <c r="D353" s="99" t="s">
        <v>18</v>
      </c>
      <c r="E353" s="44">
        <v>6.3</v>
      </c>
      <c r="F353" s="44">
        <v>4.3</v>
      </c>
      <c r="G353" s="44">
        <v>3.2</v>
      </c>
      <c r="H353" s="44">
        <v>0.8</v>
      </c>
      <c r="I353" s="64">
        <f t="shared" si="35"/>
        <v>14.600000000000001</v>
      </c>
    </row>
    <row r="354" spans="1:14">
      <c r="A354" s="84">
        <v>332</v>
      </c>
      <c r="B354" s="48" t="s">
        <v>196</v>
      </c>
      <c r="C354" s="120" t="s">
        <v>180</v>
      </c>
      <c r="D354" s="99" t="s">
        <v>18</v>
      </c>
      <c r="E354" s="44">
        <v>5.6</v>
      </c>
      <c r="F354" s="44">
        <v>3.6</v>
      </c>
      <c r="G354" s="44">
        <v>2</v>
      </c>
      <c r="H354" s="44">
        <v>0</v>
      </c>
      <c r="I354" s="64">
        <f t="shared" si="35"/>
        <v>11.2</v>
      </c>
    </row>
    <row r="355" spans="1:14">
      <c r="A355" s="84">
        <v>333</v>
      </c>
      <c r="B355" s="48" t="s">
        <v>197</v>
      </c>
      <c r="C355" s="120" t="s">
        <v>180</v>
      </c>
      <c r="D355" s="99">
        <v>10</v>
      </c>
      <c r="E355" s="66">
        <v>14.3</v>
      </c>
      <c r="F355" s="66">
        <v>9.3000000000000007</v>
      </c>
      <c r="G355" s="66">
        <v>3.1</v>
      </c>
      <c r="H355" s="66">
        <v>1</v>
      </c>
      <c r="I355" s="64">
        <f t="shared" si="35"/>
        <v>27.700000000000003</v>
      </c>
    </row>
    <row r="356" spans="1:14">
      <c r="A356" s="84">
        <v>334</v>
      </c>
      <c r="B356" s="48" t="s">
        <v>198</v>
      </c>
      <c r="C356" s="120" t="s">
        <v>180</v>
      </c>
      <c r="D356" s="99" t="s">
        <v>18</v>
      </c>
      <c r="E356" s="44">
        <v>8.1999999999999993</v>
      </c>
      <c r="F356" s="44">
        <v>5.2</v>
      </c>
      <c r="G356" s="44">
        <v>0</v>
      </c>
      <c r="H356" s="44">
        <v>0.6</v>
      </c>
      <c r="I356" s="64">
        <f t="shared" si="35"/>
        <v>13.999999999999998</v>
      </c>
    </row>
    <row r="357" spans="1:14">
      <c r="A357" s="84">
        <v>335</v>
      </c>
      <c r="B357" s="46" t="s">
        <v>421</v>
      </c>
      <c r="C357" s="120" t="s">
        <v>180</v>
      </c>
      <c r="D357" s="99" t="s">
        <v>18</v>
      </c>
      <c r="E357" s="44">
        <v>7.3</v>
      </c>
      <c r="F357" s="44">
        <v>3.3</v>
      </c>
      <c r="G357" s="44">
        <v>1.1000000000000001</v>
      </c>
      <c r="H357" s="44">
        <v>2</v>
      </c>
      <c r="I357" s="64">
        <f t="shared" si="35"/>
        <v>13.7</v>
      </c>
    </row>
    <row r="358" spans="1:14">
      <c r="A358" s="44"/>
      <c r="B358" s="46"/>
      <c r="C358" s="68" t="s">
        <v>35</v>
      </c>
      <c r="D358" s="69">
        <f>SUM(D334:D357)</f>
        <v>214</v>
      </c>
      <c r="E358" s="69">
        <f t="shared" ref="E358:I358" si="36">SUM(E334:E357)</f>
        <v>339.00000000000006</v>
      </c>
      <c r="F358" s="69">
        <f t="shared" si="36"/>
        <v>176.2</v>
      </c>
      <c r="G358" s="69">
        <f t="shared" si="36"/>
        <v>92</v>
      </c>
      <c r="H358" s="69">
        <f t="shared" si="36"/>
        <v>27.900000000000006</v>
      </c>
      <c r="I358" s="69">
        <f t="shared" si="36"/>
        <v>635.10000000000014</v>
      </c>
    </row>
    <row r="359" spans="1:14" ht="24.75" customHeight="1">
      <c r="A359" s="153" t="s">
        <v>199</v>
      </c>
      <c r="B359" s="154"/>
      <c r="C359" s="154"/>
      <c r="D359" s="154"/>
      <c r="E359" s="154"/>
      <c r="F359" s="154"/>
      <c r="G359" s="154"/>
      <c r="H359" s="154"/>
      <c r="I359" s="155"/>
    </row>
    <row r="360" spans="1:14" s="2" customFormat="1">
      <c r="A360" s="86">
        <v>336</v>
      </c>
      <c r="B360" s="46" t="s">
        <v>200</v>
      </c>
      <c r="C360" s="46" t="s">
        <v>199</v>
      </c>
      <c r="D360" s="43" t="s">
        <v>18</v>
      </c>
      <c r="E360" s="44">
        <v>4.8</v>
      </c>
      <c r="F360" s="44">
        <v>3.9</v>
      </c>
      <c r="G360" s="44">
        <v>2.8</v>
      </c>
      <c r="H360" s="44">
        <v>1.89</v>
      </c>
      <c r="I360" s="64">
        <f>SUM(E360:H360)</f>
        <v>13.39</v>
      </c>
      <c r="J360" s="10"/>
      <c r="K360" s="10"/>
      <c r="L360" s="10"/>
      <c r="M360" s="10"/>
      <c r="N360" s="10"/>
    </row>
    <row r="361" spans="1:14" s="2" customFormat="1">
      <c r="A361" s="86">
        <v>337</v>
      </c>
      <c r="B361" s="46" t="s">
        <v>549</v>
      </c>
      <c r="C361" s="46" t="s">
        <v>199</v>
      </c>
      <c r="D361" s="43" t="s">
        <v>18</v>
      </c>
      <c r="E361" s="44">
        <v>6.3</v>
      </c>
      <c r="F361" s="44">
        <v>4.7</v>
      </c>
      <c r="G361" s="44">
        <v>2.6</v>
      </c>
      <c r="H361" s="44">
        <v>1.7</v>
      </c>
      <c r="I361" s="64">
        <f t="shared" ref="I361:I372" si="37">SUM(E361:H361)</f>
        <v>15.299999999999999</v>
      </c>
      <c r="J361" s="10"/>
      <c r="K361" s="10"/>
      <c r="L361" s="10"/>
      <c r="M361" s="10"/>
      <c r="N361" s="10"/>
    </row>
    <row r="362" spans="1:14" s="2" customFormat="1">
      <c r="A362" s="86">
        <v>338</v>
      </c>
      <c r="B362" s="46" t="s">
        <v>201</v>
      </c>
      <c r="C362" s="46" t="s">
        <v>199</v>
      </c>
      <c r="D362" s="43" t="s">
        <v>18</v>
      </c>
      <c r="E362" s="44">
        <v>5.8</v>
      </c>
      <c r="F362" s="44">
        <v>3.6</v>
      </c>
      <c r="G362" s="44">
        <v>3.78</v>
      </c>
      <c r="H362" s="44">
        <v>1.74</v>
      </c>
      <c r="I362" s="64">
        <f t="shared" si="37"/>
        <v>14.92</v>
      </c>
      <c r="J362" s="10"/>
      <c r="K362" s="10"/>
      <c r="L362" s="10"/>
      <c r="M362" s="10"/>
      <c r="N362" s="10"/>
    </row>
    <row r="363" spans="1:14" s="2" customFormat="1">
      <c r="A363" s="86">
        <v>339</v>
      </c>
      <c r="B363" s="47" t="s">
        <v>200</v>
      </c>
      <c r="C363" s="46" t="s">
        <v>199</v>
      </c>
      <c r="D363" s="43" t="s">
        <v>18</v>
      </c>
      <c r="E363" s="44">
        <v>5.87</v>
      </c>
      <c r="F363" s="44">
        <v>4.0999999999999996</v>
      </c>
      <c r="G363" s="44">
        <v>2.9</v>
      </c>
      <c r="H363" s="44">
        <v>1.94</v>
      </c>
      <c r="I363" s="64">
        <f t="shared" si="37"/>
        <v>14.809999999999999</v>
      </c>
      <c r="J363" s="10"/>
      <c r="K363" s="10"/>
      <c r="L363" s="10"/>
      <c r="M363" s="10"/>
      <c r="N363" s="10"/>
    </row>
    <row r="364" spans="1:14" s="2" customFormat="1">
      <c r="A364" s="86">
        <v>340</v>
      </c>
      <c r="B364" s="46" t="s">
        <v>551</v>
      </c>
      <c r="C364" s="46" t="s">
        <v>199</v>
      </c>
      <c r="D364" s="43" t="s">
        <v>18</v>
      </c>
      <c r="E364" s="66">
        <v>6.9</v>
      </c>
      <c r="F364" s="66">
        <v>4.5999999999999996</v>
      </c>
      <c r="G364" s="66">
        <v>2.7</v>
      </c>
      <c r="H364" s="66">
        <v>1.2</v>
      </c>
      <c r="I364" s="64">
        <f t="shared" si="37"/>
        <v>15.399999999999999</v>
      </c>
      <c r="J364" s="10"/>
      <c r="K364" s="10"/>
      <c r="L364" s="10"/>
      <c r="M364" s="10"/>
      <c r="N364" s="10"/>
    </row>
    <row r="365" spans="1:14" s="2" customFormat="1">
      <c r="A365" s="86">
        <v>341</v>
      </c>
      <c r="B365" s="46" t="s">
        <v>202</v>
      </c>
      <c r="C365" s="46" t="s">
        <v>199</v>
      </c>
      <c r="D365" s="43" t="s">
        <v>18</v>
      </c>
      <c r="E365" s="66">
        <v>6.4</v>
      </c>
      <c r="F365" s="66">
        <v>4.4000000000000004</v>
      </c>
      <c r="G365" s="66">
        <v>2.1</v>
      </c>
      <c r="H365" s="66">
        <v>1.6</v>
      </c>
      <c r="I365" s="64">
        <f t="shared" si="37"/>
        <v>14.5</v>
      </c>
      <c r="J365" s="10"/>
      <c r="K365" s="10"/>
      <c r="L365" s="10"/>
      <c r="M365" s="10"/>
      <c r="N365" s="10"/>
    </row>
    <row r="366" spans="1:14" s="2" customFormat="1">
      <c r="A366" s="86">
        <v>342</v>
      </c>
      <c r="B366" s="46" t="s">
        <v>550</v>
      </c>
      <c r="C366" s="46" t="s">
        <v>199</v>
      </c>
      <c r="D366" s="43" t="s">
        <v>18</v>
      </c>
      <c r="E366" s="44">
        <v>7.8</v>
      </c>
      <c r="F366" s="44">
        <v>3.1</v>
      </c>
      <c r="G366" s="44">
        <v>3.6</v>
      </c>
      <c r="H366" s="44">
        <v>1.24</v>
      </c>
      <c r="I366" s="64">
        <f t="shared" si="37"/>
        <v>15.74</v>
      </c>
      <c r="J366" s="10"/>
      <c r="K366" s="10"/>
      <c r="L366" s="10"/>
      <c r="M366" s="10"/>
      <c r="N366" s="10"/>
    </row>
    <row r="367" spans="1:14" s="2" customFormat="1">
      <c r="A367" s="86">
        <v>343</v>
      </c>
      <c r="B367" s="46" t="s">
        <v>203</v>
      </c>
      <c r="C367" s="46" t="s">
        <v>199</v>
      </c>
      <c r="D367" s="43" t="s">
        <v>18</v>
      </c>
      <c r="E367" s="44">
        <v>6.5</v>
      </c>
      <c r="F367" s="44">
        <v>4.0999999999999996</v>
      </c>
      <c r="G367" s="44">
        <v>2.5</v>
      </c>
      <c r="H367" s="44">
        <v>1.6</v>
      </c>
      <c r="I367" s="64">
        <f t="shared" si="37"/>
        <v>14.7</v>
      </c>
      <c r="J367" s="10"/>
      <c r="K367" s="10"/>
      <c r="L367" s="10"/>
      <c r="M367" s="10"/>
      <c r="N367" s="10"/>
    </row>
    <row r="368" spans="1:14" s="2" customFormat="1">
      <c r="A368" s="86">
        <v>344</v>
      </c>
      <c r="B368" s="46" t="s">
        <v>204</v>
      </c>
      <c r="C368" s="46" t="s">
        <v>199</v>
      </c>
      <c r="D368" s="43" t="s">
        <v>18</v>
      </c>
      <c r="E368" s="44">
        <v>5.3</v>
      </c>
      <c r="F368" s="44">
        <v>4.0999999999999996</v>
      </c>
      <c r="G368" s="44">
        <v>3.5</v>
      </c>
      <c r="H368" s="44">
        <v>1.6</v>
      </c>
      <c r="I368" s="64">
        <f t="shared" si="37"/>
        <v>14.499999999999998</v>
      </c>
      <c r="J368" s="10"/>
      <c r="K368" s="10"/>
      <c r="L368" s="10"/>
      <c r="M368" s="10"/>
      <c r="N368" s="10"/>
    </row>
    <row r="369" spans="1:14" s="2" customFormat="1">
      <c r="A369" s="86">
        <v>345</v>
      </c>
      <c r="B369" s="46" t="s">
        <v>552</v>
      </c>
      <c r="C369" s="46" t="s">
        <v>199</v>
      </c>
      <c r="D369" s="43" t="s">
        <v>18</v>
      </c>
      <c r="E369" s="44">
        <v>6.02</v>
      </c>
      <c r="F369" s="44">
        <v>3.5</v>
      </c>
      <c r="G369" s="44">
        <v>2.6</v>
      </c>
      <c r="H369" s="44">
        <v>1.8</v>
      </c>
      <c r="I369" s="64">
        <f t="shared" si="37"/>
        <v>13.92</v>
      </c>
      <c r="J369" s="10"/>
      <c r="K369" s="10"/>
      <c r="L369" s="10"/>
      <c r="M369" s="10"/>
      <c r="N369" s="10"/>
    </row>
    <row r="370" spans="1:14" s="2" customFormat="1">
      <c r="A370" s="86">
        <v>346</v>
      </c>
      <c r="B370" s="46" t="s">
        <v>205</v>
      </c>
      <c r="C370" s="46" t="s">
        <v>199</v>
      </c>
      <c r="D370" s="43" t="s">
        <v>18</v>
      </c>
      <c r="E370" s="44">
        <v>6.8</v>
      </c>
      <c r="F370" s="44">
        <v>4.2</v>
      </c>
      <c r="G370" s="44">
        <v>2.2999999999999998</v>
      </c>
      <c r="H370" s="44">
        <v>0.2</v>
      </c>
      <c r="I370" s="64">
        <f t="shared" si="37"/>
        <v>13.5</v>
      </c>
      <c r="J370" s="10"/>
      <c r="K370" s="10"/>
      <c r="L370" s="10"/>
      <c r="M370" s="10"/>
      <c r="N370" s="10"/>
    </row>
    <row r="371" spans="1:14" s="2" customFormat="1">
      <c r="A371" s="86">
        <v>347</v>
      </c>
      <c r="B371" s="46" t="s">
        <v>553</v>
      </c>
      <c r="C371" s="46" t="s">
        <v>199</v>
      </c>
      <c r="D371" s="43" t="s">
        <v>18</v>
      </c>
      <c r="E371" s="44">
        <v>5.6</v>
      </c>
      <c r="F371" s="44">
        <v>4.5</v>
      </c>
      <c r="G371" s="44">
        <v>2.6</v>
      </c>
      <c r="H371" s="44">
        <v>1.3</v>
      </c>
      <c r="I371" s="64">
        <f t="shared" si="37"/>
        <v>14</v>
      </c>
      <c r="J371" s="10"/>
      <c r="K371" s="10"/>
      <c r="L371" s="10"/>
      <c r="M371" s="10"/>
      <c r="N371" s="10"/>
    </row>
    <row r="372" spans="1:14" s="2" customFormat="1">
      <c r="A372" s="86">
        <v>348</v>
      </c>
      <c r="B372" s="46" t="s">
        <v>206</v>
      </c>
      <c r="C372" s="46" t="s">
        <v>199</v>
      </c>
      <c r="D372" s="43">
        <v>10</v>
      </c>
      <c r="E372" s="44">
        <v>14.36</v>
      </c>
      <c r="F372" s="44">
        <v>4.5</v>
      </c>
      <c r="G372" s="44">
        <v>2.2999999999999998</v>
      </c>
      <c r="H372" s="44">
        <v>1.02</v>
      </c>
      <c r="I372" s="64">
        <f t="shared" si="37"/>
        <v>22.18</v>
      </c>
      <c r="J372" s="10"/>
      <c r="K372" s="10"/>
      <c r="L372" s="10"/>
      <c r="M372" s="10"/>
      <c r="N372" s="10"/>
    </row>
    <row r="373" spans="1:14">
      <c r="A373" s="88"/>
      <c r="B373" s="46"/>
      <c r="C373" s="68" t="s">
        <v>35</v>
      </c>
      <c r="D373" s="69">
        <f>SUM(D360:D372)</f>
        <v>10</v>
      </c>
      <c r="E373" s="69">
        <f t="shared" ref="E373:I373" si="38">SUM(E360:E372)</f>
        <v>88.449999999999989</v>
      </c>
      <c r="F373" s="69">
        <f t="shared" si="38"/>
        <v>53.300000000000004</v>
      </c>
      <c r="G373" s="69">
        <f t="shared" si="38"/>
        <v>36.28</v>
      </c>
      <c r="H373" s="69">
        <f t="shared" si="38"/>
        <v>18.829999999999998</v>
      </c>
      <c r="I373" s="69">
        <f t="shared" si="38"/>
        <v>196.85999999999999</v>
      </c>
    </row>
    <row r="374" spans="1:14" ht="24.75" customHeight="1">
      <c r="A374" s="162" t="s">
        <v>207</v>
      </c>
      <c r="B374" s="163"/>
      <c r="C374" s="163"/>
      <c r="D374" s="163"/>
      <c r="E374" s="163"/>
      <c r="F374" s="163"/>
      <c r="G374" s="163"/>
      <c r="H374" s="163"/>
      <c r="I374" s="164"/>
    </row>
    <row r="375" spans="1:14" s="2" customFormat="1">
      <c r="A375" s="86">
        <v>349</v>
      </c>
      <c r="B375" s="42" t="s">
        <v>554</v>
      </c>
      <c r="C375" s="41" t="s">
        <v>647</v>
      </c>
      <c r="D375" s="38" t="s">
        <v>18</v>
      </c>
      <c r="E375" s="95">
        <v>5.9</v>
      </c>
      <c r="F375" s="95">
        <v>4.5</v>
      </c>
      <c r="G375" s="95">
        <v>2.5</v>
      </c>
      <c r="H375" s="95">
        <v>1.4</v>
      </c>
      <c r="I375" s="96">
        <f>SUM(E375:H375)</f>
        <v>14.3</v>
      </c>
      <c r="J375" s="10"/>
      <c r="K375" s="10"/>
      <c r="L375" s="10"/>
      <c r="M375" s="10"/>
      <c r="N375" s="10"/>
    </row>
    <row r="376" spans="1:14" s="2" customFormat="1">
      <c r="A376" s="86">
        <v>350</v>
      </c>
      <c r="B376" s="46" t="s">
        <v>555</v>
      </c>
      <c r="C376" s="41" t="s">
        <v>647</v>
      </c>
      <c r="D376" s="43" t="s">
        <v>18</v>
      </c>
      <c r="E376" s="44">
        <v>5.9</v>
      </c>
      <c r="F376" s="44">
        <v>4.9000000000000004</v>
      </c>
      <c r="G376" s="44">
        <v>2.6</v>
      </c>
      <c r="H376" s="44">
        <v>1.6</v>
      </c>
      <c r="I376" s="96">
        <f t="shared" ref="I376:I387" si="39">SUM(E376:H376)</f>
        <v>15</v>
      </c>
      <c r="J376" s="10"/>
      <c r="K376" s="10"/>
      <c r="L376" s="10"/>
      <c r="M376" s="10"/>
      <c r="N376" s="10"/>
    </row>
    <row r="377" spans="1:14" s="2" customFormat="1">
      <c r="A377" s="86">
        <v>351</v>
      </c>
      <c r="B377" s="46" t="s">
        <v>556</v>
      </c>
      <c r="C377" s="41" t="s">
        <v>647</v>
      </c>
      <c r="D377" s="43" t="s">
        <v>18</v>
      </c>
      <c r="E377" s="44">
        <v>5.4</v>
      </c>
      <c r="F377" s="44">
        <v>4.9000000000000004</v>
      </c>
      <c r="G377" s="44">
        <v>2.1</v>
      </c>
      <c r="H377" s="44">
        <v>1.3</v>
      </c>
      <c r="I377" s="96">
        <f t="shared" si="39"/>
        <v>13.700000000000001</v>
      </c>
      <c r="J377" s="10"/>
      <c r="K377" s="10"/>
      <c r="L377" s="10"/>
      <c r="M377" s="10"/>
      <c r="N377" s="10"/>
    </row>
    <row r="378" spans="1:14" s="2" customFormat="1">
      <c r="A378" s="86">
        <v>352</v>
      </c>
      <c r="B378" s="46" t="s">
        <v>557</v>
      </c>
      <c r="C378" s="41" t="s">
        <v>647</v>
      </c>
      <c r="D378" s="43">
        <v>10</v>
      </c>
      <c r="E378" s="44">
        <v>14.3</v>
      </c>
      <c r="F378" s="44">
        <v>6.6</v>
      </c>
      <c r="G378" s="44">
        <v>3.9</v>
      </c>
      <c r="H378" s="44">
        <v>1.6</v>
      </c>
      <c r="I378" s="96">
        <f t="shared" si="39"/>
        <v>26.4</v>
      </c>
      <c r="J378" s="10"/>
      <c r="K378" s="10"/>
      <c r="L378" s="10"/>
      <c r="M378" s="10"/>
      <c r="N378" s="10"/>
    </row>
    <row r="379" spans="1:14" s="2" customFormat="1">
      <c r="A379" s="86">
        <v>353</v>
      </c>
      <c r="B379" s="46" t="s">
        <v>558</v>
      </c>
      <c r="C379" s="41" t="s">
        <v>647</v>
      </c>
      <c r="D379" s="43">
        <v>30</v>
      </c>
      <c r="E379" s="44">
        <v>55.6</v>
      </c>
      <c r="F379" s="44">
        <v>22.6</v>
      </c>
      <c r="G379" s="44">
        <v>8.6</v>
      </c>
      <c r="H379" s="44">
        <v>2.6</v>
      </c>
      <c r="I379" s="96">
        <f t="shared" si="39"/>
        <v>89.399999999999991</v>
      </c>
      <c r="J379" s="10"/>
      <c r="K379" s="10"/>
      <c r="L379" s="10"/>
      <c r="M379" s="10"/>
      <c r="N379" s="10"/>
    </row>
    <row r="380" spans="1:14" s="2" customFormat="1">
      <c r="A380" s="86">
        <v>354</v>
      </c>
      <c r="B380" s="46" t="s">
        <v>559</v>
      </c>
      <c r="C380" s="41" t="s">
        <v>647</v>
      </c>
      <c r="D380" s="43">
        <v>3</v>
      </c>
      <c r="E380" s="44">
        <v>7.2</v>
      </c>
      <c r="F380" s="44">
        <v>4.8</v>
      </c>
      <c r="G380" s="44">
        <v>2.6</v>
      </c>
      <c r="H380" s="44">
        <v>1.0900000000000001</v>
      </c>
      <c r="I380" s="96">
        <f t="shared" si="39"/>
        <v>15.69</v>
      </c>
      <c r="J380" s="10"/>
      <c r="K380" s="10"/>
      <c r="L380" s="10"/>
      <c r="M380" s="10"/>
      <c r="N380" s="10"/>
    </row>
    <row r="381" spans="1:14" s="2" customFormat="1">
      <c r="A381" s="86">
        <v>355</v>
      </c>
      <c r="B381" s="46" t="s">
        <v>560</v>
      </c>
      <c r="C381" s="41" t="s">
        <v>647</v>
      </c>
      <c r="D381" s="43" t="s">
        <v>18</v>
      </c>
      <c r="E381" s="44">
        <v>6.5</v>
      </c>
      <c r="F381" s="44">
        <v>4.5999999999999996</v>
      </c>
      <c r="G381" s="44">
        <v>3.2</v>
      </c>
      <c r="H381" s="44">
        <v>1.1000000000000001</v>
      </c>
      <c r="I381" s="96">
        <f t="shared" si="39"/>
        <v>15.4</v>
      </c>
      <c r="J381" s="10"/>
      <c r="K381" s="10"/>
      <c r="L381" s="10"/>
      <c r="M381" s="10"/>
      <c r="N381" s="10"/>
    </row>
    <row r="382" spans="1:14" s="2" customFormat="1">
      <c r="A382" s="86">
        <v>356</v>
      </c>
      <c r="B382" s="46" t="s">
        <v>561</v>
      </c>
      <c r="C382" s="41" t="s">
        <v>647</v>
      </c>
      <c r="D382" s="43">
        <v>7</v>
      </c>
      <c r="E382" s="44">
        <v>11.02</v>
      </c>
      <c r="F382" s="44">
        <v>5.8</v>
      </c>
      <c r="G382" s="44">
        <v>3.4</v>
      </c>
      <c r="H382" s="44">
        <v>1.04</v>
      </c>
      <c r="I382" s="96">
        <f t="shared" si="39"/>
        <v>21.259999999999998</v>
      </c>
      <c r="J382" s="10"/>
      <c r="K382" s="10"/>
      <c r="L382" s="10"/>
      <c r="M382" s="10"/>
      <c r="N382" s="10"/>
    </row>
    <row r="383" spans="1:14" s="2" customFormat="1">
      <c r="A383" s="86">
        <v>357</v>
      </c>
      <c r="B383" s="46" t="s">
        <v>95</v>
      </c>
      <c r="C383" s="41" t="s">
        <v>647</v>
      </c>
      <c r="D383" s="43">
        <v>10</v>
      </c>
      <c r="E383" s="44">
        <v>12.3</v>
      </c>
      <c r="F383" s="44">
        <v>6.2</v>
      </c>
      <c r="G383" s="44">
        <v>3.6</v>
      </c>
      <c r="H383" s="44">
        <v>1.2</v>
      </c>
      <c r="I383" s="96">
        <f t="shared" si="39"/>
        <v>23.3</v>
      </c>
      <c r="J383" s="10"/>
      <c r="K383" s="10"/>
      <c r="L383" s="10"/>
      <c r="M383" s="10"/>
      <c r="N383" s="10"/>
    </row>
    <row r="384" spans="1:14" s="2" customFormat="1">
      <c r="A384" s="86">
        <v>358</v>
      </c>
      <c r="B384" s="42" t="s">
        <v>21</v>
      </c>
      <c r="C384" s="41" t="s">
        <v>647</v>
      </c>
      <c r="D384" s="43" t="s">
        <v>18</v>
      </c>
      <c r="E384" s="44">
        <v>6.2</v>
      </c>
      <c r="F384" s="44">
        <v>4.5999999999999996</v>
      </c>
      <c r="G384" s="44">
        <v>3.2</v>
      </c>
      <c r="H384" s="44">
        <v>1.4</v>
      </c>
      <c r="I384" s="96">
        <f t="shared" si="39"/>
        <v>15.4</v>
      </c>
      <c r="J384" s="10"/>
      <c r="K384" s="10"/>
      <c r="L384" s="10"/>
      <c r="M384" s="10"/>
      <c r="N384" s="10"/>
    </row>
    <row r="385" spans="1:986" s="2" customFormat="1">
      <c r="A385" s="86">
        <v>359</v>
      </c>
      <c r="B385" s="46" t="s">
        <v>208</v>
      </c>
      <c r="C385" s="41" t="s">
        <v>647</v>
      </c>
      <c r="D385" s="43" t="s">
        <v>18</v>
      </c>
      <c r="E385" s="44">
        <v>5.4</v>
      </c>
      <c r="F385" s="44">
        <v>4.2</v>
      </c>
      <c r="G385" s="44">
        <v>3.1</v>
      </c>
      <c r="H385" s="44">
        <v>1.4</v>
      </c>
      <c r="I385" s="96">
        <f t="shared" si="39"/>
        <v>14.100000000000001</v>
      </c>
      <c r="J385" s="10"/>
      <c r="K385" s="10"/>
      <c r="L385" s="10"/>
      <c r="M385" s="10"/>
      <c r="N385" s="10"/>
    </row>
    <row r="386" spans="1:986" s="2" customFormat="1">
      <c r="A386" s="86">
        <v>360</v>
      </c>
      <c r="B386" s="41" t="s">
        <v>562</v>
      </c>
      <c r="C386" s="41" t="s">
        <v>647</v>
      </c>
      <c r="D386" s="43" t="s">
        <v>18</v>
      </c>
      <c r="E386" s="44">
        <v>5.6</v>
      </c>
      <c r="F386" s="44">
        <v>4.2</v>
      </c>
      <c r="G386" s="44">
        <v>3.5</v>
      </c>
      <c r="H386" s="44">
        <v>1.089</v>
      </c>
      <c r="I386" s="96">
        <f t="shared" si="39"/>
        <v>14.389000000000001</v>
      </c>
      <c r="J386" s="10"/>
      <c r="K386" s="10"/>
      <c r="L386" s="10"/>
      <c r="M386" s="10"/>
      <c r="N386" s="10"/>
    </row>
    <row r="387" spans="1:986" s="2" customFormat="1">
      <c r="A387" s="86">
        <v>361</v>
      </c>
      <c r="B387" s="41" t="s">
        <v>156</v>
      </c>
      <c r="C387" s="41" t="s">
        <v>647</v>
      </c>
      <c r="D387" s="43">
        <v>7</v>
      </c>
      <c r="E387" s="44">
        <v>9.5</v>
      </c>
      <c r="F387" s="44">
        <v>6.3</v>
      </c>
      <c r="G387" s="44">
        <v>5.5</v>
      </c>
      <c r="H387" s="44">
        <v>1.5</v>
      </c>
      <c r="I387" s="96">
        <f t="shared" si="39"/>
        <v>22.8</v>
      </c>
      <c r="J387" s="10"/>
      <c r="K387" s="10"/>
      <c r="L387" s="10"/>
      <c r="M387" s="10"/>
      <c r="N387" s="10"/>
    </row>
    <row r="388" spans="1:986">
      <c r="A388" s="86"/>
      <c r="B388" s="76"/>
      <c r="C388" s="77" t="s">
        <v>35</v>
      </c>
      <c r="D388" s="78">
        <f>SUM(D375:D387)</f>
        <v>67</v>
      </c>
      <c r="E388" s="78">
        <f t="shared" ref="E388:I388" si="40">SUM(E375:E387)</f>
        <v>150.82</v>
      </c>
      <c r="F388" s="78">
        <f t="shared" si="40"/>
        <v>84.199999999999989</v>
      </c>
      <c r="G388" s="78">
        <f t="shared" si="40"/>
        <v>47.800000000000004</v>
      </c>
      <c r="H388" s="78">
        <f t="shared" si="40"/>
        <v>18.318999999999999</v>
      </c>
      <c r="I388" s="78">
        <f t="shared" si="40"/>
        <v>301.13900000000007</v>
      </c>
    </row>
    <row r="389" spans="1:986" ht="29.1" customHeight="1">
      <c r="A389" s="161" t="s">
        <v>180</v>
      </c>
      <c r="B389" s="161"/>
      <c r="C389" s="161"/>
      <c r="D389" s="161"/>
      <c r="E389" s="161"/>
      <c r="F389" s="161"/>
      <c r="G389" s="161"/>
      <c r="H389" s="161"/>
      <c r="I389" s="161"/>
      <c r="J389" s="10"/>
      <c r="K389" s="10"/>
      <c r="L389" s="10"/>
      <c r="M389" s="10"/>
      <c r="N389" s="10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</row>
    <row r="390" spans="1:986" s="2" customFormat="1">
      <c r="A390" s="66">
        <v>362</v>
      </c>
      <c r="B390" s="118" t="s">
        <v>563</v>
      </c>
      <c r="C390" s="98" t="s">
        <v>180</v>
      </c>
      <c r="D390" s="66">
        <v>6</v>
      </c>
      <c r="E390" s="44">
        <v>7.2</v>
      </c>
      <c r="F390" s="44">
        <v>3.5</v>
      </c>
      <c r="G390" s="44">
        <v>2.6</v>
      </c>
      <c r="H390" s="44">
        <v>0.6</v>
      </c>
      <c r="I390" s="64">
        <f>SUM(E390:H390)</f>
        <v>13.899999999999999</v>
      </c>
      <c r="J390" s="10"/>
      <c r="K390" s="10"/>
      <c r="L390" s="10"/>
      <c r="M390" s="10"/>
      <c r="N390" s="10"/>
    </row>
    <row r="391" spans="1:986" s="2" customFormat="1">
      <c r="A391" s="66">
        <v>363</v>
      </c>
      <c r="B391" s="98" t="s">
        <v>389</v>
      </c>
      <c r="C391" s="98" t="s">
        <v>180</v>
      </c>
      <c r="D391" s="66">
        <v>6</v>
      </c>
      <c r="E391" s="44">
        <v>8.5</v>
      </c>
      <c r="F391" s="44">
        <v>4.5</v>
      </c>
      <c r="G391" s="44">
        <v>3.5</v>
      </c>
      <c r="H391" s="44">
        <v>0.1</v>
      </c>
      <c r="I391" s="64">
        <f t="shared" ref="I391:I394" si="41">SUM(E391:H391)</f>
        <v>16.600000000000001</v>
      </c>
      <c r="J391" s="10"/>
      <c r="K391" s="10"/>
      <c r="L391" s="10"/>
      <c r="M391" s="10"/>
      <c r="N391" s="10"/>
    </row>
    <row r="392" spans="1:986" s="2" customFormat="1">
      <c r="A392" s="66">
        <v>364</v>
      </c>
      <c r="B392" s="98" t="s">
        <v>390</v>
      </c>
      <c r="C392" s="98" t="s">
        <v>180</v>
      </c>
      <c r="D392" s="66">
        <v>6</v>
      </c>
      <c r="E392" s="44">
        <v>6.8</v>
      </c>
      <c r="F392" s="44">
        <v>3.6</v>
      </c>
      <c r="G392" s="44">
        <v>4.5999999999999996</v>
      </c>
      <c r="H392" s="44">
        <v>0.5</v>
      </c>
      <c r="I392" s="64">
        <f t="shared" si="41"/>
        <v>15.5</v>
      </c>
      <c r="J392" s="10"/>
      <c r="K392" s="10"/>
      <c r="L392" s="10"/>
      <c r="M392" s="10"/>
      <c r="N392" s="10"/>
    </row>
    <row r="393" spans="1:986" s="2" customFormat="1">
      <c r="A393" s="66">
        <v>365</v>
      </c>
      <c r="B393" s="98" t="s">
        <v>391</v>
      </c>
      <c r="C393" s="98" t="s">
        <v>180</v>
      </c>
      <c r="D393" s="66">
        <v>6</v>
      </c>
      <c r="E393" s="44">
        <v>7.3</v>
      </c>
      <c r="F393" s="44">
        <v>5.8</v>
      </c>
      <c r="G393" s="44">
        <v>3.5</v>
      </c>
      <c r="H393" s="44">
        <v>0.6</v>
      </c>
      <c r="I393" s="64">
        <f t="shared" si="41"/>
        <v>17.200000000000003</v>
      </c>
      <c r="J393" s="10"/>
      <c r="K393" s="10"/>
      <c r="L393" s="10"/>
      <c r="M393" s="10"/>
      <c r="N393" s="10"/>
    </row>
    <row r="394" spans="1:986" s="2" customFormat="1">
      <c r="A394" s="66">
        <v>366</v>
      </c>
      <c r="B394" s="119" t="s">
        <v>564</v>
      </c>
      <c r="C394" s="98" t="s">
        <v>180</v>
      </c>
      <c r="D394" s="66">
        <v>6</v>
      </c>
      <c r="E394" s="66">
        <v>7.2</v>
      </c>
      <c r="F394" s="66">
        <v>5.3</v>
      </c>
      <c r="G394" s="66">
        <v>3.2</v>
      </c>
      <c r="H394" s="66">
        <v>1</v>
      </c>
      <c r="I394" s="64">
        <f t="shared" si="41"/>
        <v>16.7</v>
      </c>
      <c r="J394" s="10"/>
      <c r="K394" s="10"/>
      <c r="L394" s="10"/>
      <c r="M394" s="10"/>
      <c r="N394" s="10"/>
    </row>
    <row r="395" spans="1:986" ht="20.25" customHeight="1">
      <c r="A395" s="52"/>
      <c r="B395" s="52"/>
      <c r="C395" s="83" t="s">
        <v>35</v>
      </c>
      <c r="D395" s="83">
        <f>SUM(D390:D394)</f>
        <v>30</v>
      </c>
      <c r="E395" s="83">
        <f t="shared" ref="E395:I395" si="42">SUM(E390:E394)</f>
        <v>37</v>
      </c>
      <c r="F395" s="83">
        <f t="shared" si="42"/>
        <v>22.7</v>
      </c>
      <c r="G395" s="83">
        <f t="shared" si="42"/>
        <v>17.399999999999999</v>
      </c>
      <c r="H395" s="83">
        <f t="shared" si="42"/>
        <v>2.8</v>
      </c>
      <c r="I395" s="83">
        <f t="shared" si="42"/>
        <v>79.900000000000006</v>
      </c>
      <c r="J395" s="10"/>
      <c r="K395" s="10"/>
      <c r="L395" s="10"/>
      <c r="M395" s="10"/>
      <c r="N395" s="10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</row>
    <row r="396" spans="1:986" ht="28.5" customHeight="1">
      <c r="A396" s="165" t="s">
        <v>209</v>
      </c>
      <c r="B396" s="166"/>
      <c r="C396" s="166"/>
      <c r="D396" s="166"/>
      <c r="E396" s="166"/>
      <c r="F396" s="166"/>
      <c r="G396" s="166"/>
      <c r="H396" s="166"/>
      <c r="I396" s="167"/>
    </row>
    <row r="397" spans="1:986">
      <c r="A397" s="84">
        <v>367</v>
      </c>
      <c r="B397" s="46" t="s">
        <v>565</v>
      </c>
      <c r="C397" s="48" t="s">
        <v>209</v>
      </c>
      <c r="D397" s="43" t="s">
        <v>18</v>
      </c>
      <c r="E397" s="44">
        <v>5.6</v>
      </c>
      <c r="F397" s="44">
        <v>4.5</v>
      </c>
      <c r="G397" s="44">
        <v>2.2999999999999998</v>
      </c>
      <c r="H397" s="44">
        <v>0.5</v>
      </c>
      <c r="I397" s="64">
        <f>SUM(E397:H397)</f>
        <v>12.899999999999999</v>
      </c>
    </row>
    <row r="398" spans="1:986">
      <c r="A398" s="84">
        <v>368</v>
      </c>
      <c r="B398" s="42" t="s">
        <v>210</v>
      </c>
      <c r="C398" s="48" t="s">
        <v>209</v>
      </c>
      <c r="D398" s="43">
        <v>10</v>
      </c>
      <c r="E398" s="44">
        <v>15.6</v>
      </c>
      <c r="F398" s="44">
        <v>7.3</v>
      </c>
      <c r="G398" s="44">
        <v>5.3</v>
      </c>
      <c r="H398" s="44">
        <v>1.2</v>
      </c>
      <c r="I398" s="64">
        <f t="shared" ref="I398:I435" si="43">SUM(E398:H398)</f>
        <v>29.4</v>
      </c>
    </row>
    <row r="399" spans="1:986">
      <c r="A399" s="84">
        <v>369</v>
      </c>
      <c r="B399" s="42" t="s">
        <v>211</v>
      </c>
      <c r="C399" s="48" t="s">
        <v>209</v>
      </c>
      <c r="D399" s="43">
        <v>60</v>
      </c>
      <c r="E399" s="44">
        <v>99.6</v>
      </c>
      <c r="F399" s="44">
        <v>55.3</v>
      </c>
      <c r="G399" s="44">
        <v>16</v>
      </c>
      <c r="H399" s="44">
        <v>7.3</v>
      </c>
      <c r="I399" s="64">
        <f t="shared" si="43"/>
        <v>178.2</v>
      </c>
    </row>
    <row r="400" spans="1:986">
      <c r="A400" s="84">
        <v>370</v>
      </c>
      <c r="B400" s="46" t="s">
        <v>212</v>
      </c>
      <c r="C400" s="48" t="s">
        <v>209</v>
      </c>
      <c r="D400" s="43" t="s">
        <v>18</v>
      </c>
      <c r="E400" s="44">
        <v>6.5</v>
      </c>
      <c r="F400" s="44">
        <v>4.5</v>
      </c>
      <c r="G400" s="44">
        <v>3.3</v>
      </c>
      <c r="H400" s="44">
        <v>1.1000000000000001</v>
      </c>
      <c r="I400" s="64">
        <f t="shared" si="43"/>
        <v>15.4</v>
      </c>
    </row>
    <row r="401" spans="1:9">
      <c r="A401" s="84">
        <v>371</v>
      </c>
      <c r="B401" s="41" t="s">
        <v>566</v>
      </c>
      <c r="C401" s="48" t="s">
        <v>209</v>
      </c>
      <c r="D401" s="38" t="s">
        <v>18</v>
      </c>
      <c r="E401" s="44">
        <v>5.7</v>
      </c>
      <c r="F401" s="44">
        <v>4.3</v>
      </c>
      <c r="G401" s="44">
        <v>3.5</v>
      </c>
      <c r="H401" s="44">
        <v>0.6</v>
      </c>
      <c r="I401" s="64">
        <f t="shared" si="43"/>
        <v>14.1</v>
      </c>
    </row>
    <row r="402" spans="1:9">
      <c r="A402" s="84">
        <v>372</v>
      </c>
      <c r="B402" s="41" t="s">
        <v>567</v>
      </c>
      <c r="C402" s="48" t="s">
        <v>209</v>
      </c>
      <c r="D402" s="43" t="s">
        <v>18</v>
      </c>
      <c r="E402" s="44">
        <v>6.3</v>
      </c>
      <c r="F402" s="44">
        <v>4.8</v>
      </c>
      <c r="G402" s="44">
        <v>3.2</v>
      </c>
      <c r="H402" s="44">
        <v>0.8</v>
      </c>
      <c r="I402" s="64">
        <f t="shared" si="43"/>
        <v>15.100000000000001</v>
      </c>
    </row>
    <row r="403" spans="1:9">
      <c r="A403" s="84">
        <v>373</v>
      </c>
      <c r="B403" s="41" t="s">
        <v>568</v>
      </c>
      <c r="C403" s="48" t="s">
        <v>209</v>
      </c>
      <c r="D403" s="43">
        <v>10</v>
      </c>
      <c r="E403" s="44">
        <v>14.6</v>
      </c>
      <c r="F403" s="44">
        <v>5.3</v>
      </c>
      <c r="G403" s="44">
        <v>3.3</v>
      </c>
      <c r="H403" s="44">
        <v>1.3</v>
      </c>
      <c r="I403" s="64">
        <f t="shared" si="43"/>
        <v>24.5</v>
      </c>
    </row>
    <row r="404" spans="1:9">
      <c r="A404" s="84">
        <v>374</v>
      </c>
      <c r="B404" s="46" t="s">
        <v>213</v>
      </c>
      <c r="C404" s="48" t="s">
        <v>209</v>
      </c>
      <c r="D404" s="43">
        <v>20</v>
      </c>
      <c r="E404" s="44">
        <v>16.899999999999999</v>
      </c>
      <c r="F404" s="44">
        <v>7.6</v>
      </c>
      <c r="G404" s="44">
        <v>4.8</v>
      </c>
      <c r="H404" s="44">
        <v>1.2</v>
      </c>
      <c r="I404" s="64">
        <f t="shared" si="43"/>
        <v>30.5</v>
      </c>
    </row>
    <row r="405" spans="1:9">
      <c r="A405" s="84">
        <v>375</v>
      </c>
      <c r="B405" s="46" t="s">
        <v>569</v>
      </c>
      <c r="C405" s="48" t="s">
        <v>209</v>
      </c>
      <c r="D405" s="43" t="s">
        <v>18</v>
      </c>
      <c r="E405" s="44">
        <v>6.8</v>
      </c>
      <c r="F405" s="44">
        <v>5.0999999999999996</v>
      </c>
      <c r="G405" s="44">
        <v>2.7</v>
      </c>
      <c r="H405" s="44">
        <v>0.6</v>
      </c>
      <c r="I405" s="64">
        <f t="shared" si="43"/>
        <v>15.199999999999998</v>
      </c>
    </row>
    <row r="406" spans="1:9">
      <c r="A406" s="84">
        <v>376</v>
      </c>
      <c r="B406" s="42" t="s">
        <v>570</v>
      </c>
      <c r="C406" s="48" t="s">
        <v>209</v>
      </c>
      <c r="D406" s="43">
        <v>10</v>
      </c>
      <c r="E406" s="44">
        <v>14.1</v>
      </c>
      <c r="F406" s="44">
        <v>8.1</v>
      </c>
      <c r="G406" s="44">
        <v>4.5</v>
      </c>
      <c r="H406" s="44">
        <v>1.9</v>
      </c>
      <c r="I406" s="64">
        <f t="shared" si="43"/>
        <v>28.599999999999998</v>
      </c>
    </row>
    <row r="407" spans="1:9">
      <c r="A407" s="84">
        <v>377</v>
      </c>
      <c r="B407" s="46" t="s">
        <v>571</v>
      </c>
      <c r="C407" s="48" t="s">
        <v>209</v>
      </c>
      <c r="D407" s="43" t="s">
        <v>18</v>
      </c>
      <c r="E407" s="44">
        <v>6.8</v>
      </c>
      <c r="F407" s="44">
        <v>4.5</v>
      </c>
      <c r="G407" s="44">
        <v>3.6</v>
      </c>
      <c r="H407" s="44">
        <v>0.8</v>
      </c>
      <c r="I407" s="64">
        <f t="shared" si="43"/>
        <v>15.700000000000001</v>
      </c>
    </row>
    <row r="408" spans="1:9">
      <c r="A408" s="84">
        <v>378</v>
      </c>
      <c r="B408" s="42" t="s">
        <v>572</v>
      </c>
      <c r="C408" s="48" t="s">
        <v>209</v>
      </c>
      <c r="D408" s="43" t="s">
        <v>18</v>
      </c>
      <c r="E408" s="44">
        <v>5</v>
      </c>
      <c r="F408" s="44">
        <v>4.8</v>
      </c>
      <c r="G408" s="44">
        <v>2.9</v>
      </c>
      <c r="H408" s="44">
        <v>0.5</v>
      </c>
      <c r="I408" s="64">
        <f t="shared" si="43"/>
        <v>13.200000000000001</v>
      </c>
    </row>
    <row r="409" spans="1:9">
      <c r="A409" s="84">
        <v>379</v>
      </c>
      <c r="B409" s="46" t="s">
        <v>573</v>
      </c>
      <c r="C409" s="48" t="s">
        <v>209</v>
      </c>
      <c r="D409" s="43" t="s">
        <v>18</v>
      </c>
      <c r="E409" s="95">
        <v>6.9</v>
      </c>
      <c r="F409" s="95">
        <v>4.9000000000000004</v>
      </c>
      <c r="G409" s="95">
        <v>2.6</v>
      </c>
      <c r="H409" s="95">
        <v>0.9</v>
      </c>
      <c r="I409" s="64">
        <f t="shared" si="43"/>
        <v>15.3</v>
      </c>
    </row>
    <row r="410" spans="1:9">
      <c r="A410" s="84">
        <v>380</v>
      </c>
      <c r="B410" s="42" t="s">
        <v>574</v>
      </c>
      <c r="C410" s="48" t="s">
        <v>209</v>
      </c>
      <c r="D410" s="43">
        <v>15</v>
      </c>
      <c r="E410" s="44">
        <v>31.9</v>
      </c>
      <c r="F410" s="44">
        <v>16.8</v>
      </c>
      <c r="G410" s="44">
        <v>6.2</v>
      </c>
      <c r="H410" s="44">
        <v>2.8</v>
      </c>
      <c r="I410" s="64">
        <f t="shared" si="43"/>
        <v>57.7</v>
      </c>
    </row>
    <row r="411" spans="1:9">
      <c r="A411" s="84">
        <v>381</v>
      </c>
      <c r="B411" s="46" t="s">
        <v>575</v>
      </c>
      <c r="C411" s="48" t="s">
        <v>209</v>
      </c>
      <c r="D411" s="43" t="s">
        <v>18</v>
      </c>
      <c r="E411" s="44">
        <v>6.7</v>
      </c>
      <c r="F411" s="44">
        <v>3.9</v>
      </c>
      <c r="G411" s="44">
        <v>2.5</v>
      </c>
      <c r="H411" s="44">
        <v>0.5</v>
      </c>
      <c r="I411" s="64">
        <f t="shared" si="43"/>
        <v>13.6</v>
      </c>
    </row>
    <row r="412" spans="1:9">
      <c r="A412" s="84">
        <v>382</v>
      </c>
      <c r="B412" s="46" t="s">
        <v>576</v>
      </c>
      <c r="C412" s="48" t="s">
        <v>209</v>
      </c>
      <c r="D412" s="43">
        <v>24</v>
      </c>
      <c r="E412" s="44">
        <v>56.6</v>
      </c>
      <c r="F412" s="44">
        <v>30.6</v>
      </c>
      <c r="G412" s="44">
        <v>18</v>
      </c>
      <c r="H412" s="44">
        <v>2.6</v>
      </c>
      <c r="I412" s="64">
        <f t="shared" si="43"/>
        <v>107.8</v>
      </c>
    </row>
    <row r="413" spans="1:9">
      <c r="A413" s="84">
        <v>383</v>
      </c>
      <c r="B413" s="42" t="s">
        <v>179</v>
      </c>
      <c r="C413" s="48" t="s">
        <v>209</v>
      </c>
      <c r="D413" s="43">
        <v>10</v>
      </c>
      <c r="E413" s="44">
        <v>12.3</v>
      </c>
      <c r="F413" s="44">
        <v>7.3</v>
      </c>
      <c r="G413" s="44">
        <v>3.6</v>
      </c>
      <c r="H413" s="44">
        <v>1.3</v>
      </c>
      <c r="I413" s="64">
        <f t="shared" si="43"/>
        <v>24.500000000000004</v>
      </c>
    </row>
    <row r="414" spans="1:9">
      <c r="A414" s="84">
        <v>384</v>
      </c>
      <c r="B414" s="47" t="s">
        <v>577</v>
      </c>
      <c r="C414" s="48" t="s">
        <v>209</v>
      </c>
      <c r="D414" s="43">
        <v>55</v>
      </c>
      <c r="E414" s="44">
        <v>65.3</v>
      </c>
      <c r="F414" s="44">
        <v>35.799999999999997</v>
      </c>
      <c r="G414" s="44">
        <v>25.8</v>
      </c>
      <c r="H414" s="44">
        <v>5.2</v>
      </c>
      <c r="I414" s="64">
        <f t="shared" si="43"/>
        <v>132.1</v>
      </c>
    </row>
    <row r="415" spans="1:9">
      <c r="A415" s="84">
        <v>385</v>
      </c>
      <c r="B415" s="46" t="s">
        <v>578</v>
      </c>
      <c r="C415" s="48" t="s">
        <v>209</v>
      </c>
      <c r="D415" s="43">
        <v>10</v>
      </c>
      <c r="E415" s="44">
        <v>12.6</v>
      </c>
      <c r="F415" s="44">
        <v>6.4</v>
      </c>
      <c r="G415" s="44">
        <v>4.2</v>
      </c>
      <c r="H415" s="44">
        <v>1</v>
      </c>
      <c r="I415" s="64">
        <f t="shared" si="43"/>
        <v>24.2</v>
      </c>
    </row>
    <row r="416" spans="1:9">
      <c r="A416" s="84">
        <v>386</v>
      </c>
      <c r="B416" s="46" t="s">
        <v>579</v>
      </c>
      <c r="C416" s="48" t="s">
        <v>209</v>
      </c>
      <c r="D416" s="43" t="s">
        <v>18</v>
      </c>
      <c r="E416" s="44">
        <v>6.9</v>
      </c>
      <c r="F416" s="44">
        <v>4.9000000000000004</v>
      </c>
      <c r="G416" s="44">
        <v>2.6</v>
      </c>
      <c r="H416" s="44">
        <v>0.5</v>
      </c>
      <c r="I416" s="64">
        <f t="shared" si="43"/>
        <v>14.9</v>
      </c>
    </row>
    <row r="417" spans="1:9">
      <c r="A417" s="84">
        <v>387</v>
      </c>
      <c r="B417" s="46" t="s">
        <v>580</v>
      </c>
      <c r="C417" s="48" t="s">
        <v>209</v>
      </c>
      <c r="D417" s="43" t="s">
        <v>18</v>
      </c>
      <c r="E417" s="44">
        <v>5.9</v>
      </c>
      <c r="F417" s="44">
        <v>4.9000000000000004</v>
      </c>
      <c r="G417" s="44">
        <v>2.1</v>
      </c>
      <c r="H417" s="44">
        <v>0.3</v>
      </c>
      <c r="I417" s="64">
        <f t="shared" si="43"/>
        <v>13.200000000000001</v>
      </c>
    </row>
    <row r="418" spans="1:9">
      <c r="A418" s="84">
        <v>388</v>
      </c>
      <c r="B418" s="46" t="s">
        <v>581</v>
      </c>
      <c r="C418" s="48" t="s">
        <v>209</v>
      </c>
      <c r="D418" s="43">
        <v>6</v>
      </c>
      <c r="E418" s="44">
        <v>14.34</v>
      </c>
      <c r="F418" s="44">
        <v>6.5</v>
      </c>
      <c r="G418" s="44">
        <v>4.3</v>
      </c>
      <c r="H418" s="44">
        <v>0.9</v>
      </c>
      <c r="I418" s="64">
        <f t="shared" si="43"/>
        <v>26.04</v>
      </c>
    </row>
    <row r="419" spans="1:9">
      <c r="A419" s="84">
        <v>389</v>
      </c>
      <c r="B419" s="42" t="s">
        <v>582</v>
      </c>
      <c r="C419" s="48" t="s">
        <v>209</v>
      </c>
      <c r="D419" s="38" t="s">
        <v>18</v>
      </c>
      <c r="E419" s="44">
        <v>4.8</v>
      </c>
      <c r="F419" s="44">
        <v>2.1</v>
      </c>
      <c r="G419" s="44">
        <v>1.6</v>
      </c>
      <c r="H419" s="44">
        <v>0.6</v>
      </c>
      <c r="I419" s="64">
        <f t="shared" si="43"/>
        <v>9.1</v>
      </c>
    </row>
    <row r="420" spans="1:9">
      <c r="A420" s="84">
        <v>390</v>
      </c>
      <c r="B420" s="46" t="s">
        <v>583</v>
      </c>
      <c r="C420" s="48" t="s">
        <v>209</v>
      </c>
      <c r="D420" s="43" t="s">
        <v>18</v>
      </c>
      <c r="E420" s="44">
        <v>5.9</v>
      </c>
      <c r="F420" s="44">
        <v>4.5999999999999996</v>
      </c>
      <c r="G420" s="44">
        <v>2.2000000000000002</v>
      </c>
      <c r="H420" s="44">
        <v>0.8</v>
      </c>
      <c r="I420" s="64">
        <f t="shared" si="43"/>
        <v>13.5</v>
      </c>
    </row>
    <row r="421" spans="1:9">
      <c r="A421" s="84">
        <v>391</v>
      </c>
      <c r="B421" s="46" t="s">
        <v>214</v>
      </c>
      <c r="C421" s="48" t="s">
        <v>209</v>
      </c>
      <c r="D421" s="43" t="s">
        <v>18</v>
      </c>
      <c r="E421" s="44">
        <v>6.2</v>
      </c>
      <c r="F421" s="44">
        <v>4.2</v>
      </c>
      <c r="G421" s="44">
        <v>3.5</v>
      </c>
      <c r="H421" s="44">
        <v>0.5</v>
      </c>
      <c r="I421" s="64">
        <f t="shared" si="43"/>
        <v>14.4</v>
      </c>
    </row>
    <row r="422" spans="1:9">
      <c r="A422" s="84">
        <v>392</v>
      </c>
      <c r="B422" s="48" t="s">
        <v>584</v>
      </c>
      <c r="C422" s="48" t="s">
        <v>209</v>
      </c>
      <c r="D422" s="49">
        <v>10</v>
      </c>
      <c r="E422" s="44">
        <v>12</v>
      </c>
      <c r="F422" s="44">
        <v>6.9</v>
      </c>
      <c r="G422" s="44">
        <v>4.2</v>
      </c>
      <c r="H422" s="44">
        <v>1.4</v>
      </c>
      <c r="I422" s="64">
        <f t="shared" si="43"/>
        <v>24.499999999999996</v>
      </c>
    </row>
    <row r="423" spans="1:9">
      <c r="A423" s="84">
        <v>393</v>
      </c>
      <c r="B423" s="48" t="s">
        <v>585</v>
      </c>
      <c r="C423" s="48" t="s">
        <v>209</v>
      </c>
      <c r="D423" s="49">
        <v>10</v>
      </c>
      <c r="E423" s="44">
        <v>15.3</v>
      </c>
      <c r="F423" s="44">
        <v>8.3000000000000007</v>
      </c>
      <c r="G423" s="44">
        <v>5.2</v>
      </c>
      <c r="H423" s="44">
        <v>1.1000000000000001</v>
      </c>
      <c r="I423" s="64">
        <f t="shared" si="43"/>
        <v>29.900000000000002</v>
      </c>
    </row>
    <row r="424" spans="1:9">
      <c r="A424" s="84">
        <v>394</v>
      </c>
      <c r="B424" s="48" t="s">
        <v>586</v>
      </c>
      <c r="C424" s="48" t="s">
        <v>209</v>
      </c>
      <c r="D424" s="43" t="s">
        <v>18</v>
      </c>
      <c r="E424" s="44">
        <v>6.6</v>
      </c>
      <c r="F424" s="44">
        <v>4.5</v>
      </c>
      <c r="G424" s="44">
        <v>2.8</v>
      </c>
      <c r="H424" s="44">
        <v>0.5</v>
      </c>
      <c r="I424" s="64">
        <f t="shared" si="43"/>
        <v>14.399999999999999</v>
      </c>
    </row>
    <row r="425" spans="1:9">
      <c r="A425" s="84">
        <v>395</v>
      </c>
      <c r="B425" s="48" t="s">
        <v>587</v>
      </c>
      <c r="C425" s="48" t="s">
        <v>209</v>
      </c>
      <c r="D425" s="43" t="s">
        <v>18</v>
      </c>
      <c r="E425" s="44">
        <v>6.3</v>
      </c>
      <c r="F425" s="44">
        <v>2.1</v>
      </c>
      <c r="G425" s="44">
        <v>2.5</v>
      </c>
      <c r="H425" s="44">
        <v>0.2</v>
      </c>
      <c r="I425" s="64">
        <f t="shared" si="43"/>
        <v>11.1</v>
      </c>
    </row>
    <row r="426" spans="1:9">
      <c r="A426" s="84">
        <v>396</v>
      </c>
      <c r="B426" s="48" t="s">
        <v>588</v>
      </c>
      <c r="C426" s="48" t="s">
        <v>209</v>
      </c>
      <c r="D426" s="43" t="s">
        <v>18</v>
      </c>
      <c r="E426" s="44">
        <v>6.2</v>
      </c>
      <c r="F426" s="44">
        <v>4.2</v>
      </c>
      <c r="G426" s="44">
        <v>0</v>
      </c>
      <c r="H426" s="44">
        <v>0.6</v>
      </c>
      <c r="I426" s="64">
        <f t="shared" si="43"/>
        <v>11</v>
      </c>
    </row>
    <row r="427" spans="1:9">
      <c r="A427" s="84">
        <v>397</v>
      </c>
      <c r="B427" s="48" t="s">
        <v>589</v>
      </c>
      <c r="C427" s="48" t="s">
        <v>209</v>
      </c>
      <c r="D427" s="43" t="s">
        <v>18</v>
      </c>
      <c r="E427" s="44">
        <v>5.6</v>
      </c>
      <c r="F427" s="44">
        <v>4.5</v>
      </c>
      <c r="G427" s="44">
        <v>2.2999999999999998</v>
      </c>
      <c r="H427" s="44">
        <v>0.8</v>
      </c>
      <c r="I427" s="64">
        <f t="shared" si="43"/>
        <v>13.2</v>
      </c>
    </row>
    <row r="428" spans="1:9">
      <c r="A428" s="84">
        <v>398</v>
      </c>
      <c r="B428" s="48" t="s">
        <v>215</v>
      </c>
      <c r="C428" s="48" t="s">
        <v>209</v>
      </c>
      <c r="D428" s="43">
        <v>10</v>
      </c>
      <c r="E428" s="44">
        <v>14.3</v>
      </c>
      <c r="F428" s="44">
        <v>8.3000000000000007</v>
      </c>
      <c r="G428" s="44">
        <v>3.4</v>
      </c>
      <c r="H428" s="44">
        <v>1</v>
      </c>
      <c r="I428" s="64">
        <f t="shared" si="43"/>
        <v>27</v>
      </c>
    </row>
    <row r="429" spans="1:9">
      <c r="A429" s="84">
        <v>399</v>
      </c>
      <c r="B429" s="48" t="s">
        <v>590</v>
      </c>
      <c r="C429" s="48" t="s">
        <v>209</v>
      </c>
      <c r="D429" s="43" t="s">
        <v>18</v>
      </c>
      <c r="E429" s="44">
        <v>6.2</v>
      </c>
      <c r="F429" s="44">
        <v>4.2</v>
      </c>
      <c r="G429" s="44">
        <v>2</v>
      </c>
      <c r="H429" s="44">
        <v>0.5</v>
      </c>
      <c r="I429" s="64">
        <f t="shared" si="43"/>
        <v>12.9</v>
      </c>
    </row>
    <row r="430" spans="1:9">
      <c r="A430" s="84">
        <v>400</v>
      </c>
      <c r="B430" s="48" t="s">
        <v>591</v>
      </c>
      <c r="C430" s="48" t="s">
        <v>209</v>
      </c>
      <c r="D430" s="43" t="s">
        <v>18</v>
      </c>
      <c r="E430" s="44">
        <v>6.6</v>
      </c>
      <c r="F430" s="44">
        <v>5.5</v>
      </c>
      <c r="G430" s="44">
        <v>2.2999999999999998</v>
      </c>
      <c r="H430" s="44">
        <v>0.6</v>
      </c>
      <c r="I430" s="64">
        <f t="shared" si="43"/>
        <v>14.999999999999998</v>
      </c>
    </row>
    <row r="431" spans="1:9">
      <c r="A431" s="84">
        <v>401</v>
      </c>
      <c r="B431" s="48" t="s">
        <v>592</v>
      </c>
      <c r="C431" s="48" t="s">
        <v>209</v>
      </c>
      <c r="D431" s="43" t="s">
        <v>18</v>
      </c>
      <c r="E431" s="44">
        <v>5.9</v>
      </c>
      <c r="F431" s="44">
        <v>4.9000000000000004</v>
      </c>
      <c r="G431" s="44">
        <v>2.6</v>
      </c>
      <c r="H431" s="44">
        <v>0.4</v>
      </c>
      <c r="I431" s="64">
        <f t="shared" si="43"/>
        <v>13.8</v>
      </c>
    </row>
    <row r="432" spans="1:9">
      <c r="A432" s="84">
        <v>402</v>
      </c>
      <c r="B432" s="48" t="s">
        <v>593</v>
      </c>
      <c r="C432" s="48" t="s">
        <v>209</v>
      </c>
      <c r="D432" s="38">
        <v>10</v>
      </c>
      <c r="E432" s="44">
        <v>18.600000000000001</v>
      </c>
      <c r="F432" s="44" t="s">
        <v>416</v>
      </c>
      <c r="G432" s="44">
        <v>6.3</v>
      </c>
      <c r="H432" s="44">
        <v>1</v>
      </c>
      <c r="I432" s="64">
        <f t="shared" si="43"/>
        <v>25.900000000000002</v>
      </c>
    </row>
    <row r="433" spans="1:9">
      <c r="A433" s="84">
        <v>403</v>
      </c>
      <c r="B433" s="48" t="s">
        <v>594</v>
      </c>
      <c r="C433" s="48" t="s">
        <v>209</v>
      </c>
      <c r="D433" s="38" t="s">
        <v>18</v>
      </c>
      <c r="E433" s="44">
        <v>3.9</v>
      </c>
      <c r="F433" s="44">
        <v>2.6</v>
      </c>
      <c r="G433" s="44">
        <v>2.8</v>
      </c>
      <c r="H433" s="44">
        <v>0.8</v>
      </c>
      <c r="I433" s="64">
        <f t="shared" si="43"/>
        <v>10.100000000000001</v>
      </c>
    </row>
    <row r="434" spans="1:9">
      <c r="A434" s="84">
        <v>404</v>
      </c>
      <c r="B434" s="48" t="s">
        <v>595</v>
      </c>
      <c r="C434" s="48" t="s">
        <v>209</v>
      </c>
      <c r="D434" s="38" t="s">
        <v>18</v>
      </c>
      <c r="E434" s="44">
        <v>6.8</v>
      </c>
      <c r="F434" s="44">
        <v>4.5</v>
      </c>
      <c r="G434" s="44">
        <v>3.3</v>
      </c>
      <c r="H434" s="44">
        <v>0.9</v>
      </c>
      <c r="I434" s="64">
        <f t="shared" si="43"/>
        <v>15.500000000000002</v>
      </c>
    </row>
    <row r="435" spans="1:9">
      <c r="A435" s="84">
        <v>405</v>
      </c>
      <c r="B435" s="54" t="s">
        <v>216</v>
      </c>
      <c r="C435" s="48" t="s">
        <v>209</v>
      </c>
      <c r="D435" s="38">
        <v>4</v>
      </c>
      <c r="E435" s="95">
        <v>11.9</v>
      </c>
      <c r="F435" s="95">
        <v>3.9</v>
      </c>
      <c r="G435" s="95">
        <v>3.2</v>
      </c>
      <c r="H435" s="95">
        <v>1</v>
      </c>
      <c r="I435" s="64">
        <f t="shared" si="43"/>
        <v>20</v>
      </c>
    </row>
    <row r="436" spans="1:9">
      <c r="A436" s="84">
        <v>406</v>
      </c>
      <c r="B436" s="54" t="s">
        <v>217</v>
      </c>
      <c r="C436" s="48" t="s">
        <v>209</v>
      </c>
      <c r="D436" s="38" t="s">
        <v>18</v>
      </c>
      <c r="E436" s="44">
        <v>6.6</v>
      </c>
      <c r="F436" s="44">
        <v>4.9000000000000004</v>
      </c>
      <c r="G436" s="44">
        <v>3.1</v>
      </c>
      <c r="H436" s="44">
        <v>0.7</v>
      </c>
      <c r="I436" s="64">
        <f t="shared" ref="I436:I452" si="44">SUM(E436:H436)</f>
        <v>15.299999999999999</v>
      </c>
    </row>
    <row r="437" spans="1:9">
      <c r="A437" s="84">
        <v>407</v>
      </c>
      <c r="B437" s="54" t="s">
        <v>218</v>
      </c>
      <c r="C437" s="48" t="s">
        <v>209</v>
      </c>
      <c r="D437" s="38" t="s">
        <v>18</v>
      </c>
      <c r="E437" s="44">
        <v>5.9</v>
      </c>
      <c r="F437" s="44">
        <v>3.9</v>
      </c>
      <c r="G437" s="44">
        <v>3.1</v>
      </c>
      <c r="H437" s="44">
        <v>0.6</v>
      </c>
      <c r="I437" s="64">
        <f t="shared" si="44"/>
        <v>13.5</v>
      </c>
    </row>
    <row r="438" spans="1:9">
      <c r="A438" s="84">
        <v>408</v>
      </c>
      <c r="B438" s="54" t="s">
        <v>596</v>
      </c>
      <c r="C438" s="48" t="s">
        <v>209</v>
      </c>
      <c r="D438" s="38" t="s">
        <v>18</v>
      </c>
      <c r="E438" s="44">
        <v>6.2</v>
      </c>
      <c r="F438" s="44">
        <v>4.5</v>
      </c>
      <c r="G438" s="44">
        <v>1.8</v>
      </c>
      <c r="H438" s="44">
        <v>0.7</v>
      </c>
      <c r="I438" s="64">
        <f t="shared" si="44"/>
        <v>13.2</v>
      </c>
    </row>
    <row r="439" spans="1:9">
      <c r="A439" s="84">
        <v>409</v>
      </c>
      <c r="B439" s="54" t="s">
        <v>219</v>
      </c>
      <c r="C439" s="48" t="s">
        <v>209</v>
      </c>
      <c r="D439" s="38" t="s">
        <v>18</v>
      </c>
      <c r="E439" s="44">
        <v>8.3000000000000007</v>
      </c>
      <c r="F439" s="44">
        <v>3.1</v>
      </c>
      <c r="G439" s="44">
        <v>2.7</v>
      </c>
      <c r="H439" s="44">
        <v>0.9</v>
      </c>
      <c r="I439" s="64">
        <f t="shared" si="44"/>
        <v>15.000000000000002</v>
      </c>
    </row>
    <row r="440" spans="1:9">
      <c r="A440" s="84">
        <v>410</v>
      </c>
      <c r="B440" s="54" t="s">
        <v>597</v>
      </c>
      <c r="C440" s="48" t="s">
        <v>209</v>
      </c>
      <c r="D440" s="38" t="s">
        <v>18</v>
      </c>
      <c r="E440" s="44">
        <v>6.2</v>
      </c>
      <c r="F440" s="44">
        <v>2.2000000000000002</v>
      </c>
      <c r="G440" s="44">
        <v>0</v>
      </c>
      <c r="H440" s="44">
        <v>0.6</v>
      </c>
      <c r="I440" s="64">
        <f t="shared" si="44"/>
        <v>9</v>
      </c>
    </row>
    <row r="441" spans="1:9">
      <c r="A441" s="84">
        <v>411</v>
      </c>
      <c r="B441" s="54" t="s">
        <v>598</v>
      </c>
      <c r="C441" s="48" t="s">
        <v>209</v>
      </c>
      <c r="D441" s="38">
        <v>10</v>
      </c>
      <c r="E441" s="44">
        <v>15.6</v>
      </c>
      <c r="F441" s="44">
        <v>5.5</v>
      </c>
      <c r="G441" s="44">
        <v>4.3</v>
      </c>
      <c r="H441" s="44">
        <v>0.8</v>
      </c>
      <c r="I441" s="64">
        <f t="shared" si="44"/>
        <v>26.200000000000003</v>
      </c>
    </row>
    <row r="442" spans="1:9">
      <c r="A442" s="84">
        <v>412</v>
      </c>
      <c r="B442" s="54" t="s">
        <v>220</v>
      </c>
      <c r="C442" s="48" t="s">
        <v>209</v>
      </c>
      <c r="D442" s="38" t="s">
        <v>18</v>
      </c>
      <c r="E442" s="44">
        <v>7.6</v>
      </c>
      <c r="F442" s="44">
        <v>3.6</v>
      </c>
      <c r="G442" s="44">
        <v>0.9</v>
      </c>
      <c r="H442" s="44">
        <v>0.3</v>
      </c>
      <c r="I442" s="64">
        <f t="shared" si="44"/>
        <v>12.4</v>
      </c>
    </row>
    <row r="443" spans="1:9">
      <c r="A443" s="84">
        <v>413</v>
      </c>
      <c r="B443" s="54" t="s">
        <v>221</v>
      </c>
      <c r="C443" s="48" t="s">
        <v>209</v>
      </c>
      <c r="D443" s="38" t="s">
        <v>18</v>
      </c>
      <c r="E443" s="44">
        <v>6.6</v>
      </c>
      <c r="F443" s="44">
        <v>3.5</v>
      </c>
      <c r="G443" s="44">
        <v>1.2</v>
      </c>
      <c r="H443" s="44">
        <v>0.8</v>
      </c>
      <c r="I443" s="64">
        <f t="shared" si="44"/>
        <v>12.1</v>
      </c>
    </row>
    <row r="444" spans="1:9">
      <c r="A444" s="84">
        <v>414</v>
      </c>
      <c r="B444" s="54" t="s">
        <v>599</v>
      </c>
      <c r="C444" s="48" t="s">
        <v>209</v>
      </c>
      <c r="D444" s="38" t="s">
        <v>18</v>
      </c>
      <c r="E444" s="44">
        <v>6.2</v>
      </c>
      <c r="F444" s="44">
        <v>1.2</v>
      </c>
      <c r="G444" s="44">
        <v>0</v>
      </c>
      <c r="H444" s="44">
        <v>0.9</v>
      </c>
      <c r="I444" s="64">
        <f t="shared" si="44"/>
        <v>8.3000000000000007</v>
      </c>
    </row>
    <row r="445" spans="1:9">
      <c r="A445" s="84">
        <v>415</v>
      </c>
      <c r="B445" s="54" t="s">
        <v>223</v>
      </c>
      <c r="C445" s="48" t="s">
        <v>209</v>
      </c>
      <c r="D445" s="38" t="s">
        <v>18</v>
      </c>
      <c r="E445" s="44">
        <v>6.6</v>
      </c>
      <c r="F445" s="44">
        <v>4.5</v>
      </c>
      <c r="G445" s="44">
        <v>2.2999999999999998</v>
      </c>
      <c r="H445" s="44">
        <v>0</v>
      </c>
      <c r="I445" s="64">
        <f t="shared" si="44"/>
        <v>13.399999999999999</v>
      </c>
    </row>
    <row r="446" spans="1:9">
      <c r="A446" s="84">
        <v>416</v>
      </c>
      <c r="B446" s="54" t="s">
        <v>224</v>
      </c>
      <c r="C446" s="48" t="s">
        <v>209</v>
      </c>
      <c r="D446" s="38" t="s">
        <v>18</v>
      </c>
      <c r="E446" s="44">
        <v>8.8000000000000007</v>
      </c>
      <c r="F446" s="44">
        <v>2.1</v>
      </c>
      <c r="G446" s="44">
        <v>3.7</v>
      </c>
      <c r="H446" s="44">
        <v>0.7</v>
      </c>
      <c r="I446" s="64">
        <f t="shared" si="44"/>
        <v>15.3</v>
      </c>
    </row>
    <row r="447" spans="1:9">
      <c r="A447" s="84">
        <v>417</v>
      </c>
      <c r="B447" s="54" t="s">
        <v>225</v>
      </c>
      <c r="C447" s="48" t="s">
        <v>209</v>
      </c>
      <c r="D447" s="38" t="s">
        <v>18</v>
      </c>
      <c r="E447" s="44">
        <v>6.6</v>
      </c>
      <c r="F447" s="44">
        <v>5.5</v>
      </c>
      <c r="G447" s="44">
        <v>3.8</v>
      </c>
      <c r="H447" s="44">
        <v>0.9</v>
      </c>
      <c r="I447" s="64">
        <f t="shared" si="44"/>
        <v>16.799999999999997</v>
      </c>
    </row>
    <row r="448" spans="1:9">
      <c r="A448" s="84">
        <v>418</v>
      </c>
      <c r="B448" s="48" t="s">
        <v>226</v>
      </c>
      <c r="C448" s="48" t="s">
        <v>209</v>
      </c>
      <c r="D448" s="43" t="s">
        <v>18</v>
      </c>
      <c r="E448" s="44">
        <v>8.9</v>
      </c>
      <c r="F448" s="44">
        <v>3.1</v>
      </c>
      <c r="G448" s="44">
        <v>2.7</v>
      </c>
      <c r="H448" s="44">
        <v>0.5</v>
      </c>
      <c r="I448" s="64">
        <f t="shared" si="44"/>
        <v>15.2</v>
      </c>
    </row>
    <row r="449" spans="1:14">
      <c r="A449" s="84">
        <v>419</v>
      </c>
      <c r="B449" s="59" t="s">
        <v>227</v>
      </c>
      <c r="C449" s="48" t="s">
        <v>209</v>
      </c>
      <c r="D449" s="43" t="s">
        <v>18</v>
      </c>
      <c r="E449" s="44">
        <v>6.3</v>
      </c>
      <c r="F449" s="44">
        <v>3.7</v>
      </c>
      <c r="G449" s="44">
        <v>3.8</v>
      </c>
      <c r="H449" s="44">
        <v>0.6</v>
      </c>
      <c r="I449" s="64">
        <f t="shared" si="44"/>
        <v>14.4</v>
      </c>
    </row>
    <row r="450" spans="1:14">
      <c r="A450" s="84">
        <v>420</v>
      </c>
      <c r="B450" s="48" t="s">
        <v>366</v>
      </c>
      <c r="C450" s="48" t="s">
        <v>209</v>
      </c>
      <c r="D450" s="43">
        <v>8</v>
      </c>
      <c r="E450" s="44">
        <v>12.3</v>
      </c>
      <c r="F450" s="44">
        <v>7.5</v>
      </c>
      <c r="G450" s="44">
        <v>6.7</v>
      </c>
      <c r="H450" s="44">
        <v>1</v>
      </c>
      <c r="I450" s="64">
        <f t="shared" si="44"/>
        <v>27.5</v>
      </c>
    </row>
    <row r="451" spans="1:14">
      <c r="A451" s="84">
        <v>421</v>
      </c>
      <c r="B451" s="100" t="s">
        <v>600</v>
      </c>
      <c r="C451" s="48" t="s">
        <v>209</v>
      </c>
      <c r="D451" s="43" t="s">
        <v>18</v>
      </c>
      <c r="E451" s="44">
        <v>4.8</v>
      </c>
      <c r="F451" s="44">
        <v>4.5999999999999996</v>
      </c>
      <c r="G451" s="44">
        <v>4.8</v>
      </c>
      <c r="H451" s="44">
        <v>0.6</v>
      </c>
      <c r="I451" s="64">
        <f t="shared" si="44"/>
        <v>14.799999999999999</v>
      </c>
    </row>
    <row r="452" spans="1:14">
      <c r="A452" s="84">
        <v>422</v>
      </c>
      <c r="B452" s="59" t="s">
        <v>367</v>
      </c>
      <c r="C452" s="48" t="s">
        <v>209</v>
      </c>
      <c r="D452" s="43" t="s">
        <v>18</v>
      </c>
      <c r="E452" s="44">
        <v>5.8</v>
      </c>
      <c r="F452" s="44">
        <v>4.7</v>
      </c>
      <c r="G452" s="44">
        <v>2.8</v>
      </c>
      <c r="H452" s="44">
        <v>0.7</v>
      </c>
      <c r="I452" s="64">
        <f t="shared" si="44"/>
        <v>14</v>
      </c>
    </row>
    <row r="453" spans="1:14">
      <c r="A453" s="84">
        <v>423</v>
      </c>
      <c r="B453" s="100" t="s">
        <v>418</v>
      </c>
      <c r="C453" s="48" t="s">
        <v>209</v>
      </c>
      <c r="D453" s="43">
        <v>10</v>
      </c>
      <c r="E453" s="44">
        <v>13.2</v>
      </c>
      <c r="F453" s="44">
        <v>4.8</v>
      </c>
      <c r="G453" s="44">
        <v>3.2</v>
      </c>
      <c r="H453" s="44">
        <v>1</v>
      </c>
      <c r="I453" s="64">
        <f t="shared" ref="I453:I455" si="45">SUM(E453:H453)</f>
        <v>22.2</v>
      </c>
    </row>
    <row r="454" spans="1:14">
      <c r="A454" s="84">
        <v>424</v>
      </c>
      <c r="B454" s="100" t="s">
        <v>419</v>
      </c>
      <c r="C454" s="48" t="s">
        <v>209</v>
      </c>
      <c r="D454" s="43" t="s">
        <v>18</v>
      </c>
      <c r="E454" s="44">
        <v>2.2999999999999998</v>
      </c>
      <c r="F454" s="44">
        <v>1</v>
      </c>
      <c r="G454" s="44">
        <v>0.5</v>
      </c>
      <c r="H454" s="44">
        <v>0.14000000000000001</v>
      </c>
      <c r="I454" s="64">
        <f t="shared" si="45"/>
        <v>3.94</v>
      </c>
    </row>
    <row r="455" spans="1:14">
      <c r="A455" s="84">
        <v>425</v>
      </c>
      <c r="B455" s="56" t="s">
        <v>423</v>
      </c>
      <c r="C455" s="48" t="s">
        <v>209</v>
      </c>
      <c r="D455" s="43" t="s">
        <v>18</v>
      </c>
      <c r="E455" s="44">
        <v>3</v>
      </c>
      <c r="F455" s="44">
        <v>0</v>
      </c>
      <c r="G455" s="44">
        <v>0</v>
      </c>
      <c r="H455" s="44">
        <v>0.3</v>
      </c>
      <c r="I455" s="64">
        <f t="shared" si="45"/>
        <v>3.3</v>
      </c>
    </row>
    <row r="456" spans="1:14">
      <c r="A456" s="44"/>
      <c r="B456" s="101"/>
      <c r="C456" s="68" t="s">
        <v>35</v>
      </c>
      <c r="D456" s="69">
        <f>SUM(D397:D455)</f>
        <v>302</v>
      </c>
      <c r="E456" s="69">
        <f t="shared" ref="E456:I456" si="46">SUM(E397:E455)</f>
        <v>713.83999999999992</v>
      </c>
      <c r="F456" s="69">
        <f t="shared" si="46"/>
        <v>387.3</v>
      </c>
      <c r="G456" s="69">
        <f t="shared" si="46"/>
        <v>228.9</v>
      </c>
      <c r="H456" s="69">
        <f t="shared" si="46"/>
        <v>59.239999999999995</v>
      </c>
      <c r="I456" s="69">
        <f t="shared" si="46"/>
        <v>1389.2800000000002</v>
      </c>
    </row>
    <row r="457" spans="1:14" ht="24" customHeight="1">
      <c r="A457" s="153" t="s">
        <v>228</v>
      </c>
      <c r="B457" s="154"/>
      <c r="C457" s="154"/>
      <c r="D457" s="154"/>
      <c r="E457" s="154"/>
      <c r="F457" s="154"/>
      <c r="G457" s="154"/>
      <c r="H457" s="154"/>
      <c r="I457" s="155"/>
    </row>
    <row r="458" spans="1:14" s="2" customFormat="1">
      <c r="A458" s="86">
        <v>426</v>
      </c>
      <c r="B458" s="46" t="s">
        <v>602</v>
      </c>
      <c r="C458" s="46" t="s">
        <v>229</v>
      </c>
      <c r="D458" s="43" t="s">
        <v>18</v>
      </c>
      <c r="E458" s="44">
        <v>4.5999999999999996</v>
      </c>
      <c r="F458" s="44">
        <v>5.5</v>
      </c>
      <c r="G458" s="44">
        <v>4.5999999999999996</v>
      </c>
      <c r="H458" s="44">
        <v>1.2</v>
      </c>
      <c r="I458" s="64">
        <f>SUM(E458:H458)</f>
        <v>15.899999999999999</v>
      </c>
      <c r="J458" s="10"/>
      <c r="K458" s="10"/>
      <c r="L458" s="10"/>
      <c r="M458" s="10"/>
      <c r="N458" s="10"/>
    </row>
    <row r="459" spans="1:14" s="2" customFormat="1">
      <c r="A459" s="86">
        <v>427</v>
      </c>
      <c r="B459" s="46" t="s">
        <v>230</v>
      </c>
      <c r="C459" s="46" t="s">
        <v>229</v>
      </c>
      <c r="D459" s="43" t="s">
        <v>18</v>
      </c>
      <c r="E459" s="44">
        <v>6.6</v>
      </c>
      <c r="F459" s="44">
        <v>4.0999999999999996</v>
      </c>
      <c r="G459" s="44">
        <v>2.7</v>
      </c>
      <c r="H459" s="44">
        <v>1.7</v>
      </c>
      <c r="I459" s="64">
        <f t="shared" ref="I459:I466" si="47">SUM(E459:H459)</f>
        <v>15.099999999999998</v>
      </c>
      <c r="J459" s="10"/>
      <c r="K459" s="10"/>
      <c r="L459" s="10"/>
      <c r="M459" s="10"/>
      <c r="N459" s="10"/>
    </row>
    <row r="460" spans="1:14" s="2" customFormat="1">
      <c r="A460" s="86">
        <v>428</v>
      </c>
      <c r="B460" s="46" t="s">
        <v>231</v>
      </c>
      <c r="C460" s="46" t="s">
        <v>229</v>
      </c>
      <c r="D460" s="43" t="s">
        <v>18</v>
      </c>
      <c r="E460" s="44">
        <v>5.2</v>
      </c>
      <c r="F460" s="44">
        <v>4.2</v>
      </c>
      <c r="G460" s="44">
        <v>0</v>
      </c>
      <c r="H460" s="44">
        <v>0.5</v>
      </c>
      <c r="I460" s="64">
        <f t="shared" si="47"/>
        <v>9.9</v>
      </c>
      <c r="J460" s="10"/>
      <c r="K460" s="10"/>
      <c r="L460" s="10"/>
      <c r="M460" s="10"/>
      <c r="N460" s="10"/>
    </row>
    <row r="461" spans="1:14" s="2" customFormat="1">
      <c r="A461" s="86">
        <v>429</v>
      </c>
      <c r="B461" s="46" t="s">
        <v>232</v>
      </c>
      <c r="C461" s="46" t="s">
        <v>229</v>
      </c>
      <c r="D461" s="43" t="s">
        <v>18</v>
      </c>
      <c r="E461" s="44">
        <v>7.7</v>
      </c>
      <c r="F461" s="44">
        <v>4.5</v>
      </c>
      <c r="G461" s="44">
        <v>1.2</v>
      </c>
      <c r="H461" s="44">
        <v>1.1000000000000001</v>
      </c>
      <c r="I461" s="64">
        <f t="shared" si="47"/>
        <v>14.499999999999998</v>
      </c>
      <c r="J461" s="10"/>
      <c r="K461" s="10"/>
      <c r="L461" s="10"/>
      <c r="M461" s="10"/>
      <c r="N461" s="10"/>
    </row>
    <row r="462" spans="1:14" s="2" customFormat="1">
      <c r="A462" s="86">
        <v>430</v>
      </c>
      <c r="B462" s="46" t="s">
        <v>601</v>
      </c>
      <c r="C462" s="46" t="s">
        <v>229</v>
      </c>
      <c r="D462" s="43" t="s">
        <v>18</v>
      </c>
      <c r="E462" s="44">
        <v>6.6</v>
      </c>
      <c r="F462" s="44">
        <v>3.1</v>
      </c>
      <c r="G462" s="44">
        <v>2.7</v>
      </c>
      <c r="H462" s="44">
        <v>1.3</v>
      </c>
      <c r="I462" s="64">
        <f t="shared" si="47"/>
        <v>13.7</v>
      </c>
      <c r="J462" s="10"/>
      <c r="K462" s="10"/>
      <c r="L462" s="10"/>
      <c r="M462" s="10"/>
      <c r="N462" s="10"/>
    </row>
    <row r="463" spans="1:14" s="2" customFormat="1">
      <c r="A463" s="86">
        <v>431</v>
      </c>
      <c r="B463" s="46" t="s">
        <v>603</v>
      </c>
      <c r="C463" s="46" t="s">
        <v>229</v>
      </c>
      <c r="D463" s="43" t="s">
        <v>18</v>
      </c>
      <c r="E463" s="44">
        <v>5.9</v>
      </c>
      <c r="F463" s="44">
        <v>3.7</v>
      </c>
      <c r="G463" s="44">
        <v>2.6</v>
      </c>
      <c r="H463" s="44">
        <v>1.1000000000000001</v>
      </c>
      <c r="I463" s="64">
        <f t="shared" si="47"/>
        <v>13.3</v>
      </c>
      <c r="J463" s="10"/>
      <c r="K463" s="10"/>
      <c r="L463" s="10"/>
      <c r="M463" s="10"/>
      <c r="N463" s="10"/>
    </row>
    <row r="464" spans="1:14" s="2" customFormat="1">
      <c r="A464" s="86">
        <v>432</v>
      </c>
      <c r="B464" s="46" t="s">
        <v>233</v>
      </c>
      <c r="C464" s="46" t="s">
        <v>229</v>
      </c>
      <c r="D464" s="43" t="s">
        <v>18</v>
      </c>
      <c r="E464" s="44">
        <v>6.3</v>
      </c>
      <c r="F464" s="44">
        <v>5.0999999999999996</v>
      </c>
      <c r="G464" s="44">
        <v>3.7</v>
      </c>
      <c r="H464" s="44">
        <v>1.6</v>
      </c>
      <c r="I464" s="64">
        <f t="shared" si="47"/>
        <v>16.7</v>
      </c>
      <c r="J464" s="10"/>
      <c r="K464" s="10"/>
      <c r="L464" s="10"/>
      <c r="M464" s="10"/>
      <c r="N464" s="10"/>
    </row>
    <row r="465" spans="1:14" s="2" customFormat="1">
      <c r="A465" s="86">
        <v>433</v>
      </c>
      <c r="B465" s="46" t="s">
        <v>234</v>
      </c>
      <c r="C465" s="46" t="s">
        <v>229</v>
      </c>
      <c r="D465" s="43" t="s">
        <v>18</v>
      </c>
      <c r="E465" s="44">
        <v>6.5</v>
      </c>
      <c r="F465" s="44">
        <v>4.0999999999999996</v>
      </c>
      <c r="G465" s="44">
        <v>3.7</v>
      </c>
      <c r="H465" s="44">
        <v>1</v>
      </c>
      <c r="I465" s="64">
        <f t="shared" si="47"/>
        <v>15.3</v>
      </c>
      <c r="J465" s="10"/>
      <c r="K465" s="10"/>
      <c r="L465" s="10"/>
      <c r="M465" s="10"/>
      <c r="N465" s="10"/>
    </row>
    <row r="466" spans="1:14" s="2" customFormat="1">
      <c r="A466" s="86">
        <v>434</v>
      </c>
      <c r="B466" s="46" t="s">
        <v>235</v>
      </c>
      <c r="C466" s="46" t="s">
        <v>229</v>
      </c>
      <c r="D466" s="99" t="s">
        <v>18</v>
      </c>
      <c r="E466" s="44">
        <v>6.6</v>
      </c>
      <c r="F466" s="44">
        <v>4.4000000000000004</v>
      </c>
      <c r="G466" s="44">
        <v>2.6</v>
      </c>
      <c r="H466" s="44">
        <v>1.5</v>
      </c>
      <c r="I466" s="64">
        <f t="shared" si="47"/>
        <v>15.1</v>
      </c>
      <c r="J466" s="10"/>
      <c r="K466" s="10"/>
      <c r="L466" s="10"/>
      <c r="M466" s="10"/>
      <c r="N466" s="10"/>
    </row>
    <row r="467" spans="1:14">
      <c r="A467" s="59"/>
      <c r="B467" s="48"/>
      <c r="C467" s="68" t="s">
        <v>35</v>
      </c>
      <c r="D467" s="69">
        <f>SUM(D458:D466)</f>
        <v>0</v>
      </c>
      <c r="E467" s="69">
        <f t="shared" ref="E467:I467" si="48">SUM(E458:E466)</f>
        <v>55.999999999999993</v>
      </c>
      <c r="F467" s="69">
        <f t="shared" si="48"/>
        <v>38.700000000000003</v>
      </c>
      <c r="G467" s="69">
        <f t="shared" si="48"/>
        <v>23.8</v>
      </c>
      <c r="H467" s="69">
        <f t="shared" si="48"/>
        <v>11</v>
      </c>
      <c r="I467" s="69">
        <f t="shared" si="48"/>
        <v>129.5</v>
      </c>
    </row>
    <row r="468" spans="1:14" ht="25.5" customHeight="1">
      <c r="A468" s="153" t="s">
        <v>236</v>
      </c>
      <c r="B468" s="154"/>
      <c r="C468" s="154"/>
      <c r="D468" s="154"/>
      <c r="E468" s="154"/>
      <c r="F468" s="154"/>
      <c r="G468" s="154"/>
      <c r="H468" s="154"/>
      <c r="I468" s="155"/>
    </row>
    <row r="469" spans="1:14" s="2" customFormat="1">
      <c r="A469" s="86">
        <v>435</v>
      </c>
      <c r="B469" s="46" t="s">
        <v>237</v>
      </c>
      <c r="C469" s="46" t="s">
        <v>236</v>
      </c>
      <c r="D469" s="43">
        <v>8</v>
      </c>
      <c r="E469" s="44">
        <v>9.6</v>
      </c>
      <c r="F469" s="44">
        <v>4.2</v>
      </c>
      <c r="G469" s="44">
        <v>3.6</v>
      </c>
      <c r="H469" s="44">
        <v>1.5</v>
      </c>
      <c r="I469" s="64">
        <f t="shared" ref="I469:I489" si="49">SUM(E469:H469)</f>
        <v>18.900000000000002</v>
      </c>
      <c r="J469" s="10"/>
      <c r="K469" s="10"/>
      <c r="L469" s="10"/>
      <c r="M469" s="10"/>
      <c r="N469" s="10"/>
    </row>
    <row r="470" spans="1:14" s="2" customFormat="1">
      <c r="A470" s="86">
        <v>436</v>
      </c>
      <c r="B470" s="46" t="s">
        <v>238</v>
      </c>
      <c r="C470" s="46" t="s">
        <v>236</v>
      </c>
      <c r="D470" s="43">
        <v>10</v>
      </c>
      <c r="E470" s="66">
        <v>15.6</v>
      </c>
      <c r="F470" s="66">
        <v>8.1999999999999993</v>
      </c>
      <c r="G470" s="66">
        <v>5.6</v>
      </c>
      <c r="H470" s="66">
        <v>1.5</v>
      </c>
      <c r="I470" s="64">
        <f t="shared" si="49"/>
        <v>30.9</v>
      </c>
      <c r="J470" s="10"/>
      <c r="K470" s="10"/>
      <c r="L470" s="10"/>
      <c r="M470" s="10"/>
      <c r="N470" s="10"/>
    </row>
    <row r="471" spans="1:14" s="2" customFormat="1">
      <c r="A471" s="86">
        <v>437</v>
      </c>
      <c r="B471" s="46" t="s">
        <v>239</v>
      </c>
      <c r="C471" s="46" t="s">
        <v>236</v>
      </c>
      <c r="D471" s="43">
        <v>10</v>
      </c>
      <c r="E471" s="44">
        <v>15.3</v>
      </c>
      <c r="F471" s="44">
        <v>8.6999999999999993</v>
      </c>
      <c r="G471" s="44">
        <v>3.6</v>
      </c>
      <c r="H471" s="44">
        <v>1.02</v>
      </c>
      <c r="I471" s="64">
        <f t="shared" si="49"/>
        <v>28.62</v>
      </c>
      <c r="J471" s="10"/>
      <c r="K471" s="10"/>
      <c r="L471" s="10"/>
      <c r="M471" s="10"/>
      <c r="N471" s="10"/>
    </row>
    <row r="472" spans="1:14" s="2" customFormat="1">
      <c r="A472" s="86">
        <v>438</v>
      </c>
      <c r="B472" s="46" t="s">
        <v>240</v>
      </c>
      <c r="C472" s="46" t="s">
        <v>236</v>
      </c>
      <c r="D472" s="43" t="s">
        <v>18</v>
      </c>
      <c r="E472" s="44">
        <v>7.6</v>
      </c>
      <c r="F472" s="44">
        <v>2.6</v>
      </c>
      <c r="G472" s="44">
        <v>3.6</v>
      </c>
      <c r="H472" s="44">
        <v>1.9</v>
      </c>
      <c r="I472" s="64">
        <f t="shared" si="49"/>
        <v>15.7</v>
      </c>
      <c r="J472" s="10"/>
      <c r="K472" s="10"/>
      <c r="L472" s="10"/>
      <c r="M472" s="10"/>
      <c r="N472" s="10"/>
    </row>
    <row r="473" spans="1:14" s="2" customFormat="1">
      <c r="A473" s="86">
        <v>439</v>
      </c>
      <c r="B473" s="46" t="s">
        <v>241</v>
      </c>
      <c r="C473" s="46" t="s">
        <v>236</v>
      </c>
      <c r="D473" s="43">
        <v>10</v>
      </c>
      <c r="E473" s="44">
        <v>15.6</v>
      </c>
      <c r="F473" s="44">
        <v>7.9</v>
      </c>
      <c r="G473" s="44">
        <v>3.5</v>
      </c>
      <c r="H473" s="44">
        <v>1.6</v>
      </c>
      <c r="I473" s="64">
        <f t="shared" si="49"/>
        <v>28.6</v>
      </c>
      <c r="J473" s="10"/>
      <c r="K473" s="10"/>
      <c r="L473" s="10"/>
      <c r="M473" s="10"/>
      <c r="N473" s="10"/>
    </row>
    <row r="474" spans="1:14" s="2" customFormat="1">
      <c r="A474" s="86">
        <v>440</v>
      </c>
      <c r="B474" s="46" t="s">
        <v>242</v>
      </c>
      <c r="C474" s="46" t="s">
        <v>236</v>
      </c>
      <c r="D474" s="43" t="s">
        <v>18</v>
      </c>
      <c r="E474" s="44">
        <v>6.9</v>
      </c>
      <c r="F474" s="44">
        <v>4.3</v>
      </c>
      <c r="G474" s="44">
        <v>2.5</v>
      </c>
      <c r="H474" s="44">
        <v>1.8</v>
      </c>
      <c r="I474" s="64">
        <f t="shared" si="49"/>
        <v>15.5</v>
      </c>
      <c r="J474" s="10"/>
      <c r="K474" s="10"/>
      <c r="L474" s="10"/>
      <c r="M474" s="10"/>
      <c r="N474" s="10"/>
    </row>
    <row r="475" spans="1:14" s="2" customFormat="1">
      <c r="A475" s="86">
        <v>441</v>
      </c>
      <c r="B475" s="46" t="s">
        <v>262</v>
      </c>
      <c r="C475" s="46" t="s">
        <v>236</v>
      </c>
      <c r="D475" s="43" t="s">
        <v>18</v>
      </c>
      <c r="E475" s="44">
        <v>6.4</v>
      </c>
      <c r="F475" s="44">
        <v>3.5</v>
      </c>
      <c r="G475" s="44">
        <v>2.4</v>
      </c>
      <c r="H475" s="44">
        <v>1.0900000000000001</v>
      </c>
      <c r="I475" s="64">
        <f t="shared" si="49"/>
        <v>13.39</v>
      </c>
      <c r="J475" s="10"/>
      <c r="K475" s="10"/>
      <c r="L475" s="10"/>
      <c r="M475" s="10"/>
      <c r="N475" s="10"/>
    </row>
    <row r="476" spans="1:14" s="2" customFormat="1">
      <c r="A476" s="86">
        <v>442</v>
      </c>
      <c r="B476" s="46" t="s">
        <v>243</v>
      </c>
      <c r="C476" s="46" t="s">
        <v>236</v>
      </c>
      <c r="D476" s="43">
        <v>10</v>
      </c>
      <c r="E476" s="66">
        <v>15.2</v>
      </c>
      <c r="F476" s="66">
        <v>8.5</v>
      </c>
      <c r="G476" s="66">
        <v>3.4</v>
      </c>
      <c r="H476" s="66">
        <v>1.04</v>
      </c>
      <c r="I476" s="64">
        <f t="shared" si="49"/>
        <v>28.139999999999997</v>
      </c>
      <c r="J476" s="10"/>
      <c r="K476" s="10"/>
      <c r="L476" s="10"/>
      <c r="M476" s="10"/>
      <c r="N476" s="10"/>
    </row>
    <row r="477" spans="1:14" s="2" customFormat="1">
      <c r="A477" s="86">
        <v>443</v>
      </c>
      <c r="B477" s="46" t="s">
        <v>244</v>
      </c>
      <c r="C477" s="46" t="s">
        <v>236</v>
      </c>
      <c r="D477" s="43">
        <v>10</v>
      </c>
      <c r="E477" s="66">
        <v>14.6</v>
      </c>
      <c r="F477" s="66">
        <v>8.1999999999999993</v>
      </c>
      <c r="G477" s="66">
        <v>3.7</v>
      </c>
      <c r="H477" s="66">
        <v>1.2</v>
      </c>
      <c r="I477" s="64">
        <f t="shared" si="49"/>
        <v>27.699999999999996</v>
      </c>
      <c r="J477" s="10"/>
      <c r="K477" s="10"/>
      <c r="L477" s="10"/>
      <c r="M477" s="10"/>
      <c r="N477" s="10"/>
    </row>
    <row r="478" spans="1:14" s="2" customFormat="1">
      <c r="A478" s="86">
        <v>444</v>
      </c>
      <c r="B478" s="46" t="s">
        <v>577</v>
      </c>
      <c r="C478" s="46" t="s">
        <v>236</v>
      </c>
      <c r="D478" s="43">
        <v>10</v>
      </c>
      <c r="E478" s="66">
        <v>14.5</v>
      </c>
      <c r="F478" s="66">
        <v>7.2</v>
      </c>
      <c r="G478" s="66">
        <v>4.2</v>
      </c>
      <c r="H478" s="66">
        <v>1.2</v>
      </c>
      <c r="I478" s="64">
        <f t="shared" si="49"/>
        <v>27.099999999999998</v>
      </c>
      <c r="J478" s="10"/>
      <c r="K478" s="10"/>
      <c r="L478" s="10"/>
      <c r="M478" s="10"/>
      <c r="N478" s="10"/>
    </row>
    <row r="479" spans="1:14" s="2" customFormat="1">
      <c r="A479" s="86">
        <v>445</v>
      </c>
      <c r="B479" s="46" t="s">
        <v>245</v>
      </c>
      <c r="C479" s="46" t="s">
        <v>236</v>
      </c>
      <c r="D479" s="43">
        <v>10</v>
      </c>
      <c r="E479" s="44">
        <v>15.5</v>
      </c>
      <c r="F479" s="44">
        <v>4.5</v>
      </c>
      <c r="G479" s="44">
        <v>3.6</v>
      </c>
      <c r="H479" s="44">
        <v>1.6</v>
      </c>
      <c r="I479" s="64">
        <f t="shared" si="49"/>
        <v>25.200000000000003</v>
      </c>
      <c r="J479" s="10"/>
      <c r="K479" s="10"/>
      <c r="L479" s="10"/>
      <c r="M479" s="10"/>
      <c r="N479" s="10"/>
    </row>
    <row r="480" spans="1:14" s="2" customFormat="1">
      <c r="A480" s="86">
        <v>446</v>
      </c>
      <c r="B480" s="46" t="s">
        <v>246</v>
      </c>
      <c r="C480" s="46" t="s">
        <v>236</v>
      </c>
      <c r="D480" s="43">
        <v>10</v>
      </c>
      <c r="E480" s="44">
        <v>15.6</v>
      </c>
      <c r="F480" s="44">
        <v>7.5</v>
      </c>
      <c r="G480" s="44">
        <v>4.5</v>
      </c>
      <c r="H480" s="44">
        <v>1.2</v>
      </c>
      <c r="I480" s="64">
        <f t="shared" si="49"/>
        <v>28.8</v>
      </c>
      <c r="J480" s="10"/>
      <c r="K480" s="10"/>
      <c r="L480" s="10"/>
      <c r="M480" s="10"/>
      <c r="N480" s="10"/>
    </row>
    <row r="481" spans="1:14" s="2" customFormat="1">
      <c r="A481" s="86">
        <v>447</v>
      </c>
      <c r="B481" s="46" t="s">
        <v>247</v>
      </c>
      <c r="C481" s="46" t="s">
        <v>236</v>
      </c>
      <c r="D481" s="43" t="s">
        <v>18</v>
      </c>
      <c r="E481" s="44">
        <v>6.2</v>
      </c>
      <c r="F481" s="44">
        <v>4.5</v>
      </c>
      <c r="G481" s="44">
        <v>3.5</v>
      </c>
      <c r="H481" s="44">
        <v>1.02</v>
      </c>
      <c r="I481" s="64">
        <f t="shared" si="49"/>
        <v>15.219999999999999</v>
      </c>
      <c r="J481" s="10"/>
      <c r="K481" s="10"/>
      <c r="L481" s="10"/>
      <c r="M481" s="10"/>
      <c r="N481" s="10"/>
    </row>
    <row r="482" spans="1:14" s="2" customFormat="1">
      <c r="A482" s="86">
        <v>448</v>
      </c>
      <c r="B482" s="46" t="s">
        <v>248</v>
      </c>
      <c r="C482" s="46" t="s">
        <v>236</v>
      </c>
      <c r="D482" s="43" t="s">
        <v>18</v>
      </c>
      <c r="E482" s="44">
        <v>6.4</v>
      </c>
      <c r="F482" s="44">
        <v>3.5</v>
      </c>
      <c r="G482" s="44">
        <v>4.2</v>
      </c>
      <c r="H482" s="44">
        <v>1.4</v>
      </c>
      <c r="I482" s="64">
        <f t="shared" si="49"/>
        <v>15.500000000000002</v>
      </c>
      <c r="J482" s="10"/>
      <c r="K482" s="10"/>
      <c r="L482" s="10"/>
      <c r="M482" s="10"/>
      <c r="N482" s="10"/>
    </row>
    <row r="483" spans="1:14" s="2" customFormat="1">
      <c r="A483" s="86">
        <v>449</v>
      </c>
      <c r="B483" s="46" t="s">
        <v>609</v>
      </c>
      <c r="C483" s="46" t="s">
        <v>236</v>
      </c>
      <c r="D483" s="43" t="s">
        <v>18</v>
      </c>
      <c r="E483" s="44">
        <v>5.6</v>
      </c>
      <c r="F483" s="44">
        <v>3.6</v>
      </c>
      <c r="G483" s="44">
        <v>2.6</v>
      </c>
      <c r="H483" s="44">
        <v>1.2</v>
      </c>
      <c r="I483" s="64">
        <f t="shared" si="49"/>
        <v>12.999999999999998</v>
      </c>
      <c r="J483" s="10"/>
      <c r="K483" s="10"/>
      <c r="L483" s="10"/>
      <c r="M483" s="10"/>
      <c r="N483" s="10"/>
    </row>
    <row r="484" spans="1:14" s="2" customFormat="1">
      <c r="A484" s="86">
        <v>450</v>
      </c>
      <c r="B484" s="46" t="s">
        <v>604</v>
      </c>
      <c r="C484" s="46" t="s">
        <v>236</v>
      </c>
      <c r="D484" s="43">
        <v>10</v>
      </c>
      <c r="E484" s="44">
        <v>15.32</v>
      </c>
      <c r="F484" s="44">
        <v>4.5</v>
      </c>
      <c r="G484" s="44">
        <v>6.2</v>
      </c>
      <c r="H484" s="44">
        <v>1.2</v>
      </c>
      <c r="I484" s="64">
        <f t="shared" si="49"/>
        <v>27.22</v>
      </c>
      <c r="J484" s="10"/>
      <c r="K484" s="10"/>
      <c r="L484" s="10"/>
      <c r="M484" s="10"/>
      <c r="N484" s="10"/>
    </row>
    <row r="485" spans="1:14" s="2" customFormat="1">
      <c r="A485" s="86">
        <v>451</v>
      </c>
      <c r="B485" s="46" t="s">
        <v>249</v>
      </c>
      <c r="C485" s="46" t="s">
        <v>236</v>
      </c>
      <c r="D485" s="43" t="s">
        <v>18</v>
      </c>
      <c r="E485" s="44">
        <v>5.7</v>
      </c>
      <c r="F485" s="44">
        <v>4.0999999999999996</v>
      </c>
      <c r="G485" s="44">
        <v>3.2</v>
      </c>
      <c r="H485" s="44">
        <v>1.2</v>
      </c>
      <c r="I485" s="64">
        <f t="shared" si="49"/>
        <v>14.2</v>
      </c>
      <c r="J485" s="10"/>
      <c r="K485" s="10"/>
      <c r="L485" s="10"/>
      <c r="M485" s="10"/>
      <c r="N485" s="10"/>
    </row>
    <row r="486" spans="1:14" s="5" customFormat="1" ht="18.75">
      <c r="A486" s="86">
        <v>452</v>
      </c>
      <c r="B486" s="46" t="s">
        <v>250</v>
      </c>
      <c r="C486" s="46" t="s">
        <v>236</v>
      </c>
      <c r="D486" s="43">
        <v>10</v>
      </c>
      <c r="E486" s="44">
        <v>15.5</v>
      </c>
      <c r="F486" s="44">
        <v>6.9</v>
      </c>
      <c r="G486" s="44">
        <v>5.6</v>
      </c>
      <c r="H486" s="44">
        <v>1.02</v>
      </c>
      <c r="I486" s="64">
        <f t="shared" si="49"/>
        <v>29.02</v>
      </c>
      <c r="J486" s="10"/>
      <c r="K486" s="10"/>
      <c r="L486" s="10"/>
      <c r="M486" s="10"/>
      <c r="N486" s="10"/>
    </row>
    <row r="487" spans="1:14" s="6" customFormat="1">
      <c r="A487" s="86">
        <v>453</v>
      </c>
      <c r="B487" s="46" t="s">
        <v>160</v>
      </c>
      <c r="C487" s="46" t="s">
        <v>236</v>
      </c>
      <c r="D487" s="43" t="s">
        <v>18</v>
      </c>
      <c r="E487" s="44">
        <v>5.2</v>
      </c>
      <c r="F487" s="44">
        <v>4.5199999999999996</v>
      </c>
      <c r="G487" s="44">
        <v>3.2</v>
      </c>
      <c r="H487" s="44">
        <v>1.23</v>
      </c>
      <c r="I487" s="64">
        <f t="shared" si="49"/>
        <v>14.149999999999999</v>
      </c>
      <c r="J487" s="20"/>
      <c r="K487" s="20"/>
      <c r="L487" s="20"/>
      <c r="M487" s="20"/>
      <c r="N487" s="20"/>
    </row>
    <row r="488" spans="1:14" s="6" customFormat="1">
      <c r="A488" s="86">
        <v>454</v>
      </c>
      <c r="B488" s="46" t="s">
        <v>251</v>
      </c>
      <c r="C488" s="46" t="s">
        <v>236</v>
      </c>
      <c r="D488" s="43" t="s">
        <v>18</v>
      </c>
      <c r="E488" s="44">
        <v>3.9</v>
      </c>
      <c r="F488" s="44">
        <v>2.8</v>
      </c>
      <c r="G488" s="44">
        <v>2.6</v>
      </c>
      <c r="H488" s="44">
        <v>1.4</v>
      </c>
      <c r="I488" s="64">
        <f t="shared" si="49"/>
        <v>10.7</v>
      </c>
      <c r="J488" s="20"/>
      <c r="K488" s="20"/>
      <c r="L488" s="20"/>
      <c r="M488" s="20"/>
      <c r="N488" s="20"/>
    </row>
    <row r="489" spans="1:14" s="2" customFormat="1">
      <c r="A489" s="86">
        <v>455</v>
      </c>
      <c r="B489" s="46" t="s">
        <v>370</v>
      </c>
      <c r="C489" s="46" t="s">
        <v>236</v>
      </c>
      <c r="D489" s="43" t="s">
        <v>18</v>
      </c>
      <c r="E489" s="44">
        <v>4.9000000000000004</v>
      </c>
      <c r="F489" s="44">
        <v>2.2999999999999998</v>
      </c>
      <c r="G489" s="44">
        <v>2.6</v>
      </c>
      <c r="H489" s="44">
        <v>1.6</v>
      </c>
      <c r="I489" s="64">
        <f t="shared" si="49"/>
        <v>11.4</v>
      </c>
      <c r="J489" s="10"/>
      <c r="K489" s="10"/>
      <c r="L489" s="10"/>
      <c r="M489" s="10"/>
      <c r="N489" s="10"/>
    </row>
    <row r="490" spans="1:14">
      <c r="A490" s="86">
        <v>456</v>
      </c>
      <c r="B490" s="7" t="s">
        <v>365</v>
      </c>
      <c r="C490" s="46" t="s">
        <v>236</v>
      </c>
      <c r="D490" s="43" t="s">
        <v>18</v>
      </c>
      <c r="E490" s="44">
        <v>6.5</v>
      </c>
      <c r="F490" s="44">
        <v>4.7</v>
      </c>
      <c r="G490" s="44">
        <v>3.6</v>
      </c>
      <c r="H490" s="44">
        <v>0.6</v>
      </c>
      <c r="I490" s="64">
        <f>SUM(E490:H490)</f>
        <v>15.399999999999999</v>
      </c>
    </row>
    <row r="491" spans="1:14">
      <c r="A491" s="86">
        <v>457</v>
      </c>
      <c r="B491" s="54" t="s">
        <v>222</v>
      </c>
      <c r="C491" s="46" t="s">
        <v>236</v>
      </c>
      <c r="D491" s="38" t="s">
        <v>18</v>
      </c>
      <c r="E491" s="44">
        <v>7.3</v>
      </c>
      <c r="F491" s="44">
        <v>2.1</v>
      </c>
      <c r="G491" s="44">
        <v>1.6</v>
      </c>
      <c r="H491" s="44">
        <v>0.3</v>
      </c>
      <c r="I491" s="64">
        <f>SUM(E491:H491)</f>
        <v>11.3</v>
      </c>
    </row>
    <row r="492" spans="1:14">
      <c r="A492" s="79"/>
      <c r="B492" s="48"/>
      <c r="C492" s="68" t="s">
        <v>35</v>
      </c>
      <c r="D492" s="69">
        <f>SUM(D469:D491)</f>
        <v>108</v>
      </c>
      <c r="E492" s="69">
        <f t="shared" ref="E492:I492" si="50">SUM(E469:E491)</f>
        <v>234.92</v>
      </c>
      <c r="F492" s="69">
        <f t="shared" si="50"/>
        <v>118.81999999999998</v>
      </c>
      <c r="G492" s="69">
        <f t="shared" si="50"/>
        <v>83.09999999999998</v>
      </c>
      <c r="H492" s="69">
        <f t="shared" si="50"/>
        <v>28.819999999999997</v>
      </c>
      <c r="I492" s="69">
        <f t="shared" si="50"/>
        <v>465.65999999999991</v>
      </c>
    </row>
    <row r="493" spans="1:14" ht="24.75" customHeight="1">
      <c r="A493" s="153" t="s">
        <v>252</v>
      </c>
      <c r="B493" s="154"/>
      <c r="C493" s="154"/>
      <c r="D493" s="154"/>
      <c r="E493" s="154"/>
      <c r="F493" s="154"/>
      <c r="G493" s="154"/>
      <c r="H493" s="154"/>
      <c r="I493" s="155"/>
    </row>
    <row r="494" spans="1:14" s="2" customFormat="1">
      <c r="A494" s="44">
        <v>458</v>
      </c>
      <c r="B494" s="46" t="s">
        <v>605</v>
      </c>
      <c r="C494" s="46" t="s">
        <v>252</v>
      </c>
      <c r="D494" s="43" t="s">
        <v>18</v>
      </c>
      <c r="E494" s="44">
        <v>5.6</v>
      </c>
      <c r="F494" s="44">
        <v>3.6</v>
      </c>
      <c r="G494" s="44">
        <v>2.4</v>
      </c>
      <c r="H494" s="44">
        <v>0.15</v>
      </c>
      <c r="I494" s="64">
        <f>SUM(E494:H494)</f>
        <v>11.75</v>
      </c>
      <c r="J494" s="10"/>
      <c r="K494" s="10"/>
      <c r="L494" s="10"/>
      <c r="M494" s="10"/>
      <c r="N494" s="10"/>
    </row>
    <row r="495" spans="1:14" s="2" customFormat="1">
      <c r="A495" s="44">
        <v>459</v>
      </c>
      <c r="B495" s="46" t="s">
        <v>608</v>
      </c>
      <c r="C495" s="46" t="s">
        <v>252</v>
      </c>
      <c r="D495" s="43" t="s">
        <v>18</v>
      </c>
      <c r="E495" s="44">
        <v>3.8</v>
      </c>
      <c r="F495" s="44">
        <v>2.1</v>
      </c>
      <c r="G495" s="44">
        <v>2.4</v>
      </c>
      <c r="H495" s="44">
        <v>0.23</v>
      </c>
      <c r="I495" s="64">
        <f t="shared" ref="I495:I497" si="51">SUM(E495:H495)</f>
        <v>8.5300000000000011</v>
      </c>
      <c r="J495" s="10"/>
      <c r="K495" s="10"/>
      <c r="L495" s="10"/>
      <c r="M495" s="10"/>
      <c r="N495" s="10"/>
    </row>
    <row r="496" spans="1:14" s="2" customFormat="1">
      <c r="A496" s="44">
        <v>460</v>
      </c>
      <c r="B496" s="46" t="s">
        <v>606</v>
      </c>
      <c r="C496" s="46" t="s">
        <v>252</v>
      </c>
      <c r="D496" s="43" t="s">
        <v>18</v>
      </c>
      <c r="E496" s="44">
        <v>3.9</v>
      </c>
      <c r="F496" s="44">
        <v>2.5</v>
      </c>
      <c r="G496" s="44">
        <v>2.6</v>
      </c>
      <c r="H496" s="44">
        <v>1.6</v>
      </c>
      <c r="I496" s="64">
        <f t="shared" si="51"/>
        <v>10.6</v>
      </c>
      <c r="J496" s="10"/>
      <c r="K496" s="10"/>
      <c r="L496" s="10"/>
      <c r="M496" s="10"/>
      <c r="N496" s="10"/>
    </row>
    <row r="497" spans="1:986" s="2" customFormat="1">
      <c r="A497" s="44">
        <v>461</v>
      </c>
      <c r="B497" s="46" t="s">
        <v>607</v>
      </c>
      <c r="C497" s="46" t="s">
        <v>252</v>
      </c>
      <c r="D497" s="43" t="s">
        <v>18</v>
      </c>
      <c r="E497" s="44">
        <v>4.9000000000000004</v>
      </c>
      <c r="F497" s="44">
        <v>3.2</v>
      </c>
      <c r="G497" s="44">
        <v>2.8</v>
      </c>
      <c r="H497" s="44">
        <v>1.7</v>
      </c>
      <c r="I497" s="64">
        <f t="shared" si="51"/>
        <v>12.600000000000001</v>
      </c>
      <c r="J497" s="10"/>
      <c r="K497" s="10"/>
      <c r="L497" s="10"/>
      <c r="M497" s="10"/>
      <c r="N497" s="10"/>
    </row>
    <row r="498" spans="1:986">
      <c r="A498" s="102"/>
      <c r="B498" s="76"/>
      <c r="C498" s="77" t="s">
        <v>35</v>
      </c>
      <c r="D498" s="78">
        <f>SUM(D494:D497)</f>
        <v>0</v>
      </c>
      <c r="E498" s="78">
        <f t="shared" ref="E498:I498" si="52">SUM(E494:E497)</f>
        <v>18.2</v>
      </c>
      <c r="F498" s="78">
        <f t="shared" si="52"/>
        <v>11.399999999999999</v>
      </c>
      <c r="G498" s="78">
        <f t="shared" si="52"/>
        <v>10.199999999999999</v>
      </c>
      <c r="H498" s="78">
        <f t="shared" si="52"/>
        <v>3.6799999999999997</v>
      </c>
      <c r="I498" s="78">
        <f t="shared" si="52"/>
        <v>43.480000000000004</v>
      </c>
    </row>
    <row r="499" spans="1:986" ht="26.1" customHeight="1">
      <c r="A499" s="153" t="s">
        <v>382</v>
      </c>
      <c r="B499" s="154"/>
      <c r="C499" s="154"/>
      <c r="D499" s="154"/>
      <c r="E499" s="154"/>
      <c r="F499" s="154"/>
      <c r="G499" s="154"/>
      <c r="H499" s="154"/>
      <c r="I499" s="155"/>
      <c r="J499" s="10"/>
      <c r="K499" s="10"/>
      <c r="L499" s="10"/>
      <c r="M499" s="10"/>
      <c r="N499" s="10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</row>
    <row r="500" spans="1:986" s="2" customFormat="1">
      <c r="A500" s="66">
        <v>462</v>
      </c>
      <c r="B500" s="81" t="s">
        <v>357</v>
      </c>
      <c r="C500" s="81" t="s">
        <v>209</v>
      </c>
      <c r="D500" s="66">
        <v>6</v>
      </c>
      <c r="E500" s="44">
        <v>6.6</v>
      </c>
      <c r="F500" s="44">
        <v>3.5</v>
      </c>
      <c r="G500" s="44">
        <v>2.5</v>
      </c>
      <c r="H500" s="44">
        <v>1.9</v>
      </c>
      <c r="I500" s="64">
        <f>SUM(E500:H500)</f>
        <v>14.5</v>
      </c>
      <c r="J500" s="10"/>
      <c r="K500" s="10"/>
      <c r="L500" s="10"/>
      <c r="M500" s="10"/>
      <c r="N500" s="10"/>
    </row>
    <row r="501" spans="1:986" s="2" customFormat="1">
      <c r="A501" s="66">
        <v>463</v>
      </c>
      <c r="B501" s="81" t="s">
        <v>383</v>
      </c>
      <c r="C501" s="81" t="s">
        <v>209</v>
      </c>
      <c r="D501" s="66">
        <v>6</v>
      </c>
      <c r="E501" s="44">
        <v>7.2</v>
      </c>
      <c r="F501" s="44">
        <v>4.2</v>
      </c>
      <c r="G501" s="44">
        <v>3.5</v>
      </c>
      <c r="H501" s="44">
        <v>1.02</v>
      </c>
      <c r="I501" s="64">
        <f>SUM(E501:H501)</f>
        <v>15.92</v>
      </c>
      <c r="J501" s="10"/>
      <c r="K501" s="10"/>
      <c r="L501" s="10"/>
      <c r="M501" s="10"/>
      <c r="N501" s="10"/>
    </row>
    <row r="502" spans="1:986" s="2" customFormat="1">
      <c r="A502" s="66">
        <v>464</v>
      </c>
      <c r="B502" s="81" t="s">
        <v>384</v>
      </c>
      <c r="C502" s="81" t="s">
        <v>209</v>
      </c>
      <c r="D502" s="66">
        <v>6</v>
      </c>
      <c r="E502" s="44">
        <v>6.56</v>
      </c>
      <c r="F502" s="44">
        <v>4.5</v>
      </c>
      <c r="G502" s="44">
        <v>6.3</v>
      </c>
      <c r="H502" s="44">
        <v>1.5</v>
      </c>
      <c r="I502" s="64">
        <f t="shared" ref="I502:I506" si="53">SUM(E502:H502)</f>
        <v>18.86</v>
      </c>
      <c r="J502" s="10"/>
      <c r="K502" s="10"/>
      <c r="L502" s="10"/>
      <c r="M502" s="10"/>
      <c r="N502" s="10"/>
    </row>
    <row r="503" spans="1:986" s="2" customFormat="1">
      <c r="A503" s="66">
        <v>465</v>
      </c>
      <c r="B503" s="81" t="s">
        <v>385</v>
      </c>
      <c r="C503" s="81" t="s">
        <v>209</v>
      </c>
      <c r="D503" s="66">
        <v>6</v>
      </c>
      <c r="E503" s="44">
        <v>8.3000000000000007</v>
      </c>
      <c r="F503" s="44">
        <v>5.4</v>
      </c>
      <c r="G503" s="44">
        <v>4.5</v>
      </c>
      <c r="H503" s="44">
        <v>1.5</v>
      </c>
      <c r="I503" s="64">
        <f t="shared" si="53"/>
        <v>19.700000000000003</v>
      </c>
      <c r="J503" s="10"/>
      <c r="K503" s="10"/>
      <c r="L503" s="10"/>
      <c r="M503" s="10"/>
      <c r="N503" s="10"/>
    </row>
    <row r="504" spans="1:986" s="2" customFormat="1">
      <c r="A504" s="66">
        <v>466</v>
      </c>
      <c r="B504" s="81" t="s">
        <v>386</v>
      </c>
      <c r="C504" s="81" t="s">
        <v>209</v>
      </c>
      <c r="D504" s="66">
        <v>6</v>
      </c>
      <c r="E504" s="44">
        <v>6.7</v>
      </c>
      <c r="F504" s="44">
        <v>5.3</v>
      </c>
      <c r="G504" s="44">
        <v>4.5</v>
      </c>
      <c r="H504" s="44">
        <v>1.08</v>
      </c>
      <c r="I504" s="64">
        <f t="shared" si="53"/>
        <v>17.579999999999998</v>
      </c>
      <c r="J504" s="10"/>
      <c r="K504" s="10"/>
      <c r="L504" s="10"/>
      <c r="M504" s="10"/>
      <c r="N504" s="10"/>
    </row>
    <row r="505" spans="1:986" s="2" customFormat="1">
      <c r="A505" s="66">
        <v>467</v>
      </c>
      <c r="B505" s="98" t="s">
        <v>387</v>
      </c>
      <c r="C505" s="81" t="s">
        <v>209</v>
      </c>
      <c r="D505" s="66">
        <v>6</v>
      </c>
      <c r="E505" s="44">
        <v>7.6</v>
      </c>
      <c r="F505" s="44">
        <v>3.8</v>
      </c>
      <c r="G505" s="44">
        <v>2.0499999999999998</v>
      </c>
      <c r="H505" s="44">
        <v>0.56999999999999995</v>
      </c>
      <c r="I505" s="64">
        <f t="shared" si="53"/>
        <v>14.02</v>
      </c>
      <c r="J505" s="10"/>
      <c r="K505" s="10"/>
      <c r="L505" s="10"/>
      <c r="M505" s="10"/>
      <c r="N505" s="10"/>
    </row>
    <row r="506" spans="1:986" s="2" customFormat="1">
      <c r="A506" s="66">
        <v>468</v>
      </c>
      <c r="B506" s="98" t="s">
        <v>388</v>
      </c>
      <c r="C506" s="81" t="s">
        <v>209</v>
      </c>
      <c r="D506" s="66">
        <v>6</v>
      </c>
      <c r="E506" s="44">
        <v>8.8000000000000007</v>
      </c>
      <c r="F506" s="44">
        <v>3.7</v>
      </c>
      <c r="G506" s="44">
        <v>2.8</v>
      </c>
      <c r="H506" s="44">
        <v>0.9</v>
      </c>
      <c r="I506" s="64">
        <f t="shared" si="53"/>
        <v>16.2</v>
      </c>
      <c r="J506" s="10"/>
      <c r="K506" s="10"/>
      <c r="L506" s="10"/>
      <c r="M506" s="10"/>
      <c r="N506" s="10"/>
    </row>
    <row r="507" spans="1:986" ht="18.75" customHeight="1">
      <c r="A507" s="52"/>
      <c r="B507" s="92"/>
      <c r="C507" s="122" t="s">
        <v>35</v>
      </c>
      <c r="D507" s="83">
        <f>SUM(D500:D506)</f>
        <v>42</v>
      </c>
      <c r="E507" s="83">
        <f t="shared" ref="E507:I507" si="54">SUM(E500:E506)</f>
        <v>51.760000000000005</v>
      </c>
      <c r="F507" s="83">
        <f t="shared" si="54"/>
        <v>30.400000000000002</v>
      </c>
      <c r="G507" s="83">
        <f t="shared" si="54"/>
        <v>26.150000000000002</v>
      </c>
      <c r="H507" s="83">
        <f t="shared" si="54"/>
        <v>8.4700000000000006</v>
      </c>
      <c r="I507" s="83">
        <f t="shared" si="54"/>
        <v>116.78</v>
      </c>
      <c r="J507" s="10"/>
      <c r="K507" s="10"/>
      <c r="L507" s="10"/>
      <c r="M507" s="10"/>
      <c r="N507" s="10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</row>
    <row r="508" spans="1:986" ht="27" customHeight="1">
      <c r="A508" s="153" t="s">
        <v>253</v>
      </c>
      <c r="B508" s="154"/>
      <c r="C508" s="154"/>
      <c r="D508" s="154"/>
      <c r="E508" s="154"/>
      <c r="F508" s="154"/>
      <c r="G508" s="154"/>
      <c r="H508" s="154"/>
      <c r="I508" s="155"/>
    </row>
    <row r="509" spans="1:986" s="2" customFormat="1">
      <c r="A509" s="86">
        <v>469</v>
      </c>
      <c r="B509" s="46" t="s">
        <v>295</v>
      </c>
      <c r="C509" s="46" t="s">
        <v>254</v>
      </c>
      <c r="D509" s="43" t="s">
        <v>18</v>
      </c>
      <c r="E509" s="44">
        <v>7.6</v>
      </c>
      <c r="F509" s="44">
        <v>2.6</v>
      </c>
      <c r="G509" s="44">
        <v>3.6</v>
      </c>
      <c r="H509" s="44">
        <v>1.9</v>
      </c>
      <c r="I509" s="64">
        <f t="shared" ref="I509" si="55">SUM(E509:H509)</f>
        <v>15.7</v>
      </c>
      <c r="J509" s="10"/>
      <c r="K509" s="10"/>
      <c r="L509" s="10"/>
      <c r="M509" s="10"/>
      <c r="N509" s="10"/>
    </row>
    <row r="510" spans="1:986" s="2" customFormat="1">
      <c r="A510" s="86">
        <v>470</v>
      </c>
      <c r="B510" s="46" t="s">
        <v>255</v>
      </c>
      <c r="C510" s="46" t="s">
        <v>254</v>
      </c>
      <c r="D510" s="43" t="s">
        <v>18</v>
      </c>
      <c r="E510" s="95">
        <v>6.9</v>
      </c>
      <c r="F510" s="95">
        <v>4.5</v>
      </c>
      <c r="G510" s="95">
        <v>3.5</v>
      </c>
      <c r="H510" s="95">
        <v>1.4</v>
      </c>
      <c r="I510" s="96">
        <f>SUM(E510:H510)</f>
        <v>16.3</v>
      </c>
      <c r="J510" s="10"/>
      <c r="K510" s="10"/>
      <c r="L510" s="10"/>
      <c r="M510" s="10"/>
      <c r="N510" s="10"/>
    </row>
    <row r="511" spans="1:986" s="2" customFormat="1">
      <c r="A511" s="86">
        <v>471</v>
      </c>
      <c r="B511" s="46" t="s">
        <v>610</v>
      </c>
      <c r="C511" s="46" t="s">
        <v>254</v>
      </c>
      <c r="D511" s="43" t="s">
        <v>18</v>
      </c>
      <c r="E511" s="44">
        <v>7.9</v>
      </c>
      <c r="F511" s="44">
        <v>6.9</v>
      </c>
      <c r="G511" s="44">
        <v>7.6</v>
      </c>
      <c r="H511" s="44">
        <v>1.6</v>
      </c>
      <c r="I511" s="96">
        <f t="shared" ref="I511:I512" si="56">SUM(E511:H511)</f>
        <v>24</v>
      </c>
      <c r="J511" s="10"/>
      <c r="K511" s="10"/>
      <c r="L511" s="10"/>
      <c r="M511" s="10"/>
      <c r="N511" s="10"/>
    </row>
    <row r="512" spans="1:986" s="2" customFormat="1">
      <c r="A512" s="86">
        <v>472</v>
      </c>
      <c r="B512" s="46" t="s">
        <v>611</v>
      </c>
      <c r="C512" s="46" t="s">
        <v>254</v>
      </c>
      <c r="D512" s="43">
        <v>12</v>
      </c>
      <c r="E512" s="44">
        <v>11.3</v>
      </c>
      <c r="F512" s="44">
        <v>5.9</v>
      </c>
      <c r="G512" s="44">
        <v>2.1</v>
      </c>
      <c r="H512" s="44">
        <v>1.3</v>
      </c>
      <c r="I512" s="96">
        <f t="shared" si="56"/>
        <v>20.600000000000005</v>
      </c>
      <c r="J512" s="10"/>
      <c r="K512" s="10"/>
      <c r="L512" s="10"/>
      <c r="M512" s="10"/>
      <c r="N512" s="10"/>
    </row>
    <row r="513" spans="1:14" s="2" customFormat="1">
      <c r="A513" s="86">
        <v>473</v>
      </c>
      <c r="B513" s="46" t="s">
        <v>256</v>
      </c>
      <c r="C513" s="46" t="s">
        <v>254</v>
      </c>
      <c r="D513" s="43" t="s">
        <v>18</v>
      </c>
      <c r="E513" s="44">
        <v>6.5</v>
      </c>
      <c r="F513" s="44">
        <v>4.9000000000000004</v>
      </c>
      <c r="G513" s="44">
        <v>3.3</v>
      </c>
      <c r="H513" s="44">
        <v>1.2</v>
      </c>
      <c r="I513" s="64">
        <f t="shared" ref="I513:I558" si="57">SUM(E513:H513)</f>
        <v>15.899999999999999</v>
      </c>
      <c r="J513" s="10"/>
      <c r="K513" s="10"/>
      <c r="L513" s="10"/>
      <c r="M513" s="10"/>
      <c r="N513" s="10"/>
    </row>
    <row r="514" spans="1:14" s="2" customFormat="1">
      <c r="A514" s="86">
        <v>474</v>
      </c>
      <c r="B514" s="46" t="s">
        <v>257</v>
      </c>
      <c r="C514" s="46" t="s">
        <v>254</v>
      </c>
      <c r="D514" s="43">
        <v>30</v>
      </c>
      <c r="E514" s="44">
        <v>23.6</v>
      </c>
      <c r="F514" s="44">
        <v>15.8</v>
      </c>
      <c r="G514" s="44">
        <v>12.6</v>
      </c>
      <c r="H514" s="44">
        <v>4.3</v>
      </c>
      <c r="I514" s="64">
        <f t="shared" si="57"/>
        <v>56.300000000000004</v>
      </c>
      <c r="J514" s="10"/>
      <c r="K514" s="10"/>
      <c r="L514" s="10"/>
      <c r="M514" s="10"/>
      <c r="N514" s="10"/>
    </row>
    <row r="515" spans="1:14" s="2" customFormat="1">
      <c r="A515" s="86">
        <v>475</v>
      </c>
      <c r="B515" s="46" t="s">
        <v>612</v>
      </c>
      <c r="C515" s="46" t="s">
        <v>254</v>
      </c>
      <c r="D515" s="43" t="s">
        <v>18</v>
      </c>
      <c r="E515" s="44">
        <v>5.9</v>
      </c>
      <c r="F515" s="44">
        <v>4.5999999999999996</v>
      </c>
      <c r="G515" s="44">
        <v>3.9</v>
      </c>
      <c r="H515" s="44">
        <v>1.4</v>
      </c>
      <c r="I515" s="64">
        <f t="shared" si="57"/>
        <v>15.8</v>
      </c>
      <c r="J515" s="10"/>
      <c r="K515" s="10"/>
      <c r="L515" s="10"/>
      <c r="M515" s="10"/>
      <c r="N515" s="10"/>
    </row>
    <row r="516" spans="1:14" s="2" customFormat="1">
      <c r="A516" s="86">
        <v>476</v>
      </c>
      <c r="B516" s="46" t="s">
        <v>258</v>
      </c>
      <c r="C516" s="46" t="s">
        <v>254</v>
      </c>
      <c r="D516" s="43">
        <v>45</v>
      </c>
      <c r="E516" s="44">
        <v>20.6</v>
      </c>
      <c r="F516" s="44">
        <v>11.3</v>
      </c>
      <c r="G516" s="44">
        <v>9.6</v>
      </c>
      <c r="H516" s="44">
        <v>3.6</v>
      </c>
      <c r="I516" s="64">
        <f t="shared" si="57"/>
        <v>45.1</v>
      </c>
      <c r="J516" s="10"/>
      <c r="K516" s="10"/>
      <c r="L516" s="10"/>
      <c r="M516" s="10"/>
      <c r="N516" s="10"/>
    </row>
    <row r="517" spans="1:14" s="2" customFormat="1">
      <c r="A517" s="86">
        <v>477</v>
      </c>
      <c r="B517" s="46" t="s">
        <v>259</v>
      </c>
      <c r="C517" s="46" t="s">
        <v>254</v>
      </c>
      <c r="D517" s="43" t="s">
        <v>18</v>
      </c>
      <c r="E517" s="44">
        <v>5.8</v>
      </c>
      <c r="F517" s="44">
        <v>4.5999999999999996</v>
      </c>
      <c r="G517" s="44">
        <v>3.6</v>
      </c>
      <c r="H517" s="44">
        <v>1.3</v>
      </c>
      <c r="I517" s="64">
        <f t="shared" si="57"/>
        <v>15.299999999999999</v>
      </c>
      <c r="J517" s="10"/>
      <c r="K517" s="10"/>
      <c r="L517" s="10"/>
      <c r="M517" s="10"/>
      <c r="N517" s="10"/>
    </row>
    <row r="518" spans="1:14" s="2" customFormat="1">
      <c r="A518" s="86">
        <v>478</v>
      </c>
      <c r="B518" s="46" t="s">
        <v>260</v>
      </c>
      <c r="C518" s="46" t="s">
        <v>254</v>
      </c>
      <c r="D518" s="43" t="s">
        <v>18</v>
      </c>
      <c r="E518" s="44">
        <v>6.2</v>
      </c>
      <c r="F518" s="44">
        <v>3</v>
      </c>
      <c r="G518" s="44">
        <v>2.9</v>
      </c>
      <c r="H518" s="44">
        <v>1.5</v>
      </c>
      <c r="I518" s="64">
        <f t="shared" si="57"/>
        <v>13.6</v>
      </c>
      <c r="J518" s="10"/>
      <c r="K518" s="10"/>
      <c r="L518" s="10"/>
      <c r="M518" s="10"/>
      <c r="N518" s="10"/>
    </row>
    <row r="519" spans="1:14" s="2" customFormat="1">
      <c r="A519" s="86">
        <v>479</v>
      </c>
      <c r="B519" s="50" t="s">
        <v>28</v>
      </c>
      <c r="C519" s="46" t="s">
        <v>254</v>
      </c>
      <c r="D519" s="43">
        <v>50</v>
      </c>
      <c r="E519" s="44">
        <v>45.6</v>
      </c>
      <c r="F519" s="44">
        <v>20.6</v>
      </c>
      <c r="G519" s="44">
        <v>13.6</v>
      </c>
      <c r="H519" s="44">
        <v>1.62</v>
      </c>
      <c r="I519" s="64">
        <f t="shared" si="57"/>
        <v>81.42</v>
      </c>
      <c r="J519" s="10"/>
      <c r="K519" s="10"/>
      <c r="L519" s="10"/>
      <c r="M519" s="10"/>
      <c r="N519" s="10"/>
    </row>
    <row r="520" spans="1:14" s="2" customFormat="1">
      <c r="A520" s="86">
        <v>480</v>
      </c>
      <c r="B520" s="46" t="s">
        <v>89</v>
      </c>
      <c r="C520" s="46" t="s">
        <v>254</v>
      </c>
      <c r="D520" s="43">
        <v>20</v>
      </c>
      <c r="E520" s="44">
        <v>21.6</v>
      </c>
      <c r="F520" s="44">
        <v>11.6</v>
      </c>
      <c r="G520" s="44">
        <v>10.3</v>
      </c>
      <c r="H520" s="44">
        <v>1.0900000000000001</v>
      </c>
      <c r="I520" s="64">
        <f t="shared" si="57"/>
        <v>44.59</v>
      </c>
      <c r="J520" s="10"/>
      <c r="K520" s="10"/>
      <c r="L520" s="10"/>
      <c r="M520" s="10"/>
      <c r="N520" s="10"/>
    </row>
    <row r="521" spans="1:14" s="2" customFormat="1">
      <c r="A521" s="86">
        <v>481</v>
      </c>
      <c r="B521" s="46" t="s">
        <v>261</v>
      </c>
      <c r="C521" s="46" t="s">
        <v>254</v>
      </c>
      <c r="D521" s="43" t="s">
        <v>18</v>
      </c>
      <c r="E521" s="44">
        <v>5.6</v>
      </c>
      <c r="F521" s="44">
        <v>4.5999999999999996</v>
      </c>
      <c r="G521" s="44">
        <v>3.6</v>
      </c>
      <c r="H521" s="44">
        <v>1.1000000000000001</v>
      </c>
      <c r="I521" s="64">
        <f t="shared" si="57"/>
        <v>14.899999999999999</v>
      </c>
      <c r="J521" s="10"/>
      <c r="K521" s="10"/>
      <c r="L521" s="10"/>
      <c r="M521" s="10"/>
      <c r="N521" s="10"/>
    </row>
    <row r="522" spans="1:14" s="2" customFormat="1">
      <c r="A522" s="86">
        <v>482</v>
      </c>
      <c r="B522" s="46" t="s">
        <v>262</v>
      </c>
      <c r="C522" s="46" t="s">
        <v>254</v>
      </c>
      <c r="D522" s="43" t="s">
        <v>18</v>
      </c>
      <c r="E522" s="44">
        <v>5.6</v>
      </c>
      <c r="F522" s="44">
        <v>2.2999999999999998</v>
      </c>
      <c r="G522" s="44">
        <v>2.1</v>
      </c>
      <c r="H522" s="44">
        <v>1.3</v>
      </c>
      <c r="I522" s="64">
        <f t="shared" si="57"/>
        <v>11.3</v>
      </c>
      <c r="J522" s="10"/>
      <c r="K522" s="10"/>
      <c r="L522" s="10"/>
      <c r="M522" s="10"/>
      <c r="N522" s="10"/>
    </row>
    <row r="523" spans="1:14" s="2" customFormat="1">
      <c r="A523" s="86">
        <v>483</v>
      </c>
      <c r="B523" s="46" t="s">
        <v>263</v>
      </c>
      <c r="C523" s="46" t="s">
        <v>254</v>
      </c>
      <c r="D523" s="43" t="s">
        <v>18</v>
      </c>
      <c r="E523" s="44">
        <v>8.6</v>
      </c>
      <c r="F523" s="44">
        <v>4.3</v>
      </c>
      <c r="G523" s="44">
        <v>2.2999999999999998</v>
      </c>
      <c r="H523" s="44">
        <v>0.6</v>
      </c>
      <c r="I523" s="64">
        <f t="shared" si="57"/>
        <v>15.799999999999999</v>
      </c>
      <c r="J523" s="10"/>
      <c r="K523" s="10"/>
      <c r="L523" s="10"/>
      <c r="M523" s="10"/>
      <c r="N523" s="10"/>
    </row>
    <row r="524" spans="1:14" s="2" customFormat="1">
      <c r="A524" s="86">
        <v>484</v>
      </c>
      <c r="B524" s="46" t="s">
        <v>264</v>
      </c>
      <c r="C524" s="46" t="s">
        <v>254</v>
      </c>
      <c r="D524" s="43" t="s">
        <v>18</v>
      </c>
      <c r="E524" s="44">
        <v>6</v>
      </c>
      <c r="F524" s="44">
        <v>4.4000000000000004</v>
      </c>
      <c r="G524" s="44">
        <v>3.3</v>
      </c>
      <c r="H524" s="44">
        <v>0.5</v>
      </c>
      <c r="I524" s="64">
        <f t="shared" si="57"/>
        <v>14.2</v>
      </c>
      <c r="J524" s="10"/>
      <c r="K524" s="10"/>
      <c r="L524" s="10"/>
      <c r="M524" s="10"/>
      <c r="N524" s="10"/>
    </row>
    <row r="525" spans="1:14" s="2" customFormat="1">
      <c r="A525" s="86">
        <v>485</v>
      </c>
      <c r="B525" s="46" t="s">
        <v>189</v>
      </c>
      <c r="C525" s="46" t="s">
        <v>254</v>
      </c>
      <c r="D525" s="43">
        <v>6</v>
      </c>
      <c r="E525" s="44">
        <v>9.5500000000000007</v>
      </c>
      <c r="F525" s="44">
        <v>4.5999999999999996</v>
      </c>
      <c r="G525" s="44">
        <v>3.6</v>
      </c>
      <c r="H525" s="44">
        <v>1.69</v>
      </c>
      <c r="I525" s="64">
        <f t="shared" si="57"/>
        <v>19.440000000000001</v>
      </c>
      <c r="J525" s="10"/>
      <c r="K525" s="10"/>
      <c r="L525" s="10"/>
      <c r="M525" s="10"/>
      <c r="N525" s="10"/>
    </row>
    <row r="526" spans="1:14" s="2" customFormat="1">
      <c r="A526" s="86">
        <v>486</v>
      </c>
      <c r="B526" s="46" t="s">
        <v>613</v>
      </c>
      <c r="C526" s="46" t="s">
        <v>254</v>
      </c>
      <c r="D526" s="43" t="s">
        <v>18</v>
      </c>
      <c r="E526" s="44">
        <v>5.6</v>
      </c>
      <c r="F526" s="44">
        <v>4.5999999999999996</v>
      </c>
      <c r="G526" s="44">
        <v>3.6</v>
      </c>
      <c r="H526" s="44">
        <v>0.69</v>
      </c>
      <c r="I526" s="64">
        <f t="shared" si="57"/>
        <v>14.489999999999998</v>
      </c>
      <c r="J526" s="10"/>
      <c r="K526" s="10"/>
      <c r="L526" s="10"/>
      <c r="M526" s="10"/>
      <c r="N526" s="10"/>
    </row>
    <row r="527" spans="1:14" s="2" customFormat="1">
      <c r="A527" s="86">
        <v>487</v>
      </c>
      <c r="B527" s="46" t="s">
        <v>265</v>
      </c>
      <c r="C527" s="46" t="s">
        <v>254</v>
      </c>
      <c r="D527" s="43">
        <v>24</v>
      </c>
      <c r="E527" s="44">
        <v>29.9</v>
      </c>
      <c r="F527" s="44">
        <v>16.600000000000001</v>
      </c>
      <c r="G527" s="44">
        <v>12.3</v>
      </c>
      <c r="H527" s="44">
        <v>3.2</v>
      </c>
      <c r="I527" s="64">
        <f t="shared" si="57"/>
        <v>62</v>
      </c>
      <c r="J527" s="10"/>
      <c r="K527" s="10"/>
      <c r="L527" s="10"/>
      <c r="M527" s="10"/>
      <c r="N527" s="10"/>
    </row>
    <row r="528" spans="1:14">
      <c r="A528" s="86">
        <v>488</v>
      </c>
      <c r="B528" s="48" t="s">
        <v>614</v>
      </c>
      <c r="C528" s="46" t="s">
        <v>254</v>
      </c>
      <c r="D528" s="43">
        <v>20</v>
      </c>
      <c r="E528" s="44">
        <v>18.899999999999999</v>
      </c>
      <c r="F528" s="44">
        <v>10.3</v>
      </c>
      <c r="G528" s="44">
        <v>6.9</v>
      </c>
      <c r="H528" s="44">
        <v>1.22</v>
      </c>
      <c r="I528" s="64">
        <f t="shared" si="57"/>
        <v>37.32</v>
      </c>
    </row>
    <row r="529" spans="1:9">
      <c r="A529" s="86">
        <v>489</v>
      </c>
      <c r="B529" s="48" t="s">
        <v>266</v>
      </c>
      <c r="C529" s="46" t="s">
        <v>254</v>
      </c>
      <c r="D529" s="43">
        <v>30</v>
      </c>
      <c r="E529" s="44">
        <v>22.6</v>
      </c>
      <c r="F529" s="44">
        <v>15.6</v>
      </c>
      <c r="G529" s="44">
        <v>10.6</v>
      </c>
      <c r="H529" s="44">
        <v>1.23</v>
      </c>
      <c r="I529" s="64">
        <f t="shared" si="57"/>
        <v>50.03</v>
      </c>
    </row>
    <row r="530" spans="1:9">
      <c r="A530" s="86">
        <v>490</v>
      </c>
      <c r="B530" s="48" t="s">
        <v>267</v>
      </c>
      <c r="C530" s="46" t="s">
        <v>254</v>
      </c>
      <c r="D530" s="43">
        <v>10</v>
      </c>
      <c r="E530" s="44">
        <v>15.9</v>
      </c>
      <c r="F530" s="44">
        <v>5.6</v>
      </c>
      <c r="G530" s="44">
        <v>4.9000000000000004</v>
      </c>
      <c r="H530" s="44">
        <v>1.99</v>
      </c>
      <c r="I530" s="64">
        <f t="shared" si="57"/>
        <v>28.389999999999997</v>
      </c>
    </row>
    <row r="531" spans="1:9">
      <c r="A531" s="86">
        <v>491</v>
      </c>
      <c r="B531" s="48" t="s">
        <v>268</v>
      </c>
      <c r="C531" s="46" t="s">
        <v>254</v>
      </c>
      <c r="D531" s="43">
        <v>35</v>
      </c>
      <c r="E531" s="44">
        <v>31.6</v>
      </c>
      <c r="F531" s="44">
        <v>4.5</v>
      </c>
      <c r="G531" s="44">
        <v>3.6</v>
      </c>
      <c r="H531" s="44">
        <v>1.6</v>
      </c>
      <c r="I531" s="64">
        <f t="shared" si="57"/>
        <v>41.300000000000004</v>
      </c>
    </row>
    <row r="532" spans="1:9">
      <c r="A532" s="86">
        <v>492</v>
      </c>
      <c r="B532" s="48" t="s">
        <v>269</v>
      </c>
      <c r="C532" s="46" t="s">
        <v>254</v>
      </c>
      <c r="D532" s="43">
        <v>25</v>
      </c>
      <c r="E532" s="44">
        <v>21.6</v>
      </c>
      <c r="F532" s="44">
        <v>11.6</v>
      </c>
      <c r="G532" s="44">
        <v>9.3000000000000007</v>
      </c>
      <c r="H532" s="44">
        <v>1.9</v>
      </c>
      <c r="I532" s="64">
        <f t="shared" si="57"/>
        <v>44.4</v>
      </c>
    </row>
    <row r="533" spans="1:9">
      <c r="A533" s="86">
        <v>493</v>
      </c>
      <c r="B533" s="48" t="s">
        <v>615</v>
      </c>
      <c r="C533" s="46" t="s">
        <v>254</v>
      </c>
      <c r="D533" s="43" t="s">
        <v>18</v>
      </c>
      <c r="E533" s="44">
        <v>6.6</v>
      </c>
      <c r="F533" s="44">
        <v>4.3</v>
      </c>
      <c r="G533" s="44">
        <v>3.2</v>
      </c>
      <c r="H533" s="44">
        <v>1.5</v>
      </c>
      <c r="I533" s="64">
        <f t="shared" si="57"/>
        <v>15.599999999999998</v>
      </c>
    </row>
    <row r="534" spans="1:9">
      <c r="A534" s="86">
        <v>494</v>
      </c>
      <c r="B534" s="48" t="s">
        <v>270</v>
      </c>
      <c r="C534" s="46" t="s">
        <v>254</v>
      </c>
      <c r="D534" s="43" t="s">
        <v>18</v>
      </c>
      <c r="E534" s="44">
        <v>6.5</v>
      </c>
      <c r="F534" s="44">
        <v>3.6</v>
      </c>
      <c r="G534" s="44">
        <v>2.4</v>
      </c>
      <c r="H534" s="44">
        <v>1.07</v>
      </c>
      <c r="I534" s="64">
        <f t="shared" si="57"/>
        <v>13.57</v>
      </c>
    </row>
    <row r="535" spans="1:9">
      <c r="A535" s="86">
        <v>495</v>
      </c>
      <c r="B535" s="48" t="s">
        <v>59</v>
      </c>
      <c r="C535" s="46" t="s">
        <v>254</v>
      </c>
      <c r="D535" s="43">
        <v>20</v>
      </c>
      <c r="E535" s="44">
        <v>34.6</v>
      </c>
      <c r="F535" s="44">
        <v>13.5</v>
      </c>
      <c r="G535" s="44">
        <v>15.3</v>
      </c>
      <c r="H535" s="44">
        <v>7.2</v>
      </c>
      <c r="I535" s="64">
        <f t="shared" si="57"/>
        <v>70.600000000000009</v>
      </c>
    </row>
    <row r="536" spans="1:9">
      <c r="A536" s="86">
        <v>496</v>
      </c>
      <c r="B536" s="48" t="s">
        <v>271</v>
      </c>
      <c r="C536" s="46" t="s">
        <v>254</v>
      </c>
      <c r="D536" s="43" t="s">
        <v>18</v>
      </c>
      <c r="E536" s="44">
        <v>4.8</v>
      </c>
      <c r="F536" s="44">
        <v>3.9</v>
      </c>
      <c r="G536" s="44">
        <v>2.8</v>
      </c>
      <c r="H536" s="44">
        <v>0.89</v>
      </c>
      <c r="I536" s="64">
        <f t="shared" si="57"/>
        <v>12.39</v>
      </c>
    </row>
    <row r="537" spans="1:9">
      <c r="A537" s="86">
        <v>497</v>
      </c>
      <c r="B537" s="48" t="s">
        <v>272</v>
      </c>
      <c r="C537" s="46" t="s">
        <v>254</v>
      </c>
      <c r="D537" s="43" t="s">
        <v>18</v>
      </c>
      <c r="E537" s="44">
        <v>6.3</v>
      </c>
      <c r="F537" s="44">
        <v>4.7</v>
      </c>
      <c r="G537" s="44">
        <v>2.6</v>
      </c>
      <c r="H537" s="44">
        <v>0.7</v>
      </c>
      <c r="I537" s="64">
        <f t="shared" si="57"/>
        <v>14.299999999999999</v>
      </c>
    </row>
    <row r="538" spans="1:9">
      <c r="A538" s="86">
        <v>498</v>
      </c>
      <c r="B538" s="48" t="s">
        <v>273</v>
      </c>
      <c r="C538" s="46" t="s">
        <v>254</v>
      </c>
      <c r="D538" s="43" t="s">
        <v>18</v>
      </c>
      <c r="E538" s="44">
        <v>5.8</v>
      </c>
      <c r="F538" s="44">
        <v>3.6</v>
      </c>
      <c r="G538" s="44">
        <v>3.78</v>
      </c>
      <c r="H538" s="44">
        <v>0.74</v>
      </c>
      <c r="I538" s="64">
        <f t="shared" si="57"/>
        <v>13.92</v>
      </c>
    </row>
    <row r="539" spans="1:9">
      <c r="A539" s="86">
        <v>499</v>
      </c>
      <c r="B539" s="48" t="s">
        <v>274</v>
      </c>
      <c r="C539" s="46" t="s">
        <v>254</v>
      </c>
      <c r="D539" s="43" t="s">
        <v>18</v>
      </c>
      <c r="E539" s="44">
        <v>6.87</v>
      </c>
      <c r="F539" s="44">
        <v>5.0999999999999996</v>
      </c>
      <c r="G539" s="44">
        <v>2.9</v>
      </c>
      <c r="H539" s="44">
        <v>0.94</v>
      </c>
      <c r="I539" s="64">
        <f t="shared" si="57"/>
        <v>15.809999999999999</v>
      </c>
    </row>
    <row r="540" spans="1:9">
      <c r="A540" s="86">
        <v>500</v>
      </c>
      <c r="B540" s="48" t="s">
        <v>616</v>
      </c>
      <c r="C540" s="46" t="s">
        <v>254</v>
      </c>
      <c r="D540" s="43" t="s">
        <v>18</v>
      </c>
      <c r="E540" s="66">
        <v>6.9</v>
      </c>
      <c r="F540" s="66">
        <v>4.5999999999999996</v>
      </c>
      <c r="G540" s="66">
        <v>2.7</v>
      </c>
      <c r="H540" s="66">
        <v>1.2</v>
      </c>
      <c r="I540" s="64">
        <f t="shared" si="57"/>
        <v>15.399999999999999</v>
      </c>
    </row>
    <row r="541" spans="1:9">
      <c r="A541" s="86">
        <v>501</v>
      </c>
      <c r="B541" s="48" t="s">
        <v>617</v>
      </c>
      <c r="C541" s="46" t="s">
        <v>254</v>
      </c>
      <c r="D541" s="43" t="s">
        <v>18</v>
      </c>
      <c r="E541" s="66">
        <v>6.4</v>
      </c>
      <c r="F541" s="66">
        <v>5.4</v>
      </c>
      <c r="G541" s="66">
        <v>3.1</v>
      </c>
      <c r="H541" s="66">
        <v>1.6</v>
      </c>
      <c r="I541" s="64">
        <f t="shared" si="57"/>
        <v>16.5</v>
      </c>
    </row>
    <row r="542" spans="1:9">
      <c r="A542" s="86">
        <v>502</v>
      </c>
      <c r="B542" s="48" t="s">
        <v>618</v>
      </c>
      <c r="C542" s="46" t="s">
        <v>254</v>
      </c>
      <c r="D542" s="43" t="s">
        <v>18</v>
      </c>
      <c r="E542" s="44">
        <v>7.8</v>
      </c>
      <c r="F542" s="44">
        <v>3.1</v>
      </c>
      <c r="G542" s="44">
        <v>3.6</v>
      </c>
      <c r="H542" s="44">
        <v>1.24</v>
      </c>
      <c r="I542" s="64">
        <f t="shared" si="57"/>
        <v>15.74</v>
      </c>
    </row>
    <row r="543" spans="1:9">
      <c r="A543" s="86">
        <v>503</v>
      </c>
      <c r="B543" s="48" t="s">
        <v>275</v>
      </c>
      <c r="C543" s="46" t="s">
        <v>254</v>
      </c>
      <c r="D543" s="43" t="s">
        <v>18</v>
      </c>
      <c r="E543" s="44">
        <v>6.5</v>
      </c>
      <c r="F543" s="44">
        <v>4.0999999999999996</v>
      </c>
      <c r="G543" s="44">
        <v>3.5</v>
      </c>
      <c r="H543" s="44">
        <v>1.6</v>
      </c>
      <c r="I543" s="64">
        <f t="shared" si="57"/>
        <v>15.7</v>
      </c>
    </row>
    <row r="544" spans="1:9">
      <c r="A544" s="86">
        <v>504</v>
      </c>
      <c r="B544" s="46" t="s">
        <v>619</v>
      </c>
      <c r="C544" s="46" t="s">
        <v>254</v>
      </c>
      <c r="D544" s="43" t="s">
        <v>18</v>
      </c>
      <c r="E544" s="44">
        <v>5.3</v>
      </c>
      <c r="F544" s="44">
        <v>4.0999999999999996</v>
      </c>
      <c r="G544" s="44">
        <v>3.5</v>
      </c>
      <c r="H544" s="44">
        <v>1.6</v>
      </c>
      <c r="I544" s="64">
        <f t="shared" si="57"/>
        <v>14.499999999999998</v>
      </c>
    </row>
    <row r="545" spans="1:9">
      <c r="A545" s="86">
        <v>505</v>
      </c>
      <c r="B545" s="46" t="s">
        <v>276</v>
      </c>
      <c r="C545" s="46" t="s">
        <v>254</v>
      </c>
      <c r="D545" s="43" t="s">
        <v>18</v>
      </c>
      <c r="E545" s="44">
        <v>6.02</v>
      </c>
      <c r="F545" s="44">
        <v>3.5</v>
      </c>
      <c r="G545" s="44">
        <v>2.6</v>
      </c>
      <c r="H545" s="44">
        <v>1.8</v>
      </c>
      <c r="I545" s="64">
        <f t="shared" si="57"/>
        <v>13.92</v>
      </c>
    </row>
    <row r="546" spans="1:9">
      <c r="A546" s="86">
        <v>506</v>
      </c>
      <c r="B546" s="46" t="s">
        <v>277</v>
      </c>
      <c r="C546" s="46" t="s">
        <v>254</v>
      </c>
      <c r="D546" s="43" t="s">
        <v>18</v>
      </c>
      <c r="E546" s="44">
        <v>5.8</v>
      </c>
      <c r="F546" s="44">
        <v>5.2</v>
      </c>
      <c r="G546" s="44">
        <v>4.3</v>
      </c>
      <c r="H546" s="44">
        <v>0.2</v>
      </c>
      <c r="I546" s="64">
        <f t="shared" si="57"/>
        <v>15.5</v>
      </c>
    </row>
    <row r="547" spans="1:9">
      <c r="A547" s="86">
        <v>507</v>
      </c>
      <c r="B547" s="46" t="s">
        <v>278</v>
      </c>
      <c r="C547" s="46" t="s">
        <v>254</v>
      </c>
      <c r="D547" s="43" t="s">
        <v>18</v>
      </c>
      <c r="E547" s="44">
        <v>5.6</v>
      </c>
      <c r="F547" s="44">
        <v>4.5</v>
      </c>
      <c r="G547" s="44">
        <v>3.6</v>
      </c>
      <c r="H547" s="44">
        <v>2.2999999999999998</v>
      </c>
      <c r="I547" s="64">
        <f t="shared" si="57"/>
        <v>16</v>
      </c>
    </row>
    <row r="548" spans="1:9">
      <c r="A548" s="86">
        <v>508</v>
      </c>
      <c r="B548" s="46" t="s">
        <v>279</v>
      </c>
      <c r="C548" s="46" t="s">
        <v>254</v>
      </c>
      <c r="D548" s="43" t="s">
        <v>18</v>
      </c>
      <c r="E548" s="44">
        <v>5.6</v>
      </c>
      <c r="F548" s="44">
        <v>4.5</v>
      </c>
      <c r="G548" s="44">
        <v>2.2999999999999998</v>
      </c>
      <c r="H548" s="44">
        <v>1.02</v>
      </c>
      <c r="I548" s="64">
        <f t="shared" si="57"/>
        <v>13.419999999999998</v>
      </c>
    </row>
    <row r="549" spans="1:9">
      <c r="A549" s="86">
        <v>509</v>
      </c>
      <c r="B549" s="46" t="s">
        <v>280</v>
      </c>
      <c r="C549" s="46" t="s">
        <v>254</v>
      </c>
      <c r="D549" s="43" t="s">
        <v>18</v>
      </c>
      <c r="E549" s="44">
        <v>6.3</v>
      </c>
      <c r="F549" s="44">
        <v>3.6</v>
      </c>
      <c r="G549" s="44">
        <v>2.6</v>
      </c>
      <c r="H549" s="44">
        <v>1.05</v>
      </c>
      <c r="I549" s="64">
        <f t="shared" si="57"/>
        <v>13.55</v>
      </c>
    </row>
    <row r="550" spans="1:9">
      <c r="A550" s="86">
        <v>510</v>
      </c>
      <c r="B550" s="46" t="s">
        <v>281</v>
      </c>
      <c r="C550" s="46" t="s">
        <v>254</v>
      </c>
      <c r="D550" s="43" t="s">
        <v>18</v>
      </c>
      <c r="E550" s="44">
        <v>6.5</v>
      </c>
      <c r="F550" s="44">
        <v>4.5999999999999996</v>
      </c>
      <c r="G550" s="44">
        <v>3.6</v>
      </c>
      <c r="H550" s="44">
        <v>1.1000000000000001</v>
      </c>
      <c r="I550" s="64">
        <f t="shared" si="57"/>
        <v>15.799999999999999</v>
      </c>
    </row>
    <row r="551" spans="1:9">
      <c r="A551" s="86">
        <v>511</v>
      </c>
      <c r="B551" s="46" t="s">
        <v>282</v>
      </c>
      <c r="C551" s="46" t="s">
        <v>254</v>
      </c>
      <c r="D551" s="43" t="s">
        <v>18</v>
      </c>
      <c r="E551" s="44">
        <v>5.6</v>
      </c>
      <c r="F551" s="44">
        <v>4.3</v>
      </c>
      <c r="G551" s="44">
        <v>2.2000000000000002</v>
      </c>
      <c r="H551" s="44">
        <v>1.05</v>
      </c>
      <c r="I551" s="64">
        <f t="shared" si="57"/>
        <v>13.149999999999999</v>
      </c>
    </row>
    <row r="552" spans="1:9">
      <c r="A552" s="86">
        <v>512</v>
      </c>
      <c r="B552" s="46" t="s">
        <v>283</v>
      </c>
      <c r="C552" s="46" t="s">
        <v>254</v>
      </c>
      <c r="D552" s="43" t="s">
        <v>18</v>
      </c>
      <c r="E552" s="44">
        <v>5.6</v>
      </c>
      <c r="F552" s="44">
        <v>4.2</v>
      </c>
      <c r="G552" s="44">
        <v>2.2000000000000002</v>
      </c>
      <c r="H552" s="44">
        <v>1.23</v>
      </c>
      <c r="I552" s="64">
        <f t="shared" si="57"/>
        <v>13.23</v>
      </c>
    </row>
    <row r="553" spans="1:9">
      <c r="A553" s="86">
        <v>513</v>
      </c>
      <c r="B553" s="42" t="s">
        <v>284</v>
      </c>
      <c r="C553" s="46" t="s">
        <v>254</v>
      </c>
      <c r="D553" s="43" t="s">
        <v>18</v>
      </c>
      <c r="E553" s="44">
        <v>6.2</v>
      </c>
      <c r="F553" s="44">
        <v>4.5999999999999996</v>
      </c>
      <c r="G553" s="44">
        <v>3.2</v>
      </c>
      <c r="H553" s="44">
        <v>1.0589999999999999</v>
      </c>
      <c r="I553" s="64">
        <f t="shared" si="57"/>
        <v>15.058999999999999</v>
      </c>
    </row>
    <row r="554" spans="1:9">
      <c r="A554" s="86">
        <v>514</v>
      </c>
      <c r="B554" s="46" t="s">
        <v>285</v>
      </c>
      <c r="C554" s="46" t="s">
        <v>254</v>
      </c>
      <c r="D554" s="43" t="s">
        <v>18</v>
      </c>
      <c r="E554" s="44">
        <v>4.3</v>
      </c>
      <c r="F554" s="44">
        <v>3.6</v>
      </c>
      <c r="G554" s="44">
        <v>2.6</v>
      </c>
      <c r="H554" s="44">
        <v>1.04</v>
      </c>
      <c r="I554" s="64">
        <f t="shared" si="57"/>
        <v>11.54</v>
      </c>
    </row>
    <row r="555" spans="1:9">
      <c r="A555" s="86">
        <v>515</v>
      </c>
      <c r="B555" s="42" t="s">
        <v>286</v>
      </c>
      <c r="C555" s="46" t="s">
        <v>254</v>
      </c>
      <c r="D555" s="43" t="s">
        <v>18</v>
      </c>
      <c r="E555" s="44">
        <v>6.5</v>
      </c>
      <c r="F555" s="44">
        <v>4.5999999999999996</v>
      </c>
      <c r="G555" s="44">
        <v>3.05</v>
      </c>
      <c r="H555" s="44">
        <v>1.07</v>
      </c>
      <c r="I555" s="64">
        <f t="shared" si="57"/>
        <v>15.219999999999999</v>
      </c>
    </row>
    <row r="556" spans="1:9">
      <c r="A556" s="86">
        <v>516</v>
      </c>
      <c r="B556" s="42" t="s">
        <v>287</v>
      </c>
      <c r="C556" s="46" t="s">
        <v>254</v>
      </c>
      <c r="D556" s="43" t="s">
        <v>18</v>
      </c>
      <c r="E556" s="44">
        <v>4.5</v>
      </c>
      <c r="F556" s="44">
        <v>2.2999999999999998</v>
      </c>
      <c r="G556" s="44">
        <v>1.3</v>
      </c>
      <c r="H556" s="44">
        <v>0.66</v>
      </c>
      <c r="I556" s="64">
        <f t="shared" si="57"/>
        <v>8.76</v>
      </c>
    </row>
    <row r="557" spans="1:9">
      <c r="A557" s="86">
        <v>517</v>
      </c>
      <c r="B557" s="59" t="s">
        <v>420</v>
      </c>
      <c r="C557" s="46" t="s">
        <v>254</v>
      </c>
      <c r="D557" s="43" t="s">
        <v>18</v>
      </c>
      <c r="E557" s="44">
        <v>6.6</v>
      </c>
      <c r="F557" s="44">
        <v>3.6</v>
      </c>
      <c r="G557" s="44">
        <v>2.6</v>
      </c>
      <c r="H557" s="44">
        <v>1.048</v>
      </c>
      <c r="I557" s="64">
        <f t="shared" si="57"/>
        <v>13.847999999999999</v>
      </c>
    </row>
    <row r="558" spans="1:9">
      <c r="A558" s="86">
        <v>518</v>
      </c>
      <c r="B558" s="56" t="s">
        <v>371</v>
      </c>
      <c r="C558" s="46" t="s">
        <v>254</v>
      </c>
      <c r="D558" s="99" t="s">
        <v>18</v>
      </c>
      <c r="E558" s="44">
        <v>2.1</v>
      </c>
      <c r="F558" s="44">
        <v>0</v>
      </c>
      <c r="G558" s="44">
        <v>0</v>
      </c>
      <c r="H558" s="44">
        <v>0</v>
      </c>
      <c r="I558" s="64">
        <f t="shared" si="57"/>
        <v>2.1</v>
      </c>
    </row>
    <row r="559" spans="1:9">
      <c r="A559" s="79"/>
      <c r="B559" s="42"/>
      <c r="C559" s="68" t="s">
        <v>35</v>
      </c>
      <c r="D559" s="69">
        <f>SUM(D509:D558)</f>
        <v>327</v>
      </c>
      <c r="E559" s="69">
        <f t="shared" ref="E559:I559" si="58">SUM(E509:E558)</f>
        <v>532.54000000000019</v>
      </c>
      <c r="F559" s="69">
        <f t="shared" si="58"/>
        <v>298.40000000000003</v>
      </c>
      <c r="G559" s="69">
        <f t="shared" si="58"/>
        <v>228.22999999999993</v>
      </c>
      <c r="H559" s="69">
        <f t="shared" si="58"/>
        <v>74.137</v>
      </c>
      <c r="I559" s="69">
        <f t="shared" si="58"/>
        <v>1133.3069999999998</v>
      </c>
    </row>
    <row r="560" spans="1:9" ht="28.5" customHeight="1">
      <c r="A560" s="153" t="s">
        <v>288</v>
      </c>
      <c r="B560" s="154"/>
      <c r="C560" s="154"/>
      <c r="D560" s="154"/>
      <c r="E560" s="154"/>
      <c r="F560" s="154"/>
      <c r="G560" s="154"/>
      <c r="H560" s="154"/>
      <c r="I560" s="155"/>
    </row>
    <row r="561" spans="1:14">
      <c r="A561" s="84">
        <v>519</v>
      </c>
      <c r="B561" s="48" t="s">
        <v>289</v>
      </c>
      <c r="C561" s="46" t="s">
        <v>288</v>
      </c>
      <c r="D561" s="43" t="s">
        <v>18</v>
      </c>
      <c r="E561" s="44">
        <v>6.6</v>
      </c>
      <c r="F561" s="44">
        <v>5.4</v>
      </c>
      <c r="G561" s="44">
        <v>2.2999999999999998</v>
      </c>
      <c r="H561" s="44">
        <v>1.4</v>
      </c>
      <c r="I561" s="64">
        <f t="shared" ref="I561:I566" si="59">SUM(E561:H561)</f>
        <v>15.700000000000001</v>
      </c>
    </row>
    <row r="562" spans="1:14">
      <c r="A562" s="84">
        <v>520</v>
      </c>
      <c r="B562" s="48" t="s">
        <v>290</v>
      </c>
      <c r="C562" s="46" t="s">
        <v>288</v>
      </c>
      <c r="D562" s="43" t="s">
        <v>18</v>
      </c>
      <c r="E562" s="44">
        <v>6.4</v>
      </c>
      <c r="F562" s="44">
        <v>4.5</v>
      </c>
      <c r="G562" s="44">
        <v>3.6</v>
      </c>
      <c r="H562" s="44">
        <v>1.6</v>
      </c>
      <c r="I562" s="64">
        <f t="shared" si="59"/>
        <v>16.100000000000001</v>
      </c>
    </row>
    <row r="563" spans="1:14">
      <c r="A563" s="84">
        <v>521</v>
      </c>
      <c r="B563" s="48" t="s">
        <v>291</v>
      </c>
      <c r="C563" s="46" t="s">
        <v>288</v>
      </c>
      <c r="D563" s="43" t="s">
        <v>18</v>
      </c>
      <c r="E563" s="44">
        <v>5.4</v>
      </c>
      <c r="F563" s="44">
        <v>4.5999999999999996</v>
      </c>
      <c r="G563" s="44">
        <v>2.8</v>
      </c>
      <c r="H563" s="44">
        <v>1.2</v>
      </c>
      <c r="I563" s="64">
        <f t="shared" si="59"/>
        <v>14</v>
      </c>
    </row>
    <row r="564" spans="1:14">
      <c r="A564" s="84">
        <v>522</v>
      </c>
      <c r="B564" s="48" t="s">
        <v>292</v>
      </c>
      <c r="C564" s="46" t="s">
        <v>288</v>
      </c>
      <c r="D564" s="43" t="s">
        <v>18</v>
      </c>
      <c r="E564" s="44">
        <v>5.2</v>
      </c>
      <c r="F564" s="44">
        <v>5.2</v>
      </c>
      <c r="G564" s="44">
        <v>2.6</v>
      </c>
      <c r="H564" s="44">
        <v>0.8</v>
      </c>
      <c r="I564" s="64">
        <f t="shared" si="59"/>
        <v>13.8</v>
      </c>
    </row>
    <row r="565" spans="1:14">
      <c r="A565" s="84">
        <v>523</v>
      </c>
      <c r="B565" s="48" t="s">
        <v>293</v>
      </c>
      <c r="C565" s="46" t="s">
        <v>288</v>
      </c>
      <c r="D565" s="43" t="s">
        <v>18</v>
      </c>
      <c r="E565" s="44">
        <v>4.5</v>
      </c>
      <c r="F565" s="44">
        <v>4.5</v>
      </c>
      <c r="G565" s="44">
        <v>3.2</v>
      </c>
      <c r="H565" s="44">
        <v>1.3</v>
      </c>
      <c r="I565" s="64">
        <f t="shared" si="59"/>
        <v>13.5</v>
      </c>
    </row>
    <row r="566" spans="1:14">
      <c r="A566" s="84">
        <v>524</v>
      </c>
      <c r="B566" s="48" t="s">
        <v>294</v>
      </c>
      <c r="C566" s="46" t="s">
        <v>288</v>
      </c>
      <c r="D566" s="43" t="s">
        <v>18</v>
      </c>
      <c r="E566" s="44">
        <v>6.8</v>
      </c>
      <c r="F566" s="44">
        <v>4.7</v>
      </c>
      <c r="G566" s="44">
        <v>1.4</v>
      </c>
      <c r="H566" s="44">
        <v>1.08</v>
      </c>
      <c r="I566" s="64">
        <f t="shared" si="59"/>
        <v>13.98</v>
      </c>
    </row>
    <row r="567" spans="1:14">
      <c r="A567" s="84">
        <v>525</v>
      </c>
      <c r="B567" s="48" t="s">
        <v>156</v>
      </c>
      <c r="C567" s="46" t="s">
        <v>288</v>
      </c>
      <c r="D567" s="43">
        <v>6</v>
      </c>
      <c r="E567" s="44">
        <v>7.6</v>
      </c>
      <c r="F567" s="44">
        <v>4.5</v>
      </c>
      <c r="G567" s="44">
        <v>3.5</v>
      </c>
      <c r="H567" s="44">
        <v>1.9</v>
      </c>
      <c r="I567" s="64">
        <f t="shared" ref="I567:I590" si="60">SUM(E567:H567)</f>
        <v>17.5</v>
      </c>
    </row>
    <row r="568" spans="1:14">
      <c r="A568" s="84">
        <v>526</v>
      </c>
      <c r="B568" s="48" t="s">
        <v>295</v>
      </c>
      <c r="C568" s="46" t="s">
        <v>288</v>
      </c>
      <c r="D568" s="43" t="s">
        <v>18</v>
      </c>
      <c r="E568" s="44">
        <v>5.6</v>
      </c>
      <c r="F568" s="44">
        <v>4.7</v>
      </c>
      <c r="G568" s="44">
        <v>2.6</v>
      </c>
      <c r="H568" s="44">
        <v>1.3</v>
      </c>
      <c r="I568" s="64">
        <f t="shared" si="60"/>
        <v>14.200000000000001</v>
      </c>
    </row>
    <row r="569" spans="1:14">
      <c r="A569" s="84">
        <v>527</v>
      </c>
      <c r="B569" s="48" t="s">
        <v>296</v>
      </c>
      <c r="C569" s="46" t="s">
        <v>288</v>
      </c>
      <c r="D569" s="43">
        <v>9</v>
      </c>
      <c r="E569" s="44">
        <v>10.3</v>
      </c>
      <c r="F569" s="44">
        <v>6.5</v>
      </c>
      <c r="G569" s="44">
        <v>5.3</v>
      </c>
      <c r="H569" s="44">
        <v>1.3</v>
      </c>
      <c r="I569" s="64">
        <f t="shared" si="60"/>
        <v>23.400000000000002</v>
      </c>
    </row>
    <row r="570" spans="1:14">
      <c r="A570" s="84">
        <v>528</v>
      </c>
      <c r="B570" s="48" t="s">
        <v>297</v>
      </c>
      <c r="C570" s="46" t="s">
        <v>298</v>
      </c>
      <c r="D570" s="43" t="s">
        <v>18</v>
      </c>
      <c r="E570" s="44">
        <v>6.3</v>
      </c>
      <c r="F570" s="44">
        <v>4.0999999999999996</v>
      </c>
      <c r="G570" s="44">
        <v>2.8</v>
      </c>
      <c r="H570" s="44">
        <v>1.1000000000000001</v>
      </c>
      <c r="I570" s="64">
        <f t="shared" si="60"/>
        <v>14.299999999999999</v>
      </c>
    </row>
    <row r="571" spans="1:14">
      <c r="A571" s="84">
        <v>529</v>
      </c>
      <c r="B571" s="48" t="s">
        <v>620</v>
      </c>
      <c r="C571" s="46" t="s">
        <v>298</v>
      </c>
      <c r="D571" s="43" t="s">
        <v>18</v>
      </c>
      <c r="E571" s="44">
        <v>4.5999999999999996</v>
      </c>
      <c r="F571" s="44">
        <v>3.5</v>
      </c>
      <c r="G571" s="44">
        <v>2.5</v>
      </c>
      <c r="H571" s="44">
        <v>1.1000000000000001</v>
      </c>
      <c r="I571" s="64">
        <f t="shared" si="60"/>
        <v>11.7</v>
      </c>
    </row>
    <row r="572" spans="1:14">
      <c r="A572" s="84">
        <v>530</v>
      </c>
      <c r="B572" s="48" t="s">
        <v>621</v>
      </c>
      <c r="C572" s="46" t="s">
        <v>298</v>
      </c>
      <c r="D572" s="43" t="s">
        <v>18</v>
      </c>
      <c r="E572" s="44">
        <v>4.3</v>
      </c>
      <c r="F572" s="44">
        <v>4.5</v>
      </c>
      <c r="G572" s="44">
        <v>3.6</v>
      </c>
      <c r="H572" s="44">
        <v>1.4</v>
      </c>
      <c r="I572" s="64">
        <f t="shared" si="60"/>
        <v>13.8</v>
      </c>
    </row>
    <row r="573" spans="1:14" s="2" customFormat="1">
      <c r="A573" s="84">
        <v>531</v>
      </c>
      <c r="B573" s="46" t="s">
        <v>622</v>
      </c>
      <c r="C573" s="46" t="s">
        <v>298</v>
      </c>
      <c r="D573" s="43" t="s">
        <v>18</v>
      </c>
      <c r="E573" s="44">
        <v>5.6</v>
      </c>
      <c r="F573" s="44">
        <v>3.2</v>
      </c>
      <c r="G573" s="44">
        <v>3.4</v>
      </c>
      <c r="H573" s="44">
        <v>1.6</v>
      </c>
      <c r="I573" s="64">
        <f t="shared" si="60"/>
        <v>13.8</v>
      </c>
      <c r="J573" s="10"/>
      <c r="K573" s="10"/>
      <c r="L573" s="10"/>
      <c r="M573" s="10"/>
      <c r="N573" s="10"/>
    </row>
    <row r="574" spans="1:14">
      <c r="A574" s="84">
        <v>532</v>
      </c>
      <c r="B574" s="48" t="s">
        <v>623</v>
      </c>
      <c r="C574" s="46" t="s">
        <v>298</v>
      </c>
      <c r="D574" s="43" t="s">
        <v>18</v>
      </c>
      <c r="E574" s="44">
        <v>3.6</v>
      </c>
      <c r="F574" s="44">
        <v>2.8</v>
      </c>
      <c r="G574" s="44">
        <v>2.1</v>
      </c>
      <c r="H574" s="44">
        <v>1.06</v>
      </c>
      <c r="I574" s="64">
        <f t="shared" si="60"/>
        <v>9.56</v>
      </c>
    </row>
    <row r="575" spans="1:14">
      <c r="A575" s="84">
        <v>533</v>
      </c>
      <c r="B575" s="48" t="s">
        <v>624</v>
      </c>
      <c r="C575" s="46" t="s">
        <v>298</v>
      </c>
      <c r="D575" s="43" t="s">
        <v>18</v>
      </c>
      <c r="E575" s="44">
        <v>5.2</v>
      </c>
      <c r="F575" s="44">
        <v>3.1</v>
      </c>
      <c r="G575" s="44">
        <v>2.9</v>
      </c>
      <c r="H575" s="44">
        <v>1.9</v>
      </c>
      <c r="I575" s="64">
        <f t="shared" si="60"/>
        <v>13.100000000000001</v>
      </c>
    </row>
    <row r="576" spans="1:14">
      <c r="A576" s="84">
        <v>534</v>
      </c>
      <c r="B576" s="41" t="s">
        <v>300</v>
      </c>
      <c r="C576" s="46" t="s">
        <v>298</v>
      </c>
      <c r="D576" s="43" t="s">
        <v>18</v>
      </c>
      <c r="E576" s="44">
        <v>4.6900000000000004</v>
      </c>
      <c r="F576" s="44">
        <v>3.2</v>
      </c>
      <c r="G576" s="44">
        <v>2.6</v>
      </c>
      <c r="H576" s="44">
        <v>1.0229999999999999</v>
      </c>
      <c r="I576" s="64">
        <f t="shared" ref="I576:I577" si="61">SUM(E576:H576)</f>
        <v>11.513</v>
      </c>
    </row>
    <row r="577" spans="1:14" s="2" customFormat="1">
      <c r="A577" s="84">
        <v>535</v>
      </c>
      <c r="B577" s="42" t="s">
        <v>301</v>
      </c>
      <c r="C577" s="46" t="s">
        <v>298</v>
      </c>
      <c r="D577" s="43" t="s">
        <v>18</v>
      </c>
      <c r="E577" s="44">
        <v>5.3</v>
      </c>
      <c r="F577" s="44">
        <v>4.5999999999999996</v>
      </c>
      <c r="G577" s="44">
        <v>2.7</v>
      </c>
      <c r="H577" s="44">
        <v>1.4</v>
      </c>
      <c r="I577" s="64">
        <f t="shared" si="61"/>
        <v>13.999999999999998</v>
      </c>
      <c r="J577" s="10"/>
      <c r="K577" s="10"/>
      <c r="L577" s="10"/>
      <c r="M577" s="10"/>
      <c r="N577" s="10"/>
    </row>
    <row r="578" spans="1:14">
      <c r="A578" s="103"/>
      <c r="B578" s="46"/>
      <c r="C578" s="68" t="s">
        <v>35</v>
      </c>
      <c r="D578" s="69">
        <f t="shared" ref="D578:I578" si="62">SUM(D561:D577)</f>
        <v>15</v>
      </c>
      <c r="E578" s="69">
        <f t="shared" si="62"/>
        <v>97.989999999999981</v>
      </c>
      <c r="F578" s="69">
        <f t="shared" si="62"/>
        <v>73.599999999999994</v>
      </c>
      <c r="G578" s="69">
        <f t="shared" si="62"/>
        <v>49.900000000000006</v>
      </c>
      <c r="H578" s="69">
        <f t="shared" si="62"/>
        <v>22.462999999999997</v>
      </c>
      <c r="I578" s="69">
        <f t="shared" si="62"/>
        <v>243.95300000000003</v>
      </c>
    </row>
    <row r="579" spans="1:14" ht="28.5" customHeight="1">
      <c r="A579" s="153" t="s">
        <v>302</v>
      </c>
      <c r="B579" s="154"/>
      <c r="C579" s="154"/>
      <c r="D579" s="154"/>
      <c r="E579" s="154"/>
      <c r="F579" s="154"/>
      <c r="G579" s="154"/>
      <c r="H579" s="154"/>
      <c r="I579" s="155"/>
    </row>
    <row r="580" spans="1:14" s="2" customFormat="1">
      <c r="A580" s="86">
        <v>536</v>
      </c>
      <c r="B580" s="47" t="s">
        <v>626</v>
      </c>
      <c r="C580" s="46" t="s">
        <v>302</v>
      </c>
      <c r="D580" s="43">
        <v>10</v>
      </c>
      <c r="E580" s="44">
        <v>16.2</v>
      </c>
      <c r="F580" s="44">
        <v>5.2</v>
      </c>
      <c r="G580" s="44">
        <v>3.5</v>
      </c>
      <c r="H580" s="44">
        <v>0.4</v>
      </c>
      <c r="I580" s="64">
        <f t="shared" si="60"/>
        <v>25.299999999999997</v>
      </c>
      <c r="J580" s="10"/>
      <c r="K580" s="10"/>
      <c r="L580" s="10"/>
      <c r="M580" s="10"/>
      <c r="N580" s="10"/>
    </row>
    <row r="581" spans="1:14" s="2" customFormat="1">
      <c r="A581" s="86">
        <v>537</v>
      </c>
      <c r="B581" s="46" t="s">
        <v>625</v>
      </c>
      <c r="C581" s="46" t="s">
        <v>302</v>
      </c>
      <c r="D581" s="43" t="s">
        <v>18</v>
      </c>
      <c r="E581" s="44">
        <v>6.3</v>
      </c>
      <c r="F581" s="44">
        <v>4.0999999999999996</v>
      </c>
      <c r="G581" s="44">
        <v>2.4</v>
      </c>
      <c r="H581" s="44">
        <v>0.6</v>
      </c>
      <c r="I581" s="64">
        <f t="shared" si="60"/>
        <v>13.399999999999999</v>
      </c>
      <c r="J581" s="10"/>
      <c r="K581" s="10"/>
      <c r="L581" s="10"/>
      <c r="M581" s="10"/>
      <c r="N581" s="10"/>
    </row>
    <row r="582" spans="1:14" s="2" customFormat="1">
      <c r="A582" s="86">
        <v>538</v>
      </c>
      <c r="B582" s="46" t="s">
        <v>627</v>
      </c>
      <c r="C582" s="46" t="s">
        <v>302</v>
      </c>
      <c r="D582" s="43" t="s">
        <v>18</v>
      </c>
      <c r="E582" s="44">
        <v>4.9000000000000004</v>
      </c>
      <c r="F582" s="44">
        <v>3.8</v>
      </c>
      <c r="G582" s="44">
        <v>2.5</v>
      </c>
      <c r="H582" s="44">
        <v>0.4</v>
      </c>
      <c r="I582" s="64">
        <f t="shared" si="60"/>
        <v>11.6</v>
      </c>
      <c r="J582" s="10"/>
      <c r="K582" s="10"/>
      <c r="L582" s="10"/>
      <c r="M582" s="10"/>
      <c r="N582" s="10"/>
    </row>
    <row r="583" spans="1:14" s="2" customFormat="1">
      <c r="A583" s="86">
        <v>539</v>
      </c>
      <c r="B583" s="46" t="s">
        <v>628</v>
      </c>
      <c r="C583" s="46" t="s">
        <v>302</v>
      </c>
      <c r="D583" s="43">
        <v>10</v>
      </c>
      <c r="E583" s="66">
        <v>16.3</v>
      </c>
      <c r="F583" s="66">
        <v>8.1999999999999993</v>
      </c>
      <c r="G583" s="66">
        <v>7.5</v>
      </c>
      <c r="H583" s="66">
        <v>1.5</v>
      </c>
      <c r="I583" s="64">
        <f t="shared" si="60"/>
        <v>33.5</v>
      </c>
      <c r="J583" s="10"/>
      <c r="K583" s="10"/>
      <c r="L583" s="10"/>
      <c r="M583" s="10"/>
      <c r="N583" s="10"/>
    </row>
    <row r="584" spans="1:14" s="2" customFormat="1">
      <c r="A584" s="86">
        <v>540</v>
      </c>
      <c r="B584" s="46" t="s">
        <v>629</v>
      </c>
      <c r="C584" s="46" t="s">
        <v>302</v>
      </c>
      <c r="D584" s="43">
        <v>10</v>
      </c>
      <c r="E584" s="44">
        <v>14.3</v>
      </c>
      <c r="F584" s="44">
        <v>6.8</v>
      </c>
      <c r="G584" s="44">
        <v>3.9</v>
      </c>
      <c r="H584" s="44">
        <v>1.9</v>
      </c>
      <c r="I584" s="64">
        <f t="shared" si="60"/>
        <v>26.9</v>
      </c>
      <c r="J584" s="10"/>
      <c r="K584" s="10"/>
      <c r="L584" s="10"/>
      <c r="M584" s="10"/>
      <c r="N584" s="10"/>
    </row>
    <row r="585" spans="1:14" s="2" customFormat="1">
      <c r="A585" s="86">
        <v>541</v>
      </c>
      <c r="B585" s="46" t="s">
        <v>630</v>
      </c>
      <c r="C585" s="46" t="s">
        <v>302</v>
      </c>
      <c r="D585" s="43" t="s">
        <v>18</v>
      </c>
      <c r="E585" s="44">
        <v>6.6</v>
      </c>
      <c r="F585" s="44">
        <v>4.2</v>
      </c>
      <c r="G585" s="44">
        <v>3.1</v>
      </c>
      <c r="H585" s="44">
        <v>0</v>
      </c>
      <c r="I585" s="64">
        <f t="shared" si="60"/>
        <v>13.9</v>
      </c>
      <c r="J585" s="10"/>
      <c r="K585" s="10"/>
      <c r="L585" s="10"/>
      <c r="M585" s="10"/>
      <c r="N585" s="10"/>
    </row>
    <row r="586" spans="1:14" s="2" customFormat="1">
      <c r="A586" s="86">
        <v>542</v>
      </c>
      <c r="B586" s="46" t="s">
        <v>631</v>
      </c>
      <c r="C586" s="46" t="s">
        <v>302</v>
      </c>
      <c r="D586" s="43" t="s">
        <v>18</v>
      </c>
      <c r="E586" s="44">
        <v>5.4</v>
      </c>
      <c r="F586" s="44">
        <v>4.5</v>
      </c>
      <c r="G586" s="44">
        <v>3.6</v>
      </c>
      <c r="H586" s="44">
        <v>1</v>
      </c>
      <c r="I586" s="64">
        <f t="shared" si="60"/>
        <v>14.5</v>
      </c>
      <c r="J586" s="10"/>
      <c r="K586" s="10"/>
      <c r="L586" s="10"/>
      <c r="M586" s="10"/>
      <c r="N586" s="10"/>
    </row>
    <row r="587" spans="1:14" s="2" customFormat="1">
      <c r="A587" s="86">
        <v>543</v>
      </c>
      <c r="B587" s="46" t="s">
        <v>632</v>
      </c>
      <c r="C587" s="46" t="s">
        <v>302</v>
      </c>
      <c r="D587" s="43" t="s">
        <v>18</v>
      </c>
      <c r="E587" s="44">
        <v>6</v>
      </c>
      <c r="F587" s="44">
        <v>4.5999999999999996</v>
      </c>
      <c r="G587" s="44">
        <v>2.8</v>
      </c>
      <c r="H587" s="44">
        <v>1.1000000000000001</v>
      </c>
      <c r="I587" s="64">
        <f t="shared" si="60"/>
        <v>14.499999999999998</v>
      </c>
      <c r="J587" s="10"/>
      <c r="K587" s="10"/>
      <c r="L587" s="10"/>
      <c r="M587" s="10"/>
      <c r="N587" s="10"/>
    </row>
    <row r="588" spans="1:14" s="2" customFormat="1">
      <c r="A588" s="86">
        <v>544</v>
      </c>
      <c r="B588" s="42" t="s">
        <v>633</v>
      </c>
      <c r="C588" s="46" t="s">
        <v>302</v>
      </c>
      <c r="D588" s="43" t="s">
        <v>18</v>
      </c>
      <c r="E588" s="44">
        <v>6.3</v>
      </c>
      <c r="F588" s="44">
        <v>5.2</v>
      </c>
      <c r="G588" s="44">
        <v>2.6</v>
      </c>
      <c r="H588" s="44">
        <v>1.1000000000000001</v>
      </c>
      <c r="I588" s="64">
        <f t="shared" si="60"/>
        <v>15.2</v>
      </c>
      <c r="J588" s="10"/>
      <c r="K588" s="10"/>
      <c r="L588" s="10"/>
      <c r="M588" s="10"/>
      <c r="N588" s="10"/>
    </row>
    <row r="589" spans="1:14" s="2" customFormat="1">
      <c r="A589" s="86">
        <v>545</v>
      </c>
      <c r="B589" s="41" t="s">
        <v>635</v>
      </c>
      <c r="C589" s="46" t="s">
        <v>302</v>
      </c>
      <c r="D589" s="43" t="s">
        <v>18</v>
      </c>
      <c r="E589" s="44">
        <v>5.3</v>
      </c>
      <c r="F589" s="44">
        <v>3.8</v>
      </c>
      <c r="G589" s="44">
        <v>2.1</v>
      </c>
      <c r="H589" s="44">
        <v>1</v>
      </c>
      <c r="I589" s="64">
        <f t="shared" si="60"/>
        <v>12.2</v>
      </c>
      <c r="J589" s="10"/>
      <c r="K589" s="10"/>
      <c r="L589" s="10"/>
      <c r="M589" s="10"/>
      <c r="N589" s="10"/>
    </row>
    <row r="590" spans="1:14" s="2" customFormat="1">
      <c r="A590" s="86">
        <v>546</v>
      </c>
      <c r="B590" s="42" t="s">
        <v>634</v>
      </c>
      <c r="C590" s="46" t="s">
        <v>302</v>
      </c>
      <c r="D590" s="43" t="s">
        <v>18</v>
      </c>
      <c r="E590" s="44">
        <v>6.8</v>
      </c>
      <c r="F590" s="44">
        <v>4.7</v>
      </c>
      <c r="G590" s="44">
        <v>1.4</v>
      </c>
      <c r="H590" s="44">
        <v>1.08</v>
      </c>
      <c r="I590" s="64">
        <f t="shared" si="60"/>
        <v>13.98</v>
      </c>
      <c r="J590" s="10"/>
      <c r="K590" s="10"/>
      <c r="L590" s="10"/>
      <c r="M590" s="10"/>
      <c r="N590" s="10"/>
    </row>
    <row r="591" spans="1:14">
      <c r="A591" s="52"/>
      <c r="B591" s="48"/>
      <c r="C591" s="68" t="s">
        <v>35</v>
      </c>
      <c r="D591" s="104">
        <f>SUM(D580:D590)</f>
        <v>30</v>
      </c>
      <c r="E591" s="104">
        <f t="shared" ref="E591:I591" si="63">SUM(E580:E590)</f>
        <v>94.399999999999991</v>
      </c>
      <c r="F591" s="104">
        <f t="shared" si="63"/>
        <v>55.100000000000009</v>
      </c>
      <c r="G591" s="104">
        <f t="shared" si="63"/>
        <v>35.400000000000006</v>
      </c>
      <c r="H591" s="104">
        <f t="shared" si="63"/>
        <v>10.08</v>
      </c>
      <c r="I591" s="69">
        <f t="shared" si="63"/>
        <v>194.97999999999996</v>
      </c>
    </row>
    <row r="592" spans="1:14" ht="28.5" customHeight="1">
      <c r="A592" s="153" t="s">
        <v>303</v>
      </c>
      <c r="B592" s="154"/>
      <c r="C592" s="154"/>
      <c r="D592" s="154"/>
      <c r="E592" s="154"/>
      <c r="F592" s="154"/>
      <c r="G592" s="154"/>
      <c r="H592" s="154"/>
      <c r="I592" s="155"/>
    </row>
    <row r="593" spans="1:986" s="2" customFormat="1">
      <c r="A593" s="86">
        <v>547</v>
      </c>
      <c r="B593" s="42" t="s">
        <v>636</v>
      </c>
      <c r="C593" s="46" t="s">
        <v>303</v>
      </c>
      <c r="D593" s="43">
        <v>50</v>
      </c>
      <c r="E593" s="44">
        <v>89.6</v>
      </c>
      <c r="F593" s="44">
        <v>5.6</v>
      </c>
      <c r="G593" s="44">
        <v>42.3</v>
      </c>
      <c r="H593" s="44">
        <v>11.2</v>
      </c>
      <c r="I593" s="64">
        <f>SUM(E593:H593)</f>
        <v>148.69999999999999</v>
      </c>
      <c r="J593" s="10"/>
      <c r="K593" s="10"/>
      <c r="L593" s="10"/>
      <c r="M593" s="10"/>
      <c r="N593" s="10"/>
    </row>
    <row r="594" spans="1:986" s="2" customFormat="1">
      <c r="A594" s="86">
        <v>548</v>
      </c>
      <c r="B594" s="41" t="s">
        <v>304</v>
      </c>
      <c r="C594" s="46" t="s">
        <v>303</v>
      </c>
      <c r="D594" s="43">
        <v>10</v>
      </c>
      <c r="E594" s="66">
        <v>15.3</v>
      </c>
      <c r="F594" s="66">
        <v>5.6</v>
      </c>
      <c r="G594" s="66">
        <v>3.6</v>
      </c>
      <c r="H594" s="66">
        <v>1.2</v>
      </c>
      <c r="I594" s="64">
        <f t="shared" ref="I594:I600" si="64">SUM(E594:H594)</f>
        <v>25.7</v>
      </c>
      <c r="J594" s="10"/>
      <c r="K594" s="10"/>
      <c r="L594" s="10"/>
      <c r="M594" s="10"/>
      <c r="N594" s="10"/>
    </row>
    <row r="595" spans="1:986" s="2" customFormat="1">
      <c r="A595" s="86">
        <v>549</v>
      </c>
      <c r="B595" s="46" t="s">
        <v>637</v>
      </c>
      <c r="C595" s="46" t="s">
        <v>303</v>
      </c>
      <c r="D595" s="43" t="s">
        <v>18</v>
      </c>
      <c r="E595" s="44">
        <v>6.5</v>
      </c>
      <c r="F595" s="44">
        <v>3.2</v>
      </c>
      <c r="G595" s="44">
        <v>1.5</v>
      </c>
      <c r="H595" s="44">
        <v>0.2</v>
      </c>
      <c r="I595" s="64">
        <f t="shared" si="64"/>
        <v>11.399999999999999</v>
      </c>
      <c r="J595" s="10"/>
      <c r="K595" s="10"/>
      <c r="L595" s="10"/>
      <c r="M595" s="10"/>
      <c r="N595" s="10"/>
    </row>
    <row r="596" spans="1:986" s="2" customFormat="1">
      <c r="A596" s="86">
        <v>550</v>
      </c>
      <c r="B596" s="47" t="s">
        <v>125</v>
      </c>
      <c r="C596" s="46" t="s">
        <v>303</v>
      </c>
      <c r="D596" s="43">
        <v>10</v>
      </c>
      <c r="E596" s="66">
        <v>15.6</v>
      </c>
      <c r="F596" s="66">
        <v>4.5</v>
      </c>
      <c r="G596" s="66">
        <v>2.2999999999999998</v>
      </c>
      <c r="H596" s="66">
        <v>1.5</v>
      </c>
      <c r="I596" s="64">
        <f t="shared" si="64"/>
        <v>23.900000000000002</v>
      </c>
      <c r="J596" s="10"/>
      <c r="K596" s="10"/>
      <c r="L596" s="10"/>
      <c r="M596" s="10"/>
      <c r="N596" s="10"/>
    </row>
    <row r="597" spans="1:986" s="2" customFormat="1">
      <c r="A597" s="86">
        <v>551</v>
      </c>
      <c r="B597" s="46" t="s">
        <v>638</v>
      </c>
      <c r="C597" s="46" t="s">
        <v>303</v>
      </c>
      <c r="D597" s="43">
        <v>10</v>
      </c>
      <c r="E597" s="44">
        <v>15.23</v>
      </c>
      <c r="F597" s="44">
        <v>5.5</v>
      </c>
      <c r="G597" s="44">
        <v>3.4</v>
      </c>
      <c r="H597" s="44">
        <v>1.3</v>
      </c>
      <c r="I597" s="64">
        <f t="shared" si="64"/>
        <v>25.43</v>
      </c>
      <c r="J597" s="10"/>
      <c r="K597" s="10"/>
      <c r="L597" s="10"/>
      <c r="M597" s="10"/>
      <c r="N597" s="10"/>
    </row>
    <row r="598" spans="1:986" s="2" customFormat="1">
      <c r="A598" s="86">
        <v>552</v>
      </c>
      <c r="B598" s="46" t="s">
        <v>305</v>
      </c>
      <c r="C598" s="46" t="s">
        <v>303</v>
      </c>
      <c r="D598" s="43" t="s">
        <v>18</v>
      </c>
      <c r="E598" s="44">
        <v>4.5</v>
      </c>
      <c r="F598" s="44">
        <v>2.2000000000000002</v>
      </c>
      <c r="G598" s="44">
        <v>1.6</v>
      </c>
      <c r="H598" s="44">
        <v>1.4</v>
      </c>
      <c r="I598" s="64">
        <f t="shared" si="64"/>
        <v>9.7000000000000011</v>
      </c>
      <c r="J598" s="10"/>
      <c r="K598" s="10"/>
      <c r="L598" s="10"/>
      <c r="M598" s="10"/>
      <c r="N598" s="10"/>
    </row>
    <row r="599" spans="1:986" s="2" customFormat="1">
      <c r="A599" s="86">
        <v>553</v>
      </c>
      <c r="B599" s="46" t="s">
        <v>639</v>
      </c>
      <c r="C599" s="46" t="s">
        <v>303</v>
      </c>
      <c r="D599" s="43" t="s">
        <v>18</v>
      </c>
      <c r="E599" s="44">
        <v>7.4</v>
      </c>
      <c r="F599" s="44">
        <v>5.2</v>
      </c>
      <c r="G599" s="44">
        <v>3.5</v>
      </c>
      <c r="H599" s="44">
        <v>1.47</v>
      </c>
      <c r="I599" s="64">
        <f t="shared" si="64"/>
        <v>17.57</v>
      </c>
      <c r="J599" s="10"/>
      <c r="K599" s="10"/>
      <c r="L599" s="10"/>
      <c r="M599" s="10"/>
      <c r="N599" s="10"/>
    </row>
    <row r="600" spans="1:986" s="2" customFormat="1">
      <c r="A600" s="86">
        <v>554</v>
      </c>
      <c r="B600" s="46" t="s">
        <v>640</v>
      </c>
      <c r="C600" s="46" t="s">
        <v>303</v>
      </c>
      <c r="D600" s="43" t="s">
        <v>18</v>
      </c>
      <c r="E600" s="44">
        <v>4.5</v>
      </c>
      <c r="F600" s="44">
        <v>3.5</v>
      </c>
      <c r="G600" s="44">
        <v>2.6</v>
      </c>
      <c r="H600" s="44">
        <v>1.45</v>
      </c>
      <c r="I600" s="64">
        <f t="shared" si="64"/>
        <v>12.049999999999999</v>
      </c>
      <c r="J600" s="10"/>
      <c r="K600" s="10"/>
      <c r="L600" s="10"/>
      <c r="M600" s="10"/>
      <c r="N600" s="10"/>
    </row>
    <row r="601" spans="1:986" s="2" customFormat="1">
      <c r="A601" s="86">
        <v>555</v>
      </c>
      <c r="B601" s="119" t="s">
        <v>641</v>
      </c>
      <c r="C601" s="46" t="s">
        <v>303</v>
      </c>
      <c r="D601" s="43" t="s">
        <v>18</v>
      </c>
      <c r="E601" s="44">
        <v>4.5</v>
      </c>
      <c r="F601" s="44">
        <v>2.2000000000000002</v>
      </c>
      <c r="G601" s="44">
        <v>1.6</v>
      </c>
      <c r="H601" s="44">
        <v>1.4</v>
      </c>
      <c r="I601" s="64">
        <f t="shared" ref="I601" si="65">SUM(E601:H601)</f>
        <v>9.7000000000000011</v>
      </c>
      <c r="J601" s="10"/>
      <c r="K601" s="10"/>
      <c r="L601" s="10"/>
      <c r="M601" s="10"/>
      <c r="N601" s="10"/>
    </row>
    <row r="602" spans="1:986">
      <c r="A602" s="105"/>
      <c r="B602" s="76"/>
      <c r="C602" s="77" t="s">
        <v>35</v>
      </c>
      <c r="D602" s="78">
        <f>SUM(D593:D601)</f>
        <v>80</v>
      </c>
      <c r="E602" s="78">
        <f t="shared" ref="E602:I602" si="66">SUM(E593:E601)</f>
        <v>163.13</v>
      </c>
      <c r="F602" s="78">
        <f t="shared" si="66"/>
        <v>37.5</v>
      </c>
      <c r="G602" s="78">
        <f t="shared" si="66"/>
        <v>62.4</v>
      </c>
      <c r="H602" s="78">
        <f t="shared" si="66"/>
        <v>21.119999999999994</v>
      </c>
      <c r="I602" s="78">
        <f t="shared" si="66"/>
        <v>284.14999999999998</v>
      </c>
    </row>
    <row r="603" spans="1:986" ht="27" customHeight="1">
      <c r="A603" s="161" t="s">
        <v>376</v>
      </c>
      <c r="B603" s="161"/>
      <c r="C603" s="161"/>
      <c r="D603" s="161"/>
      <c r="E603" s="161"/>
      <c r="F603" s="161"/>
      <c r="G603" s="161"/>
      <c r="H603" s="161"/>
      <c r="I603" s="161"/>
      <c r="J603" s="10"/>
      <c r="K603" s="10"/>
      <c r="L603" s="10"/>
      <c r="M603" s="10"/>
      <c r="N603" s="10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</row>
    <row r="604" spans="1:986" s="2" customFormat="1">
      <c r="A604" s="66">
        <v>556</v>
      </c>
      <c r="B604" s="81" t="s">
        <v>377</v>
      </c>
      <c r="C604" s="81" t="s">
        <v>254</v>
      </c>
      <c r="D604" s="66">
        <v>6</v>
      </c>
      <c r="E604" s="44">
        <v>6.2</v>
      </c>
      <c r="F604" s="44">
        <v>3.5</v>
      </c>
      <c r="G604" s="44">
        <v>2.1</v>
      </c>
      <c r="H604" s="44">
        <v>0.12</v>
      </c>
      <c r="I604" s="64">
        <f>SUM(E604:H604)</f>
        <v>11.919999999999998</v>
      </c>
      <c r="J604" s="10"/>
      <c r="K604" s="10"/>
      <c r="L604" s="10"/>
      <c r="M604" s="10"/>
      <c r="N604" s="10"/>
    </row>
    <row r="605" spans="1:986" s="2" customFormat="1">
      <c r="A605" s="66">
        <v>557</v>
      </c>
      <c r="B605" s="81" t="s">
        <v>378</v>
      </c>
      <c r="C605" s="81" t="s">
        <v>254</v>
      </c>
      <c r="D605" s="66">
        <v>6</v>
      </c>
      <c r="E605" s="44">
        <v>7.5</v>
      </c>
      <c r="F605" s="44">
        <v>2.1</v>
      </c>
      <c r="G605" s="44">
        <v>2.4</v>
      </c>
      <c r="H605" s="44">
        <v>0.9</v>
      </c>
      <c r="I605" s="64">
        <f t="shared" ref="I605:I609" si="67">SUM(E605:H605)</f>
        <v>12.9</v>
      </c>
      <c r="J605" s="10"/>
      <c r="K605" s="10"/>
      <c r="L605" s="10"/>
      <c r="M605" s="10"/>
      <c r="N605" s="10"/>
    </row>
    <row r="606" spans="1:986" s="2" customFormat="1">
      <c r="A606" s="66">
        <v>558</v>
      </c>
      <c r="B606" s="81" t="s">
        <v>379</v>
      </c>
      <c r="C606" s="81" t="s">
        <v>254</v>
      </c>
      <c r="D606" s="66">
        <v>6</v>
      </c>
      <c r="E606" s="44">
        <v>7.46</v>
      </c>
      <c r="F606" s="44">
        <v>4.0999999999999996</v>
      </c>
      <c r="G606" s="44">
        <v>3.2</v>
      </c>
      <c r="H606" s="44">
        <v>1.2</v>
      </c>
      <c r="I606" s="64">
        <f t="shared" si="67"/>
        <v>15.959999999999997</v>
      </c>
      <c r="J606" s="10"/>
      <c r="K606" s="10"/>
      <c r="L606" s="10"/>
      <c r="M606" s="10"/>
      <c r="N606" s="10"/>
    </row>
    <row r="607" spans="1:986" s="2" customFormat="1">
      <c r="A607" s="66">
        <v>559</v>
      </c>
      <c r="B607" s="81" t="s">
        <v>380</v>
      </c>
      <c r="C607" s="81" t="s">
        <v>254</v>
      </c>
      <c r="D607" s="66">
        <v>6</v>
      </c>
      <c r="E607" s="44">
        <v>6.86</v>
      </c>
      <c r="F607" s="44">
        <v>2.2999999999999998</v>
      </c>
      <c r="G607" s="44">
        <v>1.26</v>
      </c>
      <c r="H607" s="44">
        <v>0.14000000000000001</v>
      </c>
      <c r="I607" s="64">
        <f t="shared" si="67"/>
        <v>10.56</v>
      </c>
      <c r="J607" s="10"/>
      <c r="K607" s="10"/>
      <c r="L607" s="10"/>
      <c r="M607" s="10"/>
      <c r="N607" s="10"/>
    </row>
    <row r="608" spans="1:986" s="8" customFormat="1">
      <c r="A608" s="66">
        <v>560</v>
      </c>
      <c r="B608" s="94" t="s">
        <v>381</v>
      </c>
      <c r="C608" s="106" t="s">
        <v>254</v>
      </c>
      <c r="D608" s="65">
        <v>6</v>
      </c>
      <c r="E608" s="93">
        <v>7.6</v>
      </c>
      <c r="F608" s="93">
        <v>2.6</v>
      </c>
      <c r="G608" s="93">
        <v>1.2</v>
      </c>
      <c r="H608" s="93">
        <v>0</v>
      </c>
      <c r="I608" s="96">
        <f t="shared" si="67"/>
        <v>11.399999999999999</v>
      </c>
      <c r="J608" s="21"/>
      <c r="K608" s="21"/>
      <c r="L608" s="21"/>
      <c r="M608" s="21"/>
      <c r="N608" s="21"/>
    </row>
    <row r="609" spans="1:986" s="8" customFormat="1">
      <c r="A609" s="66">
        <v>561</v>
      </c>
      <c r="B609" s="56" t="s">
        <v>424</v>
      </c>
      <c r="C609" s="56" t="s">
        <v>425</v>
      </c>
      <c r="D609" s="65">
        <v>6</v>
      </c>
      <c r="E609" s="44">
        <v>6.5</v>
      </c>
      <c r="F609" s="44">
        <v>3.2</v>
      </c>
      <c r="G609" s="44">
        <v>1.5</v>
      </c>
      <c r="H609" s="44">
        <v>0.2</v>
      </c>
      <c r="I609" s="64">
        <f t="shared" si="67"/>
        <v>11.399999999999999</v>
      </c>
      <c r="J609" s="21"/>
      <c r="K609" s="21"/>
      <c r="L609" s="21"/>
      <c r="M609" s="21"/>
      <c r="N609" s="21"/>
    </row>
    <row r="610" spans="1:986" ht="20.100000000000001" customHeight="1">
      <c r="A610" s="66"/>
      <c r="B610" s="79"/>
      <c r="C610" s="68" t="s">
        <v>35</v>
      </c>
      <c r="D610" s="83">
        <f>SUM(D604:D609)</f>
        <v>36</v>
      </c>
      <c r="E610" s="83">
        <f t="shared" ref="E610:I610" si="68">SUM(E604:E609)</f>
        <v>42.12</v>
      </c>
      <c r="F610" s="83">
        <f t="shared" si="68"/>
        <v>17.8</v>
      </c>
      <c r="G610" s="83">
        <f t="shared" si="68"/>
        <v>11.66</v>
      </c>
      <c r="H610" s="83">
        <f t="shared" si="68"/>
        <v>2.56</v>
      </c>
      <c r="I610" s="83">
        <f t="shared" si="68"/>
        <v>74.14</v>
      </c>
      <c r="J610" s="10"/>
      <c r="K610" s="10"/>
      <c r="L610" s="10"/>
      <c r="M610" s="10"/>
      <c r="N610" s="10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</row>
    <row r="611" spans="1:986" ht="25.5" customHeight="1">
      <c r="A611" s="158" t="s">
        <v>306</v>
      </c>
      <c r="B611" s="158"/>
      <c r="C611" s="158"/>
      <c r="D611" s="158"/>
      <c r="E611" s="158"/>
      <c r="F611" s="158"/>
      <c r="G611" s="158"/>
      <c r="H611" s="158"/>
      <c r="I611" s="158"/>
    </row>
    <row r="612" spans="1:986" ht="15.75" customHeight="1">
      <c r="A612" s="139" t="s">
        <v>307</v>
      </c>
      <c r="B612" s="143" t="s">
        <v>308</v>
      </c>
      <c r="C612" s="147" t="s">
        <v>2</v>
      </c>
      <c r="D612" s="139" t="s">
        <v>3</v>
      </c>
      <c r="E612" s="159" t="s">
        <v>429</v>
      </c>
      <c r="F612" s="159"/>
      <c r="G612" s="159"/>
      <c r="H612" s="159"/>
      <c r="I612" s="159"/>
    </row>
    <row r="613" spans="1:986" ht="15.75" customHeight="1">
      <c r="A613" s="139"/>
      <c r="B613" s="143"/>
      <c r="C613" s="147"/>
      <c r="D613" s="139"/>
      <c r="E613" s="107" t="s">
        <v>5</v>
      </c>
      <c r="F613" s="38" t="s">
        <v>6</v>
      </c>
      <c r="G613" s="39" t="s">
        <v>7</v>
      </c>
      <c r="H613" s="39" t="s">
        <v>8</v>
      </c>
      <c r="I613" s="151" t="s">
        <v>309</v>
      </c>
    </row>
    <row r="614" spans="1:986" ht="36" customHeight="1">
      <c r="A614" s="139"/>
      <c r="B614" s="143"/>
      <c r="C614" s="147"/>
      <c r="D614" s="139"/>
      <c r="E614" s="39" t="s">
        <v>310</v>
      </c>
      <c r="F614" s="39" t="s">
        <v>310</v>
      </c>
      <c r="G614" s="39" t="s">
        <v>310</v>
      </c>
      <c r="H614" s="39" t="s">
        <v>310</v>
      </c>
      <c r="I614" s="152"/>
    </row>
    <row r="615" spans="1:986" s="3" customFormat="1" ht="15" customHeight="1">
      <c r="A615" s="44">
        <v>562</v>
      </c>
      <c r="B615" s="54" t="s">
        <v>311</v>
      </c>
      <c r="C615" s="108" t="s">
        <v>312</v>
      </c>
      <c r="D615" s="43">
        <v>0</v>
      </c>
      <c r="E615" s="44">
        <v>262.73</v>
      </c>
      <c r="F615" s="44">
        <v>193</v>
      </c>
      <c r="G615" s="44">
        <v>168</v>
      </c>
      <c r="H615" s="44">
        <v>92</v>
      </c>
      <c r="I615" s="64">
        <f>SUM(E615:H615)</f>
        <v>715.73</v>
      </c>
      <c r="J615" s="13"/>
      <c r="K615" s="13"/>
      <c r="L615" s="13"/>
      <c r="M615" s="13"/>
      <c r="N615" s="13"/>
    </row>
    <row r="616" spans="1:986" s="3" customFormat="1">
      <c r="A616" s="44">
        <v>563</v>
      </c>
      <c r="B616" s="56" t="s">
        <v>313</v>
      </c>
      <c r="C616" s="54" t="s">
        <v>314</v>
      </c>
      <c r="D616" s="39">
        <v>0</v>
      </c>
      <c r="E616" s="44">
        <v>106</v>
      </c>
      <c r="F616" s="44">
        <v>82.343999999999994</v>
      </c>
      <c r="G616" s="44">
        <v>63</v>
      </c>
      <c r="H616" s="44">
        <v>28</v>
      </c>
      <c r="I616" s="64">
        <f t="shared" ref="I616:I640" si="69">SUM(E616:H616)</f>
        <v>279.34399999999999</v>
      </c>
      <c r="J616" s="13"/>
      <c r="K616" s="13"/>
      <c r="L616" s="13"/>
      <c r="M616" s="13"/>
      <c r="N616" s="13"/>
    </row>
    <row r="617" spans="1:986" s="3" customFormat="1">
      <c r="A617" s="44">
        <v>564</v>
      </c>
      <c r="B617" s="109" t="s">
        <v>315</v>
      </c>
      <c r="C617" s="108" t="s">
        <v>316</v>
      </c>
      <c r="D617" s="39">
        <v>0</v>
      </c>
      <c r="E617" s="44">
        <v>789</v>
      </c>
      <c r="F617" s="44">
        <v>442</v>
      </c>
      <c r="G617" s="44">
        <v>369</v>
      </c>
      <c r="H617" s="44">
        <v>128</v>
      </c>
      <c r="I617" s="64">
        <f t="shared" si="69"/>
        <v>1728</v>
      </c>
      <c r="J617" s="13"/>
      <c r="K617" s="13"/>
      <c r="L617" s="13"/>
      <c r="M617" s="13"/>
      <c r="N617" s="13"/>
    </row>
    <row r="618" spans="1:986" s="3" customFormat="1">
      <c r="A618" s="44">
        <v>565</v>
      </c>
      <c r="B618" s="109" t="s">
        <v>317</v>
      </c>
      <c r="C618" s="108" t="s">
        <v>316</v>
      </c>
      <c r="D618" s="39">
        <v>0</v>
      </c>
      <c r="E618" s="44">
        <v>332</v>
      </c>
      <c r="F618" s="44">
        <v>184</v>
      </c>
      <c r="G618" s="44">
        <v>96</v>
      </c>
      <c r="H618" s="44">
        <v>49</v>
      </c>
      <c r="I618" s="64">
        <f t="shared" si="69"/>
        <v>661</v>
      </c>
      <c r="J618" s="13"/>
      <c r="K618" s="13"/>
      <c r="L618" s="13"/>
      <c r="M618" s="13"/>
      <c r="N618" s="13"/>
    </row>
    <row r="619" spans="1:986" s="3" customFormat="1">
      <c r="A619" s="44">
        <v>566</v>
      </c>
      <c r="B619" s="109" t="s">
        <v>318</v>
      </c>
      <c r="C619" s="108" t="s">
        <v>316</v>
      </c>
      <c r="D619" s="39">
        <v>0</v>
      </c>
      <c r="E619" s="44">
        <v>272</v>
      </c>
      <c r="F619" s="44">
        <v>126</v>
      </c>
      <c r="G619" s="44">
        <v>85</v>
      </c>
      <c r="H619" s="44">
        <v>35</v>
      </c>
      <c r="I619" s="64">
        <f t="shared" si="69"/>
        <v>518</v>
      </c>
      <c r="J619" s="13"/>
      <c r="K619" s="13"/>
      <c r="L619" s="13"/>
      <c r="M619" s="13"/>
      <c r="N619" s="13"/>
    </row>
    <row r="620" spans="1:986" s="3" customFormat="1">
      <c r="A620" s="44">
        <v>567</v>
      </c>
      <c r="B620" s="109" t="s">
        <v>319</v>
      </c>
      <c r="C620" s="108" t="s">
        <v>316</v>
      </c>
      <c r="D620" s="39">
        <v>0</v>
      </c>
      <c r="E620" s="44">
        <v>621</v>
      </c>
      <c r="F620" s="44">
        <v>510</v>
      </c>
      <c r="G620" s="44">
        <v>379</v>
      </c>
      <c r="H620" s="44">
        <v>98</v>
      </c>
      <c r="I620" s="64">
        <f t="shared" si="69"/>
        <v>1608</v>
      </c>
      <c r="J620" s="13"/>
      <c r="K620" s="13"/>
      <c r="L620" s="13"/>
      <c r="M620" s="13"/>
      <c r="N620" s="13"/>
    </row>
    <row r="621" spans="1:986" s="3" customFormat="1">
      <c r="A621" s="44">
        <v>568</v>
      </c>
      <c r="B621" s="109" t="s">
        <v>320</v>
      </c>
      <c r="C621" s="108" t="s">
        <v>316</v>
      </c>
      <c r="D621" s="39">
        <v>0</v>
      </c>
      <c r="E621" s="44">
        <v>1451</v>
      </c>
      <c r="F621" s="44">
        <v>1198</v>
      </c>
      <c r="G621" s="44">
        <v>1021</v>
      </c>
      <c r="H621" s="44">
        <v>812</v>
      </c>
      <c r="I621" s="64">
        <f t="shared" si="69"/>
        <v>4482</v>
      </c>
      <c r="J621" s="13"/>
      <c r="K621" s="13"/>
      <c r="L621" s="13"/>
      <c r="M621" s="13"/>
      <c r="N621" s="13"/>
      <c r="R621" s="3" t="s">
        <v>428</v>
      </c>
    </row>
    <row r="622" spans="1:986" s="3" customFormat="1">
      <c r="A622" s="44">
        <v>569</v>
      </c>
      <c r="B622" s="54" t="s">
        <v>321</v>
      </c>
      <c r="C622" s="108" t="s">
        <v>316</v>
      </c>
      <c r="D622" s="39">
        <v>0</v>
      </c>
      <c r="E622" s="44">
        <v>285</v>
      </c>
      <c r="F622" s="44">
        <v>151</v>
      </c>
      <c r="G622" s="44">
        <v>62</v>
      </c>
      <c r="H622" s="44">
        <v>24</v>
      </c>
      <c r="I622" s="64">
        <f t="shared" si="69"/>
        <v>522</v>
      </c>
      <c r="J622" s="13"/>
      <c r="K622" s="13"/>
      <c r="L622" s="13"/>
      <c r="M622" s="13"/>
      <c r="N622" s="13"/>
    </row>
    <row r="623" spans="1:986" s="3" customFormat="1">
      <c r="A623" s="44">
        <v>570</v>
      </c>
      <c r="B623" s="54" t="s">
        <v>322</v>
      </c>
      <c r="C623" s="108" t="s">
        <v>316</v>
      </c>
      <c r="D623" s="39">
        <v>0</v>
      </c>
      <c r="E623" s="44">
        <v>71</v>
      </c>
      <c r="F623" s="44">
        <v>38</v>
      </c>
      <c r="G623" s="44">
        <v>26</v>
      </c>
      <c r="H623" s="44">
        <v>15.72</v>
      </c>
      <c r="I623" s="64">
        <f t="shared" si="69"/>
        <v>150.72</v>
      </c>
      <c r="J623" s="13"/>
      <c r="K623" s="13"/>
      <c r="L623" s="13"/>
      <c r="M623" s="13"/>
      <c r="N623" s="13"/>
    </row>
    <row r="624" spans="1:986" s="3" customFormat="1">
      <c r="A624" s="44">
        <v>571</v>
      </c>
      <c r="B624" s="54" t="s">
        <v>323</v>
      </c>
      <c r="C624" s="108" t="s">
        <v>324</v>
      </c>
      <c r="D624" s="39">
        <v>0</v>
      </c>
      <c r="E624" s="44">
        <v>1081</v>
      </c>
      <c r="F624" s="44">
        <v>706</v>
      </c>
      <c r="G624" s="44">
        <v>501</v>
      </c>
      <c r="H624" s="44">
        <v>123</v>
      </c>
      <c r="I624" s="64">
        <f t="shared" si="69"/>
        <v>2411</v>
      </c>
      <c r="J624" s="13"/>
      <c r="K624" s="13"/>
      <c r="L624" s="13"/>
      <c r="M624" s="13"/>
      <c r="N624" s="13"/>
    </row>
    <row r="625" spans="1:14" s="3" customFormat="1">
      <c r="A625" s="44">
        <v>572</v>
      </c>
      <c r="B625" s="54" t="s">
        <v>325</v>
      </c>
      <c r="C625" s="108" t="s">
        <v>316</v>
      </c>
      <c r="D625" s="39">
        <v>0</v>
      </c>
      <c r="E625" s="44">
        <v>153.15</v>
      </c>
      <c r="F625" s="44">
        <v>84</v>
      </c>
      <c r="G625" s="44">
        <v>42</v>
      </c>
      <c r="H625" s="44">
        <v>12</v>
      </c>
      <c r="I625" s="64">
        <f t="shared" si="69"/>
        <v>291.14999999999998</v>
      </c>
      <c r="J625" s="13"/>
      <c r="K625" s="13"/>
      <c r="L625" s="13"/>
      <c r="M625" s="13"/>
      <c r="N625" s="13"/>
    </row>
    <row r="626" spans="1:14" s="3" customFormat="1">
      <c r="A626" s="44">
        <v>573</v>
      </c>
      <c r="B626" s="54" t="s">
        <v>326</v>
      </c>
      <c r="C626" s="108" t="s">
        <v>316</v>
      </c>
      <c r="D626" s="39">
        <v>0</v>
      </c>
      <c r="E626" s="44">
        <v>142.75700000000001</v>
      </c>
      <c r="F626" s="44">
        <v>89</v>
      </c>
      <c r="G626" s="44">
        <v>38</v>
      </c>
      <c r="H626" s="44">
        <v>11</v>
      </c>
      <c r="I626" s="64">
        <f t="shared" si="69"/>
        <v>280.75700000000001</v>
      </c>
      <c r="J626" s="13"/>
      <c r="K626" s="13"/>
      <c r="L626" s="13"/>
      <c r="M626" s="13"/>
      <c r="N626" s="13"/>
    </row>
    <row r="627" spans="1:14" s="3" customFormat="1">
      <c r="A627" s="44">
        <v>574</v>
      </c>
      <c r="B627" s="54" t="s">
        <v>327</v>
      </c>
      <c r="C627" s="108" t="s">
        <v>328</v>
      </c>
      <c r="D627" s="39">
        <v>0</v>
      </c>
      <c r="E627" s="44">
        <v>48</v>
      </c>
      <c r="F627" s="44">
        <v>34</v>
      </c>
      <c r="G627" s="44">
        <v>24</v>
      </c>
      <c r="H627" s="44">
        <v>14</v>
      </c>
      <c r="I627" s="64">
        <f t="shared" si="69"/>
        <v>120</v>
      </c>
      <c r="J627" s="13"/>
      <c r="K627" s="13"/>
      <c r="L627" s="13"/>
      <c r="M627" s="13"/>
      <c r="N627" s="13"/>
    </row>
    <row r="628" spans="1:14" s="1" customFormat="1">
      <c r="A628" s="44">
        <v>575</v>
      </c>
      <c r="B628" s="54" t="s">
        <v>329</v>
      </c>
      <c r="C628" s="108" t="s">
        <v>330</v>
      </c>
      <c r="D628" s="39">
        <v>0</v>
      </c>
      <c r="E628" s="44">
        <v>2</v>
      </c>
      <c r="F628" s="44">
        <v>1</v>
      </c>
      <c r="G628" s="44">
        <v>0.97399999999999998</v>
      </c>
      <c r="H628" s="44">
        <v>0</v>
      </c>
      <c r="I628" s="64">
        <f t="shared" si="69"/>
        <v>3.9740000000000002</v>
      </c>
      <c r="J628" s="23"/>
      <c r="K628" s="23"/>
      <c r="L628" s="23"/>
      <c r="M628" s="23"/>
      <c r="N628" s="23"/>
    </row>
    <row r="629" spans="1:14" s="1" customFormat="1">
      <c r="A629" s="44">
        <v>576</v>
      </c>
      <c r="B629" s="54" t="s">
        <v>331</v>
      </c>
      <c r="C629" s="108" t="s">
        <v>332</v>
      </c>
      <c r="D629" s="39">
        <v>0</v>
      </c>
      <c r="E629" s="44">
        <v>6.3</v>
      </c>
      <c r="F629" s="44">
        <v>3.6</v>
      </c>
      <c r="G629" s="44">
        <v>2.8</v>
      </c>
      <c r="H629" s="44">
        <v>0.6</v>
      </c>
      <c r="I629" s="64">
        <f t="shared" si="69"/>
        <v>13.299999999999999</v>
      </c>
      <c r="J629" s="23"/>
      <c r="K629" s="23"/>
      <c r="L629" s="23"/>
      <c r="M629" s="23"/>
      <c r="N629" s="23"/>
    </row>
    <row r="630" spans="1:14" s="1" customFormat="1">
      <c r="A630" s="44">
        <v>577</v>
      </c>
      <c r="B630" s="54" t="s">
        <v>333</v>
      </c>
      <c r="C630" s="108" t="s">
        <v>334</v>
      </c>
      <c r="D630" s="39">
        <v>25</v>
      </c>
      <c r="E630" s="44">
        <v>6.9</v>
      </c>
      <c r="F630" s="44">
        <v>5.6</v>
      </c>
      <c r="G630" s="44">
        <v>4.2</v>
      </c>
      <c r="H630" s="44">
        <v>0.9</v>
      </c>
      <c r="I630" s="64">
        <f t="shared" si="69"/>
        <v>17.599999999999998</v>
      </c>
      <c r="J630" s="23"/>
      <c r="K630" s="23"/>
      <c r="L630" s="23"/>
      <c r="M630" s="23"/>
      <c r="N630" s="23"/>
    </row>
    <row r="631" spans="1:14" s="1" customFormat="1">
      <c r="A631" s="44">
        <v>578</v>
      </c>
      <c r="B631" s="54" t="s">
        <v>335</v>
      </c>
      <c r="C631" s="108" t="s">
        <v>334</v>
      </c>
      <c r="D631" s="39">
        <v>0</v>
      </c>
      <c r="E631" s="44">
        <v>4.3</v>
      </c>
      <c r="F631" s="44">
        <v>2.9</v>
      </c>
      <c r="G631" s="44">
        <v>0.6</v>
      </c>
      <c r="H631" s="44">
        <v>0.1</v>
      </c>
      <c r="I631" s="64">
        <f t="shared" si="69"/>
        <v>7.8999999999999986</v>
      </c>
      <c r="J631" s="23"/>
      <c r="K631" s="23"/>
      <c r="L631" s="23"/>
      <c r="M631" s="23"/>
      <c r="N631" s="23"/>
    </row>
    <row r="632" spans="1:14" s="1" customFormat="1">
      <c r="A632" s="44">
        <v>579</v>
      </c>
      <c r="B632" s="56" t="s">
        <v>336</v>
      </c>
      <c r="C632" s="56" t="s">
        <v>337</v>
      </c>
      <c r="D632" s="39">
        <v>0</v>
      </c>
      <c r="E632" s="44">
        <v>3.2</v>
      </c>
      <c r="F632" s="44">
        <v>2.6</v>
      </c>
      <c r="G632" s="44">
        <v>1.1000000000000001</v>
      </c>
      <c r="H632" s="44">
        <v>0.6</v>
      </c>
      <c r="I632" s="64">
        <f t="shared" si="69"/>
        <v>7.5</v>
      </c>
      <c r="J632" s="23"/>
      <c r="K632" s="23"/>
      <c r="L632" s="23"/>
      <c r="M632" s="23"/>
      <c r="N632" s="23"/>
    </row>
    <row r="633" spans="1:14">
      <c r="A633" s="44">
        <v>580</v>
      </c>
      <c r="B633" s="56" t="s">
        <v>338</v>
      </c>
      <c r="C633" s="56" t="s">
        <v>339</v>
      </c>
      <c r="D633" s="39">
        <v>0</v>
      </c>
      <c r="E633" s="44">
        <v>48.18</v>
      </c>
      <c r="F633" s="44">
        <v>26</v>
      </c>
      <c r="G633" s="44">
        <v>16</v>
      </c>
      <c r="H633" s="44">
        <v>9</v>
      </c>
      <c r="I633" s="64">
        <f t="shared" si="69"/>
        <v>99.18</v>
      </c>
    </row>
    <row r="634" spans="1:14" s="3" customFormat="1">
      <c r="A634" s="44">
        <v>581</v>
      </c>
      <c r="B634" s="56" t="s">
        <v>340</v>
      </c>
      <c r="C634" s="108" t="s">
        <v>316</v>
      </c>
      <c r="D634" s="39">
        <v>0</v>
      </c>
      <c r="E634" s="44">
        <v>116</v>
      </c>
      <c r="F634" s="44">
        <v>84</v>
      </c>
      <c r="G634" s="44">
        <v>63</v>
      </c>
      <c r="H634" s="44">
        <v>22</v>
      </c>
      <c r="I634" s="64">
        <f t="shared" si="69"/>
        <v>285</v>
      </c>
      <c r="J634" s="13"/>
      <c r="K634" s="13"/>
      <c r="L634" s="13"/>
      <c r="M634" s="13"/>
      <c r="N634" s="13"/>
    </row>
    <row r="635" spans="1:14" s="1" customFormat="1">
      <c r="A635" s="44">
        <v>582</v>
      </c>
      <c r="B635" s="54" t="s">
        <v>341</v>
      </c>
      <c r="C635" s="108" t="s">
        <v>330</v>
      </c>
      <c r="D635" s="39">
        <v>0</v>
      </c>
      <c r="E635" s="44">
        <v>96</v>
      </c>
      <c r="F635" s="44">
        <v>56.061199999999999</v>
      </c>
      <c r="G635" s="44">
        <v>36</v>
      </c>
      <c r="H635" s="44">
        <v>12</v>
      </c>
      <c r="I635" s="64">
        <f t="shared" si="69"/>
        <v>200.06119999999999</v>
      </c>
      <c r="J635" s="23"/>
      <c r="K635" s="23"/>
      <c r="L635" s="23"/>
      <c r="M635" s="23"/>
      <c r="N635" s="23"/>
    </row>
    <row r="636" spans="1:14" s="1" customFormat="1">
      <c r="A636" s="44">
        <v>583</v>
      </c>
      <c r="B636" s="54" t="s">
        <v>342</v>
      </c>
      <c r="C636" s="110" t="s">
        <v>343</v>
      </c>
      <c r="D636" s="38">
        <v>0</v>
      </c>
      <c r="E636" s="95">
        <v>28</v>
      </c>
      <c r="F636" s="95">
        <v>18</v>
      </c>
      <c r="G636" s="95">
        <v>7.01</v>
      </c>
      <c r="H636" s="95">
        <v>1.2</v>
      </c>
      <c r="I636" s="64">
        <f t="shared" si="69"/>
        <v>54.21</v>
      </c>
      <c r="J636" s="23"/>
      <c r="K636" s="23"/>
      <c r="L636" s="23"/>
      <c r="M636" s="23"/>
      <c r="N636" s="23"/>
    </row>
    <row r="637" spans="1:14" s="1" customFormat="1">
      <c r="A637" s="44">
        <v>584</v>
      </c>
      <c r="B637" s="54" t="s">
        <v>344</v>
      </c>
      <c r="C637" s="111" t="s">
        <v>345</v>
      </c>
      <c r="D637" s="39">
        <v>0</v>
      </c>
      <c r="E637" s="95">
        <v>5.4</v>
      </c>
      <c r="F637" s="95">
        <v>3.68</v>
      </c>
      <c r="G637" s="95">
        <v>2.14</v>
      </c>
      <c r="H637" s="95">
        <v>0.8</v>
      </c>
      <c r="I637" s="64">
        <f t="shared" si="69"/>
        <v>12.020000000000001</v>
      </c>
      <c r="J637" s="23"/>
      <c r="K637" s="23"/>
      <c r="L637" s="23"/>
      <c r="M637" s="23"/>
      <c r="N637" s="23"/>
    </row>
    <row r="638" spans="1:14" s="1" customFormat="1">
      <c r="A638" s="44">
        <v>585</v>
      </c>
      <c r="B638" s="112" t="s">
        <v>413</v>
      </c>
      <c r="C638" s="108" t="s">
        <v>316</v>
      </c>
      <c r="D638" s="39">
        <v>0</v>
      </c>
      <c r="E638" s="95">
        <v>3.9</v>
      </c>
      <c r="F638" s="95">
        <v>2.14</v>
      </c>
      <c r="G638" s="95">
        <v>1.3</v>
      </c>
      <c r="H638" s="95">
        <v>0.36</v>
      </c>
      <c r="I638" s="64">
        <f t="shared" si="69"/>
        <v>7.7</v>
      </c>
      <c r="J638" s="23"/>
      <c r="K638" s="23"/>
      <c r="L638" s="23"/>
      <c r="M638" s="23"/>
      <c r="N638" s="23"/>
    </row>
    <row r="639" spans="1:14" s="1" customFormat="1">
      <c r="A639" s="44">
        <v>586</v>
      </c>
      <c r="B639" s="112" t="s">
        <v>414</v>
      </c>
      <c r="C639" s="108" t="s">
        <v>316</v>
      </c>
      <c r="D639" s="39">
        <v>0</v>
      </c>
      <c r="E639" s="95">
        <v>12</v>
      </c>
      <c r="F639" s="95">
        <v>3.3</v>
      </c>
      <c r="G639" s="95">
        <v>2.8</v>
      </c>
      <c r="H639" s="95">
        <v>1.9</v>
      </c>
      <c r="I639" s="64">
        <f t="shared" si="69"/>
        <v>20</v>
      </c>
      <c r="J639" s="23"/>
      <c r="K639" s="23"/>
      <c r="L639" s="23"/>
      <c r="M639" s="23"/>
      <c r="N639" s="23"/>
    </row>
    <row r="640" spans="1:14" s="1" customFormat="1">
      <c r="A640" s="44">
        <v>587</v>
      </c>
      <c r="B640" s="113" t="s">
        <v>415</v>
      </c>
      <c r="C640" s="108" t="s">
        <v>316</v>
      </c>
      <c r="D640" s="39">
        <v>0</v>
      </c>
      <c r="E640" s="95">
        <v>4.2</v>
      </c>
      <c r="F640" s="95">
        <v>2.9</v>
      </c>
      <c r="G640" s="95">
        <v>1.4</v>
      </c>
      <c r="H640" s="95">
        <v>0.9</v>
      </c>
      <c r="I640" s="64">
        <f t="shared" si="69"/>
        <v>9.4</v>
      </c>
      <c r="J640" s="23"/>
      <c r="K640" s="23"/>
      <c r="L640" s="23"/>
      <c r="M640" s="23"/>
      <c r="N640" s="23"/>
    </row>
    <row r="641" spans="1:14">
      <c r="A641" s="44"/>
      <c r="B641" s="56"/>
      <c r="C641" s="114" t="s">
        <v>35</v>
      </c>
      <c r="D641" s="69">
        <f>SUM(D615:D640)</f>
        <v>25</v>
      </c>
      <c r="E641" s="69">
        <f t="shared" ref="E641:H641" si="70">SUM(E615:E640)</f>
        <v>5951.016999999998</v>
      </c>
      <c r="F641" s="69">
        <f t="shared" si="70"/>
        <v>4049.1251999999999</v>
      </c>
      <c r="G641" s="69">
        <f t="shared" si="70"/>
        <v>3013.3240000000005</v>
      </c>
      <c r="H641" s="69">
        <f t="shared" si="70"/>
        <v>1492.08</v>
      </c>
      <c r="I641" s="69">
        <f>SUM(I615:I640)</f>
        <v>14505.546199999999</v>
      </c>
    </row>
    <row r="642" spans="1:14" ht="27" customHeight="1">
      <c r="A642" s="160" t="s">
        <v>346</v>
      </c>
      <c r="B642" s="160"/>
      <c r="C642" s="160"/>
      <c r="D642" s="160"/>
      <c r="E642" s="160"/>
      <c r="F642" s="160"/>
      <c r="G642" s="160"/>
      <c r="H642" s="160"/>
      <c r="I642" s="160"/>
    </row>
    <row r="643" spans="1:14" s="1" customFormat="1">
      <c r="A643" s="88">
        <v>588</v>
      </c>
      <c r="B643" s="54" t="s">
        <v>347</v>
      </c>
      <c r="C643" s="108" t="s">
        <v>209</v>
      </c>
      <c r="D643" s="39">
        <v>30</v>
      </c>
      <c r="E643" s="44">
        <v>92.63</v>
      </c>
      <c r="F643" s="44">
        <v>52.32</v>
      </c>
      <c r="G643" s="44">
        <v>36.65</v>
      </c>
      <c r="H643" s="44">
        <v>5.3</v>
      </c>
      <c r="I643" s="64">
        <f t="shared" ref="I643:I652" si="71">SUM(E643:H643)</f>
        <v>186.9</v>
      </c>
      <c r="J643" s="23"/>
      <c r="K643" s="23"/>
      <c r="L643" s="23"/>
      <c r="M643" s="23"/>
      <c r="N643" s="23"/>
    </row>
    <row r="644" spans="1:14" s="1" customFormat="1">
      <c r="A644" s="88">
        <v>589</v>
      </c>
      <c r="B644" s="54" t="s">
        <v>644</v>
      </c>
      <c r="C644" s="108" t="s">
        <v>209</v>
      </c>
      <c r="D644" s="39">
        <v>100</v>
      </c>
      <c r="E644" s="44">
        <v>156</v>
      </c>
      <c r="F644" s="44">
        <v>59.68</v>
      </c>
      <c r="G644" s="44">
        <v>26.39</v>
      </c>
      <c r="H644" s="44">
        <v>19.649999999999999</v>
      </c>
      <c r="I644" s="64">
        <f t="shared" si="71"/>
        <v>261.71999999999997</v>
      </c>
      <c r="J644" s="23"/>
      <c r="K644" s="23"/>
      <c r="L644" s="23"/>
      <c r="M644" s="23"/>
      <c r="N644" s="23"/>
    </row>
    <row r="645" spans="1:14" s="1" customFormat="1">
      <c r="A645" s="88">
        <v>590</v>
      </c>
      <c r="B645" s="54" t="s">
        <v>645</v>
      </c>
      <c r="C645" s="108" t="s">
        <v>36</v>
      </c>
      <c r="D645" s="39">
        <v>350</v>
      </c>
      <c r="E645" s="44">
        <v>346</v>
      </c>
      <c r="F645" s="44">
        <v>79.849999999999994</v>
      </c>
      <c r="G645" s="44">
        <v>42.1</v>
      </c>
      <c r="H645" s="44">
        <v>23.65</v>
      </c>
      <c r="I645" s="64">
        <f t="shared" si="71"/>
        <v>491.6</v>
      </c>
      <c r="J645" s="23"/>
      <c r="K645" s="23"/>
      <c r="L645" s="23"/>
      <c r="M645" s="23"/>
      <c r="N645" s="23"/>
    </row>
    <row r="646" spans="1:14" s="1" customFormat="1">
      <c r="A646" s="88">
        <v>591</v>
      </c>
      <c r="B646" s="54" t="s">
        <v>642</v>
      </c>
      <c r="C646" s="108" t="s">
        <v>134</v>
      </c>
      <c r="D646" s="39">
        <v>330</v>
      </c>
      <c r="E646" s="44">
        <v>292</v>
      </c>
      <c r="F646" s="44">
        <v>68.98</v>
      </c>
      <c r="G646" s="44">
        <v>46.2</v>
      </c>
      <c r="H646" s="44">
        <v>20.18</v>
      </c>
      <c r="I646" s="64">
        <f t="shared" si="71"/>
        <v>427.36</v>
      </c>
      <c r="J646" s="23"/>
      <c r="K646" s="23"/>
      <c r="L646" s="23"/>
      <c r="M646" s="23"/>
      <c r="N646" s="23"/>
    </row>
    <row r="647" spans="1:14" s="1" customFormat="1">
      <c r="A647" s="88">
        <v>592</v>
      </c>
      <c r="B647" s="54" t="s">
        <v>348</v>
      </c>
      <c r="C647" s="108" t="s">
        <v>9</v>
      </c>
      <c r="D647" s="39">
        <v>50</v>
      </c>
      <c r="E647" s="44">
        <v>86.9</v>
      </c>
      <c r="F647" s="44">
        <v>43.6</v>
      </c>
      <c r="G647" s="44">
        <v>32.14</v>
      </c>
      <c r="H647" s="44">
        <v>12.25</v>
      </c>
      <c r="I647" s="64">
        <f t="shared" si="71"/>
        <v>174.89</v>
      </c>
      <c r="J647" s="23"/>
      <c r="K647" s="23"/>
      <c r="L647" s="23"/>
      <c r="M647" s="23"/>
      <c r="N647" s="23"/>
    </row>
    <row r="648" spans="1:14" s="1" customFormat="1">
      <c r="A648" s="88">
        <v>593</v>
      </c>
      <c r="B648" s="54" t="s">
        <v>349</v>
      </c>
      <c r="C648" s="108" t="s">
        <v>328</v>
      </c>
      <c r="D648" s="39">
        <v>30</v>
      </c>
      <c r="E648" s="44">
        <v>56.65</v>
      </c>
      <c r="F648" s="44">
        <v>32.4</v>
      </c>
      <c r="G648" s="44">
        <v>21.86</v>
      </c>
      <c r="H648" s="44">
        <v>4.2</v>
      </c>
      <c r="I648" s="64">
        <f t="shared" si="71"/>
        <v>115.11</v>
      </c>
      <c r="J648" s="23"/>
      <c r="K648" s="23"/>
      <c r="L648" s="23"/>
      <c r="M648" s="23"/>
      <c r="N648" s="23"/>
    </row>
    <row r="649" spans="1:14" s="1" customFormat="1">
      <c r="A649" s="88">
        <v>594</v>
      </c>
      <c r="B649" s="54" t="s">
        <v>350</v>
      </c>
      <c r="C649" s="108" t="s">
        <v>145</v>
      </c>
      <c r="D649" s="39">
        <v>50</v>
      </c>
      <c r="E649" s="44">
        <v>96.32</v>
      </c>
      <c r="F649" s="44">
        <v>42.6</v>
      </c>
      <c r="G649" s="44">
        <v>21.3</v>
      </c>
      <c r="H649" s="44">
        <v>14.86</v>
      </c>
      <c r="I649" s="64">
        <f t="shared" si="71"/>
        <v>175.07999999999998</v>
      </c>
      <c r="J649" s="23"/>
      <c r="K649" s="23"/>
      <c r="L649" s="23"/>
      <c r="M649" s="23"/>
      <c r="N649" s="23"/>
    </row>
    <row r="650" spans="1:14" s="1" customFormat="1">
      <c r="A650" s="88">
        <v>595</v>
      </c>
      <c r="B650" s="54" t="s">
        <v>643</v>
      </c>
      <c r="C650" s="108" t="s">
        <v>180</v>
      </c>
      <c r="D650" s="39">
        <v>100</v>
      </c>
      <c r="E650" s="44">
        <v>146.58000000000001</v>
      </c>
      <c r="F650" s="44">
        <v>52.85</v>
      </c>
      <c r="G650" s="44">
        <v>36.58</v>
      </c>
      <c r="H650" s="44">
        <v>16.920000000000002</v>
      </c>
      <c r="I650" s="64">
        <f t="shared" si="71"/>
        <v>252.93</v>
      </c>
      <c r="J650" s="23"/>
      <c r="K650" s="23"/>
      <c r="L650" s="23"/>
      <c r="M650" s="23"/>
      <c r="N650" s="23"/>
    </row>
    <row r="651" spans="1:14" s="1" customFormat="1">
      <c r="A651" s="88">
        <v>596</v>
      </c>
      <c r="B651" s="54" t="s">
        <v>351</v>
      </c>
      <c r="C651" s="108" t="s">
        <v>254</v>
      </c>
      <c r="D651" s="39">
        <v>30</v>
      </c>
      <c r="E651" s="44">
        <v>86.94</v>
      </c>
      <c r="F651" s="44">
        <v>46.32</v>
      </c>
      <c r="G651" s="44">
        <v>21.35</v>
      </c>
      <c r="H651" s="44">
        <v>9.68</v>
      </c>
      <c r="I651" s="64">
        <f t="shared" si="71"/>
        <v>164.29</v>
      </c>
      <c r="J651" s="23"/>
      <c r="K651" s="23"/>
      <c r="L651" s="23"/>
      <c r="M651" s="23"/>
      <c r="N651" s="23"/>
    </row>
    <row r="652" spans="1:14" s="1" customFormat="1">
      <c r="A652" s="88">
        <v>597</v>
      </c>
      <c r="B652" s="54" t="s">
        <v>646</v>
      </c>
      <c r="C652" s="108" t="s">
        <v>254</v>
      </c>
      <c r="D652" s="39">
        <v>330</v>
      </c>
      <c r="E652" s="44">
        <v>286</v>
      </c>
      <c r="F652" s="44">
        <v>61.48</v>
      </c>
      <c r="G652" s="44">
        <v>53.41</v>
      </c>
      <c r="H652" s="44">
        <v>12.63</v>
      </c>
      <c r="I652" s="64">
        <f t="shared" si="71"/>
        <v>413.52</v>
      </c>
      <c r="J652" s="23"/>
      <c r="K652" s="23"/>
      <c r="L652" s="23"/>
      <c r="M652" s="23"/>
      <c r="N652" s="23"/>
    </row>
    <row r="653" spans="1:14" s="3" customFormat="1">
      <c r="A653" s="115"/>
      <c r="B653" s="116"/>
      <c r="C653" s="117" t="s">
        <v>35</v>
      </c>
      <c r="D653" s="69">
        <f>SUM(D643:D652)</f>
        <v>1400</v>
      </c>
      <c r="E653" s="69">
        <f>SUM(E643:E652)</f>
        <v>1646.02</v>
      </c>
      <c r="F653" s="69">
        <f t="shared" ref="F653:I653" si="72">SUM(F643:F652)</f>
        <v>540.08000000000004</v>
      </c>
      <c r="G653" s="69">
        <f t="shared" si="72"/>
        <v>337.98</v>
      </c>
      <c r="H653" s="69">
        <f t="shared" si="72"/>
        <v>139.32</v>
      </c>
      <c r="I653" s="69">
        <f t="shared" si="72"/>
        <v>2663.3999999999996</v>
      </c>
      <c r="J653" s="13"/>
      <c r="K653" s="13"/>
      <c r="L653" s="13"/>
      <c r="M653" s="13"/>
      <c r="N653" s="13"/>
    </row>
    <row r="654" spans="1:14">
      <c r="A654" s="15"/>
      <c r="B654" s="25"/>
      <c r="C654" s="22"/>
      <c r="D654" s="27"/>
      <c r="E654" s="15"/>
      <c r="F654" s="15"/>
      <c r="G654" s="15"/>
      <c r="H654" s="15"/>
      <c r="I654" s="31"/>
    </row>
    <row r="655" spans="1:14">
      <c r="A655" s="15"/>
      <c r="B655" s="25"/>
      <c r="C655" s="32" t="s">
        <v>358</v>
      </c>
      <c r="D655" s="28">
        <f>SUM(D641,D653,D610,D602,D591,D578,D559,D507,D498,D492,D467,D456,D395,D388,D373,D358,D332,D323,D311,D294,D271,D236,D219,D196,D57)</f>
        <v>6373</v>
      </c>
      <c r="E655" s="15"/>
      <c r="F655" s="14"/>
      <c r="G655" s="14"/>
      <c r="H655" s="14"/>
      <c r="I655" s="31"/>
    </row>
    <row r="656" spans="1:14">
      <c r="A656" s="15"/>
      <c r="B656" s="25"/>
      <c r="C656" s="156" t="s">
        <v>359</v>
      </c>
      <c r="D656" s="157"/>
      <c r="E656" s="33">
        <f>SUM(E653,E641,E610,E602,E591,E578,E559,E507,E498,E467,E456,E395,E388,E373,E358,E332,E323,E311,E294,E271,E236,E196,E57,E492,E219)</f>
        <v>15159.587000000005</v>
      </c>
      <c r="F656" s="33">
        <f>SUM(F653,F641,F610,F602,F591,F578,F559,F507,F498,F467,F456,F395,F388,F373,F358,F332,F323,F311,F294,F271,F236,F196,F57,F492,F219)</f>
        <v>8707.4552000000003</v>
      </c>
      <c r="G656" s="33">
        <f>SUM(G653,G641,G610,G602,G591,G578,G559,G507,G498,G467,G456,G395,G388,G373,G358,G332,G323,G311,G294,G271,G236,G196,G57,G492,G219)</f>
        <v>6090.144000000003</v>
      </c>
      <c r="H656" s="33">
        <f>SUM(H653,H641,H610,H602,H591,H578,H559,H507,H498,H467,H456,H395,H388,H373,H358,H332,H323,H311,H294,H271,H236,H196,H57,H492,H219)</f>
        <v>2578.9229999999993</v>
      </c>
      <c r="I656" s="33">
        <f>SUM(E656:H656)</f>
        <v>32536.109200000006</v>
      </c>
    </row>
    <row r="657" spans="1:9">
      <c r="A657" s="15"/>
      <c r="B657" s="25"/>
      <c r="C657" s="156" t="s">
        <v>360</v>
      </c>
      <c r="D657" s="157"/>
      <c r="E657" s="28">
        <f>SUM(E656/29)</f>
        <v>522.74437931034504</v>
      </c>
      <c r="F657" s="28">
        <f t="shared" ref="F657:H657" si="73">SUM(F656/29)</f>
        <v>300.25707586206897</v>
      </c>
      <c r="G657" s="28">
        <f t="shared" si="73"/>
        <v>210.00496551724149</v>
      </c>
      <c r="H657" s="28">
        <f t="shared" si="73"/>
        <v>88.928379310344809</v>
      </c>
      <c r="I657" s="28">
        <f>SUM(E657:H657)</f>
        <v>1121.9348000000002</v>
      </c>
    </row>
    <row r="658" spans="1:9">
      <c r="A658" s="15"/>
      <c r="B658" s="14"/>
      <c r="C658" s="14"/>
      <c r="D658" s="26"/>
      <c r="E658" s="34"/>
      <c r="F658" s="29"/>
      <c r="G658" s="29"/>
      <c r="H658" s="29"/>
      <c r="I658" s="16"/>
    </row>
    <row r="659" spans="1:9">
      <c r="A659" s="17"/>
      <c r="B659" s="124" t="s">
        <v>652</v>
      </c>
      <c r="C659" s="125"/>
      <c r="D659" s="125"/>
      <c r="E659" s="125"/>
      <c r="F659" s="125"/>
      <c r="G659" s="125"/>
      <c r="H659" s="125"/>
      <c r="I659" s="126"/>
    </row>
    <row r="660" spans="1:9">
      <c r="A660" s="15"/>
      <c r="B660" s="14"/>
      <c r="C660" s="11"/>
      <c r="D660" s="24"/>
      <c r="E660" s="24"/>
      <c r="F660" s="19"/>
      <c r="G660" s="19"/>
      <c r="H660" s="19"/>
      <c r="I660" s="18"/>
    </row>
    <row r="661" spans="1:9">
      <c r="A661" s="15"/>
      <c r="B661" s="127" t="s">
        <v>653</v>
      </c>
      <c r="C661" s="128"/>
      <c r="D661" s="128"/>
      <c r="E661" s="128"/>
      <c r="F661" s="128"/>
      <c r="G661" s="128"/>
      <c r="H661" s="128"/>
      <c r="I661" s="129"/>
    </row>
    <row r="662" spans="1:9">
      <c r="A662" s="15"/>
      <c r="B662" s="14"/>
      <c r="C662" s="11"/>
      <c r="D662" s="24"/>
      <c r="E662" s="24"/>
      <c r="F662" s="19"/>
      <c r="G662" s="19"/>
      <c r="H662" s="19"/>
      <c r="I662" s="18"/>
    </row>
    <row r="663" spans="1:9">
      <c r="A663" s="15"/>
      <c r="B663" s="130" t="s">
        <v>654</v>
      </c>
      <c r="C663" s="131"/>
      <c r="D663" s="131"/>
      <c r="E663" s="131"/>
      <c r="F663" s="131"/>
      <c r="G663" s="131"/>
      <c r="H663" s="131"/>
      <c r="I663" s="132"/>
    </row>
    <row r="664" spans="1:9">
      <c r="A664" s="15"/>
      <c r="B664" s="14"/>
      <c r="C664" s="14"/>
      <c r="D664" s="26"/>
      <c r="E664" s="26"/>
      <c r="F664" s="19"/>
      <c r="G664" s="19"/>
      <c r="H664" s="19"/>
      <c r="I664" s="18"/>
    </row>
    <row r="665" spans="1:9">
      <c r="A665" s="15"/>
      <c r="B665" s="133" t="s">
        <v>655</v>
      </c>
      <c r="C665" s="134"/>
      <c r="D665" s="134"/>
      <c r="E665" s="134"/>
      <c r="F665" s="134"/>
      <c r="G665" s="134"/>
      <c r="H665" s="134"/>
      <c r="I665" s="135"/>
    </row>
  </sheetData>
  <mergeCells count="45">
    <mergeCell ref="A1:I1"/>
    <mergeCell ref="D2:H2"/>
    <mergeCell ref="E3:H3"/>
    <mergeCell ref="A5:I5"/>
    <mergeCell ref="A58:I58"/>
    <mergeCell ref="A333:I333"/>
    <mergeCell ref="A359:I359"/>
    <mergeCell ref="A374:I374"/>
    <mergeCell ref="A396:I396"/>
    <mergeCell ref="A197:I197"/>
    <mergeCell ref="A237:I237"/>
    <mergeCell ref="A272:I272"/>
    <mergeCell ref="A295:I295"/>
    <mergeCell ref="A312:I312"/>
    <mergeCell ref="A389:I389"/>
    <mergeCell ref="A324:I324"/>
    <mergeCell ref="A220:I220"/>
    <mergeCell ref="A468:I468"/>
    <mergeCell ref="A493:I493"/>
    <mergeCell ref="A508:I508"/>
    <mergeCell ref="A560:I560"/>
    <mergeCell ref="A579:I579"/>
    <mergeCell ref="A499:I499"/>
    <mergeCell ref="C657:D657"/>
    <mergeCell ref="A592:I592"/>
    <mergeCell ref="A611:I611"/>
    <mergeCell ref="E612:I612"/>
    <mergeCell ref="A642:I642"/>
    <mergeCell ref="A603:I603"/>
    <mergeCell ref="B659:I659"/>
    <mergeCell ref="B661:I661"/>
    <mergeCell ref="B663:I663"/>
    <mergeCell ref="B665:I665"/>
    <mergeCell ref="A2:A4"/>
    <mergeCell ref="A612:A614"/>
    <mergeCell ref="B2:B4"/>
    <mergeCell ref="B612:B614"/>
    <mergeCell ref="C2:C4"/>
    <mergeCell ref="C612:C614"/>
    <mergeCell ref="D3:D4"/>
    <mergeCell ref="D612:D614"/>
    <mergeCell ref="I2:I4"/>
    <mergeCell ref="I613:I614"/>
    <mergeCell ref="A457:I457"/>
    <mergeCell ref="C656:D6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361</v>
      </c>
    </row>
    <row r="2" spans="1:3">
      <c r="A2">
        <v>57</v>
      </c>
      <c r="C2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2024-07-18T14:38:15Z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