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mo\Desktop\Annual report submitted.2017\"/>
    </mc:Choice>
  </mc:AlternateContent>
  <xr:revisionPtr revIDLastSave="0" documentId="13_ncr:1_{233F3BAF-B138-459C-AF9B-C0CDA9A384EA}" xr6:coauthVersionLast="40" xr6:coauthVersionMax="40" xr10:uidLastSave="{00000000-0000-0000-0000-000000000000}"/>
  <bookViews>
    <workbookView xWindow="0" yWindow="0" windowWidth="23040" windowHeight="8784" firstSheet="3" activeTab="12" xr2:uid="{00000000-000D-0000-FFFF-FFFF00000000}"/>
  </bookViews>
  <sheets>
    <sheet name="JAN 2017" sheetId="1" r:id="rId1"/>
    <sheet name="FEB 2017" sheetId="2" r:id="rId2"/>
    <sheet name="MAR 2017" sheetId="3" r:id="rId3"/>
    <sheet name="APR 2017" sheetId="4" r:id="rId4"/>
    <sheet name="MAY 2017" sheetId="5" r:id="rId5"/>
    <sheet name="JUN 2017" sheetId="6" r:id="rId6"/>
    <sheet name="JUL 2017" sheetId="7" state="hidden" r:id="rId7"/>
    <sheet name="July 2017" sheetId="8" r:id="rId8"/>
    <sheet name="Aug 2017" sheetId="9" r:id="rId9"/>
    <sheet name="Sep 2017" sheetId="10" r:id="rId10"/>
    <sheet name="Oct 2017" sheetId="12" r:id="rId11"/>
    <sheet name="Nov 2017" sheetId="13" r:id="rId12"/>
    <sheet name="Dec 2017" sheetId="14" r:id="rId13"/>
  </sheets>
  <calcPr calcId="181029"/>
</workbook>
</file>

<file path=xl/calcChain.xml><?xml version="1.0" encoding="utf-8"?>
<calcChain xmlns="http://schemas.openxmlformats.org/spreadsheetml/2006/main">
  <c r="L184" i="3" l="1"/>
  <c r="J184" i="3"/>
  <c r="H184" i="3"/>
  <c r="F184" i="3"/>
  <c r="M199" i="14" l="1"/>
  <c r="M198" i="14"/>
  <c r="M197" i="14"/>
  <c r="M196" i="14"/>
  <c r="M195" i="14"/>
  <c r="M194" i="14"/>
  <c r="M193" i="14"/>
  <c r="M192" i="14"/>
  <c r="M191" i="14"/>
  <c r="M190" i="14"/>
  <c r="M189" i="14"/>
  <c r="M188" i="14"/>
  <c r="M186" i="14"/>
  <c r="M185" i="14"/>
  <c r="M184" i="14"/>
  <c r="M182" i="14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6" i="13"/>
  <c r="M185" i="13"/>
  <c r="M184" i="13"/>
  <c r="M182" i="13"/>
  <c r="M173" i="12" l="1"/>
  <c r="M172" i="12"/>
  <c r="M171" i="12"/>
  <c r="M170" i="12"/>
  <c r="M169" i="12"/>
  <c r="M168" i="12"/>
  <c r="M167" i="12"/>
  <c r="M166" i="12"/>
  <c r="M165" i="12"/>
  <c r="M164" i="12"/>
  <c r="M163" i="12"/>
  <c r="M162" i="12"/>
  <c r="M160" i="12"/>
  <c r="M159" i="12"/>
  <c r="M158" i="12"/>
  <c r="M156" i="12"/>
  <c r="M199" i="10"/>
  <c r="M198" i="10"/>
  <c r="M197" i="10"/>
  <c r="M196" i="10"/>
  <c r="M195" i="10"/>
  <c r="M194" i="10"/>
  <c r="M193" i="10"/>
  <c r="M192" i="10"/>
  <c r="M191" i="10"/>
  <c r="M190" i="10"/>
  <c r="M189" i="10"/>
  <c r="M188" i="10"/>
  <c r="M186" i="10"/>
  <c r="M185" i="10"/>
  <c r="M184" i="10"/>
  <c r="M182" i="10"/>
  <c r="M173" i="9"/>
  <c r="M172" i="9"/>
  <c r="M171" i="9"/>
  <c r="M170" i="9"/>
  <c r="M169" i="9"/>
  <c r="M168" i="9"/>
  <c r="M167" i="9"/>
  <c r="M166" i="9"/>
  <c r="M165" i="9"/>
  <c r="M164" i="9"/>
  <c r="M163" i="9"/>
  <c r="M162" i="9"/>
  <c r="M160" i="9"/>
  <c r="M159" i="9"/>
  <c r="M158" i="9"/>
  <c r="M156" i="9"/>
  <c r="M183" i="8" l="1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83" i="6" l="1"/>
  <c r="M182" i="6"/>
  <c r="M181" i="6"/>
  <c r="M180" i="6"/>
  <c r="M179" i="6"/>
  <c r="M178" i="6"/>
  <c r="M177" i="6"/>
  <c r="M176" i="6"/>
  <c r="M175" i="6"/>
  <c r="M174" i="6"/>
  <c r="M173" i="6"/>
  <c r="M172" i="6"/>
  <c r="M170" i="6"/>
  <c r="M169" i="6"/>
  <c r="M168" i="6"/>
  <c r="M166" i="6"/>
  <c r="M183" i="5" l="1"/>
  <c r="M182" i="5"/>
  <c r="M181" i="5"/>
  <c r="M180" i="5"/>
  <c r="M179" i="5"/>
  <c r="M178" i="5"/>
  <c r="M177" i="5"/>
  <c r="M176" i="5"/>
  <c r="M175" i="5"/>
  <c r="M174" i="5"/>
  <c r="M173" i="5"/>
  <c r="M172" i="5"/>
  <c r="M170" i="5"/>
  <c r="M169" i="5"/>
  <c r="M168" i="5"/>
  <c r="M166" i="5"/>
  <c r="M183" i="4"/>
  <c r="M182" i="4"/>
  <c r="M181" i="4"/>
  <c r="M180" i="4"/>
  <c r="M179" i="4"/>
  <c r="M178" i="4"/>
  <c r="M177" i="4"/>
  <c r="M176" i="4"/>
  <c r="M175" i="4"/>
  <c r="M174" i="4"/>
  <c r="M173" i="4"/>
  <c r="M172" i="4"/>
  <c r="M170" i="4"/>
  <c r="M169" i="4"/>
  <c r="M168" i="4"/>
  <c r="M166" i="4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6" i="3"/>
  <c r="M183" i="2"/>
  <c r="M182" i="2"/>
  <c r="M181" i="2"/>
  <c r="M180" i="2"/>
  <c r="M179" i="2"/>
  <c r="M178" i="2"/>
  <c r="M177" i="2"/>
  <c r="M176" i="2"/>
  <c r="M175" i="2"/>
  <c r="M174" i="2"/>
  <c r="M173" i="2"/>
  <c r="M172" i="2"/>
  <c r="M170" i="2"/>
  <c r="M169" i="2"/>
  <c r="M168" i="2"/>
  <c r="M166" i="2"/>
  <c r="M185" i="1"/>
  <c r="M184" i="1"/>
  <c r="M183" i="1"/>
  <c r="M182" i="1"/>
  <c r="M181" i="1"/>
  <c r="M180" i="1"/>
  <c r="M179" i="1"/>
  <c r="M178" i="1"/>
  <c r="M177" i="1"/>
  <c r="M176" i="1"/>
  <c r="M175" i="1"/>
  <c r="M174" i="1"/>
  <c r="M172" i="1"/>
  <c r="M171" i="1"/>
  <c r="M170" i="1"/>
  <c r="M168" i="1"/>
  <c r="M184" i="3" l="1"/>
  <c r="M14" i="8"/>
  <c r="M14" i="6" l="1"/>
  <c r="M14" i="5" l="1"/>
  <c r="M14" i="3" l="1"/>
  <c r="M14" i="4"/>
  <c r="M14" i="2" l="1"/>
  <c r="M7" i="2"/>
  <c r="M123" i="1" l="1"/>
  <c r="M69" i="1"/>
  <c r="M66" i="1"/>
  <c r="L184" i="8" l="1"/>
  <c r="J184" i="8"/>
  <c r="H184" i="8"/>
  <c r="F184" i="8"/>
  <c r="M184" i="6"/>
  <c r="L184" i="6"/>
  <c r="J184" i="6"/>
  <c r="H184" i="6"/>
  <c r="F184" i="6"/>
  <c r="L184" i="5"/>
  <c r="J184" i="5"/>
  <c r="H184" i="5"/>
  <c r="F184" i="5"/>
  <c r="L184" i="4"/>
  <c r="J184" i="4"/>
  <c r="H184" i="4"/>
  <c r="F184" i="4"/>
  <c r="L184" i="2"/>
  <c r="J184" i="2"/>
  <c r="H184" i="2"/>
  <c r="F184" i="2"/>
  <c r="M186" i="1"/>
  <c r="L186" i="1"/>
  <c r="J186" i="1"/>
  <c r="H186" i="1"/>
  <c r="F186" i="1"/>
  <c r="M200" i="14"/>
  <c r="L200" i="14"/>
  <c r="J200" i="14"/>
  <c r="H200" i="14"/>
  <c r="F200" i="14"/>
  <c r="L173" i="14"/>
  <c r="J173" i="14"/>
  <c r="H173" i="14"/>
  <c r="F173" i="14"/>
  <c r="M200" i="13"/>
  <c r="L200" i="13"/>
  <c r="J200" i="13"/>
  <c r="H200" i="13"/>
  <c r="F200" i="13"/>
  <c r="L173" i="13"/>
  <c r="J173" i="13"/>
  <c r="H173" i="13"/>
  <c r="F173" i="13"/>
  <c r="M174" i="12"/>
  <c r="L174" i="12"/>
  <c r="J174" i="12"/>
  <c r="H174" i="12"/>
  <c r="F174" i="12"/>
  <c r="L147" i="12"/>
  <c r="J147" i="12"/>
  <c r="H147" i="12"/>
  <c r="F147" i="12"/>
  <c r="I179" i="12" s="1"/>
  <c r="J200" i="10"/>
  <c r="H200" i="10"/>
  <c r="F200" i="10"/>
  <c r="L173" i="10"/>
  <c r="J173" i="10"/>
  <c r="H173" i="10"/>
  <c r="F173" i="10"/>
  <c r="L200" i="10"/>
  <c r="M200" i="10"/>
  <c r="L147" i="9"/>
  <c r="J147" i="9"/>
  <c r="H147" i="9"/>
  <c r="F147" i="9"/>
  <c r="M174" i="9"/>
  <c r="L174" i="9"/>
  <c r="J174" i="9"/>
  <c r="H174" i="9"/>
  <c r="F174" i="9"/>
  <c r="M184" i="8"/>
  <c r="L156" i="8"/>
  <c r="E193" i="8" s="1"/>
  <c r="J156" i="8"/>
  <c r="H156" i="8"/>
  <c r="F156" i="8"/>
  <c r="L156" i="6"/>
  <c r="J156" i="6"/>
  <c r="H156" i="6"/>
  <c r="F156" i="6"/>
  <c r="L156" i="5"/>
  <c r="E192" i="5" s="1"/>
  <c r="J156" i="5"/>
  <c r="E191" i="5" s="1"/>
  <c r="H156" i="5"/>
  <c r="E190" i="5" s="1"/>
  <c r="F156" i="5"/>
  <c r="E189" i="5" s="1"/>
  <c r="M184" i="5"/>
  <c r="M184" i="2"/>
  <c r="L156" i="2"/>
  <c r="F191" i="2" s="1"/>
  <c r="J156" i="2"/>
  <c r="H156" i="2"/>
  <c r="F189" i="2" s="1"/>
  <c r="F156" i="2"/>
  <c r="F188" i="2" s="1"/>
  <c r="M184" i="4"/>
  <c r="L156" i="4"/>
  <c r="J156" i="4"/>
  <c r="H156" i="4"/>
  <c r="F156" i="4"/>
  <c r="E189" i="4" s="1"/>
  <c r="L156" i="3"/>
  <c r="E192" i="3" s="1"/>
  <c r="J156" i="3"/>
  <c r="E191" i="3" s="1"/>
  <c r="H156" i="3"/>
  <c r="E190" i="3" s="1"/>
  <c r="F156" i="3"/>
  <c r="E189" i="3" s="1"/>
  <c r="L158" i="1"/>
  <c r="J158" i="1"/>
  <c r="H158" i="1"/>
  <c r="F158" i="1"/>
  <c r="E182" i="9" l="1"/>
  <c r="E206" i="14"/>
  <c r="E190" i="4"/>
  <c r="I182" i="12"/>
  <c r="E207" i="13"/>
  <c r="E207" i="14"/>
  <c r="E208" i="13"/>
  <c r="E208" i="14"/>
  <c r="E209" i="14"/>
  <c r="E204" i="10"/>
  <c r="E192" i="6"/>
  <c r="E205" i="10"/>
  <c r="I180" i="12"/>
  <c r="E192" i="4"/>
  <c r="E207" i="10"/>
  <c r="E206" i="10"/>
  <c r="I181" i="12"/>
  <c r="E205" i="13"/>
  <c r="E206" i="13"/>
  <c r="E191" i="4"/>
  <c r="F190" i="2"/>
  <c r="E193" i="1"/>
  <c r="E192" i="1"/>
  <c r="E190" i="1"/>
  <c r="E191" i="1"/>
  <c r="E181" i="9"/>
  <c r="E180" i="9"/>
  <c r="E179" i="9"/>
  <c r="E192" i="8"/>
  <c r="E191" i="6"/>
  <c r="E190" i="6"/>
  <c r="E189" i="6"/>
  <c r="I157" i="6"/>
  <c r="I157" i="8"/>
  <c r="E190" i="8"/>
  <c r="E191" i="8"/>
  <c r="D156" i="8" l="1"/>
  <c r="E157" i="8" s="1"/>
  <c r="M155" i="8"/>
  <c r="M154" i="8"/>
  <c r="M153" i="8"/>
  <c r="M152" i="8"/>
  <c r="M151" i="8"/>
  <c r="M150" i="8"/>
  <c r="M149" i="8"/>
  <c r="M148" i="8"/>
  <c r="M147" i="8"/>
  <c r="M146" i="8"/>
  <c r="M141" i="8"/>
  <c r="M140" i="8"/>
  <c r="M139" i="8"/>
  <c r="M138" i="8"/>
  <c r="M135" i="8"/>
  <c r="M134" i="8"/>
  <c r="M133" i="8"/>
  <c r="M132" i="8"/>
  <c r="M131" i="8"/>
  <c r="M130" i="8"/>
  <c r="M129" i="8"/>
  <c r="M126" i="8"/>
  <c r="M125" i="8"/>
  <c r="M124" i="8"/>
  <c r="M123" i="8"/>
  <c r="M122" i="8"/>
  <c r="M121" i="8"/>
  <c r="M120" i="8"/>
  <c r="M119" i="8"/>
  <c r="M118" i="8"/>
  <c r="M117" i="8"/>
  <c r="M114" i="8"/>
  <c r="M113" i="8"/>
  <c r="M112" i="8"/>
  <c r="M111" i="8"/>
  <c r="M110" i="8"/>
  <c r="M109" i="8"/>
  <c r="M108" i="8"/>
  <c r="M107" i="8"/>
  <c r="M106" i="8"/>
  <c r="M105" i="8"/>
  <c r="M104" i="8"/>
  <c r="M100" i="8"/>
  <c r="M99" i="8"/>
  <c r="M95" i="8"/>
  <c r="M94" i="8"/>
  <c r="M93" i="8"/>
  <c r="M92" i="8"/>
  <c r="M91" i="8"/>
  <c r="M90" i="8"/>
  <c r="M89" i="8"/>
  <c r="M88" i="8"/>
  <c r="M87" i="8"/>
  <c r="M86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18" i="8"/>
  <c r="M17" i="8"/>
  <c r="M16" i="8"/>
  <c r="M15" i="8"/>
  <c r="M13" i="8"/>
  <c r="M12" i="8"/>
  <c r="M11" i="8"/>
  <c r="M10" i="8"/>
  <c r="M9" i="8"/>
  <c r="M8" i="8"/>
  <c r="M7" i="8"/>
  <c r="M156" i="8" l="1"/>
  <c r="D173" i="14"/>
  <c r="M172" i="14"/>
  <c r="M171" i="14"/>
  <c r="M170" i="14"/>
  <c r="M169" i="14"/>
  <c r="M168" i="14"/>
  <c r="M167" i="14"/>
  <c r="M166" i="14"/>
  <c r="M165" i="14"/>
  <c r="M164" i="14"/>
  <c r="M163" i="14"/>
  <c r="M158" i="14"/>
  <c r="M154" i="14"/>
  <c r="M153" i="14"/>
  <c r="M152" i="14"/>
  <c r="M151" i="14"/>
  <c r="M148" i="14"/>
  <c r="M147" i="14"/>
  <c r="M146" i="14"/>
  <c r="M145" i="14"/>
  <c r="M144" i="14"/>
  <c r="M143" i="14"/>
  <c r="M142" i="14"/>
  <c r="M141" i="14"/>
  <c r="M140" i="14"/>
  <c r="M137" i="14"/>
  <c r="M136" i="14"/>
  <c r="M135" i="14"/>
  <c r="M134" i="14"/>
  <c r="M133" i="14"/>
  <c r="M132" i="14"/>
  <c r="M131" i="14"/>
  <c r="M130" i="14"/>
  <c r="M129" i="14"/>
  <c r="M128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1" i="14"/>
  <c r="M110" i="14"/>
  <c r="M106" i="14"/>
  <c r="M105" i="14"/>
  <c r="M104" i="14"/>
  <c r="M103" i="14"/>
  <c r="M102" i="14"/>
  <c r="M101" i="14"/>
  <c r="M100" i="14"/>
  <c r="M99" i="14"/>
  <c r="M98" i="14"/>
  <c r="M97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D173" i="13"/>
  <c r="M172" i="13"/>
  <c r="M171" i="13"/>
  <c r="M170" i="13"/>
  <c r="M169" i="13"/>
  <c r="M168" i="13"/>
  <c r="M167" i="13"/>
  <c r="M166" i="13"/>
  <c r="M165" i="13"/>
  <c r="M164" i="13"/>
  <c r="M163" i="13"/>
  <c r="M158" i="13"/>
  <c r="M154" i="13"/>
  <c r="M153" i="13"/>
  <c r="M152" i="13"/>
  <c r="M151" i="13"/>
  <c r="M148" i="13"/>
  <c r="M147" i="13"/>
  <c r="M146" i="13"/>
  <c r="M145" i="13"/>
  <c r="M144" i="13"/>
  <c r="M143" i="13"/>
  <c r="M142" i="13"/>
  <c r="M141" i="13"/>
  <c r="M140" i="13"/>
  <c r="M137" i="13"/>
  <c r="M136" i="13"/>
  <c r="M135" i="13"/>
  <c r="M134" i="13"/>
  <c r="M133" i="13"/>
  <c r="M132" i="13"/>
  <c r="M131" i="13"/>
  <c r="M130" i="13"/>
  <c r="M129" i="13"/>
  <c r="M128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1" i="13"/>
  <c r="M110" i="13"/>
  <c r="M106" i="13"/>
  <c r="M105" i="13"/>
  <c r="M104" i="13"/>
  <c r="M103" i="13"/>
  <c r="M102" i="13"/>
  <c r="M101" i="13"/>
  <c r="M100" i="13"/>
  <c r="M99" i="13"/>
  <c r="M98" i="13"/>
  <c r="M97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173" i="14" l="1"/>
  <c r="M173" i="13"/>
  <c r="D147" i="12"/>
  <c r="M146" i="12"/>
  <c r="M145" i="12"/>
  <c r="M144" i="12"/>
  <c r="M143" i="12"/>
  <c r="M142" i="12"/>
  <c r="M141" i="12"/>
  <c r="M140" i="12"/>
  <c r="M139" i="12"/>
  <c r="M138" i="12"/>
  <c r="M137" i="12"/>
  <c r="M134" i="12"/>
  <c r="M133" i="12"/>
  <c r="M132" i="12"/>
  <c r="M131" i="12"/>
  <c r="M129" i="12"/>
  <c r="M128" i="12"/>
  <c r="M127" i="12"/>
  <c r="M126" i="12"/>
  <c r="M125" i="12"/>
  <c r="M124" i="12"/>
  <c r="M123" i="12"/>
  <c r="M121" i="12"/>
  <c r="M120" i="12"/>
  <c r="M119" i="12"/>
  <c r="M118" i="12"/>
  <c r="M117" i="12"/>
  <c r="M116" i="12"/>
  <c r="M115" i="12"/>
  <c r="M114" i="12"/>
  <c r="M113" i="12"/>
  <c r="M112" i="12"/>
  <c r="M110" i="12"/>
  <c r="M109" i="12"/>
  <c r="M108" i="12"/>
  <c r="M107" i="12"/>
  <c r="M106" i="12"/>
  <c r="M105" i="12"/>
  <c r="M104" i="12"/>
  <c r="M103" i="12"/>
  <c r="M102" i="12"/>
  <c r="M101" i="12"/>
  <c r="M100" i="12"/>
  <c r="M98" i="12"/>
  <c r="M97" i="12"/>
  <c r="M93" i="12"/>
  <c r="M92" i="12"/>
  <c r="M91" i="12"/>
  <c r="M90" i="12"/>
  <c r="M89" i="12"/>
  <c r="M88" i="12"/>
  <c r="M87" i="12"/>
  <c r="M86" i="12"/>
  <c r="M85" i="12"/>
  <c r="M84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147" i="12" l="1"/>
  <c r="D173" i="10"/>
  <c r="M172" i="10"/>
  <c r="M171" i="10"/>
  <c r="M170" i="10"/>
  <c r="M169" i="10"/>
  <c r="M168" i="10"/>
  <c r="M167" i="10"/>
  <c r="M166" i="10"/>
  <c r="M165" i="10"/>
  <c r="M164" i="10"/>
  <c r="M163" i="10"/>
  <c r="M154" i="10"/>
  <c r="M153" i="10"/>
  <c r="M152" i="10"/>
  <c r="M151" i="10"/>
  <c r="M146" i="10"/>
  <c r="M145" i="10"/>
  <c r="M144" i="10"/>
  <c r="M143" i="10"/>
  <c r="M142" i="10"/>
  <c r="M141" i="10"/>
  <c r="M140" i="10"/>
  <c r="M137" i="10"/>
  <c r="M136" i="10"/>
  <c r="M135" i="10"/>
  <c r="M134" i="10"/>
  <c r="M133" i="10"/>
  <c r="M132" i="10"/>
  <c r="M131" i="10"/>
  <c r="M130" i="10"/>
  <c r="M129" i="10"/>
  <c r="M128" i="10"/>
  <c r="M124" i="10"/>
  <c r="M123" i="10"/>
  <c r="M122" i="10"/>
  <c r="M121" i="10"/>
  <c r="M120" i="10"/>
  <c r="M119" i="10"/>
  <c r="M118" i="10"/>
  <c r="M117" i="10"/>
  <c r="M116" i="10"/>
  <c r="M115" i="10"/>
  <c r="M114" i="10"/>
  <c r="M111" i="10"/>
  <c r="M110" i="10"/>
  <c r="M106" i="10"/>
  <c r="M105" i="10"/>
  <c r="M104" i="10"/>
  <c r="M103" i="10"/>
  <c r="M102" i="10"/>
  <c r="M101" i="10"/>
  <c r="M100" i="10"/>
  <c r="M99" i="10"/>
  <c r="M98" i="10"/>
  <c r="M97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D147" i="9"/>
  <c r="M146" i="9"/>
  <c r="M145" i="9"/>
  <c r="M144" i="9"/>
  <c r="M143" i="9"/>
  <c r="M142" i="9"/>
  <c r="M141" i="9"/>
  <c r="M140" i="9"/>
  <c r="M139" i="9"/>
  <c r="M138" i="9"/>
  <c r="M137" i="9"/>
  <c r="M134" i="9"/>
  <c r="M133" i="9"/>
  <c r="M132" i="9"/>
  <c r="M131" i="9"/>
  <c r="M129" i="9"/>
  <c r="M128" i="9"/>
  <c r="M127" i="9"/>
  <c r="M126" i="9"/>
  <c r="M125" i="9"/>
  <c r="M124" i="9"/>
  <c r="M123" i="9"/>
  <c r="M121" i="9"/>
  <c r="M120" i="9"/>
  <c r="M119" i="9"/>
  <c r="M118" i="9"/>
  <c r="M117" i="9"/>
  <c r="M116" i="9"/>
  <c r="M115" i="9"/>
  <c r="M114" i="9"/>
  <c r="M113" i="9"/>
  <c r="M112" i="9"/>
  <c r="M110" i="9"/>
  <c r="M109" i="9"/>
  <c r="M108" i="9"/>
  <c r="M107" i="9"/>
  <c r="M106" i="9"/>
  <c r="M105" i="9"/>
  <c r="M104" i="9"/>
  <c r="M103" i="9"/>
  <c r="M102" i="9"/>
  <c r="M101" i="9"/>
  <c r="M100" i="9"/>
  <c r="M98" i="9"/>
  <c r="M97" i="9"/>
  <c r="M93" i="9"/>
  <c r="M92" i="9"/>
  <c r="M91" i="9"/>
  <c r="M90" i="9"/>
  <c r="M89" i="9"/>
  <c r="M88" i="9"/>
  <c r="M87" i="9"/>
  <c r="M86" i="9"/>
  <c r="M85" i="9"/>
  <c r="M84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0" i="9"/>
  <c r="M19" i="9"/>
  <c r="M18" i="9"/>
  <c r="M17" i="9"/>
  <c r="M16" i="9"/>
  <c r="M15" i="9"/>
  <c r="M14" i="9"/>
  <c r="M13" i="9"/>
  <c r="M12" i="9"/>
  <c r="M11" i="9"/>
  <c r="M10" i="9"/>
  <c r="M9" i="9"/>
  <c r="M173" i="10" l="1"/>
  <c r="M147" i="9"/>
  <c r="L184" i="7"/>
  <c r="J184" i="7"/>
  <c r="H184" i="7"/>
  <c r="F184" i="7"/>
  <c r="M184" i="7" s="1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L156" i="7"/>
  <c r="J156" i="7"/>
  <c r="H156" i="7"/>
  <c r="F156" i="7"/>
  <c r="D156" i="7"/>
  <c r="E157" i="7" s="1"/>
  <c r="M155" i="7"/>
  <c r="M154" i="7"/>
  <c r="M153" i="7"/>
  <c r="M152" i="7"/>
  <c r="M151" i="7"/>
  <c r="M150" i="7"/>
  <c r="M149" i="7"/>
  <c r="M148" i="7"/>
  <c r="M147" i="7"/>
  <c r="M146" i="7"/>
  <c r="M141" i="7"/>
  <c r="M140" i="7"/>
  <c r="M139" i="7"/>
  <c r="M138" i="7"/>
  <c r="M135" i="7"/>
  <c r="M134" i="7"/>
  <c r="M133" i="7"/>
  <c r="M132" i="7"/>
  <c r="M131" i="7"/>
  <c r="M130" i="7"/>
  <c r="M129" i="7"/>
  <c r="M126" i="7"/>
  <c r="M125" i="7"/>
  <c r="M124" i="7"/>
  <c r="M123" i="7"/>
  <c r="M122" i="7"/>
  <c r="M121" i="7"/>
  <c r="M120" i="7"/>
  <c r="M119" i="7"/>
  <c r="M118" i="7"/>
  <c r="M117" i="7"/>
  <c r="M114" i="7"/>
  <c r="M113" i="7"/>
  <c r="M112" i="7"/>
  <c r="M111" i="7"/>
  <c r="M110" i="7"/>
  <c r="M109" i="7"/>
  <c r="M108" i="7"/>
  <c r="M107" i="7"/>
  <c r="M106" i="7"/>
  <c r="M105" i="7"/>
  <c r="M104" i="7"/>
  <c r="M100" i="7"/>
  <c r="M99" i="7"/>
  <c r="M95" i="7"/>
  <c r="M94" i="7"/>
  <c r="M93" i="7"/>
  <c r="M92" i="7"/>
  <c r="M91" i="7"/>
  <c r="M90" i="7"/>
  <c r="M89" i="7"/>
  <c r="M88" i="7"/>
  <c r="M87" i="7"/>
  <c r="M86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18" i="7"/>
  <c r="M17" i="7"/>
  <c r="M16" i="7"/>
  <c r="M15" i="7"/>
  <c r="M14" i="7"/>
  <c r="M13" i="7"/>
  <c r="M12" i="7"/>
  <c r="M11" i="7"/>
  <c r="M10" i="7"/>
  <c r="M9" i="7"/>
  <c r="M8" i="7"/>
  <c r="M7" i="7"/>
  <c r="M156" i="7" l="1"/>
  <c r="I157" i="7"/>
  <c r="D156" i="6"/>
  <c r="E157" i="6" s="1"/>
  <c r="M155" i="6"/>
  <c r="M154" i="6"/>
  <c r="M153" i="6"/>
  <c r="M152" i="6"/>
  <c r="M151" i="6"/>
  <c r="M150" i="6"/>
  <c r="M149" i="6"/>
  <c r="M148" i="6"/>
  <c r="M147" i="6"/>
  <c r="M146" i="6"/>
  <c r="M141" i="6"/>
  <c r="M140" i="6"/>
  <c r="M139" i="6"/>
  <c r="M138" i="6"/>
  <c r="M135" i="6"/>
  <c r="M134" i="6"/>
  <c r="M133" i="6"/>
  <c r="M132" i="6"/>
  <c r="M131" i="6"/>
  <c r="M130" i="6"/>
  <c r="M129" i="6"/>
  <c r="M126" i="6"/>
  <c r="M125" i="6"/>
  <c r="M124" i="6"/>
  <c r="M123" i="6"/>
  <c r="M122" i="6"/>
  <c r="M121" i="6"/>
  <c r="M120" i="6"/>
  <c r="M119" i="6"/>
  <c r="M118" i="6"/>
  <c r="M117" i="6"/>
  <c r="M114" i="6"/>
  <c r="M113" i="6"/>
  <c r="M112" i="6"/>
  <c r="M111" i="6"/>
  <c r="M110" i="6"/>
  <c r="M109" i="6"/>
  <c r="M108" i="6"/>
  <c r="M107" i="6"/>
  <c r="M106" i="6"/>
  <c r="M105" i="6"/>
  <c r="M104" i="6"/>
  <c r="M100" i="6"/>
  <c r="M99" i="6"/>
  <c r="M95" i="6"/>
  <c r="M94" i="6"/>
  <c r="M93" i="6"/>
  <c r="M92" i="6"/>
  <c r="M91" i="6"/>
  <c r="M90" i="6"/>
  <c r="M89" i="6"/>
  <c r="M88" i="6"/>
  <c r="M87" i="6"/>
  <c r="M86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18" i="6"/>
  <c r="M17" i="6"/>
  <c r="M16" i="6"/>
  <c r="M15" i="6"/>
  <c r="M13" i="6"/>
  <c r="M12" i="6"/>
  <c r="M11" i="6"/>
  <c r="M10" i="6"/>
  <c r="M9" i="6"/>
  <c r="M8" i="6"/>
  <c r="M7" i="6"/>
  <c r="M156" i="6" l="1"/>
  <c r="D156" i="5"/>
  <c r="M155" i="5"/>
  <c r="M154" i="5"/>
  <c r="M153" i="5"/>
  <c r="M152" i="5"/>
  <c r="M151" i="5"/>
  <c r="M150" i="5"/>
  <c r="M149" i="5"/>
  <c r="M148" i="5"/>
  <c r="M147" i="5"/>
  <c r="M146" i="5"/>
  <c r="M141" i="5"/>
  <c r="M140" i="5"/>
  <c r="M139" i="5"/>
  <c r="M138" i="5"/>
  <c r="M135" i="5"/>
  <c r="M134" i="5"/>
  <c r="M133" i="5"/>
  <c r="M132" i="5"/>
  <c r="M131" i="5"/>
  <c r="M130" i="5"/>
  <c r="M129" i="5"/>
  <c r="M126" i="5"/>
  <c r="M125" i="5"/>
  <c r="M124" i="5"/>
  <c r="M123" i="5"/>
  <c r="M122" i="5"/>
  <c r="M121" i="5"/>
  <c r="M120" i="5"/>
  <c r="M119" i="5"/>
  <c r="M118" i="5"/>
  <c r="M117" i="5"/>
  <c r="M114" i="5"/>
  <c r="M113" i="5"/>
  <c r="M112" i="5"/>
  <c r="M111" i="5"/>
  <c r="M110" i="5"/>
  <c r="M109" i="5"/>
  <c r="M108" i="5"/>
  <c r="M107" i="5"/>
  <c r="M106" i="5"/>
  <c r="M105" i="5"/>
  <c r="M104" i="5"/>
  <c r="M100" i="5"/>
  <c r="M99" i="5"/>
  <c r="M95" i="5"/>
  <c r="M94" i="5"/>
  <c r="M93" i="5"/>
  <c r="M92" i="5"/>
  <c r="M91" i="5"/>
  <c r="M90" i="5"/>
  <c r="M89" i="5"/>
  <c r="M88" i="5"/>
  <c r="M87" i="5"/>
  <c r="M86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18" i="5"/>
  <c r="M17" i="5"/>
  <c r="M16" i="5"/>
  <c r="M15" i="5"/>
  <c r="M13" i="5"/>
  <c r="M12" i="5"/>
  <c r="M11" i="5"/>
  <c r="M10" i="5"/>
  <c r="M9" i="5"/>
  <c r="M8" i="5"/>
  <c r="M7" i="5"/>
  <c r="D156" i="4"/>
  <c r="M155" i="4"/>
  <c r="M154" i="4"/>
  <c r="M153" i="4"/>
  <c r="M152" i="4"/>
  <c r="M151" i="4"/>
  <c r="M150" i="4"/>
  <c r="M149" i="4"/>
  <c r="M148" i="4"/>
  <c r="M147" i="4"/>
  <c r="M146" i="4"/>
  <c r="M141" i="4"/>
  <c r="M140" i="4"/>
  <c r="M139" i="4"/>
  <c r="M138" i="4"/>
  <c r="M135" i="4"/>
  <c r="M134" i="4"/>
  <c r="M133" i="4"/>
  <c r="M132" i="4"/>
  <c r="M131" i="4"/>
  <c r="M130" i="4"/>
  <c r="M129" i="4"/>
  <c r="M126" i="4"/>
  <c r="M125" i="4"/>
  <c r="M124" i="4"/>
  <c r="M123" i="4"/>
  <c r="M122" i="4"/>
  <c r="M121" i="4"/>
  <c r="M120" i="4"/>
  <c r="M119" i="4"/>
  <c r="M118" i="4"/>
  <c r="M117" i="4"/>
  <c r="M114" i="4"/>
  <c r="M113" i="4"/>
  <c r="M112" i="4"/>
  <c r="M111" i="4"/>
  <c r="M110" i="4"/>
  <c r="M109" i="4"/>
  <c r="M108" i="4"/>
  <c r="M107" i="4"/>
  <c r="M106" i="4"/>
  <c r="M105" i="4"/>
  <c r="M104" i="4"/>
  <c r="M100" i="4"/>
  <c r="M99" i="4"/>
  <c r="M95" i="4"/>
  <c r="M94" i="4"/>
  <c r="M93" i="4"/>
  <c r="M92" i="4"/>
  <c r="M91" i="4"/>
  <c r="M90" i="4"/>
  <c r="M89" i="4"/>
  <c r="M88" i="4"/>
  <c r="M87" i="4"/>
  <c r="M86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18" i="4"/>
  <c r="M17" i="4"/>
  <c r="M16" i="4"/>
  <c r="M15" i="4"/>
  <c r="M13" i="4"/>
  <c r="M12" i="4"/>
  <c r="M11" i="4"/>
  <c r="M10" i="4"/>
  <c r="M9" i="4"/>
  <c r="M8" i="4"/>
  <c r="M7" i="4"/>
  <c r="M156" i="5" l="1"/>
  <c r="M156" i="4"/>
  <c r="E157" i="5"/>
  <c r="I157" i="5"/>
  <c r="I157" i="4"/>
  <c r="E157" i="4"/>
  <c r="D156" i="3"/>
  <c r="M155" i="3"/>
  <c r="M154" i="3"/>
  <c r="M153" i="3"/>
  <c r="M152" i="3"/>
  <c r="M151" i="3"/>
  <c r="M150" i="3"/>
  <c r="M149" i="3"/>
  <c r="M148" i="3"/>
  <c r="M147" i="3"/>
  <c r="M146" i="3"/>
  <c r="M141" i="3"/>
  <c r="M140" i="3"/>
  <c r="M139" i="3"/>
  <c r="M138" i="3"/>
  <c r="M135" i="3"/>
  <c r="M134" i="3"/>
  <c r="M133" i="3"/>
  <c r="M132" i="3"/>
  <c r="M131" i="3"/>
  <c r="M130" i="3"/>
  <c r="M129" i="3"/>
  <c r="M126" i="3"/>
  <c r="M125" i="3"/>
  <c r="M124" i="3"/>
  <c r="M123" i="3"/>
  <c r="M122" i="3"/>
  <c r="M121" i="3"/>
  <c r="M120" i="3"/>
  <c r="M119" i="3"/>
  <c r="M118" i="3"/>
  <c r="M117" i="3"/>
  <c r="M114" i="3"/>
  <c r="M113" i="3"/>
  <c r="M112" i="3"/>
  <c r="M111" i="3"/>
  <c r="M110" i="3"/>
  <c r="M109" i="3"/>
  <c r="M108" i="3"/>
  <c r="M107" i="3"/>
  <c r="M106" i="3"/>
  <c r="M105" i="3"/>
  <c r="M104" i="3"/>
  <c r="M100" i="3"/>
  <c r="M99" i="3"/>
  <c r="M95" i="3"/>
  <c r="M94" i="3"/>
  <c r="M93" i="3"/>
  <c r="M92" i="3"/>
  <c r="M91" i="3"/>
  <c r="M90" i="3"/>
  <c r="M89" i="3"/>
  <c r="M88" i="3"/>
  <c r="M87" i="3"/>
  <c r="M86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18" i="3"/>
  <c r="M17" i="3"/>
  <c r="M16" i="3"/>
  <c r="M15" i="3"/>
  <c r="M13" i="3"/>
  <c r="M12" i="3"/>
  <c r="M11" i="3"/>
  <c r="M10" i="3"/>
  <c r="M9" i="3"/>
  <c r="M8" i="3"/>
  <c r="M7" i="3"/>
  <c r="M156" i="3" l="1"/>
  <c r="I157" i="3"/>
  <c r="E157" i="3"/>
  <c r="D158" i="1"/>
  <c r="D156" i="2" l="1"/>
  <c r="M155" i="2"/>
  <c r="M154" i="2"/>
  <c r="M153" i="2"/>
  <c r="M152" i="2"/>
  <c r="M151" i="2"/>
  <c r="M150" i="2"/>
  <c r="M149" i="2"/>
  <c r="M148" i="2"/>
  <c r="M147" i="2"/>
  <c r="M146" i="2"/>
  <c r="M141" i="2"/>
  <c r="M140" i="2"/>
  <c r="M139" i="2"/>
  <c r="M138" i="2"/>
  <c r="M135" i="2"/>
  <c r="M134" i="2"/>
  <c r="M133" i="2"/>
  <c r="M132" i="2"/>
  <c r="M131" i="2"/>
  <c r="M130" i="2"/>
  <c r="M129" i="2"/>
  <c r="M126" i="2"/>
  <c r="M125" i="2"/>
  <c r="M124" i="2"/>
  <c r="M123" i="2"/>
  <c r="M122" i="2"/>
  <c r="M121" i="2"/>
  <c r="M120" i="2"/>
  <c r="M119" i="2"/>
  <c r="M118" i="2"/>
  <c r="M117" i="2"/>
  <c r="M114" i="2"/>
  <c r="M113" i="2"/>
  <c r="M112" i="2"/>
  <c r="M111" i="2"/>
  <c r="M110" i="2"/>
  <c r="M109" i="2"/>
  <c r="M108" i="2"/>
  <c r="M107" i="2"/>
  <c r="M106" i="2"/>
  <c r="M105" i="2"/>
  <c r="M104" i="2"/>
  <c r="M100" i="2"/>
  <c r="M99" i="2"/>
  <c r="M95" i="2"/>
  <c r="M94" i="2"/>
  <c r="M93" i="2"/>
  <c r="M92" i="2"/>
  <c r="M91" i="2"/>
  <c r="M90" i="2"/>
  <c r="M89" i="2"/>
  <c r="M88" i="2"/>
  <c r="M87" i="2"/>
  <c r="M86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18" i="2"/>
  <c r="M17" i="2"/>
  <c r="M16" i="2"/>
  <c r="M15" i="2"/>
  <c r="M13" i="2"/>
  <c r="M12" i="2"/>
  <c r="M11" i="2"/>
  <c r="M10" i="2"/>
  <c r="M9" i="2"/>
  <c r="M8" i="2"/>
  <c r="M156" i="2" l="1"/>
  <c r="M157" i="1"/>
  <c r="M16" i="1" l="1"/>
  <c r="M9" i="1" l="1"/>
  <c r="M156" i="1"/>
  <c r="M155" i="1"/>
  <c r="M154" i="1"/>
  <c r="M153" i="1"/>
  <c r="M152" i="1"/>
  <c r="M151" i="1"/>
  <c r="M150" i="1"/>
  <c r="M149" i="1"/>
  <c r="M148" i="1"/>
  <c r="M143" i="1"/>
  <c r="M142" i="1"/>
  <c r="M141" i="1"/>
  <c r="M140" i="1"/>
  <c r="M137" i="1"/>
  <c r="M136" i="1"/>
  <c r="M135" i="1"/>
  <c r="M134" i="1"/>
  <c r="M133" i="1"/>
  <c r="M132" i="1"/>
  <c r="M131" i="1"/>
  <c r="M128" i="1"/>
  <c r="M127" i="1"/>
  <c r="M126" i="1"/>
  <c r="M125" i="1"/>
  <c r="M124" i="1"/>
  <c r="M122" i="1"/>
  <c r="M121" i="1"/>
  <c r="M120" i="1"/>
  <c r="M119" i="1"/>
  <c r="M116" i="1"/>
  <c r="M115" i="1"/>
  <c r="M114" i="1"/>
  <c r="M113" i="1"/>
  <c r="M112" i="1"/>
  <c r="M111" i="1"/>
  <c r="M110" i="1"/>
  <c r="M109" i="1"/>
  <c r="M108" i="1"/>
  <c r="M107" i="1"/>
  <c r="M106" i="1"/>
  <c r="M102" i="1"/>
  <c r="M101" i="1"/>
  <c r="M97" i="1"/>
  <c r="M96" i="1"/>
  <c r="M95" i="1"/>
  <c r="M94" i="1"/>
  <c r="M93" i="1"/>
  <c r="M92" i="1"/>
  <c r="M91" i="1"/>
  <c r="M90" i="1"/>
  <c r="M89" i="1"/>
  <c r="M88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8" i="1"/>
  <c r="M67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0" i="1"/>
  <c r="M19" i="1"/>
  <c r="M18" i="1"/>
  <c r="M17" i="1"/>
  <c r="M15" i="1"/>
  <c r="M14" i="1"/>
  <c r="M13" i="1"/>
  <c r="M12" i="1"/>
  <c r="M11" i="1"/>
  <c r="M10" i="1"/>
  <c r="M158" i="1" l="1"/>
</calcChain>
</file>

<file path=xl/sharedStrings.xml><?xml version="1.0" encoding="utf-8"?>
<sst xmlns="http://schemas.openxmlformats.org/spreadsheetml/2006/main" count="4785" uniqueCount="416">
  <si>
    <t>Sl.no</t>
  </si>
  <si>
    <t>Vijay Jyothi Hosp</t>
  </si>
  <si>
    <t>Shivaram Naik Hosp</t>
  </si>
  <si>
    <t>S.V.S.Dental Hosp</t>
  </si>
  <si>
    <t>Ramreddy Lions eye H</t>
  </si>
  <si>
    <t>Tejas Hosp</t>
  </si>
  <si>
    <t>Sanjana Hosp</t>
  </si>
  <si>
    <t>Amma Hosp</t>
  </si>
  <si>
    <t>Chandra Hosp</t>
  </si>
  <si>
    <t>Sri Harsha Hosp</t>
  </si>
  <si>
    <t>Susrutha Hosp</t>
  </si>
  <si>
    <t>Kavitha Hosp</t>
  </si>
  <si>
    <t>Amar Hosp</t>
  </si>
  <si>
    <t>Sunitha Hosp</t>
  </si>
  <si>
    <t>surya Hosp</t>
  </si>
  <si>
    <t>Vijay Hosp</t>
  </si>
  <si>
    <t>Aiswiraya Hosp</t>
  </si>
  <si>
    <t>C N R Hosp</t>
  </si>
  <si>
    <t>Sri vani Hosp</t>
  </si>
  <si>
    <t>Samatha Hosp</t>
  </si>
  <si>
    <t>Navodaya Hospital</t>
  </si>
  <si>
    <t>Area Hosp.,Gadwal</t>
  </si>
  <si>
    <t>Distic Hosp., Mahaboobnagar</t>
  </si>
  <si>
    <t>Area Hosp.,Nagarkurnool</t>
  </si>
  <si>
    <t>C.H.C.,Shadnagar</t>
  </si>
  <si>
    <t>C.H.C.,Badepally</t>
  </si>
  <si>
    <t>C.H.C.,Kalwakurthy</t>
  </si>
  <si>
    <t>Area Hosp.,Narayanpet</t>
  </si>
  <si>
    <t>C.H.C.,Revally</t>
  </si>
  <si>
    <t xml:space="preserve">SHADNAGAR </t>
  </si>
  <si>
    <t>MAHABOOBNAGAR</t>
  </si>
  <si>
    <t>NARAYANPET</t>
  </si>
  <si>
    <t>KOTHAKOTA</t>
  </si>
  <si>
    <t>WANAPARTHY</t>
  </si>
  <si>
    <t>NAGARKURNOOL</t>
  </si>
  <si>
    <t>KALWAKURTHY</t>
  </si>
  <si>
    <t>JADCHERLA</t>
  </si>
  <si>
    <t>Sri Lakshmi Hosp</t>
  </si>
  <si>
    <t>Anil's Surgicare</t>
  </si>
  <si>
    <t>Ravi Children's Hospital</t>
  </si>
  <si>
    <t>Sri Sai children's Hosp</t>
  </si>
  <si>
    <t>Mallika Hosp</t>
  </si>
  <si>
    <t>Apple Children's Hospital</t>
  </si>
  <si>
    <t>Sri sai Children's Hosp</t>
  </si>
  <si>
    <t>Aditya Hosp</t>
  </si>
  <si>
    <t>Yashodhara Hospital</t>
  </si>
  <si>
    <t>Jeevan Hospital</t>
  </si>
  <si>
    <t>Mallappa Memorial Hospital</t>
  </si>
  <si>
    <t>Sugudha Devi Hospital</t>
  </si>
  <si>
    <t>Palamoor Bio Sciences</t>
  </si>
  <si>
    <t>Neha Shine hospital</t>
  </si>
  <si>
    <t>Thyrocare Diagnostics</t>
  </si>
  <si>
    <t>Suraksha Hospital</t>
  </si>
  <si>
    <t>Abhishek Hospital</t>
  </si>
  <si>
    <t>Ravi Dental Hospital</t>
  </si>
  <si>
    <t>Teja Chilren's Hospital</t>
  </si>
  <si>
    <t>Asha Children's Hospital</t>
  </si>
  <si>
    <t xml:space="preserve">Sri Sai Nursing Home </t>
  </si>
  <si>
    <t>Sri Sai Krishna E.N.T.</t>
  </si>
  <si>
    <t>Litmus Diagnostics</t>
  </si>
  <si>
    <t>Sri Karuna Hospital</t>
  </si>
  <si>
    <t>MSR Multispeciality hosp</t>
  </si>
  <si>
    <t>Nice Foundation</t>
  </si>
  <si>
    <t>Sri Lakshmi Hospital</t>
  </si>
  <si>
    <t>Shadnagar Dental hospital</t>
  </si>
  <si>
    <t>Sri balaji children's Hosp</t>
  </si>
  <si>
    <t>Krithika Hospital</t>
  </si>
  <si>
    <t>Divya Hospital</t>
  </si>
  <si>
    <t>Shiva Sri Hospital</t>
  </si>
  <si>
    <t>Manasa Hospital</t>
  </si>
  <si>
    <t>Sai Baba Hospital</t>
  </si>
  <si>
    <t>Siddhartha Hospital</t>
  </si>
  <si>
    <t>Vivekananda Dental Hosp</t>
  </si>
  <si>
    <t>Anirudh Hospital</t>
  </si>
  <si>
    <t>Hemalatha Hospital</t>
  </si>
  <si>
    <t>Venkateshwara Nursing Home</t>
  </si>
  <si>
    <t>Sai Venkat Diagnostics</t>
  </si>
  <si>
    <t>Ravi children's Hosp</t>
  </si>
  <si>
    <t>Siri Children's Hospital</t>
  </si>
  <si>
    <t>R.K. Diagnostics</t>
  </si>
  <si>
    <t>Swetha Nursing Home</t>
  </si>
  <si>
    <t>Janani Hospital</t>
  </si>
  <si>
    <t>Shailaja maternity Hosp</t>
  </si>
  <si>
    <t>S.S. Hosp</t>
  </si>
  <si>
    <t>Vijaya Nursing Home</t>
  </si>
  <si>
    <t>Navatha Hospital</t>
  </si>
  <si>
    <t>Pathcare Labs</t>
  </si>
  <si>
    <t>Roja Hospital</t>
  </si>
  <si>
    <t>Manik Diagnostics</t>
  </si>
  <si>
    <t>Raghavendra Nursing Home</t>
  </si>
  <si>
    <t xml:space="preserve">Sneha Nursing Home </t>
  </si>
  <si>
    <t>Jyothi Hosp</t>
  </si>
  <si>
    <t>Rahul Hospital</t>
  </si>
  <si>
    <t>Sudha Hospital</t>
  </si>
  <si>
    <t>Sri Sai Nursing Home</t>
  </si>
  <si>
    <t>Laxmi Diagnostics</t>
  </si>
  <si>
    <t>Janata Diagnostics</t>
  </si>
  <si>
    <t>Pulla reddy Hosp</t>
  </si>
  <si>
    <t>Pragathi Nursing Home</t>
  </si>
  <si>
    <t>Eye Hospital</t>
  </si>
  <si>
    <t>Amma Hospital</t>
  </si>
  <si>
    <t>Sai Bhavani Hospital</t>
  </si>
  <si>
    <t>Sri Balaji Children's Hospital</t>
  </si>
  <si>
    <t>Vamshi CBCC Cancer Hospital</t>
  </si>
  <si>
    <t>S.V.S.Hospital</t>
  </si>
  <si>
    <t>Mallikarjunappa Hospital</t>
  </si>
  <si>
    <t>M.M.Hospital</t>
  </si>
  <si>
    <t>K. Rajesh Super Speciality hosp</t>
  </si>
  <si>
    <t>Meghana Hospital</t>
  </si>
  <si>
    <t>T.J.R. Dental Hospital</t>
  </si>
  <si>
    <t>Sai Shilpa Hospital</t>
  </si>
  <si>
    <t>City Endoscan Center</t>
  </si>
  <si>
    <t>Mythri Hospital</t>
  </si>
  <si>
    <t>Sri Ramulu Hospital</t>
  </si>
  <si>
    <t>Indian Red Cross</t>
  </si>
  <si>
    <t>Dhanvanthri Hospital</t>
  </si>
  <si>
    <t>Sri Amrutha Skin Clinic</t>
  </si>
  <si>
    <t>S.L.V. Hospital</t>
  </si>
  <si>
    <t>Prajavydyashala</t>
  </si>
  <si>
    <t>Venkat Sai Hospital</t>
  </si>
  <si>
    <t>Sai Ratna Hospital</t>
  </si>
  <si>
    <t>Vasavi Hospital</t>
  </si>
  <si>
    <t>Mallika Hospital</t>
  </si>
  <si>
    <t>Natco Pharma Pvt. Ltd.</t>
  </si>
  <si>
    <t>Mylan Laboratories Pvt. Ltd</t>
  </si>
  <si>
    <t xml:space="preserve">Natco Pharma (Chemical Division) Ltd., </t>
  </si>
  <si>
    <t>Procter &amp; Gamble Home Products Pvt. Ltd., Kothur</t>
  </si>
  <si>
    <t>MSN Laboratories Pvt. Ltd.</t>
  </si>
  <si>
    <t>Symbiosis Center of Health Care</t>
  </si>
  <si>
    <t>HBL power systems Pvt. Ltd</t>
  </si>
  <si>
    <t>Owen's Corning</t>
  </si>
  <si>
    <t>Hetero Drugs Pvt. Ltd.</t>
  </si>
  <si>
    <t>Shilpa Medicare Pvt. Ltd.</t>
  </si>
  <si>
    <t>Amneal Oncology Pvt. Ltd.</t>
  </si>
  <si>
    <t>Red</t>
  </si>
  <si>
    <t>Yellow</t>
  </si>
  <si>
    <t>Blue</t>
  </si>
  <si>
    <t>Total</t>
  </si>
  <si>
    <t>Address</t>
  </si>
  <si>
    <t>Beds</t>
  </si>
  <si>
    <t>Nos.</t>
  </si>
  <si>
    <t>Qty in Kgs.</t>
  </si>
  <si>
    <t>Name of the Hospital</t>
  </si>
  <si>
    <t>OPP-IB, Sangareddy</t>
  </si>
  <si>
    <t>Ishnapur Cross Roads, Patancheru</t>
  </si>
  <si>
    <t>Area Hospital, Wanaparthy</t>
  </si>
  <si>
    <t>Name of the HCF/PHARMA</t>
  </si>
  <si>
    <t>Aurobindo Pharma Ltd.</t>
  </si>
  <si>
    <t>Unit V</t>
  </si>
  <si>
    <t>Unit XVI</t>
  </si>
  <si>
    <t>Unit III</t>
  </si>
  <si>
    <t>Unit VI</t>
  </si>
  <si>
    <t>Unit VII</t>
  </si>
  <si>
    <t>manasa nursing home</t>
  </si>
  <si>
    <t>Sridhar Reddy clinic</t>
  </si>
  <si>
    <t>Srinivas Diagnotic</t>
  </si>
  <si>
    <t>Sree Clinic</t>
  </si>
  <si>
    <t>kidz Childrens Hospital</t>
  </si>
  <si>
    <t>sri Devi DentalHospital</t>
  </si>
  <si>
    <t>mahabubnagar road</t>
  </si>
  <si>
    <t>Beside HP Gas</t>
  </si>
  <si>
    <t>parige Road</t>
  </si>
  <si>
    <t>opp Bustand Road</t>
  </si>
  <si>
    <t>opp  Bustand Road</t>
  </si>
  <si>
    <t>Hydrabad Road</t>
  </si>
  <si>
    <t>opp POLICE Station</t>
  </si>
  <si>
    <t>yenugonda mahabubnagar</t>
  </si>
  <si>
    <t>padmavathi colony Mbnr</t>
  </si>
  <si>
    <t>padmavathi colony Beside petroi bunk Mbnr.</t>
  </si>
  <si>
    <t>padmavathi colony Sai Baba Temple</t>
  </si>
  <si>
    <t>padmavathi colony,</t>
  </si>
  <si>
    <t>mettugadha</t>
  </si>
  <si>
    <t>opp maruthi show room</t>
  </si>
  <si>
    <t>mettugada opp tvs show room</t>
  </si>
  <si>
    <t>opp govt hosp road</t>
  </si>
  <si>
    <t>opp govt hosp Road</t>
  </si>
  <si>
    <t>Newtown</t>
  </si>
  <si>
    <t>Newtron</t>
  </si>
  <si>
    <t>Near Crown Garden</t>
  </si>
  <si>
    <t>Newtown Circle</t>
  </si>
  <si>
    <t>Newtown Circlr</t>
  </si>
  <si>
    <t>Shetty complex</t>
  </si>
  <si>
    <t>Near Maruthi showroom.Mettugadda</t>
  </si>
  <si>
    <t>Newtown Bhaghasing Stachiw</t>
  </si>
  <si>
    <t>0pp DEO OFF</t>
  </si>
  <si>
    <t>opp Shetty Complex</t>
  </si>
  <si>
    <t>OPPplex Shetty Complex</t>
  </si>
  <si>
    <t>Palshab gutta</t>
  </si>
  <si>
    <t>Rajendra nagar</t>
  </si>
  <si>
    <t>Station Road</t>
  </si>
  <si>
    <t>opp LIC Office</t>
  </si>
  <si>
    <t>Beside LIC Office</t>
  </si>
  <si>
    <t>Near Shetty Complex</t>
  </si>
  <si>
    <t>Near DEO Office</t>
  </si>
  <si>
    <t>Telangana X Road</t>
  </si>
  <si>
    <t>Beside Sindu Hotel</t>
  </si>
  <si>
    <t>Near old current office</t>
  </si>
  <si>
    <t>Near Telangana Xroad</t>
  </si>
  <si>
    <t>opp DEO OFFICE</t>
  </si>
  <si>
    <t>Near LIC OFFICE</t>
  </si>
  <si>
    <t>Beside Dshetty plexCom</t>
  </si>
  <si>
    <t>old RTO Office</t>
  </si>
  <si>
    <t>Rajendranagar</t>
  </si>
  <si>
    <t>Opp Bhaghasing Stachiw</t>
  </si>
  <si>
    <t>Near old Current Office</t>
  </si>
  <si>
    <t>Back Side Govt Hosp</t>
  </si>
  <si>
    <t>opp govt hosp</t>
  </si>
  <si>
    <t>Beside HP petrol Bunk</t>
  </si>
  <si>
    <t>opp Baba Theater</t>
  </si>
  <si>
    <t>Mahabubnagar Root</t>
  </si>
  <si>
    <t>Bustand Back Side</t>
  </si>
  <si>
    <t>Bustand Backside</t>
  </si>
  <si>
    <t>Bustand Bac</t>
  </si>
  <si>
    <t>opp HP Petrol bunk</t>
  </si>
  <si>
    <t>Near Bustand Circle</t>
  </si>
  <si>
    <t>Wanapharthy Road</t>
  </si>
  <si>
    <t>Beside Govt Hosp</t>
  </si>
  <si>
    <t>Back Side New bustand</t>
  </si>
  <si>
    <t>Near Bus Depo</t>
  </si>
  <si>
    <t>Backside New Bus Stand</t>
  </si>
  <si>
    <t>Beside Police Station</t>
  </si>
  <si>
    <t>Beside New Bus Stand</t>
  </si>
  <si>
    <t>Opp Police Station</t>
  </si>
  <si>
    <t>opp New Bus Stand</t>
  </si>
  <si>
    <t>Near Bus Stand</t>
  </si>
  <si>
    <t>BESIDE AD BANK</t>
  </si>
  <si>
    <t>NEAR RAVI THEATRE</t>
  </si>
  <si>
    <t>BEHIND BUS STAND</t>
  </si>
  <si>
    <t>BESIDE AREA HOSP</t>
  </si>
  <si>
    <t>NEAR RTA OFFICE</t>
  </si>
  <si>
    <t>THUDUKURTHI</t>
  </si>
  <si>
    <t>OPP:ADITHYA HOSPITAL</t>
  </si>
  <si>
    <t>NEAR BUS DEPO</t>
  </si>
  <si>
    <t>OPP BUS DEPO</t>
  </si>
  <si>
    <t>HYD., ROAD</t>
  </si>
  <si>
    <t>NEAR BUS STAND</t>
  </si>
  <si>
    <t>OPP GOVT HOSPITAL</t>
  </si>
  <si>
    <t>NEAR GANDHI CHOWK</t>
  </si>
  <si>
    <t>MAIN ROAD</t>
  </si>
  <si>
    <t>OPP GOVT HOSP</t>
  </si>
  <si>
    <t>NEAR GOVT HOSP</t>
  </si>
  <si>
    <t>BIJNAPALLY ROAD</t>
  </si>
  <si>
    <t xml:space="preserve">JOGULAMBA </t>
  </si>
  <si>
    <t>GENERAL HOSP,MBNR</t>
  </si>
  <si>
    <t>SDNR</t>
  </si>
  <si>
    <t>BADEPALLY</t>
  </si>
  <si>
    <t>KLKTY</t>
  </si>
  <si>
    <t>NRPT</t>
  </si>
  <si>
    <t>WNPT DIST</t>
  </si>
  <si>
    <t>KOTHUR</t>
  </si>
  <si>
    <t>POLEPALLY,JDCL,MBNR</t>
  </si>
  <si>
    <t>PENJARLA VIL</t>
  </si>
  <si>
    <t>NANDIGAM</t>
  </si>
  <si>
    <t>THIMMAPUR</t>
  </si>
  <si>
    <t>P.P. Count</t>
  </si>
  <si>
    <t>SL NO</t>
  </si>
  <si>
    <t>***</t>
  </si>
  <si>
    <t>Anmol hospital</t>
  </si>
  <si>
    <t>opp: police Station Road</t>
  </si>
  <si>
    <t>Madi care Diagnostics</t>
  </si>
  <si>
    <t>shyalaja meternityhosp</t>
  </si>
  <si>
    <t>vanitha Hosp</t>
  </si>
  <si>
    <t>C.H.C.,Alampur</t>
  </si>
  <si>
    <t>Zaheerabad</t>
  </si>
  <si>
    <t xml:space="preserve">Anantha Padmanabha Pharma </t>
  </si>
  <si>
    <t>THIGAL PALLY</t>
  </si>
  <si>
    <t xml:space="preserve"> Opp: RTO office</t>
  </si>
  <si>
    <t>Beside Lavanya Hotel</t>
  </si>
  <si>
    <t>JANUARY - 2017</t>
  </si>
  <si>
    <t>P.P. Container</t>
  </si>
  <si>
    <t xml:space="preserve">    GOVT HOSPITALS </t>
  </si>
  <si>
    <t>PERCENTAGE%</t>
  </si>
  <si>
    <t>FEBRUARY - 2017</t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</si>
  <si>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February 2017</t>
    </r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</si>
  <si>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MARCH 2017</t>
    </r>
  </si>
  <si>
    <t>MARCH - 2017</t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</si>
  <si>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APRIL 2017</t>
    </r>
  </si>
  <si>
    <t>APRIL - 2017</t>
  </si>
  <si>
    <t>Bustand Back</t>
  </si>
  <si>
    <t>MAY - 2017</t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</si>
  <si>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MAY 2017</t>
    </r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</si>
  <si>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JUNE 2017</t>
    </r>
  </si>
  <si>
    <t>JUNE - 2017</t>
  </si>
  <si>
    <t>JULY - 2017</t>
  </si>
  <si>
    <r>
      <t xml:space="preserve">                 </t>
    </r>
    <r>
      <rPr>
        <sz val="14"/>
        <color theme="1"/>
        <rFont val="Times New Roman"/>
        <family val="1"/>
      </rPr>
      <t xml:space="preserve">            </t>
    </r>
    <r>
      <rPr>
        <b/>
        <sz val="14"/>
        <color theme="1"/>
        <rFont val="Times New Roman"/>
        <family val="1"/>
      </rPr>
      <t xml:space="preserve">M/S SVETHANSH &amp; COMPANY., CBMWTF,
      MAHABOOBNAGAR </t>
    </r>
    <r>
      <rPr>
        <sz val="14"/>
        <color theme="1"/>
        <rFont val="Times New Roman"/>
        <family val="1"/>
      </rPr>
      <t xml:space="preserve">
  Monthly Report for the month of JULY 2017</t>
    </r>
  </si>
  <si>
    <t>Aug - 2017</t>
  </si>
  <si>
    <t>P.P. Countainer</t>
  </si>
  <si>
    <t>Beside Lavanya Hotei</t>
  </si>
  <si>
    <t>anmol hospital</t>
  </si>
  <si>
    <t>opp police Station Road</t>
  </si>
  <si>
    <t>Medi care Diagnostics</t>
  </si>
  <si>
    <t>shyalaja meternity hospital</t>
  </si>
  <si>
    <t>vanitha Hospital</t>
  </si>
  <si>
    <t>GOVERNMENT HOSPITALS</t>
  </si>
  <si>
    <t>Community Health Center, Alampur</t>
  </si>
  <si>
    <t xml:space="preserve"> opp RTO office</t>
  </si>
  <si>
    <t>August - 2017</t>
  </si>
  <si>
    <t>Mekaguda village, Kothur Mandal, Mbnr</t>
  </si>
  <si>
    <t>Nandigama village, Kothur, MBNR</t>
  </si>
  <si>
    <t xml:space="preserve">Anantha Padmanabha Swamy Pharma </t>
  </si>
  <si>
    <t>TEEGALAPALLY</t>
  </si>
  <si>
    <t>Sep 2017</t>
  </si>
  <si>
    <t>Mahabubnagar road</t>
  </si>
  <si>
    <t>Yashoda Dental Hospital</t>
  </si>
  <si>
    <t>Shadnagar</t>
  </si>
  <si>
    <t>Sri Guru Raghavendra Dental Hospital</t>
  </si>
  <si>
    <t>Sevalal Hospital, Hyd Road</t>
  </si>
  <si>
    <t>Mahabodhi Diagnostics</t>
  </si>
  <si>
    <t>Hydrabad Road, Shadnagar</t>
  </si>
  <si>
    <t>R.S. Dental hospital</t>
  </si>
  <si>
    <t>Phanindra Dental Hospital</t>
  </si>
  <si>
    <t>Newtown MBNR</t>
  </si>
  <si>
    <t>Aroghya Diagnotics</t>
  </si>
  <si>
    <t>Opp: Shetty complex</t>
  </si>
  <si>
    <t>New Niloufer children's hospital</t>
  </si>
  <si>
    <t>Sadal gunddu</t>
  </si>
  <si>
    <t>Gautham hospital</t>
  </si>
  <si>
    <t>Sai Siri Dental Hospital</t>
  </si>
  <si>
    <t>Opp: Govt hosp MBNR</t>
  </si>
  <si>
    <t>Siddhartha Diagnostics, Backside Bus stand</t>
  </si>
  <si>
    <t>Wanaparthy</t>
  </si>
  <si>
    <t>yennams Dental Hosp</t>
  </si>
  <si>
    <t>kalwakurthy</t>
  </si>
  <si>
    <t>Mahitha Hospital</t>
  </si>
  <si>
    <t>GADWAL</t>
  </si>
  <si>
    <t xml:space="preserve">Sravani Hospital </t>
  </si>
  <si>
    <t>Gadwal</t>
  </si>
  <si>
    <t>Oct - 2017</t>
  </si>
  <si>
    <t>NEWLY ADDED HCF's</t>
  </si>
  <si>
    <t>PHANINDRA DENTAL</t>
  </si>
  <si>
    <t>opp shetty complex</t>
  </si>
  <si>
    <t>New Neloufer child hosp</t>
  </si>
  <si>
    <t>Yashodha Dental hosp</t>
  </si>
  <si>
    <t>Sai Siri Dental Hosp</t>
  </si>
  <si>
    <t>opp govt hosp MBNR</t>
  </si>
  <si>
    <t>Sri Gururaghavendra Dental</t>
  </si>
  <si>
    <t>November 2017</t>
  </si>
  <si>
    <t>November - 2017</t>
  </si>
  <si>
    <t>December 2017</t>
  </si>
  <si>
    <t>pargi Road</t>
  </si>
  <si>
    <t>padmavathi colony Beside petrol bunk Mbnr.</t>
  </si>
  <si>
    <t>Newtown Bhaghasing Statue</t>
  </si>
  <si>
    <t>shylaja meternity hospital</t>
  </si>
  <si>
    <t>Aishwarya Hosp</t>
  </si>
  <si>
    <t>Wanaparthy Road</t>
  </si>
  <si>
    <t>Siddhartha Diagnostics,</t>
  </si>
  <si>
    <t xml:space="preserve"> Backside Bus stand </t>
  </si>
  <si>
    <t>Name of the HCE/PHARMA</t>
  </si>
  <si>
    <t>December - 2017</t>
  </si>
  <si>
    <t>199+16=</t>
  </si>
  <si>
    <t>YELLOW (INCINERABLE WASTE)</t>
  </si>
  <si>
    <t>RED (AUTOCLAVABLE WASTE)</t>
  </si>
  <si>
    <t>BLUE (RECYCLABLE WASTE)</t>
  </si>
  <si>
    <t>P.P COUNTAINER (TSDF DEEP BURIAL WASTE)</t>
  </si>
  <si>
    <t>THE TOTAL GENERATED QUANTITIES OF WASTE CATEGORY WISE IN THE MONTH OF JANUARY 2017 ARE GIVEN BELOW:</t>
  </si>
  <si>
    <t>THE TOTAL GENERATED QUANTITIES OF WASTE CATEGORY WISE IN THE MONTH OF FEBRUARY 2017 ARE GIVEN BELOW:</t>
  </si>
  <si>
    <t xml:space="preserve">          THE TOTAL GENERATED QUANTITIES OF WASTE CATEGORY WISE IN THE MONTH OF MARCH 2017 ARE GIVEN BELOW:</t>
  </si>
  <si>
    <t xml:space="preserve">          THE TOTAL GENERATED QUANTITIES OF WASTE CATEGORY WISE IN THE MONTH OF APRIL 2017 ARE GIVEN BELOW:</t>
  </si>
  <si>
    <t xml:space="preserve">          THE TOTAL GENERATED QUANTITIES OF WASTE CATEGORY WISE IN THE MONTH OF JUNE 2017 ARE GIVEN BELOW:</t>
  </si>
  <si>
    <t xml:space="preserve">          THE TOTAL GENERATED QUANTITIES OF WASTE CATEGORY WISE IN THE MONTH OF JULY 2017 ARE GIVEN BELOW:</t>
  </si>
  <si>
    <t xml:space="preserve">          THE TOTAL GENERATED QUANTITIES OF WASTE CATEGORY WISE IN THE MONTH OF AUGUEST 2017 ARE GIVEN BELOW:</t>
  </si>
  <si>
    <t xml:space="preserve">          THE TOTAL GENERATED QUANTITIES OF WASTE CATEGORY WISE IN THE MONTH OF SEPTEMBER 2017 ARE GIVEN BELOW:</t>
  </si>
  <si>
    <t>OCTOBER - 2017</t>
  </si>
  <si>
    <t>THE TOTAL GENERATED QUANTITIES OF WASTE CATEGORY WISE IN THE MONTH OF OCTOBER  2017 ARE GIVEN BELOW:</t>
  </si>
  <si>
    <t xml:space="preserve">      THE TOTAL GENERATED QUANTITIES OF WASTE CATEGORY WISE IN THE MONTH OF NOVEMBER 2017 ARE GIVEN BELOW:</t>
  </si>
  <si>
    <t xml:space="preserve">      THE TOTAL GENERATED QUANTITIES OF WASTE CATEGORY WISE IN THE MONTH OF DECEMBER 2017 ARE GIVEN BELOW:</t>
  </si>
  <si>
    <t>884+337=</t>
  </si>
  <si>
    <t>184+8=</t>
  </si>
  <si>
    <t>5045+5180=</t>
  </si>
  <si>
    <t>1920+2487=</t>
  </si>
  <si>
    <t>1273+676=</t>
  </si>
  <si>
    <t>240+14=</t>
  </si>
  <si>
    <t>4612+6250=</t>
  </si>
  <si>
    <t>1771+2980=</t>
  </si>
  <si>
    <t>871+396=</t>
  </si>
  <si>
    <t>199+11=</t>
  </si>
  <si>
    <t>4748+2099=</t>
  </si>
  <si>
    <t>1483+1337=</t>
  </si>
  <si>
    <t>691+284=</t>
  </si>
  <si>
    <t>288+20=</t>
  </si>
  <si>
    <t>5029+4912=</t>
  </si>
  <si>
    <t>1615+3487=</t>
  </si>
  <si>
    <t>874+1501=</t>
  </si>
  <si>
    <t>309+68=</t>
  </si>
  <si>
    <t>4918+4766=</t>
  </si>
  <si>
    <t>783+962=</t>
  </si>
  <si>
    <t>1639+=3107=</t>
  </si>
  <si>
    <t>296+18=</t>
  </si>
  <si>
    <t>5094+4200=</t>
  </si>
  <si>
    <t>1557+2690=</t>
  </si>
  <si>
    <t>811+1440=</t>
  </si>
  <si>
    <t>279+67=</t>
  </si>
  <si>
    <t>5241+4509=</t>
  </si>
  <si>
    <t>1553+2368=</t>
  </si>
  <si>
    <t>820+663=</t>
  </si>
  <si>
    <t>281+19=</t>
  </si>
  <si>
    <t>197+12=</t>
  </si>
  <si>
    <t>5253+4276=</t>
  </si>
  <si>
    <t>1022+436=</t>
  </si>
  <si>
    <t>218+12=</t>
  </si>
  <si>
    <t>199+10=</t>
  </si>
  <si>
    <t>4847+3243=</t>
  </si>
  <si>
    <t>2105+1708=</t>
  </si>
  <si>
    <t>735+554=</t>
  </si>
  <si>
    <t>4969+4299=</t>
  </si>
  <si>
    <t>2136+1697=</t>
  </si>
  <si>
    <t>820+422=</t>
  </si>
  <si>
    <t>2095+1813=</t>
  </si>
  <si>
    <t>4615+3856=</t>
  </si>
  <si>
    <t>1771+2218=</t>
  </si>
  <si>
    <t>871+399=</t>
  </si>
  <si>
    <t>4533+3763=</t>
  </si>
  <si>
    <t>1798+1609=</t>
  </si>
  <si>
    <t>MAMIDIPALLI, KOTHUR</t>
  </si>
  <si>
    <t>PENJERLA VILLAGE, KOTHUR</t>
  </si>
  <si>
    <t>MEKAGUDA,MBNR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</si>
</sst>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3" tint="0.5999938962981048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8DB3E2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548DD4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548DD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6" fillId="0" borderId="0" applyFont="0" applyFill="0" applyBorder="0" applyAlignment="0" applyProtection="0"/>
  </cellStyleXfs>
  <cellXfs count="422">
    <xf numFmtId="0" fontId="0" fillId="0" borderId="0" xfId="0"/>
    <xf numFmtId="0" fontId="0" fillId="2" borderId="0" xfId="0" applyFill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9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1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 shrinkToFit="1"/>
    </xf>
    <xf numFmtId="9" fontId="9" fillId="6" borderId="1" xfId="6" applyFont="1" applyFill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4" fillId="0" borderId="1" xfId="4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 shrinkToFi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30" fillId="11" borderId="20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5" fillId="15" borderId="20" xfId="0" applyFont="1" applyFill="1" applyBorder="1" applyAlignment="1">
      <alignment horizontal="center" vertical="center" wrapText="1"/>
    </xf>
    <xf numFmtId="0" fontId="29" fillId="15" borderId="20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49" fontId="24" fillId="0" borderId="22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textRotation="90" wrapText="1"/>
    </xf>
    <xf numFmtId="0" fontId="24" fillId="0" borderId="21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17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9" fillId="0" borderId="0" xfId="0" applyFont="1" applyAlignment="1"/>
    <xf numFmtId="0" fontId="27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1" xfId="5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4" fillId="0" borderId="20" xfId="0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wrapText="1"/>
    </xf>
    <xf numFmtId="0" fontId="27" fillId="11" borderId="20" xfId="0" applyFont="1" applyFill="1" applyBorder="1" applyAlignment="1">
      <alignment horizontal="left" vertical="center"/>
    </xf>
    <xf numFmtId="0" fontId="30" fillId="11" borderId="20" xfId="0" applyFont="1" applyFill="1" applyBorder="1" applyAlignment="1">
      <alignment horizontal="left" vertical="center"/>
    </xf>
    <xf numFmtId="0" fontId="28" fillId="0" borderId="1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1" xfId="3" applyFont="1" applyBorder="1" applyAlignment="1">
      <alignment horizontal="left" wrapText="1"/>
    </xf>
    <xf numFmtId="0" fontId="14" fillId="0" borderId="1" xfId="0" applyFont="1" applyFill="1" applyBorder="1" applyAlignment="1">
      <alignment horizontal="left" wrapText="1" shrinkToFit="1"/>
    </xf>
    <xf numFmtId="0" fontId="11" fillId="0" borderId="1" xfId="3" applyFont="1" applyFill="1" applyBorder="1" applyAlignment="1">
      <alignment horizontal="left" wrapText="1"/>
    </xf>
    <xf numFmtId="0" fontId="11" fillId="0" borderId="1" xfId="4" applyFont="1" applyFill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4" applyFont="1" applyFill="1" applyBorder="1" applyAlignment="1">
      <alignment horizontal="left" wrapText="1"/>
    </xf>
    <xf numFmtId="0" fontId="4" fillId="0" borderId="1" xfId="5" applyFont="1" applyBorder="1" applyAlignment="1">
      <alignment horizontal="left" wrapText="1"/>
    </xf>
    <xf numFmtId="0" fontId="4" fillId="0" borderId="1" xfId="5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11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1" fillId="11" borderId="20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9" fontId="9" fillId="2" borderId="1" xfId="6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5" fillId="2" borderId="0" xfId="0" applyFont="1" applyFill="1"/>
    <xf numFmtId="0" fontId="34" fillId="2" borderId="0" xfId="0" applyFont="1" applyFill="1"/>
    <xf numFmtId="0" fontId="8" fillId="0" borderId="2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 vertical="center" wrapText="1"/>
    </xf>
    <xf numFmtId="17" fontId="8" fillId="0" borderId="5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 shrinkToFit="1"/>
    </xf>
    <xf numFmtId="0" fontId="2" fillId="4" borderId="30" xfId="0" applyFont="1" applyFill="1" applyBorder="1" applyAlignment="1">
      <alignment horizontal="center" vertical="center" wrapText="1" shrinkToFit="1"/>
    </xf>
    <xf numFmtId="0" fontId="2" fillId="4" borderId="31" xfId="0" applyFont="1" applyFill="1" applyBorder="1" applyAlignment="1">
      <alignment horizontal="center" vertical="center" wrapText="1" shrinkToFit="1"/>
    </xf>
    <xf numFmtId="0" fontId="2" fillId="4" borderId="32" xfId="0" applyFont="1" applyFill="1" applyBorder="1" applyAlignment="1">
      <alignment horizontal="center" vertical="center" wrapText="1" shrinkToFit="1"/>
    </xf>
    <xf numFmtId="0" fontId="2" fillId="4" borderId="33" xfId="0" applyFont="1" applyFill="1" applyBorder="1" applyAlignment="1">
      <alignment horizontal="center" vertical="center" wrapText="1" shrinkToFit="1"/>
    </xf>
    <xf numFmtId="0" fontId="2" fillId="4" borderId="34" xfId="0" applyFont="1" applyFill="1" applyBorder="1" applyAlignment="1">
      <alignment horizontal="center" vertical="center" wrapText="1" shrinkToFi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26" fillId="10" borderId="23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textRotation="90" wrapText="1"/>
    </xf>
    <xf numFmtId="49" fontId="25" fillId="0" borderId="17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7" fontId="25" fillId="0" borderId="17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10" borderId="24" xfId="0" applyFont="1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24" fillId="13" borderId="23" xfId="0" applyFont="1" applyFill="1" applyBorder="1" applyAlignment="1">
      <alignment horizontal="center" vertical="center"/>
    </xf>
    <xf numFmtId="0" fontId="24" fillId="13" borderId="0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17" fontId="24" fillId="0" borderId="17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textRotation="90" wrapText="1"/>
    </xf>
    <xf numFmtId="0" fontId="24" fillId="0" borderId="21" xfId="0" applyFont="1" applyBorder="1" applyAlignment="1">
      <alignment horizontal="center" vertical="center" textRotation="90" wrapText="1"/>
    </xf>
    <xf numFmtId="49" fontId="24" fillId="0" borderId="25" xfId="0" applyNumberFormat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textRotation="90" wrapText="1"/>
    </xf>
    <xf numFmtId="0" fontId="8" fillId="0" borderId="7" xfId="0" applyFont="1" applyFill="1" applyBorder="1" applyAlignment="1">
      <alignment horizontal="center" textRotation="90" wrapText="1"/>
    </xf>
    <xf numFmtId="0" fontId="8" fillId="4" borderId="0" xfId="0" applyFont="1" applyFill="1" applyBorder="1" applyAlignment="1">
      <alignment horizontal="center" vertical="center" wrapText="1" shrinkToFit="1"/>
    </xf>
    <xf numFmtId="0" fontId="8" fillId="4" borderId="27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textRotation="90" wrapText="1"/>
    </xf>
    <xf numFmtId="0" fontId="8" fillId="0" borderId="6" xfId="0" applyFont="1" applyBorder="1" applyAlignment="1">
      <alignment horizontal="center" textRotation="90" wrapText="1"/>
    </xf>
    <xf numFmtId="0" fontId="8" fillId="0" borderId="7" xfId="0" applyFont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17" fontId="2" fillId="0" borderId="3" xfId="0" applyNumberFormat="1" applyFont="1" applyBorder="1" applyAlignment="1">
      <alignment horizontal="center" wrapText="1"/>
    </xf>
    <xf numFmtId="17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textRotation="90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17" fontId="8" fillId="0" borderId="3" xfId="0" applyNumberFormat="1" applyFont="1" applyBorder="1" applyAlignment="1">
      <alignment horizontal="center" wrapText="1"/>
    </xf>
    <xf numFmtId="17" fontId="8" fillId="0" borderId="5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2" fillId="10" borderId="23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</cellXfs>
  <cellStyles count="7">
    <cellStyle name="Normal" xfId="0" builtinId="0"/>
    <cellStyle name="Normal 25" xfId="1" xr:uid="{00000000-0005-0000-0000-000001000000}"/>
    <cellStyle name="Normal 26" xfId="2" xr:uid="{00000000-0005-0000-0000-000002000000}"/>
    <cellStyle name="Normal 28" xfId="5" xr:uid="{00000000-0005-0000-0000-000003000000}"/>
    <cellStyle name="Normal 29" xfId="3" xr:uid="{00000000-0005-0000-0000-000004000000}"/>
    <cellStyle name="Normal 31" xfId="4" xr:uid="{00000000-0005-0000-0000-000005000000}"/>
    <cellStyle name="Percent" xfId="6" builtinId="5"/>
  </cellStyles>
  <dxfs count="0"/>
  <tableStyles count="0" defaultTableStyle="TableStyleMedium9" defaultPivotStyle="PivotStyleLight16"/>
  <colors>
    <mruColors>
      <color rgb="FFFFFFFF"/>
      <color rgb="FF020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66916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466916" cy="7117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M/S SVETHANSH &amp; COMPANY., CBMWTF,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	     MAHABOOBNAGAR </a:t>
          </a:r>
        </a:p>
        <a:p>
          <a:pPr algn="ctr"/>
          <a:r>
            <a:rPr lang="en-US" sz="1400" b="0">
              <a:latin typeface="Times New Roman" pitchFamily="18" charset="0"/>
              <a:cs typeface="Times New Roman" pitchFamily="18" charset="0"/>
            </a:rPr>
            <a:t>		Monthly Report f</a:t>
          </a:r>
          <a:r>
            <a:rPr lang="en-US" sz="1400" b="0" baseline="0">
              <a:latin typeface="Times New Roman" pitchFamily="18" charset="0"/>
              <a:cs typeface="Times New Roman" pitchFamily="18" charset="0"/>
            </a:rPr>
            <a:t>or the month of January 2017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66916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10466916" cy="7117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M/S SVETHANSH &amp; COMPANY., CBMWTF,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	     MAHABOOBNAGAR </a:t>
          </a:r>
        </a:p>
        <a:p>
          <a:pPr algn="ctr"/>
          <a:r>
            <a:rPr lang="en-US" sz="1400" b="0">
              <a:latin typeface="Times New Roman" pitchFamily="18" charset="0"/>
              <a:cs typeface="Times New Roman" pitchFamily="18" charset="0"/>
            </a:rPr>
            <a:t>		Monthly Report f</a:t>
          </a:r>
          <a:r>
            <a:rPr lang="en-US" sz="1400" b="0" baseline="0">
              <a:latin typeface="Times New Roman" pitchFamily="18" charset="0"/>
              <a:cs typeface="Times New Roman" pitchFamily="18" charset="0"/>
            </a:rPr>
            <a:t>or the month of August 2017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133350</xdr:colOff>
      <xdr:row>2</xdr:row>
      <xdr:rowOff>352425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1220450" cy="8286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    M/S SVETHANSH &amp; COMPANY., CBMWTF,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     MAHABOOBNAGAR 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	Monthly Report for the month of Sep</a:t>
          </a:r>
          <a:r>
            <a:rPr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2017</a:t>
          </a: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66916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0"/>
          <a:ext cx="10466916" cy="7117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M/S SVETHANSH &amp; COMPANY., CBMWTF,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	     MAHABOOBNAGAR </a:t>
          </a:r>
        </a:p>
        <a:p>
          <a:pPr algn="ctr"/>
          <a:r>
            <a:rPr lang="en-US" sz="1400" b="0">
              <a:latin typeface="Times New Roman" pitchFamily="18" charset="0"/>
              <a:cs typeface="Times New Roman" pitchFamily="18" charset="0"/>
            </a:rPr>
            <a:t>		Monthly Report f</a:t>
          </a:r>
          <a:r>
            <a:rPr lang="en-US" sz="1400" b="0" baseline="0">
              <a:latin typeface="Times New Roman" pitchFamily="18" charset="0"/>
              <a:cs typeface="Times New Roman" pitchFamily="18" charset="0"/>
            </a:rPr>
            <a:t>or the month of oct  2017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133350</xdr:colOff>
      <xdr:row>2</xdr:row>
      <xdr:rowOff>352425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0"/>
          <a:ext cx="10487025" cy="7334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    M/S SVETHANSH &amp; COMPANY., CBMWTF,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     MAHABOOBNAGAR 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	Monthly Report for the month of </a:t>
          </a:r>
          <a:r>
            <a:rPr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November</a:t>
          </a: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2017</a:t>
          </a:r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133350</xdr:colOff>
      <xdr:row>2</xdr:row>
      <xdr:rowOff>352425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0"/>
          <a:ext cx="10487025" cy="7334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    M/S SVETHANSH &amp; COMPANY., CBMWTF,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     MAHABOOBNAGAR </a:t>
          </a:r>
        </a:p>
        <a:p>
          <a:pPr marL="0" lvl="0" indent="0" algn="ctr">
            <a:spcBef>
              <a:spcPts val="0"/>
            </a:spcBef>
            <a:buNone/>
          </a:pP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	Monthly Report for the month of </a:t>
          </a:r>
          <a:r>
            <a:rPr lang="en-US" sz="1400" b="0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December</a:t>
          </a:r>
          <a:r>
            <a:rPr lang="en-US" sz="14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2017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zoomScaleNormal="100" workbookViewId="0">
      <selection activeCell="E159" sqref="E159"/>
    </sheetView>
  </sheetViews>
  <sheetFormatPr defaultRowHeight="14.4" x14ac:dyDescent="0.3"/>
  <cols>
    <col min="1" max="1" width="5.88671875" customWidth="1"/>
    <col min="2" max="2" width="34.88671875" customWidth="1"/>
    <col min="3" max="3" width="39.109375" customWidth="1"/>
    <col min="4" max="4" width="11.88671875" customWidth="1"/>
    <col min="5" max="5" width="11.44140625" customWidth="1"/>
    <col min="6" max="6" width="9.88671875" style="278" customWidth="1"/>
    <col min="7" max="8" width="9.109375" style="1" customWidth="1"/>
    <col min="9" max="9" width="9.6640625" style="1" customWidth="1"/>
    <col min="10" max="10" width="9.109375" style="1" customWidth="1"/>
    <col min="11" max="13" width="9.109375" customWidth="1"/>
  </cols>
  <sheetData>
    <row r="1" spans="1:13" x14ac:dyDescent="0.3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x14ac:dyDescent="0.3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36.75" customHeight="1" x14ac:dyDescent="0.3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</row>
    <row r="4" spans="1:13" ht="18.75" customHeight="1" x14ac:dyDescent="0.3">
      <c r="A4" s="305" t="s">
        <v>0</v>
      </c>
      <c r="B4" s="305" t="s">
        <v>142</v>
      </c>
      <c r="C4" s="306" t="s">
        <v>138</v>
      </c>
      <c r="D4" s="293" t="s">
        <v>139</v>
      </c>
      <c r="E4" s="298" t="s">
        <v>268</v>
      </c>
      <c r="F4" s="299"/>
      <c r="G4" s="299"/>
      <c r="H4" s="299"/>
      <c r="I4" s="299"/>
      <c r="J4" s="299"/>
      <c r="K4" s="299"/>
      <c r="L4" s="300"/>
      <c r="M4" s="3"/>
    </row>
    <row r="5" spans="1:13" ht="15.75" customHeight="1" x14ac:dyDescent="0.3">
      <c r="A5" s="305"/>
      <c r="B5" s="305"/>
      <c r="C5" s="307"/>
      <c r="D5" s="294"/>
      <c r="E5" s="296" t="s">
        <v>135</v>
      </c>
      <c r="F5" s="297"/>
      <c r="G5" s="301" t="s">
        <v>134</v>
      </c>
      <c r="H5" s="302"/>
      <c r="I5" s="301" t="s">
        <v>136</v>
      </c>
      <c r="J5" s="302"/>
      <c r="K5" s="303" t="s">
        <v>269</v>
      </c>
      <c r="L5" s="304"/>
      <c r="M5" s="309" t="s">
        <v>137</v>
      </c>
    </row>
    <row r="6" spans="1:13" ht="36.75" customHeight="1" x14ac:dyDescent="0.3">
      <c r="A6" s="305"/>
      <c r="B6" s="305"/>
      <c r="C6" s="308"/>
      <c r="D6" s="295"/>
      <c r="E6" s="4" t="s">
        <v>140</v>
      </c>
      <c r="F6" s="258" t="s">
        <v>141</v>
      </c>
      <c r="G6" s="259" t="s">
        <v>140</v>
      </c>
      <c r="H6" s="259" t="s">
        <v>141</v>
      </c>
      <c r="I6" s="259" t="s">
        <v>140</v>
      </c>
      <c r="J6" s="259" t="s">
        <v>141</v>
      </c>
      <c r="K6" s="4" t="s">
        <v>140</v>
      </c>
      <c r="L6" s="4" t="s">
        <v>141</v>
      </c>
      <c r="M6" s="310"/>
    </row>
    <row r="7" spans="1:13" ht="15.6" x14ac:dyDescent="0.3">
      <c r="A7" s="8"/>
      <c r="B7" s="312" t="s">
        <v>29</v>
      </c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</row>
    <row r="8" spans="1:13" ht="15.6" x14ac:dyDescent="0.3">
      <c r="A8" s="8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</row>
    <row r="9" spans="1:13" ht="21.9" customHeight="1" x14ac:dyDescent="0.3">
      <c r="A9" s="48">
        <v>1</v>
      </c>
      <c r="B9" s="200" t="s">
        <v>53</v>
      </c>
      <c r="C9" s="222" t="s">
        <v>159</v>
      </c>
      <c r="D9" s="25">
        <v>20</v>
      </c>
      <c r="E9" s="5">
        <v>68</v>
      </c>
      <c r="F9" s="260">
        <v>56</v>
      </c>
      <c r="G9" s="261">
        <v>72</v>
      </c>
      <c r="H9" s="261">
        <v>40</v>
      </c>
      <c r="I9" s="261">
        <v>52</v>
      </c>
      <c r="J9" s="261">
        <v>16</v>
      </c>
      <c r="K9" s="5">
        <v>10</v>
      </c>
      <c r="L9" s="5">
        <v>5</v>
      </c>
      <c r="M9" s="6">
        <f>SUM(F9,H9,J9,L9)</f>
        <v>117</v>
      </c>
    </row>
    <row r="10" spans="1:13" ht="21.9" customHeight="1" x14ac:dyDescent="0.3">
      <c r="A10" s="48">
        <v>2</v>
      </c>
      <c r="B10" s="200" t="s">
        <v>69</v>
      </c>
      <c r="C10" s="222" t="s">
        <v>159</v>
      </c>
      <c r="D10" s="25">
        <v>10</v>
      </c>
      <c r="E10" s="5">
        <v>44</v>
      </c>
      <c r="F10" s="260">
        <v>18</v>
      </c>
      <c r="G10" s="261">
        <v>22</v>
      </c>
      <c r="H10" s="261">
        <v>10</v>
      </c>
      <c r="I10" s="261">
        <v>18</v>
      </c>
      <c r="J10" s="261">
        <v>7</v>
      </c>
      <c r="K10" s="5">
        <v>6</v>
      </c>
      <c r="L10" s="5">
        <v>3</v>
      </c>
      <c r="M10" s="6">
        <f t="shared" ref="M10:M20" si="0">SUM(F10,H10,J10,L10)</f>
        <v>38</v>
      </c>
    </row>
    <row r="11" spans="1:13" ht="21.9" customHeight="1" x14ac:dyDescent="0.3">
      <c r="A11" s="48">
        <v>3</v>
      </c>
      <c r="B11" s="200" t="s">
        <v>1</v>
      </c>
      <c r="C11" s="222" t="s">
        <v>160</v>
      </c>
      <c r="D11" s="25">
        <v>10</v>
      </c>
      <c r="E11" s="5">
        <v>41</v>
      </c>
      <c r="F11" s="260">
        <v>16</v>
      </c>
      <c r="G11" s="261">
        <v>20</v>
      </c>
      <c r="H11" s="261">
        <v>8</v>
      </c>
      <c r="I11" s="261">
        <v>16</v>
      </c>
      <c r="J11" s="261">
        <v>5</v>
      </c>
      <c r="K11" s="5">
        <v>4</v>
      </c>
      <c r="L11" s="5">
        <v>2</v>
      </c>
      <c r="M11" s="6">
        <f t="shared" si="0"/>
        <v>31</v>
      </c>
    </row>
    <row r="12" spans="1:13" ht="21.9" customHeight="1" x14ac:dyDescent="0.3">
      <c r="A12" s="48">
        <v>4</v>
      </c>
      <c r="B12" s="200" t="s">
        <v>70</v>
      </c>
      <c r="C12" s="222" t="s">
        <v>267</v>
      </c>
      <c r="D12" s="25">
        <v>16</v>
      </c>
      <c r="E12" s="5">
        <v>50</v>
      </c>
      <c r="F12" s="260">
        <v>23</v>
      </c>
      <c r="G12" s="261">
        <v>30</v>
      </c>
      <c r="H12" s="261">
        <v>18</v>
      </c>
      <c r="I12" s="261">
        <v>25</v>
      </c>
      <c r="J12" s="261">
        <v>16</v>
      </c>
      <c r="K12" s="5">
        <v>8</v>
      </c>
      <c r="L12" s="5">
        <v>4</v>
      </c>
      <c r="M12" s="6">
        <f t="shared" si="0"/>
        <v>61</v>
      </c>
    </row>
    <row r="13" spans="1:13" ht="21.9" customHeight="1" x14ac:dyDescent="0.3">
      <c r="A13" s="48">
        <v>5</v>
      </c>
      <c r="B13" s="200" t="s">
        <v>2</v>
      </c>
      <c r="C13" s="222" t="s">
        <v>161</v>
      </c>
      <c r="D13" s="25">
        <v>5</v>
      </c>
      <c r="E13" s="5">
        <v>33</v>
      </c>
      <c r="F13" s="260">
        <v>12</v>
      </c>
      <c r="G13" s="261">
        <v>51</v>
      </c>
      <c r="H13" s="261">
        <v>23</v>
      </c>
      <c r="I13" s="261">
        <v>30</v>
      </c>
      <c r="J13" s="261">
        <v>10</v>
      </c>
      <c r="K13" s="5">
        <v>3</v>
      </c>
      <c r="L13" s="5">
        <v>1</v>
      </c>
      <c r="M13" s="6">
        <f t="shared" si="0"/>
        <v>46</v>
      </c>
    </row>
    <row r="14" spans="1:13" ht="21.9" customHeight="1" x14ac:dyDescent="0.3">
      <c r="A14" s="48">
        <v>6</v>
      </c>
      <c r="B14" s="200" t="s">
        <v>71</v>
      </c>
      <c r="C14" s="222" t="s">
        <v>161</v>
      </c>
      <c r="D14" s="25">
        <v>20</v>
      </c>
      <c r="E14" s="5">
        <v>69</v>
      </c>
      <c r="F14" s="260">
        <v>50</v>
      </c>
      <c r="G14" s="261">
        <v>46</v>
      </c>
      <c r="H14" s="261">
        <v>23</v>
      </c>
      <c r="I14" s="261">
        <v>12</v>
      </c>
      <c r="J14" s="261">
        <v>6</v>
      </c>
      <c r="K14" s="5">
        <v>3</v>
      </c>
      <c r="L14" s="5">
        <v>1</v>
      </c>
      <c r="M14" s="6">
        <f t="shared" si="0"/>
        <v>80</v>
      </c>
    </row>
    <row r="15" spans="1:13" ht="21.9" customHeight="1" x14ac:dyDescent="0.3">
      <c r="A15" s="48">
        <v>7</v>
      </c>
      <c r="B15" s="200" t="s">
        <v>66</v>
      </c>
      <c r="C15" s="222" t="s">
        <v>162</v>
      </c>
      <c r="D15" s="25">
        <v>5</v>
      </c>
      <c r="E15" s="5">
        <v>22</v>
      </c>
      <c r="F15" s="260">
        <v>6</v>
      </c>
      <c r="G15" s="261">
        <v>20</v>
      </c>
      <c r="H15" s="261">
        <v>8</v>
      </c>
      <c r="I15" s="261">
        <v>6</v>
      </c>
      <c r="J15" s="261">
        <v>3</v>
      </c>
      <c r="K15" s="5">
        <v>5</v>
      </c>
      <c r="L15" s="5">
        <v>3</v>
      </c>
      <c r="M15" s="6">
        <f t="shared" si="0"/>
        <v>20</v>
      </c>
    </row>
    <row r="16" spans="1:13" ht="21.9" customHeight="1" x14ac:dyDescent="0.3">
      <c r="A16" s="48">
        <v>8</v>
      </c>
      <c r="B16" s="200" t="s">
        <v>67</v>
      </c>
      <c r="C16" s="222" t="s">
        <v>163</v>
      </c>
      <c r="D16" s="25">
        <v>15</v>
      </c>
      <c r="E16" s="5">
        <v>48</v>
      </c>
      <c r="F16" s="260">
        <v>22</v>
      </c>
      <c r="G16" s="261">
        <v>27</v>
      </c>
      <c r="H16" s="261">
        <v>16</v>
      </c>
      <c r="I16" s="261">
        <v>23</v>
      </c>
      <c r="J16" s="261">
        <v>12</v>
      </c>
      <c r="K16" s="5">
        <v>8</v>
      </c>
      <c r="L16" s="5">
        <v>4</v>
      </c>
      <c r="M16" s="6">
        <f>SUM(F16,N14,J16,L16)</f>
        <v>38</v>
      </c>
    </row>
    <row r="17" spans="1:13" ht="21.9" customHeight="1" x14ac:dyDescent="0.3">
      <c r="A17" s="48">
        <v>9</v>
      </c>
      <c r="B17" s="200" t="s">
        <v>68</v>
      </c>
      <c r="C17" s="222" t="s">
        <v>143</v>
      </c>
      <c r="D17" s="25">
        <v>10</v>
      </c>
      <c r="E17" s="5">
        <v>22</v>
      </c>
      <c r="F17" s="260">
        <v>10</v>
      </c>
      <c r="G17" s="261">
        <v>20</v>
      </c>
      <c r="H17" s="261">
        <v>8</v>
      </c>
      <c r="I17" s="261">
        <v>1</v>
      </c>
      <c r="J17" s="261">
        <v>0</v>
      </c>
      <c r="K17" s="5">
        <v>2</v>
      </c>
      <c r="L17" s="5">
        <v>1</v>
      </c>
      <c r="M17" s="6">
        <f t="shared" si="0"/>
        <v>19</v>
      </c>
    </row>
    <row r="18" spans="1:13" ht="21.9" customHeight="1" x14ac:dyDescent="0.3">
      <c r="A18" s="48">
        <v>10</v>
      </c>
      <c r="B18" s="200" t="s">
        <v>64</v>
      </c>
      <c r="C18" s="222" t="s">
        <v>164</v>
      </c>
      <c r="D18" s="25" t="s">
        <v>256</v>
      </c>
      <c r="E18" s="5">
        <v>10</v>
      </c>
      <c r="F18" s="260">
        <v>3</v>
      </c>
      <c r="G18" s="261">
        <v>13</v>
      </c>
      <c r="H18" s="261">
        <v>3</v>
      </c>
      <c r="I18" s="261">
        <v>6</v>
      </c>
      <c r="J18" s="261">
        <v>1</v>
      </c>
      <c r="K18" s="5">
        <v>2</v>
      </c>
      <c r="L18" s="5">
        <v>1</v>
      </c>
      <c r="M18" s="6">
        <f t="shared" si="0"/>
        <v>8</v>
      </c>
    </row>
    <row r="19" spans="1:13" ht="21.9" customHeight="1" x14ac:dyDescent="0.3">
      <c r="A19" s="48">
        <v>11</v>
      </c>
      <c r="B19" s="200" t="s">
        <v>65</v>
      </c>
      <c r="C19" s="222" t="s">
        <v>165</v>
      </c>
      <c r="D19" s="25" t="s">
        <v>256</v>
      </c>
      <c r="E19" s="5">
        <v>30</v>
      </c>
      <c r="F19" s="260">
        <v>20</v>
      </c>
      <c r="G19" s="261">
        <v>24</v>
      </c>
      <c r="H19" s="261">
        <v>10</v>
      </c>
      <c r="I19" s="261">
        <v>10</v>
      </c>
      <c r="J19" s="261">
        <v>4</v>
      </c>
      <c r="K19" s="5">
        <v>1</v>
      </c>
      <c r="L19" s="5">
        <v>1</v>
      </c>
      <c r="M19" s="6">
        <f t="shared" si="0"/>
        <v>35</v>
      </c>
    </row>
    <row r="20" spans="1:13" ht="21.9" customHeight="1" x14ac:dyDescent="0.3">
      <c r="A20" s="48">
        <v>12</v>
      </c>
      <c r="B20" s="200" t="s">
        <v>257</v>
      </c>
      <c r="C20" s="222" t="s">
        <v>258</v>
      </c>
      <c r="D20" s="25">
        <v>5</v>
      </c>
      <c r="E20" s="5">
        <v>18</v>
      </c>
      <c r="F20" s="260">
        <v>5</v>
      </c>
      <c r="G20" s="261">
        <v>10</v>
      </c>
      <c r="H20" s="261">
        <v>3</v>
      </c>
      <c r="I20" s="261">
        <v>5</v>
      </c>
      <c r="J20" s="261">
        <v>1</v>
      </c>
      <c r="K20" s="5">
        <v>1</v>
      </c>
      <c r="L20" s="5">
        <v>0</v>
      </c>
      <c r="M20" s="6">
        <f t="shared" si="0"/>
        <v>9</v>
      </c>
    </row>
    <row r="21" spans="1:13" ht="21.9" customHeight="1" x14ac:dyDescent="0.3">
      <c r="A21" s="48"/>
      <c r="B21" s="48"/>
      <c r="C21" s="48"/>
      <c r="D21" s="6"/>
      <c r="E21" s="6"/>
      <c r="F21" s="258"/>
      <c r="G21" s="259"/>
      <c r="H21" s="259"/>
      <c r="I21" s="259"/>
      <c r="J21" s="259"/>
      <c r="K21" s="6"/>
      <c r="L21" s="6"/>
      <c r="M21" s="6"/>
    </row>
    <row r="22" spans="1:13" ht="21.9" customHeight="1" x14ac:dyDescent="0.3">
      <c r="A22" s="49"/>
      <c r="B22" s="314" t="s">
        <v>30</v>
      </c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</row>
    <row r="23" spans="1:13" ht="21.9" customHeight="1" x14ac:dyDescent="0.3">
      <c r="A23" s="50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</row>
    <row r="24" spans="1:13" ht="30" customHeight="1" x14ac:dyDescent="0.3">
      <c r="A24" s="48">
        <v>13</v>
      </c>
      <c r="B24" s="200" t="s">
        <v>104</v>
      </c>
      <c r="C24" s="222" t="s">
        <v>166</v>
      </c>
      <c r="D24" s="25">
        <v>900</v>
      </c>
      <c r="E24" s="5">
        <v>332</v>
      </c>
      <c r="F24" s="260">
        <v>290</v>
      </c>
      <c r="G24" s="261">
        <v>219</v>
      </c>
      <c r="H24" s="261">
        <v>89</v>
      </c>
      <c r="I24" s="261">
        <v>161</v>
      </c>
      <c r="J24" s="261">
        <v>51</v>
      </c>
      <c r="K24" s="5">
        <v>15</v>
      </c>
      <c r="L24" s="5">
        <v>9</v>
      </c>
      <c r="M24" s="6">
        <f>SUM(F24,H24,J24,L24)</f>
        <v>439</v>
      </c>
    </row>
    <row r="25" spans="1:13" ht="27.75" customHeight="1" x14ac:dyDescent="0.3">
      <c r="A25" s="48">
        <v>14</v>
      </c>
      <c r="B25" s="200" t="s">
        <v>3</v>
      </c>
      <c r="C25" s="222" t="s">
        <v>166</v>
      </c>
      <c r="D25" s="25">
        <v>30</v>
      </c>
      <c r="E25" s="5">
        <v>72</v>
      </c>
      <c r="F25" s="260">
        <v>61</v>
      </c>
      <c r="G25" s="261">
        <v>52</v>
      </c>
      <c r="H25" s="261">
        <v>20</v>
      </c>
      <c r="I25" s="261">
        <v>35</v>
      </c>
      <c r="J25" s="261">
        <v>11</v>
      </c>
      <c r="K25" s="5">
        <v>6</v>
      </c>
      <c r="L25" s="5">
        <v>4</v>
      </c>
      <c r="M25" s="6">
        <f t="shared" ref="M25:M65" si="1">SUM(F25,H25,J25,L25)</f>
        <v>96</v>
      </c>
    </row>
    <row r="26" spans="1:13" ht="30.75" customHeight="1" x14ac:dyDescent="0.3">
      <c r="A26" s="48">
        <v>15</v>
      </c>
      <c r="B26" s="200" t="s">
        <v>49</v>
      </c>
      <c r="C26" s="222" t="s">
        <v>166</v>
      </c>
      <c r="D26" s="25" t="s">
        <v>256</v>
      </c>
      <c r="E26" s="5">
        <v>40</v>
      </c>
      <c r="F26" s="260">
        <v>30</v>
      </c>
      <c r="G26" s="261">
        <v>35</v>
      </c>
      <c r="H26" s="261">
        <v>13</v>
      </c>
      <c r="I26" s="261">
        <v>20</v>
      </c>
      <c r="J26" s="261">
        <v>5</v>
      </c>
      <c r="K26" s="5">
        <v>2</v>
      </c>
      <c r="L26" s="5">
        <v>1</v>
      </c>
      <c r="M26" s="6">
        <f t="shared" si="1"/>
        <v>49</v>
      </c>
    </row>
    <row r="27" spans="1:13" ht="15" x14ac:dyDescent="0.3">
      <c r="A27" s="48">
        <v>16</v>
      </c>
      <c r="B27" s="200" t="s">
        <v>4</v>
      </c>
      <c r="C27" s="222" t="s">
        <v>166</v>
      </c>
      <c r="D27" s="25">
        <v>20</v>
      </c>
      <c r="E27" s="5">
        <v>69</v>
      </c>
      <c r="F27" s="260">
        <v>46</v>
      </c>
      <c r="G27" s="261">
        <v>36</v>
      </c>
      <c r="H27" s="261">
        <v>15</v>
      </c>
      <c r="I27" s="261">
        <v>30</v>
      </c>
      <c r="J27" s="261">
        <v>5</v>
      </c>
      <c r="K27" s="5">
        <v>3</v>
      </c>
      <c r="L27" s="5">
        <v>2</v>
      </c>
      <c r="M27" s="6">
        <f t="shared" si="1"/>
        <v>68</v>
      </c>
    </row>
    <row r="28" spans="1:13" ht="15" x14ac:dyDescent="0.3">
      <c r="A28" s="48">
        <v>17</v>
      </c>
      <c r="B28" s="200" t="s">
        <v>5</v>
      </c>
      <c r="C28" s="222" t="s">
        <v>167</v>
      </c>
      <c r="D28" s="25">
        <v>10</v>
      </c>
      <c r="E28" s="5">
        <v>25</v>
      </c>
      <c r="F28" s="260">
        <v>12</v>
      </c>
      <c r="G28" s="261">
        <v>21</v>
      </c>
      <c r="H28" s="261">
        <v>8</v>
      </c>
      <c r="I28" s="261">
        <v>12</v>
      </c>
      <c r="J28" s="261">
        <v>8</v>
      </c>
      <c r="K28" s="5">
        <v>2</v>
      </c>
      <c r="L28" s="5">
        <v>1</v>
      </c>
      <c r="M28" s="6">
        <f t="shared" si="1"/>
        <v>29</v>
      </c>
    </row>
    <row r="29" spans="1:13" ht="15" x14ac:dyDescent="0.3">
      <c r="A29" s="48">
        <v>18</v>
      </c>
      <c r="B29" s="200" t="s">
        <v>72</v>
      </c>
      <c r="C29" s="222" t="s">
        <v>167</v>
      </c>
      <c r="D29" s="25" t="s">
        <v>256</v>
      </c>
      <c r="E29" s="5">
        <v>15</v>
      </c>
      <c r="F29" s="260">
        <v>3</v>
      </c>
      <c r="G29" s="261">
        <v>12</v>
      </c>
      <c r="H29" s="261">
        <v>5</v>
      </c>
      <c r="I29" s="261">
        <v>2</v>
      </c>
      <c r="J29" s="261">
        <v>1</v>
      </c>
      <c r="K29" s="5">
        <v>1</v>
      </c>
      <c r="L29" s="5">
        <v>0</v>
      </c>
      <c r="M29" s="6">
        <f t="shared" si="1"/>
        <v>9</v>
      </c>
    </row>
    <row r="30" spans="1:13" ht="27.6" x14ac:dyDescent="0.3">
      <c r="A30" s="48">
        <v>19</v>
      </c>
      <c r="B30" s="200" t="s">
        <v>6</v>
      </c>
      <c r="C30" s="222" t="s">
        <v>168</v>
      </c>
      <c r="D30" s="25">
        <v>10</v>
      </c>
      <c r="E30" s="5">
        <v>22</v>
      </c>
      <c r="F30" s="260">
        <v>19</v>
      </c>
      <c r="G30" s="261">
        <v>30</v>
      </c>
      <c r="H30" s="261">
        <v>12</v>
      </c>
      <c r="I30" s="261">
        <v>12</v>
      </c>
      <c r="J30" s="261">
        <v>5</v>
      </c>
      <c r="K30" s="5">
        <v>2</v>
      </c>
      <c r="L30" s="5">
        <v>1</v>
      </c>
      <c r="M30" s="6">
        <f t="shared" si="1"/>
        <v>37</v>
      </c>
    </row>
    <row r="31" spans="1:13" ht="22.5" customHeight="1" x14ac:dyDescent="0.3">
      <c r="A31" s="48">
        <v>20</v>
      </c>
      <c r="B31" s="200" t="s">
        <v>7</v>
      </c>
      <c r="C31" s="222" t="s">
        <v>170</v>
      </c>
      <c r="D31" s="25">
        <v>15</v>
      </c>
      <c r="E31" s="7">
        <v>32</v>
      </c>
      <c r="F31" s="260">
        <v>15</v>
      </c>
      <c r="G31" s="261">
        <v>39</v>
      </c>
      <c r="H31" s="261">
        <v>12</v>
      </c>
      <c r="I31" s="261">
        <v>10</v>
      </c>
      <c r="J31" s="261">
        <v>4</v>
      </c>
      <c r="K31" s="5">
        <v>3</v>
      </c>
      <c r="L31" s="5">
        <v>1</v>
      </c>
      <c r="M31" s="6">
        <f t="shared" si="1"/>
        <v>32</v>
      </c>
    </row>
    <row r="32" spans="1:13" ht="15" x14ac:dyDescent="0.3">
      <c r="A32" s="48">
        <v>21</v>
      </c>
      <c r="B32" s="200" t="s">
        <v>8</v>
      </c>
      <c r="C32" s="222" t="s">
        <v>169</v>
      </c>
      <c r="D32" s="25">
        <v>15</v>
      </c>
      <c r="E32" s="5">
        <v>34</v>
      </c>
      <c r="F32" s="260">
        <v>21</v>
      </c>
      <c r="G32" s="261">
        <v>12</v>
      </c>
      <c r="H32" s="261">
        <v>7</v>
      </c>
      <c r="I32" s="261">
        <v>8</v>
      </c>
      <c r="J32" s="261">
        <v>4</v>
      </c>
      <c r="K32" s="5">
        <v>3</v>
      </c>
      <c r="L32" s="5">
        <v>2</v>
      </c>
      <c r="M32" s="6">
        <f t="shared" si="1"/>
        <v>34</v>
      </c>
    </row>
    <row r="33" spans="1:13" ht="21.9" customHeight="1" x14ac:dyDescent="0.3">
      <c r="A33" s="48">
        <v>22</v>
      </c>
      <c r="B33" s="200" t="s">
        <v>105</v>
      </c>
      <c r="C33" s="222" t="s">
        <v>171</v>
      </c>
      <c r="D33" s="25" t="s">
        <v>256</v>
      </c>
      <c r="E33" s="5">
        <v>28</v>
      </c>
      <c r="F33" s="260">
        <v>10</v>
      </c>
      <c r="G33" s="261">
        <v>23</v>
      </c>
      <c r="H33" s="261">
        <v>9</v>
      </c>
      <c r="I33" s="261">
        <v>15</v>
      </c>
      <c r="J33" s="261">
        <v>6</v>
      </c>
      <c r="K33" s="5">
        <v>2</v>
      </c>
      <c r="L33" s="5">
        <v>1</v>
      </c>
      <c r="M33" s="6">
        <f t="shared" si="1"/>
        <v>26</v>
      </c>
    </row>
    <row r="34" spans="1:13" ht="21.9" customHeight="1" x14ac:dyDescent="0.3">
      <c r="A34" s="48">
        <v>23</v>
      </c>
      <c r="B34" s="200" t="s">
        <v>73</v>
      </c>
      <c r="C34" s="222" t="s">
        <v>172</v>
      </c>
      <c r="D34" s="25">
        <v>5</v>
      </c>
      <c r="E34" s="5">
        <v>20</v>
      </c>
      <c r="F34" s="260">
        <v>10</v>
      </c>
      <c r="G34" s="261">
        <v>25</v>
      </c>
      <c r="H34" s="261">
        <v>13</v>
      </c>
      <c r="I34" s="261">
        <v>10</v>
      </c>
      <c r="J34" s="261">
        <v>3</v>
      </c>
      <c r="K34" s="5">
        <v>2</v>
      </c>
      <c r="L34" s="5">
        <v>1</v>
      </c>
      <c r="M34" s="6">
        <f t="shared" si="1"/>
        <v>27</v>
      </c>
    </row>
    <row r="35" spans="1:13" ht="21.9" customHeight="1" x14ac:dyDescent="0.3">
      <c r="A35" s="48">
        <v>24</v>
      </c>
      <c r="B35" s="200" t="s">
        <v>74</v>
      </c>
      <c r="C35" s="222" t="s">
        <v>172</v>
      </c>
      <c r="D35" s="25">
        <v>10</v>
      </c>
      <c r="E35" s="5">
        <v>23</v>
      </c>
      <c r="F35" s="260">
        <v>10</v>
      </c>
      <c r="G35" s="261">
        <v>18</v>
      </c>
      <c r="H35" s="261">
        <v>7</v>
      </c>
      <c r="I35" s="261">
        <v>4</v>
      </c>
      <c r="J35" s="261">
        <v>1</v>
      </c>
      <c r="K35" s="5">
        <v>1</v>
      </c>
      <c r="L35" s="5">
        <v>1</v>
      </c>
      <c r="M35" s="6">
        <f t="shared" si="1"/>
        <v>19</v>
      </c>
    </row>
    <row r="36" spans="1:13" ht="15" x14ac:dyDescent="0.3">
      <c r="A36" s="48">
        <v>25</v>
      </c>
      <c r="B36" s="200" t="s">
        <v>50</v>
      </c>
      <c r="C36" s="222" t="s">
        <v>173</v>
      </c>
      <c r="D36" s="25">
        <v>50</v>
      </c>
      <c r="E36" s="5">
        <v>90</v>
      </c>
      <c r="F36" s="260">
        <v>62</v>
      </c>
      <c r="G36" s="261">
        <v>56</v>
      </c>
      <c r="H36" s="261">
        <v>28</v>
      </c>
      <c r="I36" s="261">
        <v>31</v>
      </c>
      <c r="J36" s="261">
        <v>10</v>
      </c>
      <c r="K36" s="5">
        <v>10</v>
      </c>
      <c r="L36" s="5">
        <v>5</v>
      </c>
      <c r="M36" s="6">
        <f t="shared" si="1"/>
        <v>105</v>
      </c>
    </row>
    <row r="37" spans="1:13" ht="21.9" customHeight="1" x14ac:dyDescent="0.3">
      <c r="A37" s="48">
        <v>26</v>
      </c>
      <c r="B37" s="200" t="s">
        <v>9</v>
      </c>
      <c r="C37" s="222" t="s">
        <v>175</v>
      </c>
      <c r="D37" s="25">
        <v>15</v>
      </c>
      <c r="E37" s="5">
        <v>40</v>
      </c>
      <c r="F37" s="260">
        <v>31</v>
      </c>
      <c r="G37" s="261">
        <v>28</v>
      </c>
      <c r="H37" s="261">
        <v>19</v>
      </c>
      <c r="I37" s="261">
        <v>14</v>
      </c>
      <c r="J37" s="261">
        <v>9</v>
      </c>
      <c r="K37" s="5">
        <v>3</v>
      </c>
      <c r="L37" s="5">
        <v>2</v>
      </c>
      <c r="M37" s="6">
        <f t="shared" si="1"/>
        <v>61</v>
      </c>
    </row>
    <row r="38" spans="1:13" ht="21.9" customHeight="1" x14ac:dyDescent="0.3">
      <c r="A38" s="48">
        <v>27</v>
      </c>
      <c r="B38" s="200" t="s">
        <v>153</v>
      </c>
      <c r="C38" s="223" t="s">
        <v>174</v>
      </c>
      <c r="D38" s="11">
        <v>10</v>
      </c>
      <c r="E38" s="7">
        <v>22</v>
      </c>
      <c r="F38" s="260">
        <v>12</v>
      </c>
      <c r="G38" s="261">
        <v>18</v>
      </c>
      <c r="H38" s="261">
        <v>7</v>
      </c>
      <c r="I38" s="261">
        <v>8</v>
      </c>
      <c r="J38" s="261">
        <v>4</v>
      </c>
      <c r="K38" s="7">
        <v>2</v>
      </c>
      <c r="L38" s="7">
        <v>1</v>
      </c>
      <c r="M38" s="6">
        <f t="shared" si="1"/>
        <v>24</v>
      </c>
    </row>
    <row r="39" spans="1:13" ht="21.9" customHeight="1" x14ac:dyDescent="0.3">
      <c r="A39" s="48">
        <v>28</v>
      </c>
      <c r="B39" s="200" t="s">
        <v>75</v>
      </c>
      <c r="C39" s="222" t="s">
        <v>176</v>
      </c>
      <c r="D39" s="25">
        <v>30</v>
      </c>
      <c r="E39" s="5">
        <v>74</v>
      </c>
      <c r="F39" s="260">
        <v>58</v>
      </c>
      <c r="G39" s="261">
        <v>41</v>
      </c>
      <c r="H39" s="261">
        <v>28</v>
      </c>
      <c r="I39" s="261">
        <v>16</v>
      </c>
      <c r="J39" s="261">
        <v>11</v>
      </c>
      <c r="K39" s="5">
        <v>7</v>
      </c>
      <c r="L39" s="5">
        <v>4</v>
      </c>
      <c r="M39" s="6">
        <f t="shared" si="1"/>
        <v>101</v>
      </c>
    </row>
    <row r="40" spans="1:13" ht="21.9" customHeight="1" x14ac:dyDescent="0.3">
      <c r="A40" s="48">
        <v>29</v>
      </c>
      <c r="B40" s="200" t="s">
        <v>37</v>
      </c>
      <c r="C40" s="222" t="s">
        <v>176</v>
      </c>
      <c r="D40" s="25">
        <v>5</v>
      </c>
      <c r="E40" s="5">
        <v>10</v>
      </c>
      <c r="F40" s="260">
        <v>8</v>
      </c>
      <c r="G40" s="261">
        <v>8</v>
      </c>
      <c r="H40" s="261">
        <v>6</v>
      </c>
      <c r="I40" s="261">
        <v>11</v>
      </c>
      <c r="J40" s="261">
        <v>5</v>
      </c>
      <c r="K40" s="5">
        <v>2</v>
      </c>
      <c r="L40" s="5">
        <v>1</v>
      </c>
      <c r="M40" s="6">
        <f t="shared" si="1"/>
        <v>20</v>
      </c>
    </row>
    <row r="41" spans="1:13" ht="21.9" customHeight="1" x14ac:dyDescent="0.3">
      <c r="A41" s="48">
        <v>30</v>
      </c>
      <c r="B41" s="200" t="s">
        <v>57</v>
      </c>
      <c r="C41" s="221" t="s">
        <v>176</v>
      </c>
      <c r="D41" s="25">
        <v>10</v>
      </c>
      <c r="E41" s="5">
        <v>32</v>
      </c>
      <c r="F41" s="260">
        <v>20</v>
      </c>
      <c r="G41" s="261">
        <v>22</v>
      </c>
      <c r="H41" s="261">
        <v>12</v>
      </c>
      <c r="I41" s="261">
        <v>10</v>
      </c>
      <c r="J41" s="261">
        <v>6</v>
      </c>
      <c r="K41" s="5">
        <v>1</v>
      </c>
      <c r="L41" s="5">
        <v>1</v>
      </c>
      <c r="M41" s="6">
        <f t="shared" si="1"/>
        <v>39</v>
      </c>
    </row>
    <row r="42" spans="1:13" ht="21.9" customHeight="1" x14ac:dyDescent="0.3">
      <c r="A42" s="48">
        <v>31</v>
      </c>
      <c r="B42" s="200" t="s">
        <v>106</v>
      </c>
      <c r="C42" s="221" t="s">
        <v>176</v>
      </c>
      <c r="D42" s="25">
        <v>10</v>
      </c>
      <c r="E42" s="5">
        <v>32</v>
      </c>
      <c r="F42" s="260">
        <v>15</v>
      </c>
      <c r="G42" s="261">
        <v>17</v>
      </c>
      <c r="H42" s="261">
        <v>7</v>
      </c>
      <c r="I42" s="261">
        <v>8</v>
      </c>
      <c r="J42" s="261">
        <v>3</v>
      </c>
      <c r="K42" s="5">
        <v>4</v>
      </c>
      <c r="L42" s="5">
        <v>2</v>
      </c>
      <c r="M42" s="6">
        <f t="shared" si="1"/>
        <v>27</v>
      </c>
    </row>
    <row r="43" spans="1:13" ht="21.9" customHeight="1" x14ac:dyDescent="0.3">
      <c r="A43" s="48">
        <v>32</v>
      </c>
      <c r="B43" s="200" t="s">
        <v>76</v>
      </c>
      <c r="C43" s="221" t="s">
        <v>176</v>
      </c>
      <c r="D43" s="25" t="s">
        <v>256</v>
      </c>
      <c r="E43" s="5">
        <v>10</v>
      </c>
      <c r="F43" s="260">
        <v>2</v>
      </c>
      <c r="G43" s="261">
        <v>8</v>
      </c>
      <c r="H43" s="261">
        <v>2</v>
      </c>
      <c r="I43" s="261">
        <v>2</v>
      </c>
      <c r="J43" s="261">
        <v>1</v>
      </c>
      <c r="K43" s="5">
        <v>1</v>
      </c>
      <c r="L43" s="5">
        <v>0</v>
      </c>
      <c r="M43" s="6">
        <f t="shared" si="1"/>
        <v>5</v>
      </c>
    </row>
    <row r="44" spans="1:13" ht="21.9" customHeight="1" x14ac:dyDescent="0.3">
      <c r="A44" s="48">
        <v>33</v>
      </c>
      <c r="B44" s="200" t="s">
        <v>77</v>
      </c>
      <c r="C44" s="221" t="s">
        <v>176</v>
      </c>
      <c r="D44" s="25">
        <v>70</v>
      </c>
      <c r="E44" s="5">
        <v>80</v>
      </c>
      <c r="F44" s="260">
        <v>74</v>
      </c>
      <c r="G44" s="261">
        <v>62</v>
      </c>
      <c r="H44" s="261">
        <v>48</v>
      </c>
      <c r="I44" s="261">
        <v>34</v>
      </c>
      <c r="J44" s="261">
        <v>19</v>
      </c>
      <c r="K44" s="5">
        <v>6</v>
      </c>
      <c r="L44" s="5">
        <v>3</v>
      </c>
      <c r="M44" s="6">
        <f t="shared" si="1"/>
        <v>144</v>
      </c>
    </row>
    <row r="45" spans="1:13" ht="21.9" customHeight="1" x14ac:dyDescent="0.3">
      <c r="A45" s="48">
        <v>34</v>
      </c>
      <c r="B45" s="200" t="s">
        <v>54</v>
      </c>
      <c r="C45" s="221" t="s">
        <v>177</v>
      </c>
      <c r="D45" s="25" t="s">
        <v>256</v>
      </c>
      <c r="E45" s="5">
        <v>10</v>
      </c>
      <c r="F45" s="260">
        <v>4</v>
      </c>
      <c r="G45" s="261">
        <v>16</v>
      </c>
      <c r="H45" s="261">
        <v>5</v>
      </c>
      <c r="I45" s="261">
        <v>2</v>
      </c>
      <c r="J45" s="261">
        <v>1</v>
      </c>
      <c r="K45" s="5">
        <v>1</v>
      </c>
      <c r="L45" s="5">
        <v>0</v>
      </c>
      <c r="M45" s="6">
        <f t="shared" si="1"/>
        <v>10</v>
      </c>
    </row>
    <row r="46" spans="1:13" ht="21.9" customHeight="1" x14ac:dyDescent="0.3">
      <c r="A46" s="48">
        <v>35</v>
      </c>
      <c r="B46" s="200" t="s">
        <v>58</v>
      </c>
      <c r="C46" s="221" t="s">
        <v>178</v>
      </c>
      <c r="D46" s="25">
        <v>4</v>
      </c>
      <c r="E46" s="5">
        <v>15</v>
      </c>
      <c r="F46" s="260">
        <v>4</v>
      </c>
      <c r="G46" s="261">
        <v>13</v>
      </c>
      <c r="H46" s="261">
        <v>5</v>
      </c>
      <c r="I46" s="261">
        <v>5</v>
      </c>
      <c r="J46" s="261">
        <v>2</v>
      </c>
      <c r="K46" s="5">
        <v>1</v>
      </c>
      <c r="L46" s="5">
        <v>0</v>
      </c>
      <c r="M46" s="6">
        <f t="shared" si="1"/>
        <v>11</v>
      </c>
    </row>
    <row r="47" spans="1:13" ht="21.9" customHeight="1" x14ac:dyDescent="0.3">
      <c r="A47" s="48">
        <v>36</v>
      </c>
      <c r="B47" s="200" t="s">
        <v>10</v>
      </c>
      <c r="C47" s="221" t="s">
        <v>179</v>
      </c>
      <c r="D47" s="25">
        <v>100</v>
      </c>
      <c r="E47" s="5">
        <v>240</v>
      </c>
      <c r="F47" s="260">
        <v>160</v>
      </c>
      <c r="G47" s="261">
        <v>95</v>
      </c>
      <c r="H47" s="261">
        <v>58</v>
      </c>
      <c r="I47" s="261">
        <v>13</v>
      </c>
      <c r="J47" s="261">
        <v>6</v>
      </c>
      <c r="K47" s="5">
        <v>10</v>
      </c>
      <c r="L47" s="5">
        <v>4</v>
      </c>
      <c r="M47" s="6">
        <f t="shared" si="1"/>
        <v>228</v>
      </c>
    </row>
    <row r="48" spans="1:13" ht="21.9" customHeight="1" x14ac:dyDescent="0.3">
      <c r="A48" s="48">
        <v>37</v>
      </c>
      <c r="B48" s="200" t="s">
        <v>78</v>
      </c>
      <c r="C48" s="221" t="s">
        <v>180</v>
      </c>
      <c r="D48" s="25">
        <v>10</v>
      </c>
      <c r="E48" s="5">
        <v>20</v>
      </c>
      <c r="F48" s="260">
        <v>14</v>
      </c>
      <c r="G48" s="261">
        <v>18</v>
      </c>
      <c r="H48" s="261">
        <v>5</v>
      </c>
      <c r="I48" s="261">
        <v>4</v>
      </c>
      <c r="J48" s="261">
        <v>2</v>
      </c>
      <c r="K48" s="5">
        <v>2</v>
      </c>
      <c r="L48" s="5">
        <v>1</v>
      </c>
      <c r="M48" s="6">
        <f t="shared" si="1"/>
        <v>22</v>
      </c>
    </row>
    <row r="49" spans="1:13" ht="21.9" customHeight="1" x14ac:dyDescent="0.3">
      <c r="A49" s="48">
        <v>38</v>
      </c>
      <c r="B49" s="200" t="s">
        <v>107</v>
      </c>
      <c r="C49" s="221" t="s">
        <v>181</v>
      </c>
      <c r="D49" s="25">
        <v>15</v>
      </c>
      <c r="E49" s="5">
        <v>36</v>
      </c>
      <c r="F49" s="260">
        <v>19</v>
      </c>
      <c r="G49" s="261">
        <v>25</v>
      </c>
      <c r="H49" s="261">
        <v>5</v>
      </c>
      <c r="I49" s="261">
        <v>22</v>
      </c>
      <c r="J49" s="261">
        <v>5</v>
      </c>
      <c r="K49" s="5">
        <v>2</v>
      </c>
      <c r="L49" s="5">
        <v>1</v>
      </c>
      <c r="M49" s="6">
        <f t="shared" si="1"/>
        <v>30</v>
      </c>
    </row>
    <row r="50" spans="1:13" ht="37.5" customHeight="1" x14ac:dyDescent="0.3">
      <c r="A50" s="48">
        <v>39</v>
      </c>
      <c r="B50" s="200" t="s">
        <v>108</v>
      </c>
      <c r="C50" s="221" t="s">
        <v>182</v>
      </c>
      <c r="D50" s="25">
        <v>10</v>
      </c>
      <c r="E50" s="5">
        <v>28</v>
      </c>
      <c r="F50" s="260">
        <v>20</v>
      </c>
      <c r="G50" s="261">
        <v>13</v>
      </c>
      <c r="H50" s="261">
        <v>2</v>
      </c>
      <c r="I50" s="261">
        <v>5</v>
      </c>
      <c r="J50" s="261">
        <v>2</v>
      </c>
      <c r="K50" s="5">
        <v>1</v>
      </c>
      <c r="L50" s="5">
        <v>0</v>
      </c>
      <c r="M50" s="6">
        <f t="shared" si="1"/>
        <v>24</v>
      </c>
    </row>
    <row r="51" spans="1:13" ht="15" x14ac:dyDescent="0.3">
      <c r="A51" s="48">
        <v>40</v>
      </c>
      <c r="B51" s="200" t="s">
        <v>109</v>
      </c>
      <c r="C51" s="221" t="s">
        <v>183</v>
      </c>
      <c r="D51" s="25" t="s">
        <v>256</v>
      </c>
      <c r="E51" s="5">
        <v>18</v>
      </c>
      <c r="F51" s="260">
        <v>12</v>
      </c>
      <c r="G51" s="261">
        <v>13</v>
      </c>
      <c r="H51" s="261">
        <v>4</v>
      </c>
      <c r="I51" s="261">
        <v>9</v>
      </c>
      <c r="J51" s="261">
        <v>2</v>
      </c>
      <c r="K51" s="5">
        <v>2</v>
      </c>
      <c r="L51" s="5">
        <v>1</v>
      </c>
      <c r="M51" s="6">
        <f t="shared" si="1"/>
        <v>19</v>
      </c>
    </row>
    <row r="52" spans="1:13" ht="21.9" customHeight="1" x14ac:dyDescent="0.3">
      <c r="A52" s="48">
        <v>41</v>
      </c>
      <c r="B52" s="200" t="s">
        <v>110</v>
      </c>
      <c r="C52" s="221" t="s">
        <v>184</v>
      </c>
      <c r="D52" s="25">
        <v>10</v>
      </c>
      <c r="E52" s="5">
        <v>33</v>
      </c>
      <c r="F52" s="260">
        <v>25</v>
      </c>
      <c r="G52" s="261">
        <v>26</v>
      </c>
      <c r="H52" s="261">
        <v>5</v>
      </c>
      <c r="I52" s="261">
        <v>8</v>
      </c>
      <c r="J52" s="261">
        <v>3</v>
      </c>
      <c r="K52" s="5">
        <v>2</v>
      </c>
      <c r="L52" s="5">
        <v>1</v>
      </c>
      <c r="M52" s="6">
        <f t="shared" si="1"/>
        <v>34</v>
      </c>
    </row>
    <row r="53" spans="1:13" ht="21.9" customHeight="1" x14ac:dyDescent="0.3">
      <c r="A53" s="48">
        <v>42</v>
      </c>
      <c r="B53" s="200" t="s">
        <v>11</v>
      </c>
      <c r="C53" s="221" t="s">
        <v>176</v>
      </c>
      <c r="D53" s="25">
        <v>15</v>
      </c>
      <c r="E53" s="5">
        <v>45</v>
      </c>
      <c r="F53" s="260">
        <v>29</v>
      </c>
      <c r="G53" s="261">
        <v>39</v>
      </c>
      <c r="H53" s="261">
        <v>10</v>
      </c>
      <c r="I53" s="261">
        <v>26</v>
      </c>
      <c r="J53" s="261">
        <v>9</v>
      </c>
      <c r="K53" s="5">
        <v>3</v>
      </c>
      <c r="L53" s="5">
        <v>1</v>
      </c>
      <c r="M53" s="6">
        <f t="shared" si="1"/>
        <v>49</v>
      </c>
    </row>
    <row r="54" spans="1:13" ht="21.9" customHeight="1" x14ac:dyDescent="0.3">
      <c r="A54" s="48">
        <v>43</v>
      </c>
      <c r="B54" s="200" t="s">
        <v>38</v>
      </c>
      <c r="C54" s="221" t="s">
        <v>185</v>
      </c>
      <c r="D54" s="25">
        <v>10</v>
      </c>
      <c r="E54" s="5">
        <v>25</v>
      </c>
      <c r="F54" s="260">
        <v>18</v>
      </c>
      <c r="G54" s="261">
        <v>16</v>
      </c>
      <c r="H54" s="261">
        <v>14</v>
      </c>
      <c r="I54" s="261">
        <v>12</v>
      </c>
      <c r="J54" s="261">
        <v>5</v>
      </c>
      <c r="K54" s="5">
        <v>2</v>
      </c>
      <c r="L54" s="5">
        <v>1</v>
      </c>
      <c r="M54" s="6">
        <f t="shared" si="1"/>
        <v>38</v>
      </c>
    </row>
    <row r="55" spans="1:13" ht="21.9" customHeight="1" x14ac:dyDescent="0.3">
      <c r="A55" s="48">
        <v>44</v>
      </c>
      <c r="B55" s="200" t="s">
        <v>79</v>
      </c>
      <c r="C55" s="221" t="s">
        <v>185</v>
      </c>
      <c r="D55" s="25" t="s">
        <v>256</v>
      </c>
      <c r="E55" s="5">
        <v>25</v>
      </c>
      <c r="F55" s="260">
        <v>7</v>
      </c>
      <c r="G55" s="261">
        <v>13</v>
      </c>
      <c r="H55" s="261">
        <v>9</v>
      </c>
      <c r="I55" s="261">
        <v>9</v>
      </c>
      <c r="J55" s="261">
        <v>3</v>
      </c>
      <c r="K55" s="5">
        <v>1</v>
      </c>
      <c r="L55" s="5">
        <v>0</v>
      </c>
      <c r="M55" s="6">
        <f t="shared" si="1"/>
        <v>19</v>
      </c>
    </row>
    <row r="56" spans="1:13" ht="15" x14ac:dyDescent="0.3">
      <c r="A56" s="48">
        <v>45</v>
      </c>
      <c r="B56" s="200" t="s">
        <v>52</v>
      </c>
      <c r="C56" s="221" t="s">
        <v>186</v>
      </c>
      <c r="D56" s="25">
        <v>10</v>
      </c>
      <c r="E56" s="5">
        <v>30</v>
      </c>
      <c r="F56" s="260">
        <v>15</v>
      </c>
      <c r="G56" s="261">
        <v>10</v>
      </c>
      <c r="H56" s="261">
        <v>3</v>
      </c>
      <c r="I56" s="261">
        <v>2</v>
      </c>
      <c r="J56" s="261">
        <v>1</v>
      </c>
      <c r="K56" s="5">
        <v>0</v>
      </c>
      <c r="L56" s="5">
        <v>0</v>
      </c>
      <c r="M56" s="6">
        <f t="shared" si="1"/>
        <v>19</v>
      </c>
    </row>
    <row r="57" spans="1:13" ht="21.9" customHeight="1" x14ac:dyDescent="0.3">
      <c r="A57" s="48">
        <v>46</v>
      </c>
      <c r="B57" s="200" t="s">
        <v>80</v>
      </c>
      <c r="C57" s="221" t="s">
        <v>187</v>
      </c>
      <c r="D57" s="25">
        <v>5</v>
      </c>
      <c r="E57" s="5">
        <v>18</v>
      </c>
      <c r="F57" s="260">
        <v>6</v>
      </c>
      <c r="G57" s="261">
        <v>15</v>
      </c>
      <c r="H57" s="261">
        <v>6</v>
      </c>
      <c r="I57" s="261">
        <v>5</v>
      </c>
      <c r="J57" s="261">
        <v>2</v>
      </c>
      <c r="K57" s="5">
        <v>1</v>
      </c>
      <c r="L57" s="5">
        <v>1</v>
      </c>
      <c r="M57" s="6">
        <f t="shared" si="1"/>
        <v>15</v>
      </c>
    </row>
    <row r="58" spans="1:13" ht="21.9" customHeight="1" x14ac:dyDescent="0.3">
      <c r="A58" s="48">
        <v>47</v>
      </c>
      <c r="B58" s="200" t="s">
        <v>81</v>
      </c>
      <c r="C58" s="221" t="s">
        <v>181</v>
      </c>
      <c r="D58" s="25">
        <v>10</v>
      </c>
      <c r="E58" s="5">
        <v>34</v>
      </c>
      <c r="F58" s="260">
        <v>24</v>
      </c>
      <c r="G58" s="261">
        <v>21</v>
      </c>
      <c r="H58" s="261">
        <v>16</v>
      </c>
      <c r="I58" s="261">
        <v>11</v>
      </c>
      <c r="J58" s="261">
        <v>5</v>
      </c>
      <c r="K58" s="5">
        <v>2</v>
      </c>
      <c r="L58" s="5">
        <v>1</v>
      </c>
      <c r="M58" s="6">
        <f t="shared" si="1"/>
        <v>46</v>
      </c>
    </row>
    <row r="59" spans="1:13" ht="21.9" customHeight="1" x14ac:dyDescent="0.3">
      <c r="A59" s="48">
        <v>48</v>
      </c>
      <c r="B59" s="200" t="s">
        <v>111</v>
      </c>
      <c r="C59" s="221" t="s">
        <v>188</v>
      </c>
      <c r="D59" s="25" t="s">
        <v>256</v>
      </c>
      <c r="E59" s="5">
        <v>25</v>
      </c>
      <c r="F59" s="260">
        <v>10</v>
      </c>
      <c r="G59" s="261">
        <v>10</v>
      </c>
      <c r="H59" s="261">
        <v>4</v>
      </c>
      <c r="I59" s="261">
        <v>5</v>
      </c>
      <c r="J59" s="261">
        <v>2</v>
      </c>
      <c r="K59" s="5">
        <v>1</v>
      </c>
      <c r="L59" s="5">
        <v>1</v>
      </c>
      <c r="M59" s="6">
        <f t="shared" si="1"/>
        <v>17</v>
      </c>
    </row>
    <row r="60" spans="1:13" ht="21.9" customHeight="1" x14ac:dyDescent="0.3">
      <c r="A60" s="48">
        <v>49</v>
      </c>
      <c r="B60" s="200" t="s">
        <v>82</v>
      </c>
      <c r="C60" s="221" t="s">
        <v>188</v>
      </c>
      <c r="D60" s="25">
        <v>10</v>
      </c>
      <c r="E60" s="5">
        <v>32</v>
      </c>
      <c r="F60" s="260">
        <v>21</v>
      </c>
      <c r="G60" s="261">
        <v>10</v>
      </c>
      <c r="H60" s="261">
        <v>3</v>
      </c>
      <c r="I60" s="261">
        <v>7</v>
      </c>
      <c r="J60" s="261">
        <v>2</v>
      </c>
      <c r="K60" s="5">
        <v>1</v>
      </c>
      <c r="L60" s="5">
        <v>0</v>
      </c>
      <c r="M60" s="6">
        <f t="shared" si="1"/>
        <v>26</v>
      </c>
    </row>
    <row r="61" spans="1:13" ht="21.9" customHeight="1" x14ac:dyDescent="0.3">
      <c r="A61" s="48">
        <v>50</v>
      </c>
      <c r="B61" s="200" t="s">
        <v>12</v>
      </c>
      <c r="C61" s="221" t="s">
        <v>189</v>
      </c>
      <c r="D61" s="25">
        <v>50</v>
      </c>
      <c r="E61" s="5">
        <v>60</v>
      </c>
      <c r="F61" s="260">
        <v>40</v>
      </c>
      <c r="G61" s="261">
        <v>20</v>
      </c>
      <c r="H61" s="261">
        <v>9</v>
      </c>
      <c r="I61" s="261">
        <v>14</v>
      </c>
      <c r="J61" s="261">
        <v>5</v>
      </c>
      <c r="K61" s="5">
        <v>3</v>
      </c>
      <c r="L61" s="5">
        <v>2</v>
      </c>
      <c r="M61" s="6">
        <f t="shared" si="1"/>
        <v>56</v>
      </c>
    </row>
    <row r="62" spans="1:13" ht="21.9" customHeight="1" x14ac:dyDescent="0.3">
      <c r="A62" s="48">
        <v>51</v>
      </c>
      <c r="B62" s="200" t="s">
        <v>41</v>
      </c>
      <c r="C62" s="221" t="s">
        <v>190</v>
      </c>
      <c r="D62" s="11">
        <v>70</v>
      </c>
      <c r="E62" s="5">
        <v>94</v>
      </c>
      <c r="F62" s="260">
        <v>75</v>
      </c>
      <c r="G62" s="261">
        <v>52</v>
      </c>
      <c r="H62" s="261">
        <v>43</v>
      </c>
      <c r="I62" s="261">
        <v>20</v>
      </c>
      <c r="J62" s="261">
        <v>16</v>
      </c>
      <c r="K62" s="5">
        <v>8</v>
      </c>
      <c r="L62" s="5">
        <v>4</v>
      </c>
      <c r="M62" s="6">
        <f t="shared" si="1"/>
        <v>138</v>
      </c>
    </row>
    <row r="63" spans="1:13" ht="21.9" customHeight="1" x14ac:dyDescent="0.3">
      <c r="A63" s="48">
        <v>52</v>
      </c>
      <c r="B63" s="200" t="s">
        <v>13</v>
      </c>
      <c r="C63" s="221" t="s">
        <v>191</v>
      </c>
      <c r="D63" s="25">
        <v>50</v>
      </c>
      <c r="E63" s="5">
        <v>80</v>
      </c>
      <c r="F63" s="260">
        <v>58</v>
      </c>
      <c r="G63" s="261">
        <v>32</v>
      </c>
      <c r="H63" s="261">
        <v>15</v>
      </c>
      <c r="I63" s="261">
        <v>7</v>
      </c>
      <c r="J63" s="261">
        <v>1</v>
      </c>
      <c r="K63" s="5">
        <v>2</v>
      </c>
      <c r="L63" s="5">
        <v>1</v>
      </c>
      <c r="M63" s="6">
        <f t="shared" si="1"/>
        <v>75</v>
      </c>
    </row>
    <row r="64" spans="1:13" ht="21.9" customHeight="1" x14ac:dyDescent="0.3">
      <c r="A64" s="48">
        <v>53</v>
      </c>
      <c r="B64" s="200" t="s">
        <v>112</v>
      </c>
      <c r="C64" s="221" t="s">
        <v>192</v>
      </c>
      <c r="D64" s="25">
        <v>15</v>
      </c>
      <c r="E64" s="5">
        <v>45</v>
      </c>
      <c r="F64" s="260">
        <v>28</v>
      </c>
      <c r="G64" s="261">
        <v>23</v>
      </c>
      <c r="H64" s="261">
        <v>11</v>
      </c>
      <c r="I64" s="261">
        <v>8</v>
      </c>
      <c r="J64" s="261">
        <v>2</v>
      </c>
      <c r="K64" s="5">
        <v>3</v>
      </c>
      <c r="L64" s="5">
        <v>1</v>
      </c>
      <c r="M64" s="6">
        <f t="shared" si="1"/>
        <v>42</v>
      </c>
    </row>
    <row r="65" spans="1:13" ht="21.9" customHeight="1" x14ac:dyDescent="0.3">
      <c r="A65" s="48">
        <v>54</v>
      </c>
      <c r="B65" s="200" t="s">
        <v>113</v>
      </c>
      <c r="C65" s="221" t="s">
        <v>193</v>
      </c>
      <c r="D65" s="25">
        <v>10</v>
      </c>
      <c r="E65" s="5">
        <v>22</v>
      </c>
      <c r="F65" s="260">
        <v>15</v>
      </c>
      <c r="G65" s="261">
        <v>16</v>
      </c>
      <c r="H65" s="261">
        <v>9</v>
      </c>
      <c r="I65" s="261">
        <v>11</v>
      </c>
      <c r="J65" s="261">
        <v>5</v>
      </c>
      <c r="K65" s="5">
        <v>3</v>
      </c>
      <c r="L65" s="5">
        <v>2</v>
      </c>
      <c r="M65" s="6">
        <f t="shared" si="1"/>
        <v>31</v>
      </c>
    </row>
    <row r="66" spans="1:13" ht="21.9" customHeight="1" x14ac:dyDescent="0.3">
      <c r="A66" s="48">
        <v>55</v>
      </c>
      <c r="B66" s="200" t="s">
        <v>83</v>
      </c>
      <c r="C66" s="221" t="s">
        <v>187</v>
      </c>
      <c r="D66" s="25">
        <v>15</v>
      </c>
      <c r="E66" s="5">
        <v>52</v>
      </c>
      <c r="F66" s="260">
        <v>40</v>
      </c>
      <c r="G66" s="261">
        <v>26</v>
      </c>
      <c r="H66" s="261">
        <v>19</v>
      </c>
      <c r="I66" s="261">
        <v>16</v>
      </c>
      <c r="J66" s="261">
        <v>11</v>
      </c>
      <c r="K66" s="5">
        <v>4</v>
      </c>
      <c r="L66" s="5">
        <v>2</v>
      </c>
      <c r="M66" s="6">
        <f>SUM(F66,H66,J66,L66)</f>
        <v>72</v>
      </c>
    </row>
    <row r="67" spans="1:13" ht="21.9" customHeight="1" x14ac:dyDescent="0.3">
      <c r="A67" s="48">
        <v>56</v>
      </c>
      <c r="B67" s="200" t="s">
        <v>14</v>
      </c>
      <c r="C67" s="221" t="s">
        <v>194</v>
      </c>
      <c r="D67" s="25">
        <v>10</v>
      </c>
      <c r="E67" s="5">
        <v>45</v>
      </c>
      <c r="F67" s="260">
        <v>35</v>
      </c>
      <c r="G67" s="261">
        <v>23</v>
      </c>
      <c r="H67" s="261">
        <v>5</v>
      </c>
      <c r="I67" s="261">
        <v>9</v>
      </c>
      <c r="J67" s="261">
        <v>4</v>
      </c>
      <c r="K67" s="5">
        <v>3</v>
      </c>
      <c r="L67" s="5">
        <v>1</v>
      </c>
      <c r="M67" s="6">
        <f>SUM(F67,H67,J67,L67)</f>
        <v>45</v>
      </c>
    </row>
    <row r="68" spans="1:13" ht="21.9" customHeight="1" x14ac:dyDescent="0.3">
      <c r="A68" s="48">
        <v>57</v>
      </c>
      <c r="B68" s="200" t="s">
        <v>84</v>
      </c>
      <c r="C68" s="221" t="s">
        <v>195</v>
      </c>
      <c r="D68" s="25">
        <v>15</v>
      </c>
      <c r="E68" s="5">
        <v>42</v>
      </c>
      <c r="F68" s="260">
        <v>31</v>
      </c>
      <c r="G68" s="261">
        <v>23</v>
      </c>
      <c r="H68" s="261">
        <v>12</v>
      </c>
      <c r="I68" s="261">
        <v>9</v>
      </c>
      <c r="J68" s="261">
        <v>2</v>
      </c>
      <c r="K68" s="5">
        <v>5</v>
      </c>
      <c r="L68" s="5">
        <v>1</v>
      </c>
      <c r="M68" s="6">
        <f>SUM(F68,H68,J68,L68)</f>
        <v>46</v>
      </c>
    </row>
    <row r="69" spans="1:13" ht="21.9" customHeight="1" x14ac:dyDescent="0.3">
      <c r="A69" s="48">
        <v>58</v>
      </c>
      <c r="B69" s="200" t="s">
        <v>85</v>
      </c>
      <c r="C69" s="221" t="s">
        <v>196</v>
      </c>
      <c r="D69" s="25">
        <v>10</v>
      </c>
      <c r="E69" s="5">
        <v>42</v>
      </c>
      <c r="F69" s="260">
        <v>34</v>
      </c>
      <c r="G69" s="261">
        <v>25</v>
      </c>
      <c r="H69" s="261">
        <v>5</v>
      </c>
      <c r="I69" s="261">
        <v>15</v>
      </c>
      <c r="J69" s="261">
        <v>2</v>
      </c>
      <c r="K69" s="5">
        <v>2</v>
      </c>
      <c r="L69" s="5">
        <v>1</v>
      </c>
      <c r="M69" s="6">
        <f>SUM(F69,H69,J69,L69)</f>
        <v>42</v>
      </c>
    </row>
    <row r="70" spans="1:13" ht="21.9" customHeight="1" x14ac:dyDescent="0.3">
      <c r="A70" s="48">
        <v>59</v>
      </c>
      <c r="B70" s="200" t="s">
        <v>114</v>
      </c>
      <c r="C70" s="221" t="s">
        <v>197</v>
      </c>
      <c r="D70" s="25" t="s">
        <v>256</v>
      </c>
      <c r="E70" s="5">
        <v>45</v>
      </c>
      <c r="F70" s="260">
        <v>76</v>
      </c>
      <c r="G70" s="261">
        <v>34</v>
      </c>
      <c r="H70" s="261">
        <v>11</v>
      </c>
      <c r="I70" s="261">
        <v>20</v>
      </c>
      <c r="J70" s="261">
        <v>6</v>
      </c>
      <c r="K70" s="5">
        <v>4</v>
      </c>
      <c r="L70" s="5">
        <v>3</v>
      </c>
      <c r="M70" s="6">
        <f t="shared" ref="M70:M84" si="2">SUM(F70,H70,J70,L70)</f>
        <v>96</v>
      </c>
    </row>
    <row r="71" spans="1:13" ht="21.9" customHeight="1" x14ac:dyDescent="0.3">
      <c r="A71" s="48">
        <v>60</v>
      </c>
      <c r="B71" s="200" t="s">
        <v>20</v>
      </c>
      <c r="C71" s="221" t="s">
        <v>197</v>
      </c>
      <c r="D71" s="25">
        <v>200</v>
      </c>
      <c r="E71" s="5">
        <v>381</v>
      </c>
      <c r="F71" s="260">
        <v>180</v>
      </c>
      <c r="G71" s="261">
        <v>25</v>
      </c>
      <c r="H71" s="261">
        <v>5</v>
      </c>
      <c r="I71" s="261">
        <v>12</v>
      </c>
      <c r="J71" s="261">
        <v>2</v>
      </c>
      <c r="K71" s="5">
        <v>1</v>
      </c>
      <c r="L71" s="5">
        <v>1</v>
      </c>
      <c r="M71" s="6">
        <f t="shared" si="2"/>
        <v>188</v>
      </c>
    </row>
    <row r="72" spans="1:13" ht="15" x14ac:dyDescent="0.3">
      <c r="A72" s="48">
        <v>61</v>
      </c>
      <c r="B72" s="200" t="s">
        <v>115</v>
      </c>
      <c r="C72" s="221" t="s">
        <v>144</v>
      </c>
      <c r="D72" s="25">
        <v>10</v>
      </c>
      <c r="E72" s="5">
        <v>39</v>
      </c>
      <c r="F72" s="260">
        <v>45</v>
      </c>
      <c r="G72" s="261">
        <v>13</v>
      </c>
      <c r="H72" s="261">
        <v>3</v>
      </c>
      <c r="I72" s="261">
        <v>1</v>
      </c>
      <c r="J72" s="261">
        <v>0</v>
      </c>
      <c r="K72" s="5">
        <v>2</v>
      </c>
      <c r="L72" s="5">
        <v>1</v>
      </c>
      <c r="M72" s="6">
        <f t="shared" si="2"/>
        <v>49</v>
      </c>
    </row>
    <row r="73" spans="1:13" ht="21.9" customHeight="1" x14ac:dyDescent="0.3">
      <c r="A73" s="48">
        <v>62</v>
      </c>
      <c r="B73" s="200" t="s">
        <v>55</v>
      </c>
      <c r="C73" s="221" t="s">
        <v>185</v>
      </c>
      <c r="D73" s="25">
        <v>6</v>
      </c>
      <c r="E73" s="5">
        <v>22</v>
      </c>
      <c r="F73" s="260">
        <v>16</v>
      </c>
      <c r="G73" s="261">
        <v>11</v>
      </c>
      <c r="H73" s="261">
        <v>5</v>
      </c>
      <c r="I73" s="261">
        <v>13</v>
      </c>
      <c r="J73" s="261">
        <v>4</v>
      </c>
      <c r="K73" s="5">
        <v>1</v>
      </c>
      <c r="L73" s="5">
        <v>1</v>
      </c>
      <c r="M73" s="6">
        <f t="shared" si="2"/>
        <v>26</v>
      </c>
    </row>
    <row r="74" spans="1:13" ht="21.9" customHeight="1" x14ac:dyDescent="0.3">
      <c r="A74" s="48">
        <v>63</v>
      </c>
      <c r="B74" s="200" t="s">
        <v>56</v>
      </c>
      <c r="C74" s="221" t="s">
        <v>192</v>
      </c>
      <c r="D74" s="25">
        <v>10</v>
      </c>
      <c r="E74" s="5">
        <v>25</v>
      </c>
      <c r="F74" s="260">
        <v>34</v>
      </c>
      <c r="G74" s="261">
        <v>34</v>
      </c>
      <c r="H74" s="261">
        <v>17</v>
      </c>
      <c r="I74" s="261">
        <v>9</v>
      </c>
      <c r="J74" s="261">
        <v>2</v>
      </c>
      <c r="K74" s="5">
        <v>2</v>
      </c>
      <c r="L74" s="5">
        <v>1</v>
      </c>
      <c r="M74" s="6">
        <f t="shared" si="2"/>
        <v>54</v>
      </c>
    </row>
    <row r="75" spans="1:13" ht="21.9" customHeight="1" x14ac:dyDescent="0.3">
      <c r="A75" s="48">
        <v>64</v>
      </c>
      <c r="B75" s="200" t="s">
        <v>116</v>
      </c>
      <c r="C75" s="205" t="s">
        <v>198</v>
      </c>
      <c r="D75" s="25" t="s">
        <v>256</v>
      </c>
      <c r="E75" s="5">
        <v>13</v>
      </c>
      <c r="F75" s="260">
        <v>2</v>
      </c>
      <c r="G75" s="261">
        <v>14</v>
      </c>
      <c r="H75" s="261">
        <v>3</v>
      </c>
      <c r="I75" s="261">
        <v>1</v>
      </c>
      <c r="J75" s="261">
        <v>0</v>
      </c>
      <c r="K75" s="5">
        <v>1</v>
      </c>
      <c r="L75" s="5">
        <v>0</v>
      </c>
      <c r="M75" s="6">
        <f t="shared" si="2"/>
        <v>5</v>
      </c>
    </row>
    <row r="76" spans="1:13" ht="21.9" customHeight="1" x14ac:dyDescent="0.3">
      <c r="A76" s="48">
        <v>65</v>
      </c>
      <c r="B76" s="200" t="s">
        <v>51</v>
      </c>
      <c r="C76" s="205" t="s">
        <v>199</v>
      </c>
      <c r="D76" s="25" t="s">
        <v>256</v>
      </c>
      <c r="E76" s="5">
        <v>21</v>
      </c>
      <c r="F76" s="260">
        <v>3</v>
      </c>
      <c r="G76" s="261">
        <v>17</v>
      </c>
      <c r="H76" s="261">
        <v>3</v>
      </c>
      <c r="I76" s="261">
        <v>1</v>
      </c>
      <c r="J76" s="261">
        <v>0</v>
      </c>
      <c r="K76" s="5">
        <v>1</v>
      </c>
      <c r="L76" s="5">
        <v>0</v>
      </c>
      <c r="M76" s="6">
        <f t="shared" si="2"/>
        <v>6</v>
      </c>
    </row>
    <row r="77" spans="1:13" ht="15" x14ac:dyDescent="0.3">
      <c r="A77" s="48">
        <v>66</v>
      </c>
      <c r="B77" s="200" t="s">
        <v>59</v>
      </c>
      <c r="C77" s="221" t="s">
        <v>200</v>
      </c>
      <c r="D77" s="25" t="s">
        <v>256</v>
      </c>
      <c r="E77" s="5">
        <v>37</v>
      </c>
      <c r="F77" s="260">
        <v>32</v>
      </c>
      <c r="G77" s="261">
        <v>24</v>
      </c>
      <c r="H77" s="261">
        <v>5</v>
      </c>
      <c r="I77" s="261">
        <v>12</v>
      </c>
      <c r="J77" s="261">
        <v>2</v>
      </c>
      <c r="K77" s="5">
        <v>1</v>
      </c>
      <c r="L77" s="5">
        <v>1</v>
      </c>
      <c r="M77" s="6">
        <f t="shared" si="2"/>
        <v>40</v>
      </c>
    </row>
    <row r="78" spans="1:13" ht="21.9" customHeight="1" x14ac:dyDescent="0.3">
      <c r="A78" s="48">
        <v>67</v>
      </c>
      <c r="B78" s="200" t="s">
        <v>117</v>
      </c>
      <c r="C78" s="221" t="s">
        <v>201</v>
      </c>
      <c r="D78" s="25">
        <v>8</v>
      </c>
      <c r="E78" s="5">
        <v>20</v>
      </c>
      <c r="F78" s="260">
        <v>12</v>
      </c>
      <c r="G78" s="261">
        <v>10</v>
      </c>
      <c r="H78" s="261">
        <v>2</v>
      </c>
      <c r="I78" s="261">
        <v>5</v>
      </c>
      <c r="J78" s="261">
        <v>1</v>
      </c>
      <c r="K78" s="5">
        <v>1</v>
      </c>
      <c r="L78" s="5">
        <v>0</v>
      </c>
      <c r="M78" s="6">
        <f t="shared" si="2"/>
        <v>15</v>
      </c>
    </row>
    <row r="79" spans="1:13" ht="21.9" customHeight="1" x14ac:dyDescent="0.3">
      <c r="A79" s="48">
        <v>68</v>
      </c>
      <c r="B79" s="200" t="s">
        <v>154</v>
      </c>
      <c r="C79" s="221" t="s">
        <v>188</v>
      </c>
      <c r="D79" s="25" t="s">
        <v>256</v>
      </c>
      <c r="E79" s="5">
        <v>30</v>
      </c>
      <c r="F79" s="260">
        <v>25</v>
      </c>
      <c r="G79" s="261">
        <v>21</v>
      </c>
      <c r="H79" s="261">
        <v>6</v>
      </c>
      <c r="I79" s="261">
        <v>11</v>
      </c>
      <c r="J79" s="261">
        <v>2</v>
      </c>
      <c r="K79" s="5">
        <v>2</v>
      </c>
      <c r="L79" s="5">
        <v>1</v>
      </c>
      <c r="M79" s="6">
        <f t="shared" si="2"/>
        <v>34</v>
      </c>
    </row>
    <row r="80" spans="1:13" ht="21.9" customHeight="1" x14ac:dyDescent="0.3">
      <c r="A80" s="48">
        <v>69</v>
      </c>
      <c r="B80" s="200" t="s">
        <v>155</v>
      </c>
      <c r="C80" s="221" t="s">
        <v>202</v>
      </c>
      <c r="D80" s="25" t="s">
        <v>256</v>
      </c>
      <c r="E80" s="5">
        <v>16</v>
      </c>
      <c r="F80" s="260">
        <v>6</v>
      </c>
      <c r="G80" s="261">
        <v>13</v>
      </c>
      <c r="H80" s="261">
        <v>4</v>
      </c>
      <c r="I80" s="261">
        <v>7</v>
      </c>
      <c r="J80" s="261">
        <v>1</v>
      </c>
      <c r="K80" s="5">
        <v>1</v>
      </c>
      <c r="L80" s="5">
        <v>0</v>
      </c>
      <c r="M80" s="6">
        <f t="shared" si="2"/>
        <v>11</v>
      </c>
    </row>
    <row r="81" spans="1:13" ht="21.9" customHeight="1" x14ac:dyDescent="0.3">
      <c r="A81" s="48">
        <v>70</v>
      </c>
      <c r="B81" s="200" t="s">
        <v>86</v>
      </c>
      <c r="C81" s="220" t="s">
        <v>176</v>
      </c>
      <c r="D81" s="11" t="s">
        <v>256</v>
      </c>
      <c r="E81" s="5">
        <v>55</v>
      </c>
      <c r="F81" s="260">
        <v>40</v>
      </c>
      <c r="G81" s="261">
        <v>32</v>
      </c>
      <c r="H81" s="261">
        <v>26</v>
      </c>
      <c r="I81" s="261">
        <v>0</v>
      </c>
      <c r="J81" s="261">
        <v>0</v>
      </c>
      <c r="K81" s="5">
        <v>0</v>
      </c>
      <c r="L81" s="5">
        <v>0</v>
      </c>
      <c r="M81" s="6">
        <f t="shared" si="2"/>
        <v>66</v>
      </c>
    </row>
    <row r="82" spans="1:13" ht="21.9" customHeight="1" x14ac:dyDescent="0.3">
      <c r="A82" s="48">
        <v>71</v>
      </c>
      <c r="B82" s="200" t="s">
        <v>87</v>
      </c>
      <c r="C82" s="220" t="s">
        <v>176</v>
      </c>
      <c r="D82" s="11">
        <v>10</v>
      </c>
      <c r="E82" s="7">
        <v>33</v>
      </c>
      <c r="F82" s="260">
        <v>21</v>
      </c>
      <c r="G82" s="261">
        <v>26</v>
      </c>
      <c r="H82" s="261">
        <v>19</v>
      </c>
      <c r="I82" s="261">
        <v>9</v>
      </c>
      <c r="J82" s="261">
        <v>2</v>
      </c>
      <c r="K82" s="7">
        <v>4</v>
      </c>
      <c r="L82" s="7">
        <v>2</v>
      </c>
      <c r="M82" s="6">
        <f t="shared" si="2"/>
        <v>44</v>
      </c>
    </row>
    <row r="83" spans="1:13" ht="15" x14ac:dyDescent="0.3">
      <c r="A83" s="48">
        <v>72</v>
      </c>
      <c r="B83" s="200" t="s">
        <v>259</v>
      </c>
      <c r="C83" s="220" t="s">
        <v>203</v>
      </c>
      <c r="D83" s="11" t="s">
        <v>256</v>
      </c>
      <c r="E83" s="5">
        <v>21</v>
      </c>
      <c r="F83" s="260">
        <v>16</v>
      </c>
      <c r="G83" s="261">
        <v>14</v>
      </c>
      <c r="H83" s="261">
        <v>4</v>
      </c>
      <c r="I83" s="261">
        <v>0</v>
      </c>
      <c r="J83" s="261">
        <v>0</v>
      </c>
      <c r="K83" s="5">
        <v>0</v>
      </c>
      <c r="L83" s="5">
        <v>0</v>
      </c>
      <c r="M83" s="6">
        <f t="shared" si="2"/>
        <v>20</v>
      </c>
    </row>
    <row r="84" spans="1:13" ht="15" x14ac:dyDescent="0.3">
      <c r="A84" s="48">
        <v>73</v>
      </c>
      <c r="B84" s="200" t="s">
        <v>156</v>
      </c>
      <c r="C84" s="220" t="s">
        <v>204</v>
      </c>
      <c r="D84" s="11" t="s">
        <v>256</v>
      </c>
      <c r="E84" s="5">
        <v>45</v>
      </c>
      <c r="F84" s="260">
        <v>35</v>
      </c>
      <c r="G84" s="261">
        <v>88</v>
      </c>
      <c r="H84" s="261">
        <v>76</v>
      </c>
      <c r="I84" s="261">
        <v>17</v>
      </c>
      <c r="J84" s="261">
        <v>6</v>
      </c>
      <c r="K84" s="5">
        <v>6</v>
      </c>
      <c r="L84" s="5">
        <v>2</v>
      </c>
      <c r="M84" s="6">
        <f t="shared" si="2"/>
        <v>119</v>
      </c>
    </row>
    <row r="85" spans="1:13" ht="21.9" customHeight="1" x14ac:dyDescent="0.3">
      <c r="A85" s="48"/>
      <c r="B85" s="316" t="s">
        <v>31</v>
      </c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</row>
    <row r="86" spans="1:13" ht="21.9" customHeight="1" x14ac:dyDescent="0.3">
      <c r="A86" s="48"/>
      <c r="B86" s="317"/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</row>
    <row r="87" spans="1:13" ht="21.9" customHeight="1" x14ac:dyDescent="0.3">
      <c r="A87" s="48"/>
      <c r="B87" s="218"/>
      <c r="C87" s="219"/>
      <c r="D87" s="27"/>
      <c r="E87" s="16"/>
      <c r="F87" s="262"/>
      <c r="G87" s="263"/>
      <c r="H87" s="263"/>
      <c r="I87" s="263"/>
      <c r="J87" s="263"/>
      <c r="K87" s="16"/>
      <c r="L87" s="18"/>
      <c r="M87" s="51"/>
    </row>
    <row r="88" spans="1:13" ht="21.9" customHeight="1" x14ac:dyDescent="0.3">
      <c r="A88" s="48">
        <v>74</v>
      </c>
      <c r="B88" s="200" t="s">
        <v>260</v>
      </c>
      <c r="C88" s="220" t="s">
        <v>205</v>
      </c>
      <c r="D88" s="11">
        <v>15</v>
      </c>
      <c r="E88" s="5">
        <v>42</v>
      </c>
      <c r="F88" s="260">
        <v>32</v>
      </c>
      <c r="G88" s="261">
        <v>22</v>
      </c>
      <c r="H88" s="261">
        <v>18</v>
      </c>
      <c r="I88" s="261">
        <v>12</v>
      </c>
      <c r="J88" s="261">
        <v>4</v>
      </c>
      <c r="K88" s="5">
        <v>4</v>
      </c>
      <c r="L88" s="5">
        <v>1</v>
      </c>
      <c r="M88" s="6">
        <f t="shared" ref="M88:M97" si="3">SUM(F88,H88,J88,L88)</f>
        <v>55</v>
      </c>
    </row>
    <row r="89" spans="1:13" ht="21.9" customHeight="1" x14ac:dyDescent="0.3">
      <c r="A89" s="52">
        <v>75</v>
      </c>
      <c r="B89" s="200" t="s">
        <v>40</v>
      </c>
      <c r="C89" s="220" t="s">
        <v>206</v>
      </c>
      <c r="D89" s="12">
        <v>0</v>
      </c>
      <c r="E89" s="5">
        <v>36</v>
      </c>
      <c r="F89" s="260">
        <v>32</v>
      </c>
      <c r="G89" s="261">
        <v>30</v>
      </c>
      <c r="H89" s="261">
        <v>7</v>
      </c>
      <c r="I89" s="261">
        <v>13</v>
      </c>
      <c r="J89" s="261">
        <v>4</v>
      </c>
      <c r="K89" s="5">
        <v>4</v>
      </c>
      <c r="L89" s="5">
        <v>1</v>
      </c>
      <c r="M89" s="6">
        <f t="shared" si="3"/>
        <v>44</v>
      </c>
    </row>
    <row r="90" spans="1:13" ht="21.9" customHeight="1" x14ac:dyDescent="0.3">
      <c r="A90" s="48">
        <v>76</v>
      </c>
      <c r="B90" s="200" t="s">
        <v>157</v>
      </c>
      <c r="C90" s="220" t="s">
        <v>207</v>
      </c>
      <c r="D90" s="12">
        <v>10</v>
      </c>
      <c r="E90" s="7">
        <v>32</v>
      </c>
      <c r="F90" s="260">
        <v>20</v>
      </c>
      <c r="G90" s="261">
        <v>34</v>
      </c>
      <c r="H90" s="261">
        <v>22</v>
      </c>
      <c r="I90" s="261">
        <v>6</v>
      </c>
      <c r="J90" s="261">
        <v>2</v>
      </c>
      <c r="K90" s="7">
        <v>3</v>
      </c>
      <c r="L90" s="7">
        <v>1</v>
      </c>
      <c r="M90" s="6">
        <f t="shared" si="3"/>
        <v>45</v>
      </c>
    </row>
    <row r="91" spans="1:13" ht="21.9" customHeight="1" x14ac:dyDescent="0.3">
      <c r="A91" s="48">
        <v>77</v>
      </c>
      <c r="B91" s="200" t="s">
        <v>261</v>
      </c>
      <c r="C91" s="220"/>
      <c r="D91" s="12">
        <v>50</v>
      </c>
      <c r="E91" s="7">
        <v>76</v>
      </c>
      <c r="F91" s="260">
        <v>64</v>
      </c>
      <c r="G91" s="261">
        <v>58</v>
      </c>
      <c r="H91" s="261">
        <v>42</v>
      </c>
      <c r="I91" s="261">
        <v>30</v>
      </c>
      <c r="J91" s="261">
        <v>22</v>
      </c>
      <c r="K91" s="7">
        <v>8</v>
      </c>
      <c r="L91" s="7">
        <v>6</v>
      </c>
      <c r="M91" s="6">
        <f t="shared" si="3"/>
        <v>134</v>
      </c>
    </row>
    <row r="92" spans="1:13" ht="21.9" customHeight="1" x14ac:dyDescent="0.3">
      <c r="A92" s="48">
        <v>78</v>
      </c>
      <c r="B92" s="200" t="s">
        <v>16</v>
      </c>
      <c r="C92" s="221" t="s">
        <v>208</v>
      </c>
      <c r="D92" s="13">
        <v>13</v>
      </c>
      <c r="E92" s="5">
        <v>38</v>
      </c>
      <c r="F92" s="260">
        <v>29</v>
      </c>
      <c r="G92" s="261">
        <v>22</v>
      </c>
      <c r="H92" s="261">
        <v>19</v>
      </c>
      <c r="I92" s="261">
        <v>7</v>
      </c>
      <c r="J92" s="261">
        <v>2</v>
      </c>
      <c r="K92" s="5">
        <v>1</v>
      </c>
      <c r="L92" s="5">
        <v>1</v>
      </c>
      <c r="M92" s="6">
        <f t="shared" si="3"/>
        <v>51</v>
      </c>
    </row>
    <row r="93" spans="1:13" ht="21.9" customHeight="1" x14ac:dyDescent="0.3">
      <c r="A93" s="48">
        <v>79</v>
      </c>
      <c r="B93" s="200" t="s">
        <v>39</v>
      </c>
      <c r="C93" s="221" t="s">
        <v>209</v>
      </c>
      <c r="D93" s="12">
        <v>50</v>
      </c>
      <c r="E93" s="7">
        <v>45</v>
      </c>
      <c r="F93" s="260">
        <v>32</v>
      </c>
      <c r="G93" s="261">
        <v>14</v>
      </c>
      <c r="H93" s="261">
        <v>4</v>
      </c>
      <c r="I93" s="261">
        <v>9</v>
      </c>
      <c r="J93" s="261">
        <v>1</v>
      </c>
      <c r="K93" s="7">
        <v>1</v>
      </c>
      <c r="L93" s="7">
        <v>0</v>
      </c>
      <c r="M93" s="6">
        <f t="shared" si="3"/>
        <v>37</v>
      </c>
    </row>
    <row r="94" spans="1:13" ht="21.9" customHeight="1" x14ac:dyDescent="0.3">
      <c r="A94" s="48">
        <v>80</v>
      </c>
      <c r="B94" s="200" t="s">
        <v>91</v>
      </c>
      <c r="C94" s="221" t="s">
        <v>211</v>
      </c>
      <c r="D94" s="12">
        <v>13</v>
      </c>
      <c r="E94" s="7">
        <v>22</v>
      </c>
      <c r="F94" s="260">
        <v>19</v>
      </c>
      <c r="G94" s="261">
        <v>19</v>
      </c>
      <c r="H94" s="261">
        <v>8</v>
      </c>
      <c r="I94" s="261">
        <v>11</v>
      </c>
      <c r="J94" s="261">
        <v>5</v>
      </c>
      <c r="K94" s="7">
        <v>4</v>
      </c>
      <c r="L94" s="7">
        <v>2</v>
      </c>
      <c r="M94" s="6">
        <f t="shared" si="3"/>
        <v>34</v>
      </c>
    </row>
    <row r="95" spans="1:13" ht="21.9" customHeight="1" x14ac:dyDescent="0.3">
      <c r="A95" s="48">
        <v>81</v>
      </c>
      <c r="B95" s="200" t="s">
        <v>90</v>
      </c>
      <c r="C95" s="221" t="s">
        <v>210</v>
      </c>
      <c r="D95" s="12">
        <v>7</v>
      </c>
      <c r="E95" s="7">
        <v>12</v>
      </c>
      <c r="F95" s="260">
        <v>9</v>
      </c>
      <c r="G95" s="261">
        <v>13</v>
      </c>
      <c r="H95" s="261">
        <v>8</v>
      </c>
      <c r="I95" s="261">
        <v>5</v>
      </c>
      <c r="J95" s="261">
        <v>1</v>
      </c>
      <c r="K95" s="7">
        <v>1</v>
      </c>
      <c r="L95" s="7">
        <v>0</v>
      </c>
      <c r="M95" s="6">
        <f t="shared" si="3"/>
        <v>18</v>
      </c>
    </row>
    <row r="96" spans="1:13" ht="21.9" customHeight="1" x14ac:dyDescent="0.3">
      <c r="A96" s="48">
        <v>82</v>
      </c>
      <c r="B96" s="200" t="s">
        <v>89</v>
      </c>
      <c r="C96" s="221" t="s">
        <v>212</v>
      </c>
      <c r="D96" s="13">
        <v>10</v>
      </c>
      <c r="E96" s="5">
        <v>45</v>
      </c>
      <c r="F96" s="260">
        <v>33</v>
      </c>
      <c r="G96" s="261">
        <v>32</v>
      </c>
      <c r="H96" s="261">
        <v>17</v>
      </c>
      <c r="I96" s="261">
        <v>6</v>
      </c>
      <c r="J96" s="261">
        <v>3</v>
      </c>
      <c r="K96" s="5">
        <v>6</v>
      </c>
      <c r="L96" s="5">
        <v>2</v>
      </c>
      <c r="M96" s="6">
        <f t="shared" si="3"/>
        <v>55</v>
      </c>
    </row>
    <row r="97" spans="1:13" ht="21.9" customHeight="1" x14ac:dyDescent="0.3">
      <c r="A97" s="48">
        <v>83</v>
      </c>
      <c r="B97" s="200" t="s">
        <v>60</v>
      </c>
      <c r="C97" s="221" t="s">
        <v>213</v>
      </c>
      <c r="D97" s="25">
        <v>5</v>
      </c>
      <c r="E97" s="5">
        <v>32</v>
      </c>
      <c r="F97" s="260">
        <v>26</v>
      </c>
      <c r="G97" s="261">
        <v>17</v>
      </c>
      <c r="H97" s="261">
        <v>4</v>
      </c>
      <c r="I97" s="261">
        <v>8</v>
      </c>
      <c r="J97" s="261">
        <v>1</v>
      </c>
      <c r="K97" s="5">
        <v>2</v>
      </c>
      <c r="L97" s="5">
        <v>1</v>
      </c>
      <c r="M97" s="6">
        <f t="shared" si="3"/>
        <v>32</v>
      </c>
    </row>
    <row r="98" spans="1:13" ht="21.9" customHeight="1" x14ac:dyDescent="0.3">
      <c r="A98" s="48"/>
      <c r="B98" s="48"/>
      <c r="C98" s="37"/>
      <c r="D98" s="26"/>
      <c r="E98" s="24"/>
      <c r="F98" s="264"/>
      <c r="G98" s="265"/>
      <c r="H98" s="265"/>
      <c r="I98" s="265"/>
      <c r="J98" s="265"/>
      <c r="K98" s="24"/>
      <c r="L98" s="24"/>
      <c r="M98" s="24"/>
    </row>
    <row r="99" spans="1:13" ht="21.9" customHeight="1" x14ac:dyDescent="0.3">
      <c r="A99" s="49"/>
      <c r="B99" s="314" t="s">
        <v>32</v>
      </c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</row>
    <row r="100" spans="1:13" ht="21.9" customHeight="1" x14ac:dyDescent="0.3">
      <c r="A100" s="53"/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</row>
    <row r="101" spans="1:13" ht="21.9" customHeight="1" x14ac:dyDescent="0.3">
      <c r="A101" s="48">
        <v>84</v>
      </c>
      <c r="B101" s="217" t="s">
        <v>63</v>
      </c>
      <c r="C101" s="208" t="s">
        <v>214</v>
      </c>
      <c r="D101" s="25">
        <v>10</v>
      </c>
      <c r="E101" s="5">
        <v>45</v>
      </c>
      <c r="F101" s="260">
        <v>28</v>
      </c>
      <c r="G101" s="261">
        <v>25</v>
      </c>
      <c r="H101" s="261">
        <v>12</v>
      </c>
      <c r="I101" s="261">
        <v>11</v>
      </c>
      <c r="J101" s="261">
        <v>2</v>
      </c>
      <c r="K101" s="5">
        <v>2</v>
      </c>
      <c r="L101" s="5">
        <v>1</v>
      </c>
      <c r="M101" s="6">
        <f>SUM(F101,H101,J101,L101)</f>
        <v>43</v>
      </c>
    </row>
    <row r="102" spans="1:13" ht="21.9" customHeight="1" x14ac:dyDescent="0.3">
      <c r="A102" s="48">
        <v>85</v>
      </c>
      <c r="B102" s="200" t="s">
        <v>92</v>
      </c>
      <c r="C102" s="208" t="s">
        <v>215</v>
      </c>
      <c r="D102" s="25">
        <v>15</v>
      </c>
      <c r="E102" s="5">
        <v>60</v>
      </c>
      <c r="F102" s="260">
        <v>43</v>
      </c>
      <c r="G102" s="261">
        <v>34</v>
      </c>
      <c r="H102" s="261">
        <v>21</v>
      </c>
      <c r="I102" s="261">
        <v>6</v>
      </c>
      <c r="J102" s="261">
        <v>1</v>
      </c>
      <c r="K102" s="5">
        <v>1</v>
      </c>
      <c r="L102" s="5">
        <v>1</v>
      </c>
      <c r="M102" s="6">
        <f>SUM(F102,H102,J102,L102)</f>
        <v>66</v>
      </c>
    </row>
    <row r="103" spans="1:13" ht="21.9" customHeight="1" x14ac:dyDescent="0.3">
      <c r="A103" s="54"/>
      <c r="B103" s="314" t="s">
        <v>33</v>
      </c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</row>
    <row r="104" spans="1:13" ht="21.9" customHeight="1" x14ac:dyDescent="0.3">
      <c r="A104" s="54"/>
      <c r="B104" s="315"/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</row>
    <row r="105" spans="1:13" ht="21.9" customHeight="1" x14ac:dyDescent="0.3">
      <c r="A105" s="54"/>
      <c r="B105" s="213"/>
      <c r="C105" s="214"/>
      <c r="D105" s="15"/>
      <c r="E105" s="16"/>
      <c r="F105" s="262"/>
      <c r="G105" s="263"/>
      <c r="H105" s="263"/>
      <c r="I105" s="263"/>
      <c r="J105" s="263"/>
      <c r="K105" s="16"/>
      <c r="L105" s="18"/>
      <c r="M105" s="51"/>
    </row>
    <row r="106" spans="1:13" ht="21.9" customHeight="1" x14ac:dyDescent="0.3">
      <c r="A106" s="48">
        <v>86</v>
      </c>
      <c r="B106" s="215" t="s">
        <v>93</v>
      </c>
      <c r="C106" s="216" t="s">
        <v>223</v>
      </c>
      <c r="D106" s="4">
        <v>50</v>
      </c>
      <c r="E106" s="5">
        <v>72</v>
      </c>
      <c r="F106" s="260">
        <v>61</v>
      </c>
      <c r="G106" s="261">
        <v>59</v>
      </c>
      <c r="H106" s="261">
        <v>44</v>
      </c>
      <c r="I106" s="261">
        <v>32</v>
      </c>
      <c r="J106" s="261">
        <v>12</v>
      </c>
      <c r="K106" s="5">
        <v>7</v>
      </c>
      <c r="L106" s="5">
        <v>2</v>
      </c>
      <c r="M106" s="6">
        <f t="shared" ref="M106:M116" si="4">SUM(F106,H106,J106,L106)</f>
        <v>119</v>
      </c>
    </row>
    <row r="107" spans="1:13" s="2" customFormat="1" ht="21.9" customHeight="1" x14ac:dyDescent="0.3">
      <c r="A107" s="48">
        <v>87</v>
      </c>
      <c r="B107" s="215" t="s">
        <v>94</v>
      </c>
      <c r="C107" s="216" t="s">
        <v>216</v>
      </c>
      <c r="D107" s="4">
        <v>8</v>
      </c>
      <c r="E107" s="5">
        <v>26</v>
      </c>
      <c r="F107" s="260">
        <v>18</v>
      </c>
      <c r="G107" s="261">
        <v>16</v>
      </c>
      <c r="H107" s="261">
        <v>9</v>
      </c>
      <c r="I107" s="261">
        <v>7</v>
      </c>
      <c r="J107" s="261">
        <v>1</v>
      </c>
      <c r="K107" s="5">
        <v>1</v>
      </c>
      <c r="L107" s="5">
        <v>0</v>
      </c>
      <c r="M107" s="6">
        <f t="shared" si="4"/>
        <v>28</v>
      </c>
    </row>
    <row r="108" spans="1:13" s="2" customFormat="1" ht="15" x14ac:dyDescent="0.3">
      <c r="A108" s="48">
        <v>88</v>
      </c>
      <c r="B108" s="215" t="s">
        <v>118</v>
      </c>
      <c r="C108" s="216" t="s">
        <v>217</v>
      </c>
      <c r="D108" s="4">
        <v>30</v>
      </c>
      <c r="E108" s="5">
        <v>52</v>
      </c>
      <c r="F108" s="260">
        <v>43</v>
      </c>
      <c r="G108" s="261">
        <v>41</v>
      </c>
      <c r="H108" s="261">
        <v>32</v>
      </c>
      <c r="I108" s="261">
        <v>13</v>
      </c>
      <c r="J108" s="261">
        <v>4</v>
      </c>
      <c r="K108" s="5">
        <v>3</v>
      </c>
      <c r="L108" s="5">
        <v>2</v>
      </c>
      <c r="M108" s="6">
        <f t="shared" si="4"/>
        <v>81</v>
      </c>
    </row>
    <row r="109" spans="1:13" ht="21.9" customHeight="1" x14ac:dyDescent="0.3">
      <c r="A109" s="48">
        <v>89</v>
      </c>
      <c r="B109" s="215" t="s">
        <v>119</v>
      </c>
      <c r="C109" s="216" t="s">
        <v>218</v>
      </c>
      <c r="D109" s="4">
        <v>25</v>
      </c>
      <c r="E109" s="5">
        <v>45</v>
      </c>
      <c r="F109" s="260">
        <v>34</v>
      </c>
      <c r="G109" s="261">
        <v>22</v>
      </c>
      <c r="H109" s="261">
        <v>16</v>
      </c>
      <c r="I109" s="261">
        <v>16</v>
      </c>
      <c r="J109" s="261">
        <v>8</v>
      </c>
      <c r="K109" s="5">
        <v>3</v>
      </c>
      <c r="L109" s="5">
        <v>3</v>
      </c>
      <c r="M109" s="6">
        <f t="shared" si="4"/>
        <v>61</v>
      </c>
    </row>
    <row r="110" spans="1:13" ht="15" x14ac:dyDescent="0.3">
      <c r="A110" s="48">
        <v>90</v>
      </c>
      <c r="B110" s="215" t="s">
        <v>120</v>
      </c>
      <c r="C110" s="216" t="s">
        <v>219</v>
      </c>
      <c r="D110" s="4" t="s">
        <v>256</v>
      </c>
      <c r="E110" s="5">
        <v>38</v>
      </c>
      <c r="F110" s="260">
        <v>23</v>
      </c>
      <c r="G110" s="261">
        <v>22</v>
      </c>
      <c r="H110" s="261">
        <v>5</v>
      </c>
      <c r="I110" s="261">
        <v>8</v>
      </c>
      <c r="J110" s="261">
        <v>2</v>
      </c>
      <c r="K110" s="5">
        <v>2</v>
      </c>
      <c r="L110" s="5">
        <v>1</v>
      </c>
      <c r="M110" s="6">
        <f t="shared" si="4"/>
        <v>31</v>
      </c>
    </row>
    <row r="111" spans="1:13" ht="21.9" customHeight="1" x14ac:dyDescent="0.3">
      <c r="A111" s="48">
        <v>91</v>
      </c>
      <c r="B111" s="215" t="s">
        <v>121</v>
      </c>
      <c r="C111" s="216" t="s">
        <v>220</v>
      </c>
      <c r="D111" s="4" t="s">
        <v>256</v>
      </c>
      <c r="E111" s="5">
        <v>39</v>
      </c>
      <c r="F111" s="260">
        <v>16</v>
      </c>
      <c r="G111" s="261">
        <v>17</v>
      </c>
      <c r="H111" s="261">
        <v>4</v>
      </c>
      <c r="I111" s="261">
        <v>9</v>
      </c>
      <c r="J111" s="261">
        <v>2</v>
      </c>
      <c r="K111" s="5">
        <v>1</v>
      </c>
      <c r="L111" s="5">
        <v>0</v>
      </c>
      <c r="M111" s="6">
        <f t="shared" si="4"/>
        <v>22</v>
      </c>
    </row>
    <row r="112" spans="1:13" ht="15" x14ac:dyDescent="0.3">
      <c r="A112" s="48">
        <v>92</v>
      </c>
      <c r="B112" s="215" t="s">
        <v>42</v>
      </c>
      <c r="C112" s="216" t="s">
        <v>221</v>
      </c>
      <c r="D112" s="4" t="s">
        <v>256</v>
      </c>
      <c r="E112" s="5">
        <v>45</v>
      </c>
      <c r="F112" s="260">
        <v>4</v>
      </c>
      <c r="G112" s="261">
        <v>18</v>
      </c>
      <c r="H112" s="261">
        <v>4</v>
      </c>
      <c r="I112" s="261">
        <v>0</v>
      </c>
      <c r="J112" s="261">
        <v>0</v>
      </c>
      <c r="K112" s="5">
        <v>2</v>
      </c>
      <c r="L112" s="5">
        <v>1</v>
      </c>
      <c r="M112" s="6">
        <f t="shared" si="4"/>
        <v>9</v>
      </c>
    </row>
    <row r="113" spans="1:13" ht="21.9" customHeight="1" x14ac:dyDescent="0.3">
      <c r="A113" s="48">
        <v>93</v>
      </c>
      <c r="B113" s="215" t="s">
        <v>122</v>
      </c>
      <c r="C113" s="216" t="s">
        <v>222</v>
      </c>
      <c r="D113" s="4">
        <v>10</v>
      </c>
      <c r="E113" s="5">
        <v>37</v>
      </c>
      <c r="F113" s="260">
        <v>30</v>
      </c>
      <c r="G113" s="261">
        <v>27</v>
      </c>
      <c r="H113" s="261">
        <v>6</v>
      </c>
      <c r="I113" s="261">
        <v>10</v>
      </c>
      <c r="J113" s="261">
        <v>2</v>
      </c>
      <c r="K113" s="5">
        <v>2</v>
      </c>
      <c r="L113" s="5">
        <v>1</v>
      </c>
      <c r="M113" s="6">
        <f t="shared" si="4"/>
        <v>39</v>
      </c>
    </row>
    <row r="114" spans="1:13" ht="21.9" customHeight="1" x14ac:dyDescent="0.3">
      <c r="A114" s="48">
        <v>94</v>
      </c>
      <c r="B114" s="215" t="s">
        <v>95</v>
      </c>
      <c r="C114" s="216" t="s">
        <v>222</v>
      </c>
      <c r="D114" s="4" t="s">
        <v>256</v>
      </c>
      <c r="E114" s="5">
        <v>25</v>
      </c>
      <c r="F114" s="260">
        <v>16</v>
      </c>
      <c r="G114" s="261">
        <v>18</v>
      </c>
      <c r="H114" s="261">
        <v>10</v>
      </c>
      <c r="I114" s="261">
        <v>8</v>
      </c>
      <c r="J114" s="261">
        <v>4</v>
      </c>
      <c r="K114" s="5">
        <v>2</v>
      </c>
      <c r="L114" s="5">
        <v>1</v>
      </c>
      <c r="M114" s="6">
        <f t="shared" si="4"/>
        <v>31</v>
      </c>
    </row>
    <row r="115" spans="1:13" ht="21.9" customHeight="1" x14ac:dyDescent="0.3">
      <c r="A115" s="48">
        <v>95</v>
      </c>
      <c r="B115" s="215" t="s">
        <v>96</v>
      </c>
      <c r="C115" s="216" t="s">
        <v>222</v>
      </c>
      <c r="D115" s="4" t="s">
        <v>256</v>
      </c>
      <c r="E115" s="5">
        <v>33</v>
      </c>
      <c r="F115" s="260">
        <v>24</v>
      </c>
      <c r="G115" s="261">
        <v>26</v>
      </c>
      <c r="H115" s="261">
        <v>5</v>
      </c>
      <c r="I115" s="261">
        <v>19</v>
      </c>
      <c r="J115" s="261">
        <v>3</v>
      </c>
      <c r="K115" s="5">
        <v>3</v>
      </c>
      <c r="L115" s="5">
        <v>1</v>
      </c>
      <c r="M115" s="6">
        <f t="shared" si="4"/>
        <v>33</v>
      </c>
    </row>
    <row r="116" spans="1:13" ht="21.9" customHeight="1" x14ac:dyDescent="0.3">
      <c r="A116" s="48">
        <v>96</v>
      </c>
      <c r="B116" s="215" t="s">
        <v>88</v>
      </c>
      <c r="C116" s="216" t="s">
        <v>224</v>
      </c>
      <c r="D116" s="4" t="s">
        <v>256</v>
      </c>
      <c r="E116" s="5">
        <v>18</v>
      </c>
      <c r="F116" s="260">
        <v>9</v>
      </c>
      <c r="G116" s="261">
        <v>12</v>
      </c>
      <c r="H116" s="261">
        <v>4</v>
      </c>
      <c r="I116" s="261">
        <v>11</v>
      </c>
      <c r="J116" s="261">
        <v>6</v>
      </c>
      <c r="K116" s="5">
        <v>1</v>
      </c>
      <c r="L116" s="5">
        <v>1</v>
      </c>
      <c r="M116" s="6">
        <f t="shared" si="4"/>
        <v>20</v>
      </c>
    </row>
    <row r="117" spans="1:13" ht="21.9" customHeight="1" x14ac:dyDescent="0.3">
      <c r="A117" s="54"/>
      <c r="B117" s="314" t="s">
        <v>34</v>
      </c>
      <c r="C117" s="314"/>
      <c r="D117" s="314"/>
      <c r="E117" s="314"/>
      <c r="F117" s="314"/>
      <c r="G117" s="314"/>
      <c r="H117" s="314"/>
      <c r="I117" s="314"/>
      <c r="J117" s="314"/>
      <c r="K117" s="314"/>
      <c r="L117" s="314"/>
      <c r="M117" s="318"/>
    </row>
    <row r="118" spans="1:13" ht="21.9" customHeight="1" x14ac:dyDescent="0.3">
      <c r="A118" s="54"/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9"/>
    </row>
    <row r="119" spans="1:13" ht="21.9" customHeight="1" x14ac:dyDescent="0.3">
      <c r="A119" s="48">
        <v>97</v>
      </c>
      <c r="B119" s="200" t="s">
        <v>97</v>
      </c>
      <c r="C119" s="208" t="s">
        <v>225</v>
      </c>
      <c r="D119" s="4">
        <v>10</v>
      </c>
      <c r="E119" s="5">
        <v>29</v>
      </c>
      <c r="F119" s="260">
        <v>21</v>
      </c>
      <c r="G119" s="261">
        <v>20</v>
      </c>
      <c r="H119" s="261">
        <v>12</v>
      </c>
      <c r="I119" s="261">
        <v>7</v>
      </c>
      <c r="J119" s="261">
        <v>2</v>
      </c>
      <c r="K119" s="5">
        <v>1</v>
      </c>
      <c r="L119" s="5">
        <v>1</v>
      </c>
      <c r="M119" s="6">
        <f t="shared" ref="M119:M128" si="5">SUM(F119,H119,J119,L119)</f>
        <v>36</v>
      </c>
    </row>
    <row r="120" spans="1:13" ht="15" x14ac:dyDescent="0.3">
      <c r="A120" s="48">
        <v>98</v>
      </c>
      <c r="B120" s="200" t="s">
        <v>98</v>
      </c>
      <c r="C120" s="209" t="s">
        <v>226</v>
      </c>
      <c r="D120" s="6">
        <v>27</v>
      </c>
      <c r="E120" s="5">
        <v>60</v>
      </c>
      <c r="F120" s="260">
        <v>32</v>
      </c>
      <c r="G120" s="261">
        <v>40</v>
      </c>
      <c r="H120" s="261">
        <v>31</v>
      </c>
      <c r="I120" s="261">
        <v>8</v>
      </c>
      <c r="J120" s="261">
        <v>4</v>
      </c>
      <c r="K120" s="5">
        <v>1</v>
      </c>
      <c r="L120" s="5">
        <v>1</v>
      </c>
      <c r="M120" s="6">
        <f t="shared" si="5"/>
        <v>68</v>
      </c>
    </row>
    <row r="121" spans="1:13" ht="15" x14ac:dyDescent="0.3">
      <c r="A121" s="48">
        <v>99</v>
      </c>
      <c r="B121" s="200" t="s">
        <v>43</v>
      </c>
      <c r="C121" s="205" t="s">
        <v>226</v>
      </c>
      <c r="D121" s="4">
        <v>4</v>
      </c>
      <c r="E121" s="5">
        <v>12</v>
      </c>
      <c r="F121" s="260">
        <v>4</v>
      </c>
      <c r="G121" s="261">
        <v>9</v>
      </c>
      <c r="H121" s="261">
        <v>3</v>
      </c>
      <c r="I121" s="261">
        <v>1</v>
      </c>
      <c r="J121" s="261">
        <v>0</v>
      </c>
      <c r="K121" s="5">
        <v>2</v>
      </c>
      <c r="L121" s="5">
        <v>1</v>
      </c>
      <c r="M121" s="6">
        <f t="shared" si="5"/>
        <v>8</v>
      </c>
    </row>
    <row r="122" spans="1:13" ht="21.9" customHeight="1" x14ac:dyDescent="0.3">
      <c r="A122" s="48">
        <v>100</v>
      </c>
      <c r="B122" s="210" t="s">
        <v>44</v>
      </c>
      <c r="C122" s="205" t="s">
        <v>227</v>
      </c>
      <c r="D122" s="4">
        <v>15</v>
      </c>
      <c r="E122" s="5">
        <v>49</v>
      </c>
      <c r="F122" s="260">
        <v>31</v>
      </c>
      <c r="G122" s="261">
        <v>40</v>
      </c>
      <c r="H122" s="261">
        <v>26</v>
      </c>
      <c r="I122" s="261">
        <v>10</v>
      </c>
      <c r="J122" s="261">
        <v>5</v>
      </c>
      <c r="K122" s="5">
        <v>2</v>
      </c>
      <c r="L122" s="5">
        <v>1</v>
      </c>
      <c r="M122" s="6">
        <f t="shared" si="5"/>
        <v>63</v>
      </c>
    </row>
    <row r="123" spans="1:13" ht="15" x14ac:dyDescent="0.3">
      <c r="A123" s="48">
        <v>101</v>
      </c>
      <c r="B123" s="200" t="s">
        <v>45</v>
      </c>
      <c r="C123" s="205" t="s">
        <v>228</v>
      </c>
      <c r="D123" s="4">
        <v>10</v>
      </c>
      <c r="E123" s="5">
        <v>32</v>
      </c>
      <c r="F123" s="260">
        <v>24</v>
      </c>
      <c r="G123" s="261">
        <v>14</v>
      </c>
      <c r="H123" s="261">
        <v>7</v>
      </c>
      <c r="I123" s="261">
        <v>1</v>
      </c>
      <c r="J123" s="261">
        <v>0</v>
      </c>
      <c r="K123" s="5">
        <v>1</v>
      </c>
      <c r="L123" s="5">
        <v>1</v>
      </c>
      <c r="M123" s="6">
        <f>SUM(F123,H123,J123,L123)</f>
        <v>32</v>
      </c>
    </row>
    <row r="124" spans="1:13" ht="21.9" customHeight="1" x14ac:dyDescent="0.3">
      <c r="A124" s="48">
        <v>102</v>
      </c>
      <c r="B124" s="200" t="s">
        <v>15</v>
      </c>
      <c r="C124" s="205" t="s">
        <v>227</v>
      </c>
      <c r="D124" s="4">
        <v>10</v>
      </c>
      <c r="E124" s="5">
        <v>39</v>
      </c>
      <c r="F124" s="260">
        <v>34</v>
      </c>
      <c r="G124" s="261">
        <v>32</v>
      </c>
      <c r="H124" s="261">
        <v>16</v>
      </c>
      <c r="I124" s="261">
        <v>2</v>
      </c>
      <c r="J124" s="261">
        <v>1</v>
      </c>
      <c r="K124" s="5">
        <v>1</v>
      </c>
      <c r="L124" s="5">
        <v>1</v>
      </c>
      <c r="M124" s="6">
        <f t="shared" si="5"/>
        <v>52</v>
      </c>
    </row>
    <row r="125" spans="1:13" s="1" customFormat="1" ht="15" x14ac:dyDescent="0.3">
      <c r="A125" s="48">
        <v>103</v>
      </c>
      <c r="B125" s="200" t="s">
        <v>61</v>
      </c>
      <c r="C125" s="206" t="s">
        <v>226</v>
      </c>
      <c r="D125" s="9">
        <v>10</v>
      </c>
      <c r="E125" s="10">
        <v>22</v>
      </c>
      <c r="F125" s="260">
        <v>14</v>
      </c>
      <c r="G125" s="260">
        <v>15</v>
      </c>
      <c r="H125" s="260">
        <v>8</v>
      </c>
      <c r="I125" s="260">
        <v>5</v>
      </c>
      <c r="J125" s="260">
        <v>2</v>
      </c>
      <c r="K125" s="10">
        <v>2</v>
      </c>
      <c r="L125" s="10">
        <v>1</v>
      </c>
      <c r="M125" s="6">
        <f t="shared" si="5"/>
        <v>25</v>
      </c>
    </row>
    <row r="126" spans="1:13" s="1" customFormat="1" ht="21.9" customHeight="1" x14ac:dyDescent="0.3">
      <c r="A126" s="48">
        <v>104</v>
      </c>
      <c r="B126" s="200" t="s">
        <v>62</v>
      </c>
      <c r="C126" s="206" t="s">
        <v>229</v>
      </c>
      <c r="D126" s="9">
        <v>10</v>
      </c>
      <c r="E126" s="10">
        <v>39</v>
      </c>
      <c r="F126" s="260">
        <v>25</v>
      </c>
      <c r="G126" s="260">
        <v>14</v>
      </c>
      <c r="H126" s="260">
        <v>7</v>
      </c>
      <c r="I126" s="260">
        <v>4</v>
      </c>
      <c r="J126" s="260">
        <v>1</v>
      </c>
      <c r="K126" s="10">
        <v>1</v>
      </c>
      <c r="L126" s="10">
        <v>1</v>
      </c>
      <c r="M126" s="6">
        <f t="shared" si="5"/>
        <v>34</v>
      </c>
    </row>
    <row r="127" spans="1:13" ht="21.9" customHeight="1" x14ac:dyDescent="0.3">
      <c r="A127" s="48">
        <v>105</v>
      </c>
      <c r="B127" s="200" t="s">
        <v>99</v>
      </c>
      <c r="C127" s="206" t="s">
        <v>230</v>
      </c>
      <c r="D127" s="9">
        <v>25</v>
      </c>
      <c r="E127" s="10">
        <v>51</v>
      </c>
      <c r="F127" s="260">
        <v>35</v>
      </c>
      <c r="G127" s="260">
        <v>18</v>
      </c>
      <c r="H127" s="260">
        <v>3</v>
      </c>
      <c r="I127" s="260">
        <v>23</v>
      </c>
      <c r="J127" s="260">
        <v>18</v>
      </c>
      <c r="K127" s="10">
        <v>3</v>
      </c>
      <c r="L127" s="10">
        <v>1</v>
      </c>
      <c r="M127" s="6">
        <f t="shared" si="5"/>
        <v>57</v>
      </c>
    </row>
    <row r="128" spans="1:13" ht="15" x14ac:dyDescent="0.3">
      <c r="A128" s="48">
        <v>106</v>
      </c>
      <c r="B128" s="200" t="s">
        <v>158</v>
      </c>
      <c r="C128" s="206" t="s">
        <v>231</v>
      </c>
      <c r="D128" s="9" t="s">
        <v>256</v>
      </c>
      <c r="E128" s="10">
        <v>16</v>
      </c>
      <c r="F128" s="260">
        <v>2</v>
      </c>
      <c r="G128" s="260">
        <v>12</v>
      </c>
      <c r="H128" s="260">
        <v>2</v>
      </c>
      <c r="I128" s="260">
        <v>5</v>
      </c>
      <c r="J128" s="260">
        <v>1</v>
      </c>
      <c r="K128" s="10">
        <v>1</v>
      </c>
      <c r="L128" s="10">
        <v>1</v>
      </c>
      <c r="M128" s="6">
        <f t="shared" si="5"/>
        <v>6</v>
      </c>
    </row>
    <row r="129" spans="1:13" ht="21.9" customHeight="1" x14ac:dyDescent="0.3">
      <c r="A129" s="54"/>
      <c r="B129" s="314" t="s">
        <v>35</v>
      </c>
      <c r="C129" s="314"/>
      <c r="D129" s="314"/>
      <c r="E129" s="314"/>
      <c r="F129" s="314"/>
      <c r="G129" s="314"/>
      <c r="H129" s="314"/>
      <c r="I129" s="314"/>
      <c r="J129" s="314"/>
      <c r="K129" s="314"/>
      <c r="L129" s="314"/>
      <c r="M129" s="314"/>
    </row>
    <row r="130" spans="1:13" ht="21.9" customHeight="1" x14ac:dyDescent="0.3">
      <c r="A130" s="54"/>
      <c r="B130" s="315"/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</row>
    <row r="131" spans="1:13" ht="21.9" customHeight="1" x14ac:dyDescent="0.3">
      <c r="A131" s="48">
        <v>107</v>
      </c>
      <c r="B131" s="200" t="s">
        <v>17</v>
      </c>
      <c r="C131" s="206" t="s">
        <v>232</v>
      </c>
      <c r="D131" s="9">
        <v>15</v>
      </c>
      <c r="E131" s="10">
        <v>38</v>
      </c>
      <c r="F131" s="260">
        <v>21</v>
      </c>
      <c r="G131" s="260">
        <v>45</v>
      </c>
      <c r="H131" s="260">
        <v>32</v>
      </c>
      <c r="I131" s="260">
        <v>4</v>
      </c>
      <c r="J131" s="260">
        <v>1</v>
      </c>
      <c r="K131" s="10">
        <v>2</v>
      </c>
      <c r="L131" s="10">
        <v>1</v>
      </c>
      <c r="M131" s="6">
        <f t="shared" ref="M131:M137" si="6">SUM(F131,H131,J131,L131)</f>
        <v>55</v>
      </c>
    </row>
    <row r="132" spans="1:13" ht="21.9" customHeight="1" x14ac:dyDescent="0.3">
      <c r="A132" s="48">
        <v>108</v>
      </c>
      <c r="B132" s="200" t="s">
        <v>46</v>
      </c>
      <c r="C132" s="206" t="s">
        <v>233</v>
      </c>
      <c r="D132" s="9">
        <v>10</v>
      </c>
      <c r="E132" s="10">
        <v>23</v>
      </c>
      <c r="F132" s="260">
        <v>14</v>
      </c>
      <c r="G132" s="260">
        <v>15</v>
      </c>
      <c r="H132" s="260">
        <v>3</v>
      </c>
      <c r="I132" s="260">
        <v>2</v>
      </c>
      <c r="J132" s="260">
        <v>0</v>
      </c>
      <c r="K132" s="10">
        <v>2</v>
      </c>
      <c r="L132" s="10">
        <v>1</v>
      </c>
      <c r="M132" s="6">
        <f t="shared" si="6"/>
        <v>18</v>
      </c>
    </row>
    <row r="133" spans="1:13" ht="21.9" customHeight="1" x14ac:dyDescent="0.3">
      <c r="A133" s="48">
        <v>109</v>
      </c>
      <c r="B133" s="200" t="s">
        <v>18</v>
      </c>
      <c r="C133" s="208" t="s">
        <v>234</v>
      </c>
      <c r="D133" s="4">
        <v>10</v>
      </c>
      <c r="E133" s="5">
        <v>18</v>
      </c>
      <c r="F133" s="260">
        <v>9</v>
      </c>
      <c r="G133" s="261">
        <v>16</v>
      </c>
      <c r="H133" s="261">
        <v>11</v>
      </c>
      <c r="I133" s="261">
        <v>10</v>
      </c>
      <c r="J133" s="261">
        <v>5</v>
      </c>
      <c r="K133" s="5">
        <v>3</v>
      </c>
      <c r="L133" s="5">
        <v>2</v>
      </c>
      <c r="M133" s="6">
        <f t="shared" si="6"/>
        <v>27</v>
      </c>
    </row>
    <row r="134" spans="1:13" ht="21.9" customHeight="1" x14ac:dyDescent="0.3">
      <c r="A134" s="48">
        <v>110</v>
      </c>
      <c r="B134" s="200" t="s">
        <v>19</v>
      </c>
      <c r="C134" s="208" t="s">
        <v>235</v>
      </c>
      <c r="D134" s="4">
        <v>10</v>
      </c>
      <c r="E134" s="5">
        <v>32</v>
      </c>
      <c r="F134" s="260">
        <v>24</v>
      </c>
      <c r="G134" s="261">
        <v>20</v>
      </c>
      <c r="H134" s="261">
        <v>12</v>
      </c>
      <c r="I134" s="261">
        <v>6</v>
      </c>
      <c r="J134" s="261">
        <v>2</v>
      </c>
      <c r="K134" s="5">
        <v>1</v>
      </c>
      <c r="L134" s="5">
        <v>1</v>
      </c>
      <c r="M134" s="6">
        <f t="shared" si="6"/>
        <v>39</v>
      </c>
    </row>
    <row r="135" spans="1:13" ht="15" x14ac:dyDescent="0.3">
      <c r="A135" s="48">
        <v>111</v>
      </c>
      <c r="B135" s="200" t="s">
        <v>94</v>
      </c>
      <c r="C135" s="206" t="s">
        <v>236</v>
      </c>
      <c r="D135" s="9">
        <v>20</v>
      </c>
      <c r="E135" s="10">
        <v>76</v>
      </c>
      <c r="F135" s="260">
        <v>42</v>
      </c>
      <c r="G135" s="260">
        <v>43</v>
      </c>
      <c r="H135" s="260">
        <v>23</v>
      </c>
      <c r="I135" s="260">
        <v>9</v>
      </c>
      <c r="J135" s="260">
        <v>1</v>
      </c>
      <c r="K135" s="10">
        <v>1</v>
      </c>
      <c r="L135" s="10">
        <v>1</v>
      </c>
      <c r="M135" s="6">
        <f t="shared" si="6"/>
        <v>67</v>
      </c>
    </row>
    <row r="136" spans="1:13" ht="15" x14ac:dyDescent="0.3">
      <c r="A136" s="48">
        <v>112</v>
      </c>
      <c r="B136" s="200" t="s">
        <v>100</v>
      </c>
      <c r="C136" s="206" t="s">
        <v>237</v>
      </c>
      <c r="D136" s="9">
        <v>10</v>
      </c>
      <c r="E136" s="10">
        <v>30</v>
      </c>
      <c r="F136" s="260">
        <v>45</v>
      </c>
      <c r="G136" s="260">
        <v>11</v>
      </c>
      <c r="H136" s="260">
        <v>8</v>
      </c>
      <c r="I136" s="260">
        <v>4</v>
      </c>
      <c r="J136" s="260">
        <v>1</v>
      </c>
      <c r="K136" s="10">
        <v>1</v>
      </c>
      <c r="L136" s="10">
        <v>0</v>
      </c>
      <c r="M136" s="6">
        <f t="shared" si="6"/>
        <v>54</v>
      </c>
    </row>
    <row r="137" spans="1:13" ht="21.9" customHeight="1" x14ac:dyDescent="0.3">
      <c r="A137" s="48">
        <v>113</v>
      </c>
      <c r="B137" s="200" t="s">
        <v>101</v>
      </c>
      <c r="C137" s="206" t="s">
        <v>234</v>
      </c>
      <c r="D137" s="9">
        <v>10</v>
      </c>
      <c r="E137" s="10">
        <v>32</v>
      </c>
      <c r="F137" s="260">
        <v>24</v>
      </c>
      <c r="G137" s="260">
        <v>10</v>
      </c>
      <c r="H137" s="260">
        <v>1</v>
      </c>
      <c r="I137" s="260">
        <v>8</v>
      </c>
      <c r="J137" s="260">
        <v>1</v>
      </c>
      <c r="K137" s="10">
        <v>1</v>
      </c>
      <c r="L137" s="10">
        <v>0</v>
      </c>
      <c r="M137" s="6">
        <f t="shared" si="6"/>
        <v>26</v>
      </c>
    </row>
    <row r="138" spans="1:13" ht="21.9" customHeight="1" x14ac:dyDescent="0.3">
      <c r="A138" s="48"/>
      <c r="B138" s="320" t="s">
        <v>36</v>
      </c>
      <c r="C138" s="321"/>
      <c r="D138" s="321"/>
      <c r="E138" s="321"/>
      <c r="F138" s="321"/>
      <c r="G138" s="321"/>
      <c r="H138" s="321"/>
      <c r="I138" s="321"/>
      <c r="J138" s="321"/>
      <c r="K138" s="321"/>
      <c r="L138" s="321"/>
      <c r="M138" s="321"/>
    </row>
    <row r="139" spans="1:13" ht="21.9" customHeight="1" x14ac:dyDescent="0.3">
      <c r="A139" s="48"/>
      <c r="B139" s="322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</row>
    <row r="140" spans="1:13" ht="21.9" customHeight="1" x14ac:dyDescent="0.3">
      <c r="A140" s="48">
        <v>114</v>
      </c>
      <c r="B140" s="200" t="s">
        <v>47</v>
      </c>
      <c r="C140" s="205" t="s">
        <v>240</v>
      </c>
      <c r="D140" s="4">
        <v>10</v>
      </c>
      <c r="E140" s="5">
        <v>31</v>
      </c>
      <c r="F140" s="260">
        <v>25</v>
      </c>
      <c r="G140" s="261">
        <v>18</v>
      </c>
      <c r="H140" s="261">
        <v>9</v>
      </c>
      <c r="I140" s="261">
        <v>10</v>
      </c>
      <c r="J140" s="261">
        <v>2</v>
      </c>
      <c r="K140" s="5">
        <v>1</v>
      </c>
      <c r="L140" s="5">
        <v>1</v>
      </c>
      <c r="M140" s="6">
        <f>SUM(F140,H140,J140,L140)</f>
        <v>37</v>
      </c>
    </row>
    <row r="141" spans="1:13" ht="21.9" customHeight="1" x14ac:dyDescent="0.3">
      <c r="A141" s="48">
        <v>115</v>
      </c>
      <c r="B141" s="200" t="s">
        <v>102</v>
      </c>
      <c r="C141" s="205" t="s">
        <v>239</v>
      </c>
      <c r="D141" s="4">
        <v>4</v>
      </c>
      <c r="E141" s="5">
        <v>16</v>
      </c>
      <c r="F141" s="260">
        <v>8</v>
      </c>
      <c r="G141" s="261">
        <v>12</v>
      </c>
      <c r="H141" s="261">
        <v>5</v>
      </c>
      <c r="I141" s="261">
        <v>9</v>
      </c>
      <c r="J141" s="261">
        <v>2</v>
      </c>
      <c r="K141" s="5">
        <v>3</v>
      </c>
      <c r="L141" s="5">
        <v>1</v>
      </c>
      <c r="M141" s="6">
        <f>SUM(F141,H141,J141,L141)</f>
        <v>16</v>
      </c>
    </row>
    <row r="142" spans="1:13" ht="21.9" customHeight="1" x14ac:dyDescent="0.3">
      <c r="A142" s="48">
        <v>116</v>
      </c>
      <c r="B142" s="200" t="s">
        <v>48</v>
      </c>
      <c r="C142" s="205" t="s">
        <v>238</v>
      </c>
      <c r="D142" s="4">
        <v>10</v>
      </c>
      <c r="E142" s="5">
        <v>35</v>
      </c>
      <c r="F142" s="260">
        <v>32</v>
      </c>
      <c r="G142" s="261">
        <v>26</v>
      </c>
      <c r="H142" s="261">
        <v>5</v>
      </c>
      <c r="I142" s="261">
        <v>12</v>
      </c>
      <c r="J142" s="261">
        <v>2</v>
      </c>
      <c r="K142" s="5">
        <v>2</v>
      </c>
      <c r="L142" s="5">
        <v>1</v>
      </c>
      <c r="M142" s="6">
        <f>SUM(F142,H142,J142,L142)</f>
        <v>40</v>
      </c>
    </row>
    <row r="143" spans="1:13" ht="21.9" customHeight="1" x14ac:dyDescent="0.3">
      <c r="A143" s="48">
        <v>117</v>
      </c>
      <c r="B143" s="200" t="s">
        <v>103</v>
      </c>
      <c r="C143" s="205" t="s">
        <v>241</v>
      </c>
      <c r="D143" s="4">
        <v>50</v>
      </c>
      <c r="E143" s="5">
        <v>150</v>
      </c>
      <c r="F143" s="260">
        <v>85</v>
      </c>
      <c r="G143" s="261">
        <v>26</v>
      </c>
      <c r="H143" s="261">
        <v>18</v>
      </c>
      <c r="I143" s="261">
        <v>10</v>
      </c>
      <c r="J143" s="261">
        <v>2</v>
      </c>
      <c r="K143" s="5">
        <v>1</v>
      </c>
      <c r="L143" s="5">
        <v>1</v>
      </c>
      <c r="M143" s="6">
        <f>SUM(F143,H143,J143,L143)</f>
        <v>106</v>
      </c>
    </row>
    <row r="144" spans="1:13" ht="21.9" customHeight="1" x14ac:dyDescent="0.3">
      <c r="A144" s="56"/>
      <c r="B144" s="324" t="s">
        <v>270</v>
      </c>
      <c r="C144" s="324"/>
      <c r="D144" s="324"/>
      <c r="E144" s="324"/>
      <c r="F144" s="324"/>
      <c r="G144" s="324"/>
      <c r="H144" s="324"/>
      <c r="I144" s="324"/>
      <c r="J144" s="324"/>
      <c r="K144" s="324"/>
      <c r="L144" s="324"/>
      <c r="M144" s="324"/>
    </row>
    <row r="145" spans="1:13" ht="21.9" customHeight="1" x14ac:dyDescent="0.3">
      <c r="A145" s="56"/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</row>
    <row r="146" spans="1:13" ht="21.9" customHeight="1" x14ac:dyDescent="0.3">
      <c r="A146" s="54"/>
      <c r="B146" s="325"/>
      <c r="C146" s="325"/>
      <c r="D146" s="325"/>
      <c r="E146" s="325"/>
      <c r="F146" s="325"/>
      <c r="G146" s="325"/>
      <c r="H146" s="325"/>
      <c r="I146" s="325"/>
      <c r="J146" s="325"/>
      <c r="K146" s="325"/>
      <c r="L146" s="325"/>
      <c r="M146" s="325"/>
    </row>
    <row r="147" spans="1:13" ht="0.75" customHeight="1" x14ac:dyDescent="0.3">
      <c r="A147" s="48"/>
      <c r="B147" s="326"/>
      <c r="C147" s="326"/>
      <c r="D147" s="326"/>
      <c r="E147" s="326"/>
      <c r="F147" s="326"/>
      <c r="G147" s="326"/>
      <c r="H147" s="326"/>
      <c r="I147" s="326"/>
      <c r="J147" s="326"/>
      <c r="K147" s="326"/>
      <c r="L147" s="326"/>
      <c r="M147" s="326"/>
    </row>
    <row r="148" spans="1:13" ht="21.9" customHeight="1" x14ac:dyDescent="0.3">
      <c r="A148" s="48">
        <v>118</v>
      </c>
      <c r="B148" s="200" t="s">
        <v>262</v>
      </c>
      <c r="C148" s="205" t="s">
        <v>242</v>
      </c>
      <c r="D148" s="25">
        <v>30</v>
      </c>
      <c r="E148" s="5">
        <v>140</v>
      </c>
      <c r="F148" s="260">
        <v>98</v>
      </c>
      <c r="G148" s="261">
        <v>124</v>
      </c>
      <c r="H148" s="261">
        <v>62</v>
      </c>
      <c r="I148" s="261">
        <v>52</v>
      </c>
      <c r="J148" s="261">
        <v>22</v>
      </c>
      <c r="K148" s="7">
        <v>8</v>
      </c>
      <c r="L148" s="7">
        <v>5</v>
      </c>
      <c r="M148" s="6">
        <f t="shared" ref="M148:M156" si="7">SUM(F148,H148,J148,L148)</f>
        <v>187</v>
      </c>
    </row>
    <row r="149" spans="1:13" ht="21.9" customHeight="1" x14ac:dyDescent="0.3">
      <c r="A149" s="48">
        <v>119</v>
      </c>
      <c r="B149" s="200" t="s">
        <v>21</v>
      </c>
      <c r="C149" s="205" t="s">
        <v>266</v>
      </c>
      <c r="D149" s="25">
        <v>100</v>
      </c>
      <c r="E149" s="5">
        <v>364</v>
      </c>
      <c r="F149" s="260">
        <v>198</v>
      </c>
      <c r="G149" s="261">
        <v>150</v>
      </c>
      <c r="H149" s="261">
        <v>89</v>
      </c>
      <c r="I149" s="261">
        <v>56</v>
      </c>
      <c r="J149" s="261">
        <v>25</v>
      </c>
      <c r="K149" s="7">
        <v>8</v>
      </c>
      <c r="L149" s="7">
        <v>5</v>
      </c>
      <c r="M149" s="6">
        <f t="shared" si="7"/>
        <v>317</v>
      </c>
    </row>
    <row r="150" spans="1:13" ht="15" x14ac:dyDescent="0.3">
      <c r="A150" s="48">
        <v>120</v>
      </c>
      <c r="B150" s="200" t="s">
        <v>22</v>
      </c>
      <c r="C150" s="205" t="s">
        <v>243</v>
      </c>
      <c r="D150" s="25">
        <v>300</v>
      </c>
      <c r="E150" s="5">
        <v>612</v>
      </c>
      <c r="F150" s="260">
        <v>345</v>
      </c>
      <c r="G150" s="261">
        <v>205</v>
      </c>
      <c r="H150" s="261">
        <v>96</v>
      </c>
      <c r="I150" s="261">
        <v>80</v>
      </c>
      <c r="J150" s="261">
        <v>48</v>
      </c>
      <c r="K150" s="7">
        <v>7</v>
      </c>
      <c r="L150" s="7">
        <v>4</v>
      </c>
      <c r="M150" s="6">
        <f t="shared" si="7"/>
        <v>493</v>
      </c>
    </row>
    <row r="151" spans="1:13" ht="21.9" customHeight="1" x14ac:dyDescent="0.3">
      <c r="A151" s="48">
        <v>121</v>
      </c>
      <c r="B151" s="200" t="s">
        <v>23</v>
      </c>
      <c r="C151" s="205" t="s">
        <v>34</v>
      </c>
      <c r="D151" s="25">
        <v>100</v>
      </c>
      <c r="E151" s="5">
        <v>312</v>
      </c>
      <c r="F151" s="260">
        <v>250</v>
      </c>
      <c r="G151" s="261">
        <v>120</v>
      </c>
      <c r="H151" s="261">
        <v>70</v>
      </c>
      <c r="I151" s="261">
        <v>20</v>
      </c>
      <c r="J151" s="261">
        <v>14</v>
      </c>
      <c r="K151" s="7">
        <v>10</v>
      </c>
      <c r="L151" s="7">
        <v>5</v>
      </c>
      <c r="M151" s="6">
        <f t="shared" si="7"/>
        <v>339</v>
      </c>
    </row>
    <row r="152" spans="1:13" ht="21.9" customHeight="1" x14ac:dyDescent="0.3">
      <c r="A152" s="48">
        <v>122</v>
      </c>
      <c r="B152" s="200" t="s">
        <v>24</v>
      </c>
      <c r="C152" s="205" t="s">
        <v>244</v>
      </c>
      <c r="D152" s="25">
        <v>50</v>
      </c>
      <c r="E152" s="5">
        <v>72</v>
      </c>
      <c r="F152" s="260">
        <v>59</v>
      </c>
      <c r="G152" s="261">
        <v>17</v>
      </c>
      <c r="H152" s="261">
        <v>7</v>
      </c>
      <c r="I152" s="261">
        <v>11</v>
      </c>
      <c r="J152" s="261">
        <v>2</v>
      </c>
      <c r="K152" s="7">
        <v>1</v>
      </c>
      <c r="L152" s="7">
        <v>0</v>
      </c>
      <c r="M152" s="6">
        <f t="shared" si="7"/>
        <v>68</v>
      </c>
    </row>
    <row r="153" spans="1:13" ht="21.9" customHeight="1" x14ac:dyDescent="0.3">
      <c r="A153" s="48">
        <v>123</v>
      </c>
      <c r="B153" s="200" t="s">
        <v>25</v>
      </c>
      <c r="C153" s="206" t="s">
        <v>245</v>
      </c>
      <c r="D153" s="11">
        <v>30</v>
      </c>
      <c r="E153" s="7">
        <v>28</v>
      </c>
      <c r="F153" s="260">
        <v>12</v>
      </c>
      <c r="G153" s="261">
        <v>10</v>
      </c>
      <c r="H153" s="261">
        <v>5</v>
      </c>
      <c r="I153" s="261">
        <v>8</v>
      </c>
      <c r="J153" s="261">
        <v>2</v>
      </c>
      <c r="K153" s="7">
        <v>1</v>
      </c>
      <c r="L153" s="7">
        <v>1</v>
      </c>
      <c r="M153" s="6">
        <f t="shared" si="7"/>
        <v>20</v>
      </c>
    </row>
    <row r="154" spans="1:13" ht="21.9" customHeight="1" x14ac:dyDescent="0.3">
      <c r="A154" s="48">
        <v>124</v>
      </c>
      <c r="B154" s="200" t="s">
        <v>26</v>
      </c>
      <c r="C154" s="205" t="s">
        <v>246</v>
      </c>
      <c r="D154" s="25">
        <v>50</v>
      </c>
      <c r="E154" s="5">
        <v>61</v>
      </c>
      <c r="F154" s="260">
        <v>30</v>
      </c>
      <c r="G154" s="261">
        <v>52</v>
      </c>
      <c r="H154" s="261">
        <v>20</v>
      </c>
      <c r="I154" s="261">
        <v>11</v>
      </c>
      <c r="J154" s="261">
        <v>2</v>
      </c>
      <c r="K154" s="7">
        <v>2</v>
      </c>
      <c r="L154" s="7">
        <v>1</v>
      </c>
      <c r="M154" s="6">
        <f t="shared" si="7"/>
        <v>53</v>
      </c>
    </row>
    <row r="155" spans="1:13" ht="21.9" customHeight="1" x14ac:dyDescent="0.3">
      <c r="A155" s="48">
        <v>125</v>
      </c>
      <c r="B155" s="200" t="s">
        <v>27</v>
      </c>
      <c r="C155" s="205" t="s">
        <v>247</v>
      </c>
      <c r="D155" s="25">
        <v>100</v>
      </c>
      <c r="E155" s="5">
        <v>164</v>
      </c>
      <c r="F155" s="260">
        <v>90</v>
      </c>
      <c r="G155" s="261">
        <v>87</v>
      </c>
      <c r="H155" s="261">
        <v>40</v>
      </c>
      <c r="I155" s="261">
        <v>22</v>
      </c>
      <c r="J155" s="261">
        <v>12</v>
      </c>
      <c r="K155" s="5">
        <v>5</v>
      </c>
      <c r="L155" s="5">
        <v>3</v>
      </c>
      <c r="M155" s="6">
        <f t="shared" si="7"/>
        <v>145</v>
      </c>
    </row>
    <row r="156" spans="1:13" ht="21.9" customHeight="1" x14ac:dyDescent="0.3">
      <c r="A156" s="48">
        <v>126</v>
      </c>
      <c r="B156" s="200" t="s">
        <v>28</v>
      </c>
      <c r="C156" s="207" t="s">
        <v>248</v>
      </c>
      <c r="D156" s="11">
        <v>30</v>
      </c>
      <c r="E156" s="7">
        <v>60</v>
      </c>
      <c r="F156" s="260">
        <v>42</v>
      </c>
      <c r="G156" s="261">
        <v>46</v>
      </c>
      <c r="H156" s="261">
        <v>29</v>
      </c>
      <c r="I156" s="261">
        <v>35</v>
      </c>
      <c r="J156" s="261">
        <v>20</v>
      </c>
      <c r="K156" s="7">
        <v>7</v>
      </c>
      <c r="L156" s="7">
        <v>4</v>
      </c>
      <c r="M156" s="6">
        <f t="shared" si="7"/>
        <v>95</v>
      </c>
    </row>
    <row r="157" spans="1:13" ht="21.9" customHeight="1" x14ac:dyDescent="0.3">
      <c r="A157" s="48">
        <v>127</v>
      </c>
      <c r="B157" s="200" t="s">
        <v>145</v>
      </c>
      <c r="C157" s="207" t="s">
        <v>248</v>
      </c>
      <c r="D157" s="11">
        <v>100</v>
      </c>
      <c r="E157" s="7">
        <v>300</v>
      </c>
      <c r="F157" s="260">
        <v>190</v>
      </c>
      <c r="G157" s="261">
        <v>189</v>
      </c>
      <c r="H157" s="261">
        <v>116</v>
      </c>
      <c r="I157" s="261">
        <v>90</v>
      </c>
      <c r="J157" s="261">
        <v>62</v>
      </c>
      <c r="K157" s="7">
        <v>12</v>
      </c>
      <c r="L157" s="7">
        <v>9</v>
      </c>
      <c r="M157" s="6">
        <f>SUM(F157,H157,J157,L157)</f>
        <v>377</v>
      </c>
    </row>
    <row r="158" spans="1:13" ht="21.9" customHeight="1" x14ac:dyDescent="0.3">
      <c r="A158" s="51"/>
      <c r="B158" s="51"/>
      <c r="C158" s="43"/>
      <c r="D158" s="69">
        <f>SUM(D9:D157)</f>
        <v>3520</v>
      </c>
      <c r="E158" s="70"/>
      <c r="F158" s="266">
        <f>SUM(F9:F157)</f>
        <v>4847</v>
      </c>
      <c r="G158" s="55"/>
      <c r="H158" s="267">
        <f>SUM(H9:H157)</f>
        <v>2105</v>
      </c>
      <c r="I158" s="55"/>
      <c r="J158" s="267">
        <f>SUM(J9:J157)</f>
        <v>735</v>
      </c>
      <c r="K158" s="70"/>
      <c r="L158" s="69">
        <f>SUM(L9:L157)</f>
        <v>197</v>
      </c>
      <c r="M158" s="69">
        <f>SUM(M9:M157)</f>
        <v>7868</v>
      </c>
    </row>
    <row r="159" spans="1:13" ht="21.9" customHeight="1" x14ac:dyDescent="0.3">
      <c r="A159" s="58"/>
      <c r="B159" s="68" t="s">
        <v>271</v>
      </c>
      <c r="C159" s="65"/>
      <c r="D159" s="66"/>
      <c r="E159" s="64"/>
      <c r="F159" s="268"/>
      <c r="G159" s="269"/>
      <c r="H159" s="269"/>
      <c r="I159" s="270"/>
      <c r="J159" s="269"/>
      <c r="K159" s="66"/>
      <c r="L159" s="66"/>
      <c r="M159" s="67"/>
    </row>
    <row r="160" spans="1:13" ht="21.9" customHeight="1" x14ac:dyDescent="0.3">
      <c r="A160" s="58"/>
      <c r="B160" s="58"/>
      <c r="C160" s="44"/>
      <c r="D160" s="54"/>
      <c r="E160" s="54"/>
      <c r="F160" s="271"/>
      <c r="G160" s="272"/>
      <c r="H160" s="272"/>
      <c r="I160" s="272"/>
      <c r="J160" s="272"/>
      <c r="K160" s="54"/>
      <c r="L160" s="54"/>
      <c r="M160" s="54"/>
    </row>
    <row r="161" spans="1:14" ht="21.9" customHeight="1" x14ac:dyDescent="0.3">
      <c r="A161" s="58"/>
      <c r="B161" s="58"/>
      <c r="C161" s="44"/>
      <c r="D161" s="54"/>
      <c r="E161" s="54"/>
      <c r="F161" s="271"/>
      <c r="G161" s="272"/>
      <c r="H161" s="272"/>
      <c r="I161" s="272"/>
      <c r="J161" s="272"/>
      <c r="K161" s="54"/>
      <c r="L161" s="54"/>
      <c r="M161" s="54"/>
    </row>
    <row r="162" spans="1:14" ht="21.9" customHeight="1" x14ac:dyDescent="0.3">
      <c r="A162" s="58"/>
      <c r="B162" s="58"/>
      <c r="C162" s="44"/>
      <c r="D162" s="59"/>
      <c r="E162" s="59"/>
      <c r="F162" s="271"/>
      <c r="G162" s="273"/>
      <c r="H162" s="273"/>
      <c r="I162" s="273"/>
      <c r="J162" s="272"/>
      <c r="K162" s="54"/>
      <c r="L162" s="54"/>
      <c r="M162" s="58"/>
    </row>
    <row r="163" spans="1:14" ht="21.9" customHeight="1" x14ac:dyDescent="0.3">
      <c r="A163" s="48"/>
      <c r="B163" s="57"/>
      <c r="C163" s="15" t="s">
        <v>138</v>
      </c>
      <c r="D163" s="279" t="s">
        <v>139</v>
      </c>
      <c r="E163" s="282" t="s">
        <v>268</v>
      </c>
      <c r="F163" s="283"/>
      <c r="G163" s="283"/>
      <c r="H163" s="283"/>
      <c r="I163" s="283"/>
      <c r="J163" s="283"/>
      <c r="K163" s="283"/>
      <c r="L163" s="284"/>
      <c r="M163" s="14"/>
    </row>
    <row r="164" spans="1:14" ht="21.9" customHeight="1" x14ac:dyDescent="0.3">
      <c r="A164" s="48"/>
      <c r="B164" s="60"/>
      <c r="C164" s="15"/>
      <c r="D164" s="280"/>
      <c r="E164" s="285" t="s">
        <v>135</v>
      </c>
      <c r="F164" s="286"/>
      <c r="G164" s="287" t="s">
        <v>134</v>
      </c>
      <c r="H164" s="288"/>
      <c r="I164" s="287" t="s">
        <v>136</v>
      </c>
      <c r="J164" s="288"/>
      <c r="K164" s="289" t="s">
        <v>254</v>
      </c>
      <c r="L164" s="290"/>
      <c r="M164" s="327" t="s">
        <v>137</v>
      </c>
    </row>
    <row r="165" spans="1:14" ht="36" customHeight="1" x14ac:dyDescent="0.3">
      <c r="A165" s="279" t="s">
        <v>255</v>
      </c>
      <c r="B165" s="63" t="s">
        <v>146</v>
      </c>
      <c r="C165" s="15"/>
      <c r="D165" s="281"/>
      <c r="E165" s="15" t="s">
        <v>140</v>
      </c>
      <c r="F165" s="274" t="s">
        <v>141</v>
      </c>
      <c r="G165" s="275" t="s">
        <v>140</v>
      </c>
      <c r="H165" s="275" t="s">
        <v>141</v>
      </c>
      <c r="I165" s="275" t="s">
        <v>140</v>
      </c>
      <c r="J165" s="275" t="s">
        <v>141</v>
      </c>
      <c r="K165" s="15" t="s">
        <v>140</v>
      </c>
      <c r="L165" s="15" t="s">
        <v>141</v>
      </c>
      <c r="M165" s="328"/>
    </row>
    <row r="166" spans="1:14" ht="21.9" customHeight="1" x14ac:dyDescent="0.3">
      <c r="A166" s="280"/>
      <c r="B166" s="45"/>
      <c r="C166" s="54"/>
      <c r="D166" s="54"/>
      <c r="E166" s="54"/>
      <c r="F166" s="271"/>
      <c r="G166" s="272"/>
      <c r="H166" s="272"/>
      <c r="I166" s="272"/>
      <c r="J166" s="272"/>
      <c r="K166" s="54"/>
      <c r="L166" s="54"/>
      <c r="M166" s="62"/>
    </row>
    <row r="167" spans="1:14" ht="0.75" customHeight="1" x14ac:dyDescent="0.3">
      <c r="A167" s="281"/>
      <c r="B167" s="45"/>
      <c r="C167" s="59"/>
      <c r="D167" s="54"/>
      <c r="E167" s="54"/>
      <c r="F167" s="271"/>
      <c r="G167" s="272"/>
      <c r="H167" s="272"/>
      <c r="I167" s="272"/>
      <c r="J167" s="272"/>
      <c r="K167" s="54"/>
      <c r="L167" s="54"/>
      <c r="M167" s="54"/>
    </row>
    <row r="168" spans="1:14" ht="21.9" customHeight="1" x14ac:dyDescent="0.3">
      <c r="A168" s="48">
        <v>128</v>
      </c>
      <c r="B168" s="200" t="s">
        <v>123</v>
      </c>
      <c r="C168" s="201" t="s">
        <v>249</v>
      </c>
      <c r="D168" s="15">
        <v>0</v>
      </c>
      <c r="E168" s="16">
        <v>40</v>
      </c>
      <c r="F168" s="262">
        <v>436</v>
      </c>
      <c r="G168" s="263">
        <v>28</v>
      </c>
      <c r="H168" s="263">
        <v>212</v>
      </c>
      <c r="I168" s="263">
        <v>6</v>
      </c>
      <c r="J168" s="263">
        <v>46</v>
      </c>
      <c r="K168" s="17">
        <v>1</v>
      </c>
      <c r="L168" s="17">
        <v>1</v>
      </c>
      <c r="M168" s="6">
        <f t="shared" ref="M168:M185" si="8">SUM(F168,H168,J168,L168)</f>
        <v>695</v>
      </c>
    </row>
    <row r="169" spans="1:14" ht="21.9" customHeight="1" x14ac:dyDescent="0.3">
      <c r="A169" s="48">
        <v>129</v>
      </c>
      <c r="B169" s="200" t="s">
        <v>131</v>
      </c>
      <c r="C169" s="201"/>
      <c r="D169" s="15"/>
      <c r="E169" s="16"/>
      <c r="F169" s="262"/>
      <c r="G169" s="263"/>
      <c r="H169" s="263"/>
      <c r="I169" s="263"/>
      <c r="J169" s="263"/>
      <c r="K169" s="17"/>
      <c r="L169" s="17"/>
      <c r="M169" s="6"/>
    </row>
    <row r="170" spans="1:14" ht="35.25" customHeight="1" x14ac:dyDescent="0.3">
      <c r="A170" s="48"/>
      <c r="B170" s="202" t="s">
        <v>150</v>
      </c>
      <c r="C170" s="201" t="s">
        <v>250</v>
      </c>
      <c r="D170" s="15">
        <v>0</v>
      </c>
      <c r="E170" s="16">
        <v>68</v>
      </c>
      <c r="F170" s="262">
        <v>464</v>
      </c>
      <c r="G170" s="263">
        <v>32</v>
      </c>
      <c r="H170" s="263">
        <v>246</v>
      </c>
      <c r="I170" s="263">
        <v>12</v>
      </c>
      <c r="J170" s="263">
        <v>124</v>
      </c>
      <c r="K170" s="17">
        <v>3</v>
      </c>
      <c r="L170" s="17">
        <v>2</v>
      </c>
      <c r="M170" s="6">
        <f t="shared" si="8"/>
        <v>836</v>
      </c>
    </row>
    <row r="171" spans="1:14" ht="32.25" customHeight="1" x14ac:dyDescent="0.3">
      <c r="A171" s="48"/>
      <c r="B171" s="202" t="s">
        <v>148</v>
      </c>
      <c r="C171" s="201" t="s">
        <v>250</v>
      </c>
      <c r="D171" s="15">
        <v>0</v>
      </c>
      <c r="E171" s="16">
        <v>59</v>
      </c>
      <c r="F171" s="262">
        <v>455</v>
      </c>
      <c r="G171" s="263">
        <v>31</v>
      </c>
      <c r="H171" s="263">
        <v>224</v>
      </c>
      <c r="I171" s="263">
        <v>11</v>
      </c>
      <c r="J171" s="263">
        <v>94</v>
      </c>
      <c r="K171" s="17">
        <v>1</v>
      </c>
      <c r="L171" s="17">
        <v>1</v>
      </c>
      <c r="M171" s="6">
        <f t="shared" si="8"/>
        <v>774</v>
      </c>
    </row>
    <row r="172" spans="1:14" ht="30" customHeight="1" x14ac:dyDescent="0.3">
      <c r="A172" s="48"/>
      <c r="B172" s="202" t="s">
        <v>151</v>
      </c>
      <c r="C172" s="203" t="s">
        <v>250</v>
      </c>
      <c r="D172" s="18">
        <v>0</v>
      </c>
      <c r="E172" s="17">
        <v>22</v>
      </c>
      <c r="F172" s="262">
        <v>202</v>
      </c>
      <c r="G172" s="263">
        <v>12</v>
      </c>
      <c r="H172" s="263">
        <v>117</v>
      </c>
      <c r="I172" s="263">
        <v>4</v>
      </c>
      <c r="J172" s="263">
        <v>16</v>
      </c>
      <c r="K172" s="17">
        <v>2</v>
      </c>
      <c r="L172" s="17">
        <v>1</v>
      </c>
      <c r="M172" s="6">
        <f t="shared" si="8"/>
        <v>336</v>
      </c>
    </row>
    <row r="173" spans="1:14" ht="28.5" customHeight="1" x14ac:dyDescent="0.3">
      <c r="A173" s="48">
        <v>130</v>
      </c>
      <c r="B173" s="202" t="s">
        <v>147</v>
      </c>
      <c r="C173" s="201" t="s">
        <v>250</v>
      </c>
      <c r="D173" s="15"/>
      <c r="E173" s="16"/>
      <c r="F173" s="262"/>
      <c r="G173" s="263"/>
      <c r="H173" s="263"/>
      <c r="I173" s="263"/>
      <c r="J173" s="263"/>
      <c r="K173" s="17"/>
      <c r="L173" s="17"/>
      <c r="M173" s="6"/>
    </row>
    <row r="174" spans="1:14" ht="32.25" customHeight="1" x14ac:dyDescent="0.3">
      <c r="A174" s="48"/>
      <c r="B174" s="202" t="s">
        <v>152</v>
      </c>
      <c r="C174" s="201" t="s">
        <v>250</v>
      </c>
      <c r="D174" s="15">
        <v>0</v>
      </c>
      <c r="E174" s="16">
        <v>58</v>
      </c>
      <c r="F174" s="262">
        <v>451</v>
      </c>
      <c r="G174" s="263">
        <v>29</v>
      </c>
      <c r="H174" s="263">
        <v>215</v>
      </c>
      <c r="I174" s="263">
        <v>12</v>
      </c>
      <c r="J174" s="263">
        <v>102</v>
      </c>
      <c r="K174" s="16">
        <v>1</v>
      </c>
      <c r="L174" s="16">
        <v>2</v>
      </c>
      <c r="M174" s="6">
        <f t="shared" si="8"/>
        <v>770</v>
      </c>
    </row>
    <row r="175" spans="1:14" ht="35.25" customHeight="1" x14ac:dyDescent="0.3">
      <c r="A175" s="48"/>
      <c r="B175" s="202" t="s">
        <v>149</v>
      </c>
      <c r="C175" s="204" t="s">
        <v>250</v>
      </c>
      <c r="D175" s="18">
        <v>0</v>
      </c>
      <c r="E175" s="17">
        <v>62</v>
      </c>
      <c r="F175" s="262">
        <v>694</v>
      </c>
      <c r="G175" s="263">
        <v>34</v>
      </c>
      <c r="H175" s="263">
        <v>240</v>
      </c>
      <c r="I175" s="263">
        <v>11</v>
      </c>
      <c r="J175" s="263">
        <v>76</v>
      </c>
      <c r="K175" s="17">
        <v>1</v>
      </c>
      <c r="L175" s="17">
        <v>0</v>
      </c>
      <c r="M175" s="6">
        <f t="shared" si="8"/>
        <v>1010</v>
      </c>
    </row>
    <row r="176" spans="1:14" ht="35.25" customHeight="1" x14ac:dyDescent="0.3">
      <c r="A176" s="48">
        <v>131</v>
      </c>
      <c r="B176" s="200" t="s">
        <v>124</v>
      </c>
      <c r="C176" s="204" t="s">
        <v>250</v>
      </c>
      <c r="D176" s="18">
        <v>0</v>
      </c>
      <c r="E176" s="17">
        <v>8</v>
      </c>
      <c r="F176" s="262">
        <v>60</v>
      </c>
      <c r="G176" s="263">
        <v>1</v>
      </c>
      <c r="H176" s="263">
        <v>15</v>
      </c>
      <c r="I176" s="263">
        <v>1</v>
      </c>
      <c r="J176" s="263">
        <v>5</v>
      </c>
      <c r="K176" s="17">
        <v>0</v>
      </c>
      <c r="L176" s="17">
        <v>0</v>
      </c>
      <c r="M176" s="6">
        <f t="shared" si="8"/>
        <v>80</v>
      </c>
      <c r="N176" s="193"/>
    </row>
    <row r="177" spans="1:14" ht="35.25" customHeight="1" x14ac:dyDescent="0.3">
      <c r="A177" s="48">
        <v>132</v>
      </c>
      <c r="B177" s="200" t="s">
        <v>125</v>
      </c>
      <c r="C177" s="204" t="s">
        <v>250</v>
      </c>
      <c r="D177" s="18">
        <v>0</v>
      </c>
      <c r="E177" s="17">
        <v>25</v>
      </c>
      <c r="F177" s="262">
        <v>224</v>
      </c>
      <c r="G177" s="263">
        <v>19</v>
      </c>
      <c r="H177" s="263">
        <v>112</v>
      </c>
      <c r="I177" s="263">
        <v>4</v>
      </c>
      <c r="J177" s="263">
        <v>26</v>
      </c>
      <c r="K177" s="17">
        <v>1</v>
      </c>
      <c r="L177" s="17">
        <v>1</v>
      </c>
      <c r="M177" s="6">
        <f t="shared" si="8"/>
        <v>363</v>
      </c>
      <c r="N177" s="193"/>
    </row>
    <row r="178" spans="1:14" ht="35.25" customHeight="1" x14ac:dyDescent="0.3">
      <c r="A178" s="48">
        <v>133</v>
      </c>
      <c r="B178" s="200" t="s">
        <v>126</v>
      </c>
      <c r="C178" s="204" t="s">
        <v>251</v>
      </c>
      <c r="D178" s="18">
        <v>0</v>
      </c>
      <c r="E178" s="17">
        <v>10</v>
      </c>
      <c r="F178" s="262">
        <v>2</v>
      </c>
      <c r="G178" s="263">
        <v>6</v>
      </c>
      <c r="H178" s="263">
        <v>1</v>
      </c>
      <c r="I178" s="263">
        <v>1</v>
      </c>
      <c r="J178" s="263">
        <v>0</v>
      </c>
      <c r="K178" s="17">
        <v>0</v>
      </c>
      <c r="L178" s="17">
        <v>0</v>
      </c>
      <c r="M178" s="6">
        <f t="shared" si="8"/>
        <v>3</v>
      </c>
    </row>
    <row r="179" spans="1:14" ht="35.25" customHeight="1" x14ac:dyDescent="0.3">
      <c r="A179" s="48">
        <v>134</v>
      </c>
      <c r="B179" s="200" t="s">
        <v>127</v>
      </c>
      <c r="C179" s="204" t="s">
        <v>252</v>
      </c>
      <c r="D179" s="18">
        <v>0</v>
      </c>
      <c r="E179" s="17">
        <v>54</v>
      </c>
      <c r="F179" s="262">
        <v>312</v>
      </c>
      <c r="G179" s="263">
        <v>24</v>
      </c>
      <c r="H179" s="263">
        <v>146</v>
      </c>
      <c r="I179" s="263">
        <v>6</v>
      </c>
      <c r="J179" s="263">
        <v>36</v>
      </c>
      <c r="K179" s="17">
        <v>2</v>
      </c>
      <c r="L179" s="17">
        <v>1</v>
      </c>
      <c r="M179" s="6">
        <f t="shared" si="8"/>
        <v>495</v>
      </c>
    </row>
    <row r="180" spans="1:14" ht="35.25" customHeight="1" x14ac:dyDescent="0.3">
      <c r="A180" s="48">
        <v>135</v>
      </c>
      <c r="B180" s="200" t="s">
        <v>128</v>
      </c>
      <c r="C180" s="204" t="s">
        <v>263</v>
      </c>
      <c r="D180" s="18">
        <v>0</v>
      </c>
      <c r="E180" s="17">
        <v>12</v>
      </c>
      <c r="F180" s="262">
        <v>2</v>
      </c>
      <c r="G180" s="263">
        <v>4</v>
      </c>
      <c r="H180" s="263">
        <v>1</v>
      </c>
      <c r="I180" s="263">
        <v>2</v>
      </c>
      <c r="J180" s="263">
        <v>1</v>
      </c>
      <c r="K180" s="17">
        <v>1</v>
      </c>
      <c r="L180" s="17">
        <v>1</v>
      </c>
      <c r="M180" s="6">
        <f t="shared" si="8"/>
        <v>5</v>
      </c>
    </row>
    <row r="181" spans="1:14" ht="35.25" customHeight="1" x14ac:dyDescent="0.3">
      <c r="A181" s="48">
        <v>136</v>
      </c>
      <c r="B181" s="200" t="s">
        <v>264</v>
      </c>
      <c r="C181" s="204" t="s">
        <v>265</v>
      </c>
      <c r="D181" s="18">
        <v>0</v>
      </c>
      <c r="E181" s="17">
        <v>18</v>
      </c>
      <c r="F181" s="262">
        <v>143</v>
      </c>
      <c r="G181" s="263">
        <v>9</v>
      </c>
      <c r="H181" s="263">
        <v>66</v>
      </c>
      <c r="I181" s="263">
        <v>2</v>
      </c>
      <c r="J181" s="263">
        <v>11</v>
      </c>
      <c r="K181" s="17">
        <v>0</v>
      </c>
      <c r="L181" s="17">
        <v>0</v>
      </c>
      <c r="M181" s="6">
        <f t="shared" si="8"/>
        <v>220</v>
      </c>
    </row>
    <row r="182" spans="1:14" ht="35.25" customHeight="1" x14ac:dyDescent="0.3">
      <c r="A182" s="48">
        <v>137</v>
      </c>
      <c r="B182" s="200" t="s">
        <v>129</v>
      </c>
      <c r="C182" s="204" t="s">
        <v>249</v>
      </c>
      <c r="D182" s="18">
        <v>0</v>
      </c>
      <c r="E182" s="17">
        <v>4</v>
      </c>
      <c r="F182" s="262">
        <v>1</v>
      </c>
      <c r="G182" s="263">
        <v>1</v>
      </c>
      <c r="H182" s="263">
        <v>2</v>
      </c>
      <c r="I182" s="263">
        <v>0</v>
      </c>
      <c r="J182" s="263">
        <v>0</v>
      </c>
      <c r="K182" s="17">
        <v>0</v>
      </c>
      <c r="L182" s="17">
        <v>0</v>
      </c>
      <c r="M182" s="6">
        <f t="shared" si="8"/>
        <v>3</v>
      </c>
    </row>
    <row r="183" spans="1:14" ht="35.25" customHeight="1" x14ac:dyDescent="0.3">
      <c r="A183" s="48">
        <v>138</v>
      </c>
      <c r="B183" s="200" t="s">
        <v>133</v>
      </c>
      <c r="C183" s="204" t="s">
        <v>250</v>
      </c>
      <c r="D183" s="18">
        <v>0</v>
      </c>
      <c r="E183" s="17">
        <v>19</v>
      </c>
      <c r="F183" s="262">
        <v>148</v>
      </c>
      <c r="G183" s="263">
        <v>9</v>
      </c>
      <c r="H183" s="263">
        <v>68</v>
      </c>
      <c r="I183" s="263">
        <v>2</v>
      </c>
      <c r="J183" s="263">
        <v>11</v>
      </c>
      <c r="K183" s="17">
        <v>1</v>
      </c>
      <c r="L183" s="17">
        <v>0</v>
      </c>
      <c r="M183" s="6">
        <f t="shared" si="8"/>
        <v>227</v>
      </c>
    </row>
    <row r="184" spans="1:14" ht="35.25" customHeight="1" x14ac:dyDescent="0.3">
      <c r="A184" s="48">
        <v>139</v>
      </c>
      <c r="B184" s="200" t="s">
        <v>130</v>
      </c>
      <c r="C184" s="204" t="s">
        <v>253</v>
      </c>
      <c r="D184" s="18">
        <v>0</v>
      </c>
      <c r="E184" s="17">
        <v>10</v>
      </c>
      <c r="F184" s="262">
        <v>2</v>
      </c>
      <c r="G184" s="263">
        <v>6</v>
      </c>
      <c r="H184" s="263">
        <v>1</v>
      </c>
      <c r="I184" s="263">
        <v>2</v>
      </c>
      <c r="J184" s="263">
        <v>1</v>
      </c>
      <c r="K184" s="17">
        <v>1</v>
      </c>
      <c r="L184" s="17">
        <v>1</v>
      </c>
      <c r="M184" s="6">
        <f t="shared" si="8"/>
        <v>5</v>
      </c>
    </row>
    <row r="185" spans="1:14" ht="35.25" customHeight="1" x14ac:dyDescent="0.3">
      <c r="A185" s="48">
        <v>140</v>
      </c>
      <c r="B185" s="200" t="s">
        <v>132</v>
      </c>
      <c r="C185" s="204" t="s">
        <v>250</v>
      </c>
      <c r="D185" s="18">
        <v>0</v>
      </c>
      <c r="E185" s="17">
        <v>11</v>
      </c>
      <c r="F185" s="262">
        <v>83</v>
      </c>
      <c r="G185" s="263">
        <v>5</v>
      </c>
      <c r="H185" s="263">
        <v>42</v>
      </c>
      <c r="I185" s="263">
        <v>1</v>
      </c>
      <c r="J185" s="263">
        <v>5</v>
      </c>
      <c r="K185" s="17">
        <v>1</v>
      </c>
      <c r="L185" s="17">
        <v>1</v>
      </c>
      <c r="M185" s="6">
        <f t="shared" si="8"/>
        <v>131</v>
      </c>
    </row>
    <row r="186" spans="1:14" ht="35.25" customHeight="1" x14ac:dyDescent="0.3">
      <c r="A186" s="48"/>
      <c r="B186" s="48"/>
      <c r="C186" s="48"/>
      <c r="D186" s="55"/>
      <c r="E186" s="55"/>
      <c r="F186" s="266">
        <f>SUM(F169:F185)</f>
        <v>3243</v>
      </c>
      <c r="G186" s="55"/>
      <c r="H186" s="267">
        <f>SUM(H168:H185)</f>
        <v>1708</v>
      </c>
      <c r="I186" s="55"/>
      <c r="J186" s="267">
        <f>SUM(J168:J185)</f>
        <v>554</v>
      </c>
      <c r="K186" s="55"/>
      <c r="L186" s="267">
        <f>SUM(L168:L185)</f>
        <v>12</v>
      </c>
      <c r="M186" s="71">
        <f>SUM(M168:M185)</f>
        <v>5953</v>
      </c>
    </row>
    <row r="187" spans="1:14" ht="15.6" x14ac:dyDescent="0.3">
      <c r="A187" s="20"/>
      <c r="B187" s="21"/>
      <c r="C187" s="22"/>
      <c r="D187" s="23"/>
      <c r="E187" s="19"/>
      <c r="F187" s="276"/>
      <c r="G187" s="277"/>
      <c r="H187" s="277"/>
      <c r="I187" s="277"/>
      <c r="J187" s="277"/>
      <c r="K187" s="19"/>
      <c r="L187" s="19"/>
      <c r="M187" s="19"/>
    </row>
    <row r="188" spans="1:14" x14ac:dyDescent="0.3">
      <c r="A188" s="19"/>
      <c r="B188" s="19"/>
      <c r="C188" s="19"/>
      <c r="D188" s="19"/>
      <c r="E188" s="19"/>
      <c r="F188" s="276"/>
      <c r="G188" s="277"/>
      <c r="H188" s="277"/>
      <c r="I188" s="277"/>
      <c r="J188" s="277"/>
      <c r="K188" s="19"/>
      <c r="L188" s="19"/>
      <c r="M188" s="19"/>
    </row>
    <row r="189" spans="1:14" ht="20.100000000000001" customHeight="1" x14ac:dyDescent="0.3">
      <c r="B189" s="311" t="s">
        <v>354</v>
      </c>
      <c r="C189" s="311"/>
      <c r="D189" s="311"/>
      <c r="E189" s="311"/>
      <c r="F189" s="311"/>
      <c r="G189" s="311"/>
      <c r="H189" s="311"/>
    </row>
    <row r="190" spans="1:14" ht="20.100000000000001" customHeight="1" x14ac:dyDescent="0.3">
      <c r="C190" s="76" t="s">
        <v>350</v>
      </c>
      <c r="D190" s="198" t="s">
        <v>401</v>
      </c>
      <c r="E190" s="198">
        <f>SUM(F158+F186)</f>
        <v>8090</v>
      </c>
    </row>
    <row r="191" spans="1:14" ht="20.100000000000001" customHeight="1" x14ac:dyDescent="0.3">
      <c r="C191" s="76" t="s">
        <v>351</v>
      </c>
      <c r="D191" s="198" t="s">
        <v>402</v>
      </c>
      <c r="E191" s="198">
        <f>SUM(H158+H186)</f>
        <v>3813</v>
      </c>
    </row>
    <row r="192" spans="1:14" ht="20.100000000000001" customHeight="1" x14ac:dyDescent="0.3">
      <c r="C192" s="76" t="s">
        <v>352</v>
      </c>
      <c r="D192" s="198" t="s">
        <v>403</v>
      </c>
      <c r="E192" s="198">
        <f>SUM(J158+J186)</f>
        <v>1289</v>
      </c>
    </row>
    <row r="193" spans="3:5" ht="20.100000000000001" customHeight="1" x14ac:dyDescent="0.3">
      <c r="C193" s="76" t="s">
        <v>353</v>
      </c>
      <c r="D193" s="198" t="s">
        <v>396</v>
      </c>
      <c r="E193" s="198">
        <f>SUM(L158+L186)</f>
        <v>209</v>
      </c>
    </row>
  </sheetData>
  <mergeCells count="29">
    <mergeCell ref="B189:H189"/>
    <mergeCell ref="B7:M8"/>
    <mergeCell ref="B22:M23"/>
    <mergeCell ref="B85:M86"/>
    <mergeCell ref="B99:M100"/>
    <mergeCell ref="B103:M104"/>
    <mergeCell ref="B117:M118"/>
    <mergeCell ref="B129:M130"/>
    <mergeCell ref="B138:M139"/>
    <mergeCell ref="B144:M147"/>
    <mergeCell ref="M164:M165"/>
    <mergeCell ref="A1:M3"/>
    <mergeCell ref="D4:D6"/>
    <mergeCell ref="E5:F5"/>
    <mergeCell ref="E4:L4"/>
    <mergeCell ref="G5:H5"/>
    <mergeCell ref="I5:J5"/>
    <mergeCell ref="K5:L5"/>
    <mergeCell ref="A4:A6"/>
    <mergeCell ref="B4:B6"/>
    <mergeCell ref="C4:C6"/>
    <mergeCell ref="M5:M6"/>
    <mergeCell ref="A165:A167"/>
    <mergeCell ref="D163:D165"/>
    <mergeCell ref="E163:L163"/>
    <mergeCell ref="E164:F164"/>
    <mergeCell ref="G164:H164"/>
    <mergeCell ref="I164:J164"/>
    <mergeCell ref="K164:L164"/>
  </mergeCells>
  <printOptions headings="1"/>
  <pageMargins left="0.98425196850393704" right="0.98425196850393704" top="0.98425196850393704" bottom="0.98425196850393704" header="0.51181102362204722" footer="0.51181102362204722"/>
  <pageSetup paperSize="9" scale="75" fitToWidth="0" orientation="landscape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07"/>
  <sheetViews>
    <sheetView topLeftCell="A109" workbookViewId="0">
      <selection activeCell="E110" sqref="E1:J1048576"/>
    </sheetView>
  </sheetViews>
  <sheetFormatPr defaultRowHeight="14.4" x14ac:dyDescent="0.3"/>
  <cols>
    <col min="1" max="1" width="9.6640625" customWidth="1"/>
    <col min="2" max="2" width="27.44140625" customWidth="1"/>
    <col min="3" max="3" width="30.109375" customWidth="1"/>
    <col min="4" max="4" width="11" customWidth="1"/>
    <col min="5" max="10" width="9.6640625" customWidth="1"/>
    <col min="11" max="11" width="9.6640625" hidden="1" customWidth="1"/>
    <col min="12" max="13" width="9.6640625" customWidth="1"/>
  </cols>
  <sheetData>
    <row r="1" spans="1:13" ht="21.9" customHeight="1" x14ac:dyDescent="0.3">
      <c r="A1" s="355">
        <v>22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21.9" customHeight="1" x14ac:dyDescent="0.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13" ht="21.9" customHeight="1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21.9" customHeight="1" x14ac:dyDescent="0.3">
      <c r="A4" s="357" t="s">
        <v>0</v>
      </c>
      <c r="B4" s="357" t="s">
        <v>142</v>
      </c>
      <c r="C4" s="360" t="s">
        <v>138</v>
      </c>
      <c r="D4" s="361" t="s">
        <v>139</v>
      </c>
      <c r="E4" s="362" t="s">
        <v>301</v>
      </c>
      <c r="F4" s="363"/>
      <c r="G4" s="363"/>
      <c r="H4" s="363"/>
      <c r="I4" s="363"/>
      <c r="J4" s="363"/>
      <c r="K4" s="363"/>
      <c r="L4" s="364"/>
      <c r="M4" s="137"/>
    </row>
    <row r="5" spans="1:13" ht="21.9" customHeight="1" x14ac:dyDescent="0.3">
      <c r="A5" s="358"/>
      <c r="B5" s="358"/>
      <c r="C5" s="358"/>
      <c r="D5" s="358"/>
      <c r="E5" s="365" t="s">
        <v>135</v>
      </c>
      <c r="F5" s="364"/>
      <c r="G5" s="366" t="s">
        <v>134</v>
      </c>
      <c r="H5" s="364"/>
      <c r="I5" s="366" t="s">
        <v>136</v>
      </c>
      <c r="J5" s="364"/>
      <c r="K5" s="366" t="s">
        <v>286</v>
      </c>
      <c r="L5" s="364"/>
      <c r="M5" s="361" t="s">
        <v>137</v>
      </c>
    </row>
    <row r="6" spans="1:13" ht="27.6" x14ac:dyDescent="0.3">
      <c r="A6" s="359"/>
      <c r="B6" s="359"/>
      <c r="C6" s="359"/>
      <c r="D6" s="359"/>
      <c r="E6" s="138" t="s">
        <v>140</v>
      </c>
      <c r="F6" s="138" t="s">
        <v>141</v>
      </c>
      <c r="G6" s="138" t="s">
        <v>140</v>
      </c>
      <c r="H6" s="138" t="s">
        <v>141</v>
      </c>
      <c r="I6" s="138" t="s">
        <v>140</v>
      </c>
      <c r="J6" s="138" t="s">
        <v>141</v>
      </c>
      <c r="K6" s="138" t="s">
        <v>140</v>
      </c>
      <c r="L6" s="138" t="s">
        <v>141</v>
      </c>
      <c r="M6" s="359"/>
    </row>
    <row r="7" spans="1:13" ht="21.9" customHeight="1" x14ac:dyDescent="0.3">
      <c r="A7" s="353" t="s">
        <v>29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</row>
    <row r="8" spans="1:13" ht="21.9" customHeight="1" x14ac:dyDescent="0.3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ht="21.9" customHeight="1" x14ac:dyDescent="0.3">
      <c r="A9" s="139">
        <v>1</v>
      </c>
      <c r="B9" s="229" t="s">
        <v>53</v>
      </c>
      <c r="C9" s="232" t="s">
        <v>302</v>
      </c>
      <c r="D9" s="141">
        <v>20</v>
      </c>
      <c r="E9" s="142">
        <v>47</v>
      </c>
      <c r="F9" s="142">
        <v>35</v>
      </c>
      <c r="G9" s="142">
        <v>31</v>
      </c>
      <c r="H9" s="142">
        <v>9</v>
      </c>
      <c r="I9" s="142">
        <v>9</v>
      </c>
      <c r="J9" s="142">
        <v>6</v>
      </c>
      <c r="K9" s="142">
        <v>2</v>
      </c>
      <c r="L9" s="142">
        <v>1</v>
      </c>
      <c r="M9" s="138">
        <f t="shared" ref="M9:M25" si="0">SUM(F9,H9,J9,L9)</f>
        <v>51</v>
      </c>
    </row>
    <row r="10" spans="1:13" ht="21.9" customHeight="1" x14ac:dyDescent="0.3">
      <c r="A10" s="139">
        <v>2</v>
      </c>
      <c r="B10" s="229" t="s">
        <v>69</v>
      </c>
      <c r="C10" s="232" t="s">
        <v>159</v>
      </c>
      <c r="D10" s="141">
        <v>10</v>
      </c>
      <c r="E10" s="142">
        <v>33</v>
      </c>
      <c r="F10" s="142">
        <v>28</v>
      </c>
      <c r="G10" s="142">
        <v>23</v>
      </c>
      <c r="H10" s="142">
        <v>5</v>
      </c>
      <c r="I10" s="142">
        <v>7</v>
      </c>
      <c r="J10" s="142">
        <v>3</v>
      </c>
      <c r="K10" s="142">
        <v>2</v>
      </c>
      <c r="L10" s="142">
        <v>1</v>
      </c>
      <c r="M10" s="138">
        <f t="shared" si="0"/>
        <v>37</v>
      </c>
    </row>
    <row r="11" spans="1:13" ht="21.9" customHeight="1" x14ac:dyDescent="0.3">
      <c r="A11" s="139">
        <v>3</v>
      </c>
      <c r="B11" s="229" t="s">
        <v>1</v>
      </c>
      <c r="C11" s="232" t="s">
        <v>160</v>
      </c>
      <c r="D11" s="141">
        <v>10</v>
      </c>
      <c r="E11" s="142">
        <v>33</v>
      </c>
      <c r="F11" s="142">
        <v>29</v>
      </c>
      <c r="G11" s="142">
        <v>24</v>
      </c>
      <c r="H11" s="142">
        <v>7</v>
      </c>
      <c r="I11" s="142">
        <v>9</v>
      </c>
      <c r="J11" s="142">
        <v>2</v>
      </c>
      <c r="K11" s="142">
        <v>2</v>
      </c>
      <c r="L11" s="142">
        <v>2</v>
      </c>
      <c r="M11" s="138">
        <f t="shared" si="0"/>
        <v>40</v>
      </c>
    </row>
    <row r="12" spans="1:13" ht="21.9" customHeight="1" x14ac:dyDescent="0.3">
      <c r="A12" s="139">
        <v>4</v>
      </c>
      <c r="B12" s="229" t="s">
        <v>70</v>
      </c>
      <c r="C12" s="232" t="s">
        <v>267</v>
      </c>
      <c r="D12" s="141">
        <v>16</v>
      </c>
      <c r="E12" s="142">
        <v>33</v>
      </c>
      <c r="F12" s="142">
        <v>31</v>
      </c>
      <c r="G12" s="142">
        <v>29</v>
      </c>
      <c r="H12" s="142">
        <v>9</v>
      </c>
      <c r="I12" s="142">
        <v>11</v>
      </c>
      <c r="J12" s="142">
        <v>4</v>
      </c>
      <c r="K12" s="142">
        <v>3</v>
      </c>
      <c r="L12" s="142">
        <v>2</v>
      </c>
      <c r="M12" s="138">
        <f t="shared" si="0"/>
        <v>46</v>
      </c>
    </row>
    <row r="13" spans="1:13" ht="21.9" customHeight="1" x14ac:dyDescent="0.3">
      <c r="A13" s="139">
        <v>5</v>
      </c>
      <c r="B13" s="229" t="s">
        <v>2</v>
      </c>
      <c r="C13" s="232" t="s">
        <v>161</v>
      </c>
      <c r="D13" s="141">
        <v>5</v>
      </c>
      <c r="E13" s="142">
        <v>24</v>
      </c>
      <c r="F13" s="142">
        <v>19</v>
      </c>
      <c r="G13" s="142">
        <v>14</v>
      </c>
      <c r="H13" s="142">
        <v>4</v>
      </c>
      <c r="I13" s="142">
        <v>10</v>
      </c>
      <c r="J13" s="142">
        <v>4</v>
      </c>
      <c r="K13" s="142">
        <v>2</v>
      </c>
      <c r="L13" s="142">
        <v>1</v>
      </c>
      <c r="M13" s="138">
        <f t="shared" si="0"/>
        <v>28</v>
      </c>
    </row>
    <row r="14" spans="1:13" ht="21.9" customHeight="1" x14ac:dyDescent="0.3">
      <c r="A14" s="139">
        <v>6</v>
      </c>
      <c r="B14" s="229" t="s">
        <v>71</v>
      </c>
      <c r="C14" s="232" t="s">
        <v>161</v>
      </c>
      <c r="D14" s="141">
        <v>20</v>
      </c>
      <c r="E14" s="142">
        <v>42</v>
      </c>
      <c r="F14" s="142">
        <v>34</v>
      </c>
      <c r="G14" s="142">
        <v>35</v>
      </c>
      <c r="H14" s="142">
        <v>7</v>
      </c>
      <c r="I14" s="142">
        <v>14</v>
      </c>
      <c r="J14" s="142">
        <v>3</v>
      </c>
      <c r="K14" s="142">
        <v>2</v>
      </c>
      <c r="L14" s="142">
        <v>1</v>
      </c>
      <c r="M14" s="138">
        <f t="shared" si="0"/>
        <v>45</v>
      </c>
    </row>
    <row r="15" spans="1:13" ht="21.9" customHeight="1" x14ac:dyDescent="0.3">
      <c r="A15" s="139">
        <v>7</v>
      </c>
      <c r="B15" s="229" t="s">
        <v>66</v>
      </c>
      <c r="C15" s="232" t="s">
        <v>162</v>
      </c>
      <c r="D15" s="141">
        <v>5</v>
      </c>
      <c r="E15" s="142">
        <v>22</v>
      </c>
      <c r="F15" s="142">
        <v>11</v>
      </c>
      <c r="G15" s="142">
        <v>17</v>
      </c>
      <c r="H15" s="142">
        <v>5</v>
      </c>
      <c r="I15" s="142">
        <v>9</v>
      </c>
      <c r="J15" s="142">
        <v>3</v>
      </c>
      <c r="K15" s="142">
        <v>1</v>
      </c>
      <c r="L15" s="142">
        <v>1</v>
      </c>
      <c r="M15" s="138">
        <f t="shared" si="0"/>
        <v>20</v>
      </c>
    </row>
    <row r="16" spans="1:13" ht="21.9" customHeight="1" x14ac:dyDescent="0.3">
      <c r="A16" s="139">
        <v>8</v>
      </c>
      <c r="B16" s="229" t="s">
        <v>67</v>
      </c>
      <c r="C16" s="232" t="s">
        <v>163</v>
      </c>
      <c r="D16" s="141">
        <v>15</v>
      </c>
      <c r="E16" s="142">
        <v>31</v>
      </c>
      <c r="F16" s="142">
        <v>33</v>
      </c>
      <c r="G16" s="142">
        <v>26</v>
      </c>
      <c r="H16" s="142">
        <v>5</v>
      </c>
      <c r="I16" s="142">
        <v>11</v>
      </c>
      <c r="J16" s="142">
        <v>4</v>
      </c>
      <c r="K16" s="142">
        <v>2</v>
      </c>
      <c r="L16" s="142">
        <v>1</v>
      </c>
      <c r="M16" s="138">
        <f t="shared" si="0"/>
        <v>43</v>
      </c>
    </row>
    <row r="17" spans="1:13" ht="21.9" customHeight="1" x14ac:dyDescent="0.3">
      <c r="A17" s="139">
        <v>9</v>
      </c>
      <c r="B17" s="229" t="s">
        <v>68</v>
      </c>
      <c r="C17" s="232" t="s">
        <v>143</v>
      </c>
      <c r="D17" s="141">
        <v>10</v>
      </c>
      <c r="E17" s="142">
        <v>31</v>
      </c>
      <c r="F17" s="142">
        <v>26</v>
      </c>
      <c r="G17" s="142">
        <v>17</v>
      </c>
      <c r="H17" s="142">
        <v>7</v>
      </c>
      <c r="I17" s="142">
        <v>9</v>
      </c>
      <c r="J17" s="142">
        <v>3</v>
      </c>
      <c r="K17" s="142">
        <v>2</v>
      </c>
      <c r="L17" s="142">
        <v>2</v>
      </c>
      <c r="M17" s="138">
        <f t="shared" si="0"/>
        <v>38</v>
      </c>
    </row>
    <row r="18" spans="1:13" ht="21.9" customHeight="1" x14ac:dyDescent="0.3">
      <c r="A18" s="139">
        <v>10</v>
      </c>
      <c r="B18" s="229" t="s">
        <v>64</v>
      </c>
      <c r="C18" s="232" t="s">
        <v>164</v>
      </c>
      <c r="D18" s="141">
        <v>0</v>
      </c>
      <c r="E18" s="142">
        <v>18</v>
      </c>
      <c r="F18" s="142">
        <v>3</v>
      </c>
      <c r="G18" s="142">
        <v>20</v>
      </c>
      <c r="H18" s="142">
        <v>5</v>
      </c>
      <c r="I18" s="142">
        <v>9</v>
      </c>
      <c r="J18" s="142">
        <v>3</v>
      </c>
      <c r="K18" s="142">
        <v>2</v>
      </c>
      <c r="L18" s="142">
        <v>1</v>
      </c>
      <c r="M18" s="138">
        <f t="shared" si="0"/>
        <v>12</v>
      </c>
    </row>
    <row r="19" spans="1:13" ht="21.9" customHeight="1" x14ac:dyDescent="0.3">
      <c r="A19" s="139">
        <v>11</v>
      </c>
      <c r="B19" s="229" t="s">
        <v>65</v>
      </c>
      <c r="C19" s="232" t="s">
        <v>165</v>
      </c>
      <c r="D19" s="141">
        <v>0</v>
      </c>
      <c r="E19" s="142">
        <v>22</v>
      </c>
      <c r="F19" s="142">
        <v>14</v>
      </c>
      <c r="G19" s="142">
        <v>16</v>
      </c>
      <c r="H19" s="142">
        <v>4</v>
      </c>
      <c r="I19" s="142">
        <v>9</v>
      </c>
      <c r="J19" s="142">
        <v>3</v>
      </c>
      <c r="K19" s="142">
        <v>2</v>
      </c>
      <c r="L19" s="142">
        <v>1</v>
      </c>
      <c r="M19" s="138">
        <f t="shared" si="0"/>
        <v>22</v>
      </c>
    </row>
    <row r="20" spans="1:13" ht="21.9" customHeight="1" x14ac:dyDescent="0.3">
      <c r="A20" s="139">
        <v>12</v>
      </c>
      <c r="B20" s="229" t="s">
        <v>257</v>
      </c>
      <c r="C20" s="232" t="s">
        <v>289</v>
      </c>
      <c r="D20" s="141">
        <v>5</v>
      </c>
      <c r="E20" s="142">
        <v>24</v>
      </c>
      <c r="F20" s="142">
        <v>13</v>
      </c>
      <c r="G20" s="142">
        <v>17</v>
      </c>
      <c r="H20" s="142">
        <v>5</v>
      </c>
      <c r="I20" s="142">
        <v>6</v>
      </c>
      <c r="J20" s="142">
        <v>2</v>
      </c>
      <c r="K20" s="142">
        <v>1</v>
      </c>
      <c r="L20" s="142">
        <v>0</v>
      </c>
      <c r="M20" s="138">
        <f t="shared" si="0"/>
        <v>20</v>
      </c>
    </row>
    <row r="21" spans="1:13" ht="21.9" customHeight="1" x14ac:dyDescent="0.3">
      <c r="A21" s="139">
        <v>13</v>
      </c>
      <c r="B21" s="229" t="s">
        <v>303</v>
      </c>
      <c r="C21" s="232" t="s">
        <v>304</v>
      </c>
      <c r="D21" s="191">
        <v>0</v>
      </c>
      <c r="E21" s="142">
        <v>17</v>
      </c>
      <c r="F21" s="142">
        <v>4</v>
      </c>
      <c r="G21" s="142">
        <v>15</v>
      </c>
      <c r="H21" s="142">
        <v>3</v>
      </c>
      <c r="I21" s="142">
        <v>6</v>
      </c>
      <c r="J21" s="142">
        <v>2</v>
      </c>
      <c r="K21" s="142">
        <v>2</v>
      </c>
      <c r="L21" s="142">
        <v>1</v>
      </c>
      <c r="M21" s="138">
        <f t="shared" si="0"/>
        <v>10</v>
      </c>
    </row>
    <row r="22" spans="1:13" ht="21.9" customHeight="1" x14ac:dyDescent="0.3">
      <c r="A22" s="139">
        <v>14</v>
      </c>
      <c r="B22" s="229" t="s">
        <v>305</v>
      </c>
      <c r="C22" s="232" t="s">
        <v>304</v>
      </c>
      <c r="D22" s="191">
        <v>0</v>
      </c>
      <c r="E22" s="142">
        <v>12</v>
      </c>
      <c r="F22" s="142">
        <v>3</v>
      </c>
      <c r="G22" s="142">
        <v>11</v>
      </c>
      <c r="H22" s="142">
        <v>2</v>
      </c>
      <c r="I22" s="142">
        <v>4</v>
      </c>
      <c r="J22" s="142">
        <v>2</v>
      </c>
      <c r="K22" s="142">
        <v>1</v>
      </c>
      <c r="L22" s="142">
        <v>0</v>
      </c>
      <c r="M22" s="138">
        <f t="shared" si="0"/>
        <v>7</v>
      </c>
    </row>
    <row r="23" spans="1:13" ht="21.9" customHeight="1" x14ac:dyDescent="0.3">
      <c r="A23" s="139">
        <v>15</v>
      </c>
      <c r="B23" s="229" t="s">
        <v>306</v>
      </c>
      <c r="C23" s="232" t="s">
        <v>304</v>
      </c>
      <c r="D23" s="191">
        <v>20</v>
      </c>
      <c r="E23" s="142">
        <v>37</v>
      </c>
      <c r="F23" s="142">
        <v>31</v>
      </c>
      <c r="G23" s="142">
        <v>23</v>
      </c>
      <c r="H23" s="142">
        <v>7</v>
      </c>
      <c r="I23" s="142">
        <v>7</v>
      </c>
      <c r="J23" s="142">
        <v>2</v>
      </c>
      <c r="K23" s="142">
        <v>1</v>
      </c>
      <c r="L23" s="142">
        <v>1</v>
      </c>
      <c r="M23" s="138">
        <f t="shared" si="0"/>
        <v>41</v>
      </c>
    </row>
    <row r="24" spans="1:13" ht="21.9" customHeight="1" x14ac:dyDescent="0.3">
      <c r="A24" s="139">
        <v>16</v>
      </c>
      <c r="B24" s="229" t="s">
        <v>307</v>
      </c>
      <c r="C24" s="232" t="s">
        <v>308</v>
      </c>
      <c r="D24" s="191">
        <v>0</v>
      </c>
      <c r="E24" s="142">
        <v>31</v>
      </c>
      <c r="F24" s="142">
        <v>5</v>
      </c>
      <c r="G24" s="142">
        <v>44</v>
      </c>
      <c r="H24" s="142">
        <v>9</v>
      </c>
      <c r="I24" s="142">
        <v>17</v>
      </c>
      <c r="J24" s="142">
        <v>4</v>
      </c>
      <c r="K24" s="142">
        <v>2</v>
      </c>
      <c r="L24" s="142">
        <v>2</v>
      </c>
      <c r="M24" s="138">
        <f t="shared" si="0"/>
        <v>20</v>
      </c>
    </row>
    <row r="25" spans="1:13" ht="21.9" customHeight="1" x14ac:dyDescent="0.3">
      <c r="A25" s="139">
        <v>17</v>
      </c>
      <c r="B25" s="229" t="s">
        <v>309</v>
      </c>
      <c r="C25" s="232" t="s">
        <v>304</v>
      </c>
      <c r="D25" s="191">
        <v>0</v>
      </c>
      <c r="E25" s="142">
        <v>19</v>
      </c>
      <c r="F25" s="142">
        <v>4</v>
      </c>
      <c r="G25" s="142">
        <v>15</v>
      </c>
      <c r="H25" s="142">
        <v>5</v>
      </c>
      <c r="I25" s="142">
        <v>9</v>
      </c>
      <c r="J25" s="142">
        <v>3</v>
      </c>
      <c r="K25" s="142">
        <v>2</v>
      </c>
      <c r="L25" s="142">
        <v>1</v>
      </c>
      <c r="M25" s="138">
        <f t="shared" si="0"/>
        <v>13</v>
      </c>
    </row>
    <row r="26" spans="1:13" ht="21.9" customHeight="1" x14ac:dyDescent="0.3">
      <c r="A26" s="139"/>
      <c r="B26" s="139"/>
      <c r="C26" s="140"/>
      <c r="D26" s="138"/>
      <c r="E26" s="142"/>
      <c r="F26" s="142"/>
      <c r="G26" s="142"/>
      <c r="H26" s="142"/>
      <c r="I26" s="142"/>
      <c r="J26" s="142"/>
      <c r="K26" s="142"/>
      <c r="L26" s="142"/>
      <c r="M26" s="138"/>
    </row>
    <row r="27" spans="1:13" ht="21.9" customHeight="1" x14ac:dyDescent="0.3">
      <c r="A27" s="367" t="s">
        <v>30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</row>
    <row r="28" spans="1:13" ht="21.9" customHeight="1" x14ac:dyDescent="0.3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</row>
    <row r="29" spans="1:13" ht="21.9" customHeight="1" x14ac:dyDescent="0.3">
      <c r="A29" s="139">
        <v>18</v>
      </c>
      <c r="B29" s="229" t="s">
        <v>104</v>
      </c>
      <c r="C29" s="232" t="s">
        <v>166</v>
      </c>
      <c r="D29" s="141">
        <v>900</v>
      </c>
      <c r="E29" s="142">
        <v>332</v>
      </c>
      <c r="F29" s="142">
        <v>284</v>
      </c>
      <c r="G29" s="142">
        <v>219</v>
      </c>
      <c r="H29" s="142">
        <v>89</v>
      </c>
      <c r="I29" s="142">
        <v>161</v>
      </c>
      <c r="J29" s="142">
        <v>51</v>
      </c>
      <c r="K29" s="142">
        <v>15</v>
      </c>
      <c r="L29" s="142">
        <v>19</v>
      </c>
      <c r="M29" s="138">
        <f t="shared" ref="M29:M89" si="1">SUM(F29,H29,J29,L29)</f>
        <v>443</v>
      </c>
    </row>
    <row r="30" spans="1:13" ht="21.9" customHeight="1" x14ac:dyDescent="0.3">
      <c r="A30" s="139">
        <v>19</v>
      </c>
      <c r="B30" s="229" t="s">
        <v>3</v>
      </c>
      <c r="C30" s="232" t="s">
        <v>166</v>
      </c>
      <c r="D30" s="141">
        <v>20</v>
      </c>
      <c r="E30" s="142">
        <v>19</v>
      </c>
      <c r="F30" s="142">
        <v>7</v>
      </c>
      <c r="G30" s="142">
        <v>17</v>
      </c>
      <c r="H30" s="142">
        <v>8</v>
      </c>
      <c r="I30" s="142">
        <v>7</v>
      </c>
      <c r="J30" s="142">
        <v>4</v>
      </c>
      <c r="K30" s="142">
        <v>2</v>
      </c>
      <c r="L30" s="142">
        <v>1</v>
      </c>
      <c r="M30" s="138">
        <f t="shared" si="1"/>
        <v>20</v>
      </c>
    </row>
    <row r="31" spans="1:13" ht="21.9" customHeight="1" x14ac:dyDescent="0.3">
      <c r="A31" s="139">
        <v>20</v>
      </c>
      <c r="B31" s="229" t="s">
        <v>49</v>
      </c>
      <c r="C31" s="232" t="s">
        <v>166</v>
      </c>
      <c r="D31" s="141">
        <v>0</v>
      </c>
      <c r="E31" s="142">
        <v>11</v>
      </c>
      <c r="F31" s="142">
        <v>8</v>
      </c>
      <c r="G31" s="142">
        <v>7</v>
      </c>
      <c r="H31" s="142">
        <v>4</v>
      </c>
      <c r="I31" s="142">
        <v>4</v>
      </c>
      <c r="J31" s="142">
        <v>2</v>
      </c>
      <c r="K31" s="142">
        <v>2</v>
      </c>
      <c r="L31" s="142">
        <v>1</v>
      </c>
      <c r="M31" s="138">
        <f t="shared" si="1"/>
        <v>15</v>
      </c>
    </row>
    <row r="32" spans="1:13" ht="21.9" customHeight="1" x14ac:dyDescent="0.3">
      <c r="A32" s="139">
        <v>21</v>
      </c>
      <c r="B32" s="229" t="s">
        <v>4</v>
      </c>
      <c r="C32" s="232" t="s">
        <v>166</v>
      </c>
      <c r="D32" s="141">
        <v>20</v>
      </c>
      <c r="E32" s="142">
        <v>44</v>
      </c>
      <c r="F32" s="142">
        <v>47</v>
      </c>
      <c r="G32" s="142">
        <v>36</v>
      </c>
      <c r="H32" s="142">
        <v>14</v>
      </c>
      <c r="I32" s="142">
        <v>18</v>
      </c>
      <c r="J32" s="142">
        <v>9</v>
      </c>
      <c r="K32" s="142">
        <v>3</v>
      </c>
      <c r="L32" s="142">
        <v>2</v>
      </c>
      <c r="M32" s="138">
        <f t="shared" si="1"/>
        <v>72</v>
      </c>
    </row>
    <row r="33" spans="1:13" ht="21.9" customHeight="1" x14ac:dyDescent="0.3">
      <c r="A33" s="139">
        <v>22</v>
      </c>
      <c r="B33" s="229" t="s">
        <v>5</v>
      </c>
      <c r="C33" s="232" t="s">
        <v>167</v>
      </c>
      <c r="D33" s="141">
        <v>10</v>
      </c>
      <c r="E33" s="142">
        <v>31</v>
      </c>
      <c r="F33" s="142">
        <v>25</v>
      </c>
      <c r="G33" s="142">
        <v>24</v>
      </c>
      <c r="H33" s="142">
        <v>4</v>
      </c>
      <c r="I33" s="142">
        <v>17</v>
      </c>
      <c r="J33" s="142">
        <v>2</v>
      </c>
      <c r="K33" s="142">
        <v>4</v>
      </c>
      <c r="L33" s="142">
        <v>2</v>
      </c>
      <c r="M33" s="138">
        <f t="shared" si="1"/>
        <v>33</v>
      </c>
    </row>
    <row r="34" spans="1:13" ht="21.9" customHeight="1" x14ac:dyDescent="0.3">
      <c r="A34" s="139">
        <v>23</v>
      </c>
      <c r="B34" s="229" t="s">
        <v>72</v>
      </c>
      <c r="C34" s="232" t="s">
        <v>167</v>
      </c>
      <c r="D34" s="141">
        <v>0</v>
      </c>
      <c r="E34" s="142">
        <v>17</v>
      </c>
      <c r="F34" s="142">
        <v>4</v>
      </c>
      <c r="G34" s="142">
        <v>15</v>
      </c>
      <c r="H34" s="142">
        <v>6</v>
      </c>
      <c r="I34" s="142">
        <v>3</v>
      </c>
      <c r="J34" s="142">
        <v>2</v>
      </c>
      <c r="K34" s="142">
        <v>3</v>
      </c>
      <c r="L34" s="142">
        <v>1</v>
      </c>
      <c r="M34" s="138">
        <f t="shared" si="1"/>
        <v>13</v>
      </c>
    </row>
    <row r="35" spans="1:13" ht="21.9" customHeight="1" x14ac:dyDescent="0.3">
      <c r="A35" s="139">
        <v>24</v>
      </c>
      <c r="B35" s="229" t="s">
        <v>6</v>
      </c>
      <c r="C35" s="232" t="s">
        <v>168</v>
      </c>
      <c r="D35" s="141">
        <v>10</v>
      </c>
      <c r="E35" s="142">
        <v>39</v>
      </c>
      <c r="F35" s="142">
        <v>31</v>
      </c>
      <c r="G35" s="142">
        <v>30</v>
      </c>
      <c r="H35" s="142">
        <v>4</v>
      </c>
      <c r="I35" s="142">
        <v>17</v>
      </c>
      <c r="J35" s="142">
        <v>2</v>
      </c>
      <c r="K35" s="142">
        <v>1</v>
      </c>
      <c r="L35" s="142">
        <v>0</v>
      </c>
      <c r="M35" s="138">
        <f t="shared" si="1"/>
        <v>37</v>
      </c>
    </row>
    <row r="36" spans="1:13" ht="21.9" customHeight="1" x14ac:dyDescent="0.3">
      <c r="A36" s="139">
        <v>25</v>
      </c>
      <c r="B36" s="229" t="s">
        <v>100</v>
      </c>
      <c r="C36" s="232" t="s">
        <v>170</v>
      </c>
      <c r="D36" s="141">
        <v>50</v>
      </c>
      <c r="E36" s="142">
        <v>37</v>
      </c>
      <c r="F36" s="142">
        <v>30</v>
      </c>
      <c r="G36" s="142">
        <v>34</v>
      </c>
      <c r="H36" s="142">
        <v>5</v>
      </c>
      <c r="I36" s="142">
        <v>18</v>
      </c>
      <c r="J36" s="142">
        <v>1</v>
      </c>
      <c r="K36" s="142">
        <v>2</v>
      </c>
      <c r="L36" s="142">
        <v>1</v>
      </c>
      <c r="M36" s="138">
        <f t="shared" si="1"/>
        <v>37</v>
      </c>
    </row>
    <row r="37" spans="1:13" ht="21.9" customHeight="1" x14ac:dyDescent="0.3">
      <c r="A37" s="139">
        <v>26</v>
      </c>
      <c r="B37" s="229" t="s">
        <v>8</v>
      </c>
      <c r="C37" s="232" t="s">
        <v>169</v>
      </c>
      <c r="D37" s="141">
        <v>15</v>
      </c>
      <c r="E37" s="142">
        <v>40</v>
      </c>
      <c r="F37" s="142">
        <v>35</v>
      </c>
      <c r="G37" s="142">
        <v>29</v>
      </c>
      <c r="H37" s="142">
        <v>11</v>
      </c>
      <c r="I37" s="142">
        <v>12</v>
      </c>
      <c r="J37" s="142">
        <v>7</v>
      </c>
      <c r="K37" s="142">
        <v>3</v>
      </c>
      <c r="L37" s="142">
        <v>2</v>
      </c>
      <c r="M37" s="138">
        <f t="shared" si="1"/>
        <v>55</v>
      </c>
    </row>
    <row r="38" spans="1:13" ht="21.9" customHeight="1" x14ac:dyDescent="0.3">
      <c r="A38" s="139">
        <v>27</v>
      </c>
      <c r="B38" s="229" t="s">
        <v>105</v>
      </c>
      <c r="C38" s="232" t="s">
        <v>171</v>
      </c>
      <c r="D38" s="141">
        <v>0</v>
      </c>
      <c r="E38" s="142">
        <v>29</v>
      </c>
      <c r="F38" s="142">
        <v>9</v>
      </c>
      <c r="G38" s="142">
        <v>20</v>
      </c>
      <c r="H38" s="142">
        <v>3</v>
      </c>
      <c r="I38" s="142">
        <v>13</v>
      </c>
      <c r="J38" s="142">
        <v>5</v>
      </c>
      <c r="K38" s="142">
        <v>3</v>
      </c>
      <c r="L38" s="142">
        <v>2</v>
      </c>
      <c r="M38" s="138">
        <f t="shared" si="1"/>
        <v>19</v>
      </c>
    </row>
    <row r="39" spans="1:13" ht="21.9" customHeight="1" x14ac:dyDescent="0.3">
      <c r="A39" s="139">
        <v>28</v>
      </c>
      <c r="B39" s="229" t="s">
        <v>73</v>
      </c>
      <c r="C39" s="232" t="s">
        <v>172</v>
      </c>
      <c r="D39" s="141">
        <v>5</v>
      </c>
      <c r="E39" s="142">
        <v>28</v>
      </c>
      <c r="F39" s="142">
        <v>12</v>
      </c>
      <c r="G39" s="142">
        <v>22</v>
      </c>
      <c r="H39" s="142">
        <v>2</v>
      </c>
      <c r="I39" s="142">
        <v>11</v>
      </c>
      <c r="J39" s="142">
        <v>1</v>
      </c>
      <c r="K39" s="142">
        <v>2</v>
      </c>
      <c r="L39" s="142">
        <v>1</v>
      </c>
      <c r="M39" s="138">
        <f t="shared" si="1"/>
        <v>16</v>
      </c>
    </row>
    <row r="40" spans="1:13" ht="21.9" customHeight="1" x14ac:dyDescent="0.3">
      <c r="A40" s="139">
        <v>29</v>
      </c>
      <c r="B40" s="229" t="s">
        <v>74</v>
      </c>
      <c r="C40" s="232" t="s">
        <v>172</v>
      </c>
      <c r="D40" s="141">
        <v>10</v>
      </c>
      <c r="E40" s="142">
        <v>35</v>
      </c>
      <c r="F40" s="142">
        <v>31</v>
      </c>
      <c r="G40" s="142">
        <v>29</v>
      </c>
      <c r="H40" s="142">
        <v>8</v>
      </c>
      <c r="I40" s="142">
        <v>15</v>
      </c>
      <c r="J40" s="142">
        <v>5</v>
      </c>
      <c r="K40" s="142">
        <v>3</v>
      </c>
      <c r="L40" s="142">
        <v>2</v>
      </c>
      <c r="M40" s="138">
        <f t="shared" si="1"/>
        <v>46</v>
      </c>
    </row>
    <row r="41" spans="1:13" ht="21.9" customHeight="1" x14ac:dyDescent="0.3">
      <c r="A41" s="139">
        <v>30</v>
      </c>
      <c r="B41" s="229" t="s">
        <v>50</v>
      </c>
      <c r="C41" s="232" t="s">
        <v>173</v>
      </c>
      <c r="D41" s="141">
        <v>50</v>
      </c>
      <c r="E41" s="142">
        <v>83</v>
      </c>
      <c r="F41" s="142">
        <v>69</v>
      </c>
      <c r="G41" s="142">
        <v>68</v>
      </c>
      <c r="H41" s="142">
        <v>29</v>
      </c>
      <c r="I41" s="142">
        <v>43</v>
      </c>
      <c r="J41" s="142">
        <v>11</v>
      </c>
      <c r="K41" s="142">
        <v>4</v>
      </c>
      <c r="L41" s="142">
        <v>3</v>
      </c>
      <c r="M41" s="138">
        <f t="shared" si="1"/>
        <v>112</v>
      </c>
    </row>
    <row r="42" spans="1:13" ht="21.9" customHeight="1" x14ac:dyDescent="0.3">
      <c r="A42" s="139">
        <v>31</v>
      </c>
      <c r="B42" s="229" t="s">
        <v>9</v>
      </c>
      <c r="C42" s="232" t="s">
        <v>175</v>
      </c>
      <c r="D42" s="141">
        <v>15</v>
      </c>
      <c r="E42" s="142">
        <v>46</v>
      </c>
      <c r="F42" s="142">
        <v>39</v>
      </c>
      <c r="G42" s="142">
        <v>37</v>
      </c>
      <c r="H42" s="142">
        <v>11</v>
      </c>
      <c r="I42" s="142">
        <v>16</v>
      </c>
      <c r="J42" s="142">
        <v>5</v>
      </c>
      <c r="K42" s="142">
        <v>5</v>
      </c>
      <c r="L42" s="142">
        <v>4</v>
      </c>
      <c r="M42" s="138">
        <f t="shared" si="1"/>
        <v>59</v>
      </c>
    </row>
    <row r="43" spans="1:13" ht="21.9" customHeight="1" x14ac:dyDescent="0.3">
      <c r="A43" s="139">
        <v>32</v>
      </c>
      <c r="B43" s="229" t="s">
        <v>153</v>
      </c>
      <c r="C43" s="232" t="s">
        <v>174</v>
      </c>
      <c r="D43" s="141">
        <v>10</v>
      </c>
      <c r="E43" s="142">
        <v>38</v>
      </c>
      <c r="F43" s="142">
        <v>30</v>
      </c>
      <c r="G43" s="142">
        <v>31</v>
      </c>
      <c r="H43" s="142">
        <v>7</v>
      </c>
      <c r="I43" s="142">
        <v>16</v>
      </c>
      <c r="J43" s="142">
        <v>3</v>
      </c>
      <c r="K43" s="142">
        <v>2</v>
      </c>
      <c r="L43" s="142">
        <v>1</v>
      </c>
      <c r="M43" s="138">
        <f t="shared" si="1"/>
        <v>41</v>
      </c>
    </row>
    <row r="44" spans="1:13" ht="21.9" customHeight="1" x14ac:dyDescent="0.3">
      <c r="A44" s="139">
        <v>33</v>
      </c>
      <c r="B44" s="229" t="s">
        <v>75</v>
      </c>
      <c r="C44" s="232" t="s">
        <v>176</v>
      </c>
      <c r="D44" s="141">
        <v>30</v>
      </c>
      <c r="E44" s="142">
        <v>69</v>
      </c>
      <c r="F44" s="142">
        <v>61</v>
      </c>
      <c r="G44" s="142">
        <v>57</v>
      </c>
      <c r="H44" s="142">
        <v>18</v>
      </c>
      <c r="I44" s="142">
        <v>33</v>
      </c>
      <c r="J44" s="142">
        <v>6</v>
      </c>
      <c r="K44" s="142">
        <v>4</v>
      </c>
      <c r="L44" s="142">
        <v>3</v>
      </c>
      <c r="M44" s="138">
        <f t="shared" si="1"/>
        <v>88</v>
      </c>
    </row>
    <row r="45" spans="1:13" ht="21.9" customHeight="1" x14ac:dyDescent="0.3">
      <c r="A45" s="139">
        <v>34</v>
      </c>
      <c r="B45" s="229" t="s">
        <v>37</v>
      </c>
      <c r="C45" s="232" t="s">
        <v>176</v>
      </c>
      <c r="D45" s="141">
        <v>5</v>
      </c>
      <c r="E45" s="142">
        <v>26</v>
      </c>
      <c r="F45" s="142">
        <v>15</v>
      </c>
      <c r="G45" s="142">
        <v>18</v>
      </c>
      <c r="H45" s="142">
        <v>3</v>
      </c>
      <c r="I45" s="142">
        <v>6</v>
      </c>
      <c r="J45" s="142">
        <v>1</v>
      </c>
      <c r="K45" s="142">
        <v>1</v>
      </c>
      <c r="L45" s="142">
        <v>0</v>
      </c>
      <c r="M45" s="138">
        <f t="shared" si="1"/>
        <v>19</v>
      </c>
    </row>
    <row r="46" spans="1:13" ht="21.9" customHeight="1" x14ac:dyDescent="0.3">
      <c r="A46" s="139">
        <v>35</v>
      </c>
      <c r="B46" s="229" t="s">
        <v>57</v>
      </c>
      <c r="C46" s="232" t="s">
        <v>176</v>
      </c>
      <c r="D46" s="141">
        <v>10</v>
      </c>
      <c r="E46" s="142">
        <v>38</v>
      </c>
      <c r="F46" s="142">
        <v>23</v>
      </c>
      <c r="G46" s="142">
        <v>29</v>
      </c>
      <c r="H46" s="142">
        <v>8</v>
      </c>
      <c r="I46" s="142">
        <v>13</v>
      </c>
      <c r="J46" s="142">
        <v>2</v>
      </c>
      <c r="K46" s="142">
        <v>2</v>
      </c>
      <c r="L46" s="142">
        <v>1</v>
      </c>
      <c r="M46" s="138">
        <f t="shared" si="1"/>
        <v>34</v>
      </c>
    </row>
    <row r="47" spans="1:13" ht="21.9" customHeight="1" x14ac:dyDescent="0.3">
      <c r="A47" s="139">
        <v>36</v>
      </c>
      <c r="B47" s="229" t="s">
        <v>106</v>
      </c>
      <c r="C47" s="232" t="s">
        <v>176</v>
      </c>
      <c r="D47" s="141">
        <v>10</v>
      </c>
      <c r="E47" s="142">
        <v>28</v>
      </c>
      <c r="F47" s="142">
        <v>24</v>
      </c>
      <c r="G47" s="142">
        <v>21</v>
      </c>
      <c r="H47" s="142">
        <v>5</v>
      </c>
      <c r="I47" s="142">
        <v>13</v>
      </c>
      <c r="J47" s="142">
        <v>2</v>
      </c>
      <c r="K47" s="142">
        <v>1</v>
      </c>
      <c r="L47" s="142">
        <v>1</v>
      </c>
      <c r="M47" s="138">
        <f t="shared" si="1"/>
        <v>32</v>
      </c>
    </row>
    <row r="48" spans="1:13" ht="21.9" customHeight="1" x14ac:dyDescent="0.3">
      <c r="A48" s="139">
        <v>37</v>
      </c>
      <c r="B48" s="229" t="s">
        <v>76</v>
      </c>
      <c r="C48" s="232" t="s">
        <v>176</v>
      </c>
      <c r="D48" s="141">
        <v>0</v>
      </c>
      <c r="E48" s="142">
        <v>13</v>
      </c>
      <c r="F48" s="142">
        <v>5</v>
      </c>
      <c r="G48" s="142">
        <v>13</v>
      </c>
      <c r="H48" s="142">
        <v>7</v>
      </c>
      <c r="I48" s="142">
        <v>3</v>
      </c>
      <c r="J48" s="142">
        <v>2</v>
      </c>
      <c r="K48" s="142">
        <v>4</v>
      </c>
      <c r="L48" s="142">
        <v>3</v>
      </c>
      <c r="M48" s="138">
        <f t="shared" si="1"/>
        <v>17</v>
      </c>
    </row>
    <row r="49" spans="1:13" ht="21.9" customHeight="1" x14ac:dyDescent="0.3">
      <c r="A49" s="139">
        <v>38</v>
      </c>
      <c r="B49" s="229" t="s">
        <v>77</v>
      </c>
      <c r="C49" s="232" t="s">
        <v>176</v>
      </c>
      <c r="D49" s="141">
        <v>70</v>
      </c>
      <c r="E49" s="142">
        <v>111</v>
      </c>
      <c r="F49" s="142">
        <v>81</v>
      </c>
      <c r="G49" s="142">
        <v>73</v>
      </c>
      <c r="H49" s="142">
        <v>37</v>
      </c>
      <c r="I49" s="142">
        <v>35</v>
      </c>
      <c r="J49" s="142">
        <v>14</v>
      </c>
      <c r="K49" s="142">
        <v>7</v>
      </c>
      <c r="L49" s="142">
        <v>5</v>
      </c>
      <c r="M49" s="138">
        <f t="shared" si="1"/>
        <v>137</v>
      </c>
    </row>
    <row r="50" spans="1:13" ht="21.9" customHeight="1" x14ac:dyDescent="0.3">
      <c r="A50" s="139">
        <v>39</v>
      </c>
      <c r="B50" s="229" t="s">
        <v>54</v>
      </c>
      <c r="C50" s="232" t="s">
        <v>177</v>
      </c>
      <c r="D50" s="141">
        <v>0</v>
      </c>
      <c r="E50" s="142">
        <v>22</v>
      </c>
      <c r="F50" s="142">
        <v>5</v>
      </c>
      <c r="G50" s="142">
        <v>18</v>
      </c>
      <c r="H50" s="142">
        <v>9</v>
      </c>
      <c r="I50" s="142">
        <v>8</v>
      </c>
      <c r="J50" s="142">
        <v>3</v>
      </c>
      <c r="K50" s="142">
        <v>1</v>
      </c>
      <c r="L50" s="142">
        <v>1</v>
      </c>
      <c r="M50" s="138">
        <f t="shared" si="1"/>
        <v>18</v>
      </c>
    </row>
    <row r="51" spans="1:13" ht="21.9" customHeight="1" x14ac:dyDescent="0.3">
      <c r="A51" s="139">
        <v>40</v>
      </c>
      <c r="B51" s="229" t="s">
        <v>58</v>
      </c>
      <c r="C51" s="232" t="s">
        <v>178</v>
      </c>
      <c r="D51" s="141">
        <v>4</v>
      </c>
      <c r="E51" s="142">
        <v>17</v>
      </c>
      <c r="F51" s="142">
        <v>5</v>
      </c>
      <c r="G51" s="142">
        <v>11</v>
      </c>
      <c r="H51" s="142">
        <v>3</v>
      </c>
      <c r="I51" s="142">
        <v>7</v>
      </c>
      <c r="J51" s="142">
        <v>2</v>
      </c>
      <c r="K51" s="142">
        <v>1</v>
      </c>
      <c r="L51" s="142">
        <v>1</v>
      </c>
      <c r="M51" s="138">
        <f t="shared" si="1"/>
        <v>11</v>
      </c>
    </row>
    <row r="52" spans="1:13" ht="21.9" customHeight="1" x14ac:dyDescent="0.3">
      <c r="A52" s="139">
        <v>41</v>
      </c>
      <c r="B52" s="229" t="s">
        <v>10</v>
      </c>
      <c r="C52" s="232" t="s">
        <v>179</v>
      </c>
      <c r="D52" s="141">
        <v>100</v>
      </c>
      <c r="E52" s="142">
        <v>121</v>
      </c>
      <c r="F52" s="142">
        <v>91</v>
      </c>
      <c r="G52" s="142">
        <v>87</v>
      </c>
      <c r="H52" s="142">
        <v>54</v>
      </c>
      <c r="I52" s="142">
        <v>39</v>
      </c>
      <c r="J52" s="142">
        <v>20</v>
      </c>
      <c r="K52" s="142">
        <v>7</v>
      </c>
      <c r="L52" s="142">
        <v>6</v>
      </c>
      <c r="M52" s="138">
        <f t="shared" si="1"/>
        <v>171</v>
      </c>
    </row>
    <row r="53" spans="1:13" ht="21.9" customHeight="1" x14ac:dyDescent="0.3">
      <c r="A53" s="139">
        <v>42</v>
      </c>
      <c r="B53" s="229" t="s">
        <v>78</v>
      </c>
      <c r="C53" s="232" t="s">
        <v>180</v>
      </c>
      <c r="D53" s="141">
        <v>10</v>
      </c>
      <c r="E53" s="142">
        <v>45</v>
      </c>
      <c r="F53" s="142">
        <v>35</v>
      </c>
      <c r="G53" s="142">
        <v>27</v>
      </c>
      <c r="H53" s="142">
        <v>4</v>
      </c>
      <c r="I53" s="142">
        <v>16</v>
      </c>
      <c r="J53" s="142">
        <v>5</v>
      </c>
      <c r="K53" s="142">
        <v>4</v>
      </c>
      <c r="L53" s="142">
        <v>3</v>
      </c>
      <c r="M53" s="138">
        <f t="shared" si="1"/>
        <v>47</v>
      </c>
    </row>
    <row r="54" spans="1:13" ht="21.9" customHeight="1" x14ac:dyDescent="0.3">
      <c r="A54" s="139">
        <v>43</v>
      </c>
      <c r="B54" s="229" t="s">
        <v>107</v>
      </c>
      <c r="C54" s="232" t="s">
        <v>181</v>
      </c>
      <c r="D54" s="141">
        <v>15</v>
      </c>
      <c r="E54" s="142">
        <v>31</v>
      </c>
      <c r="F54" s="142">
        <v>29</v>
      </c>
      <c r="G54" s="142">
        <v>33</v>
      </c>
      <c r="H54" s="142">
        <v>10</v>
      </c>
      <c r="I54" s="142">
        <v>21</v>
      </c>
      <c r="J54" s="142">
        <v>7</v>
      </c>
      <c r="K54" s="142">
        <v>3</v>
      </c>
      <c r="L54" s="142">
        <v>2</v>
      </c>
      <c r="M54" s="138">
        <f t="shared" si="1"/>
        <v>48</v>
      </c>
    </row>
    <row r="55" spans="1:13" ht="21.9" customHeight="1" x14ac:dyDescent="0.3">
      <c r="A55" s="139">
        <v>44</v>
      </c>
      <c r="B55" s="229" t="s">
        <v>108</v>
      </c>
      <c r="C55" s="232" t="s">
        <v>182</v>
      </c>
      <c r="D55" s="141">
        <v>10</v>
      </c>
      <c r="E55" s="142">
        <v>35</v>
      </c>
      <c r="F55" s="142">
        <v>26</v>
      </c>
      <c r="G55" s="142">
        <v>25</v>
      </c>
      <c r="H55" s="142">
        <v>4</v>
      </c>
      <c r="I55" s="142">
        <v>11</v>
      </c>
      <c r="J55" s="142">
        <v>4</v>
      </c>
      <c r="K55" s="142">
        <v>2</v>
      </c>
      <c r="L55" s="142">
        <v>1</v>
      </c>
      <c r="M55" s="138">
        <f t="shared" si="1"/>
        <v>35</v>
      </c>
    </row>
    <row r="56" spans="1:13" ht="21.9" customHeight="1" x14ac:dyDescent="0.3">
      <c r="A56" s="139">
        <v>45</v>
      </c>
      <c r="B56" s="229" t="s">
        <v>109</v>
      </c>
      <c r="C56" s="232" t="s">
        <v>183</v>
      </c>
      <c r="D56" s="141">
        <v>0</v>
      </c>
      <c r="E56" s="142">
        <v>21</v>
      </c>
      <c r="F56" s="142">
        <v>5</v>
      </c>
      <c r="G56" s="142">
        <v>23</v>
      </c>
      <c r="H56" s="142">
        <v>9</v>
      </c>
      <c r="I56" s="142">
        <v>7</v>
      </c>
      <c r="J56" s="142">
        <v>3</v>
      </c>
      <c r="K56" s="142">
        <v>2</v>
      </c>
      <c r="L56" s="142">
        <v>1</v>
      </c>
      <c r="M56" s="138">
        <f t="shared" si="1"/>
        <v>18</v>
      </c>
    </row>
    <row r="57" spans="1:13" ht="21.9" customHeight="1" x14ac:dyDescent="0.3">
      <c r="A57" s="139">
        <v>46</v>
      </c>
      <c r="B57" s="229" t="s">
        <v>110</v>
      </c>
      <c r="C57" s="232" t="s">
        <v>184</v>
      </c>
      <c r="D57" s="141">
        <v>10</v>
      </c>
      <c r="E57" s="142">
        <v>35</v>
      </c>
      <c r="F57" s="142">
        <v>33</v>
      </c>
      <c r="G57" s="142">
        <v>26</v>
      </c>
      <c r="H57" s="142">
        <v>4</v>
      </c>
      <c r="I57" s="142">
        <v>18</v>
      </c>
      <c r="J57" s="142">
        <v>5</v>
      </c>
      <c r="K57" s="142">
        <v>4</v>
      </c>
      <c r="L57" s="142">
        <v>3</v>
      </c>
      <c r="M57" s="138">
        <f t="shared" si="1"/>
        <v>45</v>
      </c>
    </row>
    <row r="58" spans="1:13" ht="21.9" customHeight="1" x14ac:dyDescent="0.3">
      <c r="A58" s="139">
        <v>47</v>
      </c>
      <c r="B58" s="229" t="s">
        <v>11</v>
      </c>
      <c r="C58" s="232" t="s">
        <v>176</v>
      </c>
      <c r="D58" s="141">
        <v>15</v>
      </c>
      <c r="E58" s="142">
        <v>46</v>
      </c>
      <c r="F58" s="142">
        <v>41</v>
      </c>
      <c r="G58" s="142">
        <v>39</v>
      </c>
      <c r="H58" s="142">
        <v>8</v>
      </c>
      <c r="I58" s="142">
        <v>24</v>
      </c>
      <c r="J58" s="142">
        <v>9</v>
      </c>
      <c r="K58" s="142">
        <v>4</v>
      </c>
      <c r="L58" s="142">
        <v>3</v>
      </c>
      <c r="M58" s="138">
        <f t="shared" si="1"/>
        <v>61</v>
      </c>
    </row>
    <row r="59" spans="1:13" ht="21.9" customHeight="1" x14ac:dyDescent="0.3">
      <c r="A59" s="139">
        <v>48</v>
      </c>
      <c r="B59" s="229" t="s">
        <v>38</v>
      </c>
      <c r="C59" s="232" t="s">
        <v>185</v>
      </c>
      <c r="D59" s="141">
        <v>10</v>
      </c>
      <c r="E59" s="142">
        <v>41</v>
      </c>
      <c r="F59" s="142">
        <v>29</v>
      </c>
      <c r="G59" s="142">
        <v>30</v>
      </c>
      <c r="H59" s="142">
        <v>9</v>
      </c>
      <c r="I59" s="142">
        <v>21</v>
      </c>
      <c r="J59" s="142">
        <v>5</v>
      </c>
      <c r="K59" s="142">
        <v>4</v>
      </c>
      <c r="L59" s="142">
        <v>3</v>
      </c>
      <c r="M59" s="138">
        <f t="shared" si="1"/>
        <v>46</v>
      </c>
    </row>
    <row r="60" spans="1:13" ht="21.9" customHeight="1" x14ac:dyDescent="0.3">
      <c r="A60" s="139">
        <v>49</v>
      </c>
      <c r="B60" s="229" t="s">
        <v>79</v>
      </c>
      <c r="C60" s="232" t="s">
        <v>185</v>
      </c>
      <c r="D60" s="141">
        <v>0</v>
      </c>
      <c r="E60" s="142">
        <v>21</v>
      </c>
      <c r="F60" s="142">
        <v>5</v>
      </c>
      <c r="G60" s="142">
        <v>16</v>
      </c>
      <c r="H60" s="142">
        <v>6</v>
      </c>
      <c r="I60" s="142">
        <v>4</v>
      </c>
      <c r="J60" s="142">
        <v>3</v>
      </c>
      <c r="K60" s="142">
        <v>2</v>
      </c>
      <c r="L60" s="142">
        <v>0</v>
      </c>
      <c r="M60" s="138">
        <f t="shared" si="1"/>
        <v>14</v>
      </c>
    </row>
    <row r="61" spans="1:13" ht="21.9" customHeight="1" x14ac:dyDescent="0.3">
      <c r="A61" s="139">
        <v>50</v>
      </c>
      <c r="B61" s="229" t="s">
        <v>52</v>
      </c>
      <c r="C61" s="232" t="s">
        <v>186</v>
      </c>
      <c r="D61" s="141">
        <v>10</v>
      </c>
      <c r="E61" s="142">
        <v>41</v>
      </c>
      <c r="F61" s="142">
        <v>32</v>
      </c>
      <c r="G61" s="142">
        <v>25</v>
      </c>
      <c r="H61" s="142">
        <v>5</v>
      </c>
      <c r="I61" s="142">
        <v>19</v>
      </c>
      <c r="J61" s="142">
        <v>5</v>
      </c>
      <c r="K61" s="142">
        <v>3</v>
      </c>
      <c r="L61" s="142">
        <v>1</v>
      </c>
      <c r="M61" s="138">
        <f t="shared" si="1"/>
        <v>43</v>
      </c>
    </row>
    <row r="62" spans="1:13" ht="21.9" customHeight="1" x14ac:dyDescent="0.3">
      <c r="A62" s="139">
        <v>51</v>
      </c>
      <c r="B62" s="229" t="s">
        <v>80</v>
      </c>
      <c r="C62" s="232" t="s">
        <v>187</v>
      </c>
      <c r="D62" s="141">
        <v>5</v>
      </c>
      <c r="E62" s="142">
        <v>22</v>
      </c>
      <c r="F62" s="142">
        <v>14</v>
      </c>
      <c r="G62" s="142">
        <v>13</v>
      </c>
      <c r="H62" s="142">
        <v>2</v>
      </c>
      <c r="I62" s="142">
        <v>8</v>
      </c>
      <c r="J62" s="142">
        <v>2</v>
      </c>
      <c r="K62" s="142">
        <v>2</v>
      </c>
      <c r="L62" s="142">
        <v>1</v>
      </c>
      <c r="M62" s="138">
        <f t="shared" si="1"/>
        <v>19</v>
      </c>
    </row>
    <row r="63" spans="1:13" ht="21.9" customHeight="1" x14ac:dyDescent="0.3">
      <c r="A63" s="139">
        <v>52</v>
      </c>
      <c r="B63" s="229" t="s">
        <v>81</v>
      </c>
      <c r="C63" s="232" t="s">
        <v>181</v>
      </c>
      <c r="D63" s="141">
        <v>10</v>
      </c>
      <c r="E63" s="142">
        <v>41</v>
      </c>
      <c r="F63" s="142">
        <v>35</v>
      </c>
      <c r="G63" s="142">
        <v>31</v>
      </c>
      <c r="H63" s="142">
        <v>5</v>
      </c>
      <c r="I63" s="142">
        <v>19</v>
      </c>
      <c r="J63" s="142">
        <v>4</v>
      </c>
      <c r="K63" s="142">
        <v>3</v>
      </c>
      <c r="L63" s="142">
        <v>2</v>
      </c>
      <c r="M63" s="138">
        <f t="shared" si="1"/>
        <v>46</v>
      </c>
    </row>
    <row r="64" spans="1:13" ht="21.9" customHeight="1" x14ac:dyDescent="0.3">
      <c r="A64" s="139">
        <v>53</v>
      </c>
      <c r="B64" s="229" t="s">
        <v>111</v>
      </c>
      <c r="C64" s="232" t="s">
        <v>188</v>
      </c>
      <c r="D64" s="141">
        <v>0</v>
      </c>
      <c r="E64" s="142">
        <v>19</v>
      </c>
      <c r="F64" s="142">
        <v>5</v>
      </c>
      <c r="G64" s="142">
        <v>14</v>
      </c>
      <c r="H64" s="142">
        <v>4</v>
      </c>
      <c r="I64" s="142">
        <v>3</v>
      </c>
      <c r="J64" s="142">
        <v>2</v>
      </c>
      <c r="K64" s="142">
        <v>1</v>
      </c>
      <c r="L64" s="142">
        <v>0</v>
      </c>
      <c r="M64" s="138">
        <f t="shared" si="1"/>
        <v>11</v>
      </c>
    </row>
    <row r="65" spans="1:13" ht="21.9" customHeight="1" x14ac:dyDescent="0.3">
      <c r="A65" s="139">
        <v>54</v>
      </c>
      <c r="B65" s="229" t="s">
        <v>82</v>
      </c>
      <c r="C65" s="232" t="s">
        <v>188</v>
      </c>
      <c r="D65" s="141">
        <v>10</v>
      </c>
      <c r="E65" s="142">
        <v>31</v>
      </c>
      <c r="F65" s="142">
        <v>24</v>
      </c>
      <c r="G65" s="142">
        <v>19</v>
      </c>
      <c r="H65" s="142">
        <v>4</v>
      </c>
      <c r="I65" s="142">
        <v>18</v>
      </c>
      <c r="J65" s="142">
        <v>4</v>
      </c>
      <c r="K65" s="142">
        <v>2</v>
      </c>
      <c r="L65" s="142">
        <v>2</v>
      </c>
      <c r="M65" s="138">
        <f t="shared" si="1"/>
        <v>34</v>
      </c>
    </row>
    <row r="66" spans="1:13" ht="21.9" customHeight="1" x14ac:dyDescent="0.3">
      <c r="A66" s="139">
        <v>55</v>
      </c>
      <c r="B66" s="229" t="s">
        <v>12</v>
      </c>
      <c r="C66" s="232" t="s">
        <v>189</v>
      </c>
      <c r="D66" s="141">
        <v>50</v>
      </c>
      <c r="E66" s="142">
        <v>775</v>
      </c>
      <c r="F66" s="142">
        <v>53</v>
      </c>
      <c r="G66" s="142">
        <v>65</v>
      </c>
      <c r="H66" s="142">
        <v>29</v>
      </c>
      <c r="I66" s="142">
        <v>22</v>
      </c>
      <c r="J66" s="142">
        <v>8</v>
      </c>
      <c r="K66" s="142">
        <v>4</v>
      </c>
      <c r="L66" s="142">
        <v>2</v>
      </c>
      <c r="M66" s="138">
        <f t="shared" si="1"/>
        <v>92</v>
      </c>
    </row>
    <row r="67" spans="1:13" ht="21.9" customHeight="1" x14ac:dyDescent="0.3">
      <c r="A67" s="139">
        <v>56</v>
      </c>
      <c r="B67" s="229" t="s">
        <v>41</v>
      </c>
      <c r="C67" s="232" t="s">
        <v>190</v>
      </c>
      <c r="D67" s="141">
        <v>70</v>
      </c>
      <c r="E67" s="142">
        <v>93</v>
      </c>
      <c r="F67" s="142">
        <v>84</v>
      </c>
      <c r="G67" s="142">
        <v>73</v>
      </c>
      <c r="H67" s="142">
        <v>31</v>
      </c>
      <c r="I67" s="142">
        <v>36</v>
      </c>
      <c r="J67" s="142">
        <v>19</v>
      </c>
      <c r="K67" s="142">
        <v>6</v>
      </c>
      <c r="L67" s="142">
        <v>5</v>
      </c>
      <c r="M67" s="138">
        <f t="shared" si="1"/>
        <v>139</v>
      </c>
    </row>
    <row r="68" spans="1:13" ht="21.9" customHeight="1" x14ac:dyDescent="0.3">
      <c r="A68" s="139">
        <v>57</v>
      </c>
      <c r="B68" s="229" t="s">
        <v>13</v>
      </c>
      <c r="C68" s="232" t="s">
        <v>191</v>
      </c>
      <c r="D68" s="141">
        <v>50</v>
      </c>
      <c r="E68" s="142">
        <v>75</v>
      </c>
      <c r="F68" s="142">
        <v>56</v>
      </c>
      <c r="G68" s="142">
        <v>51</v>
      </c>
      <c r="H68" s="142">
        <v>19</v>
      </c>
      <c r="I68" s="142">
        <v>18</v>
      </c>
      <c r="J68" s="142">
        <v>7</v>
      </c>
      <c r="K68" s="142">
        <v>3</v>
      </c>
      <c r="L68" s="142">
        <v>2</v>
      </c>
      <c r="M68" s="138">
        <f t="shared" si="1"/>
        <v>84</v>
      </c>
    </row>
    <row r="69" spans="1:13" ht="21.9" customHeight="1" x14ac:dyDescent="0.3">
      <c r="A69" s="139">
        <v>58</v>
      </c>
      <c r="B69" s="229" t="s">
        <v>112</v>
      </c>
      <c r="C69" s="232" t="s">
        <v>192</v>
      </c>
      <c r="D69" s="141">
        <v>15</v>
      </c>
      <c r="E69" s="142">
        <v>39</v>
      </c>
      <c r="F69" s="142">
        <v>35</v>
      </c>
      <c r="G69" s="142">
        <v>31</v>
      </c>
      <c r="H69" s="142">
        <v>9</v>
      </c>
      <c r="I69" s="142">
        <v>21</v>
      </c>
      <c r="J69" s="142">
        <v>6</v>
      </c>
      <c r="K69" s="142">
        <v>4</v>
      </c>
      <c r="L69" s="142">
        <v>3</v>
      </c>
      <c r="M69" s="138">
        <f t="shared" si="1"/>
        <v>53</v>
      </c>
    </row>
    <row r="70" spans="1:13" ht="21.9" customHeight="1" x14ac:dyDescent="0.3">
      <c r="A70" s="139">
        <v>59</v>
      </c>
      <c r="B70" s="229" t="s">
        <v>113</v>
      </c>
      <c r="C70" s="232" t="s">
        <v>193</v>
      </c>
      <c r="D70" s="141">
        <v>10</v>
      </c>
      <c r="E70" s="142">
        <v>39</v>
      </c>
      <c r="F70" s="142">
        <v>25</v>
      </c>
      <c r="G70" s="142">
        <v>33</v>
      </c>
      <c r="H70" s="142">
        <v>9</v>
      </c>
      <c r="I70" s="142">
        <v>13</v>
      </c>
      <c r="J70" s="142">
        <v>3</v>
      </c>
      <c r="K70" s="142">
        <v>3</v>
      </c>
      <c r="L70" s="142">
        <v>2</v>
      </c>
      <c r="M70" s="138">
        <f t="shared" si="1"/>
        <v>39</v>
      </c>
    </row>
    <row r="71" spans="1:13" ht="21.9" customHeight="1" x14ac:dyDescent="0.3">
      <c r="A71" s="139">
        <v>60</v>
      </c>
      <c r="B71" s="229" t="s">
        <v>83</v>
      </c>
      <c r="C71" s="232" t="s">
        <v>187</v>
      </c>
      <c r="D71" s="141">
        <v>15</v>
      </c>
      <c r="E71" s="142">
        <v>45</v>
      </c>
      <c r="F71" s="142">
        <v>39</v>
      </c>
      <c r="G71" s="142">
        <v>26</v>
      </c>
      <c r="H71" s="142">
        <v>9</v>
      </c>
      <c r="I71" s="142">
        <v>17</v>
      </c>
      <c r="J71" s="142">
        <v>6</v>
      </c>
      <c r="K71" s="142">
        <v>4</v>
      </c>
      <c r="L71" s="142">
        <v>1</v>
      </c>
      <c r="M71" s="138">
        <f t="shared" si="1"/>
        <v>55</v>
      </c>
    </row>
    <row r="72" spans="1:13" ht="21.9" customHeight="1" x14ac:dyDescent="0.3">
      <c r="A72" s="139">
        <v>61</v>
      </c>
      <c r="B72" s="229" t="s">
        <v>14</v>
      </c>
      <c r="C72" s="232" t="s">
        <v>194</v>
      </c>
      <c r="D72" s="141">
        <v>10</v>
      </c>
      <c r="E72" s="142">
        <v>35</v>
      </c>
      <c r="F72" s="142">
        <v>29</v>
      </c>
      <c r="G72" s="142">
        <v>20</v>
      </c>
      <c r="H72" s="142">
        <v>5</v>
      </c>
      <c r="I72" s="142">
        <v>19</v>
      </c>
      <c r="J72" s="142">
        <v>5</v>
      </c>
      <c r="K72" s="142">
        <v>3</v>
      </c>
      <c r="L72" s="142">
        <v>1</v>
      </c>
      <c r="M72" s="138">
        <f t="shared" si="1"/>
        <v>40</v>
      </c>
    </row>
    <row r="73" spans="1:13" ht="21.9" customHeight="1" x14ac:dyDescent="0.3">
      <c r="A73" s="139">
        <v>62</v>
      </c>
      <c r="B73" s="229" t="s">
        <v>84</v>
      </c>
      <c r="C73" s="232" t="s">
        <v>195</v>
      </c>
      <c r="D73" s="141">
        <v>15</v>
      </c>
      <c r="E73" s="142">
        <v>41</v>
      </c>
      <c r="F73" s="142">
        <v>39</v>
      </c>
      <c r="G73" s="142">
        <v>37</v>
      </c>
      <c r="H73" s="142">
        <v>8</v>
      </c>
      <c r="I73" s="142">
        <v>15</v>
      </c>
      <c r="J73" s="142">
        <v>3</v>
      </c>
      <c r="K73" s="142">
        <v>1</v>
      </c>
      <c r="L73" s="142">
        <v>1</v>
      </c>
      <c r="M73" s="138">
        <f t="shared" si="1"/>
        <v>51</v>
      </c>
    </row>
    <row r="74" spans="1:13" ht="21.9" customHeight="1" x14ac:dyDescent="0.3">
      <c r="A74" s="139">
        <v>63</v>
      </c>
      <c r="B74" s="229" t="s">
        <v>85</v>
      </c>
      <c r="C74" s="232" t="s">
        <v>196</v>
      </c>
      <c r="D74" s="141">
        <v>10</v>
      </c>
      <c r="E74" s="142">
        <v>37</v>
      </c>
      <c r="F74" s="142">
        <v>35</v>
      </c>
      <c r="G74" s="142">
        <v>27</v>
      </c>
      <c r="H74" s="142">
        <v>6</v>
      </c>
      <c r="I74" s="142">
        <v>19</v>
      </c>
      <c r="J74" s="142">
        <v>5</v>
      </c>
      <c r="K74" s="142">
        <v>3</v>
      </c>
      <c r="L74" s="142">
        <v>1</v>
      </c>
      <c r="M74" s="138">
        <f t="shared" si="1"/>
        <v>47</v>
      </c>
    </row>
    <row r="75" spans="1:13" ht="21.9" customHeight="1" x14ac:dyDescent="0.3">
      <c r="A75" s="139">
        <v>64</v>
      </c>
      <c r="B75" s="229" t="s">
        <v>114</v>
      </c>
      <c r="C75" s="232" t="s">
        <v>197</v>
      </c>
      <c r="D75" s="141">
        <v>0</v>
      </c>
      <c r="E75" s="142">
        <v>24</v>
      </c>
      <c r="F75" s="142">
        <v>5</v>
      </c>
      <c r="G75" s="142">
        <v>16</v>
      </c>
      <c r="H75" s="142">
        <v>4</v>
      </c>
      <c r="I75" s="142">
        <v>4</v>
      </c>
      <c r="J75" s="142">
        <v>2</v>
      </c>
      <c r="K75" s="142">
        <v>1</v>
      </c>
      <c r="L75" s="142">
        <v>1</v>
      </c>
      <c r="M75" s="138">
        <f t="shared" si="1"/>
        <v>12</v>
      </c>
    </row>
    <row r="76" spans="1:13" ht="21.9" customHeight="1" x14ac:dyDescent="0.3">
      <c r="A76" s="139">
        <v>65</v>
      </c>
      <c r="B76" s="229" t="s">
        <v>20</v>
      </c>
      <c r="C76" s="232" t="s">
        <v>197</v>
      </c>
      <c r="D76" s="141">
        <v>200</v>
      </c>
      <c r="E76" s="142">
        <v>181</v>
      </c>
      <c r="F76" s="142">
        <v>163</v>
      </c>
      <c r="G76" s="142">
        <v>133</v>
      </c>
      <c r="H76" s="142">
        <v>85</v>
      </c>
      <c r="I76" s="142">
        <v>69</v>
      </c>
      <c r="J76" s="142">
        <v>33</v>
      </c>
      <c r="K76" s="142">
        <v>11</v>
      </c>
      <c r="L76" s="142">
        <v>13</v>
      </c>
      <c r="M76" s="138">
        <f t="shared" si="1"/>
        <v>294</v>
      </c>
    </row>
    <row r="77" spans="1:13" ht="21.9" customHeight="1" x14ac:dyDescent="0.3">
      <c r="A77" s="139">
        <v>66</v>
      </c>
      <c r="B77" s="229" t="s">
        <v>115</v>
      </c>
      <c r="C77" s="232" t="s">
        <v>144</v>
      </c>
      <c r="D77" s="141">
        <v>10</v>
      </c>
      <c r="E77" s="142">
        <v>41</v>
      </c>
      <c r="F77" s="142">
        <v>35</v>
      </c>
      <c r="G77" s="142">
        <v>29</v>
      </c>
      <c r="H77" s="142">
        <v>6</v>
      </c>
      <c r="I77" s="142">
        <v>20</v>
      </c>
      <c r="J77" s="142">
        <v>6</v>
      </c>
      <c r="K77" s="142">
        <v>3</v>
      </c>
      <c r="L77" s="142">
        <v>2</v>
      </c>
      <c r="M77" s="138">
        <f t="shared" si="1"/>
        <v>49</v>
      </c>
    </row>
    <row r="78" spans="1:13" ht="21.9" customHeight="1" x14ac:dyDescent="0.3">
      <c r="A78" s="139">
        <v>67</v>
      </c>
      <c r="B78" s="229" t="s">
        <v>55</v>
      </c>
      <c r="C78" s="232" t="s">
        <v>185</v>
      </c>
      <c r="D78" s="141">
        <v>6</v>
      </c>
      <c r="E78" s="142">
        <v>31</v>
      </c>
      <c r="F78" s="142">
        <v>26</v>
      </c>
      <c r="G78" s="142">
        <v>21</v>
      </c>
      <c r="H78" s="142">
        <v>6</v>
      </c>
      <c r="I78" s="142">
        <v>15</v>
      </c>
      <c r="J78" s="142">
        <v>5</v>
      </c>
      <c r="K78" s="142">
        <v>3</v>
      </c>
      <c r="L78" s="142">
        <v>2</v>
      </c>
      <c r="M78" s="138">
        <f t="shared" si="1"/>
        <v>39</v>
      </c>
    </row>
    <row r="79" spans="1:13" ht="21.9" customHeight="1" x14ac:dyDescent="0.3">
      <c r="A79" s="139">
        <v>68</v>
      </c>
      <c r="B79" s="229" t="s">
        <v>56</v>
      </c>
      <c r="C79" s="232" t="s">
        <v>192</v>
      </c>
      <c r="D79" s="141">
        <v>10</v>
      </c>
      <c r="E79" s="142">
        <v>32</v>
      </c>
      <c r="F79" s="142">
        <v>28</v>
      </c>
      <c r="G79" s="142">
        <v>19</v>
      </c>
      <c r="H79" s="142">
        <v>3</v>
      </c>
      <c r="I79" s="142">
        <v>15</v>
      </c>
      <c r="J79" s="142">
        <v>3</v>
      </c>
      <c r="K79" s="142">
        <v>2</v>
      </c>
      <c r="L79" s="142">
        <v>1</v>
      </c>
      <c r="M79" s="138">
        <f t="shared" si="1"/>
        <v>35</v>
      </c>
    </row>
    <row r="80" spans="1:13" ht="21.9" customHeight="1" x14ac:dyDescent="0.3">
      <c r="A80" s="139">
        <v>69</v>
      </c>
      <c r="B80" s="229" t="s">
        <v>116</v>
      </c>
      <c r="C80" s="232" t="s">
        <v>198</v>
      </c>
      <c r="D80" s="141">
        <v>0</v>
      </c>
      <c r="E80" s="142">
        <v>13</v>
      </c>
      <c r="F80" s="142">
        <v>3</v>
      </c>
      <c r="G80" s="142">
        <v>11</v>
      </c>
      <c r="H80" s="142">
        <v>5</v>
      </c>
      <c r="I80" s="142">
        <v>10</v>
      </c>
      <c r="J80" s="142">
        <v>3</v>
      </c>
      <c r="K80" s="142">
        <v>2</v>
      </c>
      <c r="L80" s="142">
        <v>1</v>
      </c>
      <c r="M80" s="138">
        <f t="shared" si="1"/>
        <v>12</v>
      </c>
    </row>
    <row r="81" spans="1:13" ht="21.9" customHeight="1" x14ac:dyDescent="0.3">
      <c r="A81" s="139">
        <v>70</v>
      </c>
      <c r="B81" s="229" t="s">
        <v>51</v>
      </c>
      <c r="C81" s="232" t="s">
        <v>199</v>
      </c>
      <c r="D81" s="141">
        <v>0</v>
      </c>
      <c r="E81" s="142">
        <v>19</v>
      </c>
      <c r="F81" s="142">
        <v>4</v>
      </c>
      <c r="G81" s="142">
        <v>21</v>
      </c>
      <c r="H81" s="142">
        <v>7</v>
      </c>
      <c r="I81" s="142">
        <v>3</v>
      </c>
      <c r="J81" s="142">
        <v>2</v>
      </c>
      <c r="K81" s="142">
        <v>1</v>
      </c>
      <c r="L81" s="142">
        <v>0</v>
      </c>
      <c r="M81" s="138">
        <f t="shared" si="1"/>
        <v>13</v>
      </c>
    </row>
    <row r="82" spans="1:13" ht="21.9" customHeight="1" x14ac:dyDescent="0.3">
      <c r="A82" s="139">
        <v>71</v>
      </c>
      <c r="B82" s="229" t="s">
        <v>59</v>
      </c>
      <c r="C82" s="232" t="s">
        <v>200</v>
      </c>
      <c r="D82" s="141">
        <v>0</v>
      </c>
      <c r="E82" s="142">
        <v>20</v>
      </c>
      <c r="F82" s="142">
        <v>4</v>
      </c>
      <c r="G82" s="142">
        <v>19</v>
      </c>
      <c r="H82" s="142">
        <v>2</v>
      </c>
      <c r="I82" s="142">
        <v>15</v>
      </c>
      <c r="J82" s="142">
        <v>2</v>
      </c>
      <c r="K82" s="142">
        <v>1</v>
      </c>
      <c r="L82" s="142">
        <v>0</v>
      </c>
      <c r="M82" s="138">
        <f t="shared" si="1"/>
        <v>8</v>
      </c>
    </row>
    <row r="83" spans="1:13" ht="21.9" customHeight="1" x14ac:dyDescent="0.3">
      <c r="A83" s="139">
        <v>72</v>
      </c>
      <c r="B83" s="229" t="s">
        <v>117</v>
      </c>
      <c r="C83" s="232" t="s">
        <v>201</v>
      </c>
      <c r="D83" s="141">
        <v>8</v>
      </c>
      <c r="E83" s="142">
        <v>29</v>
      </c>
      <c r="F83" s="142">
        <v>23</v>
      </c>
      <c r="G83" s="142">
        <v>31</v>
      </c>
      <c r="H83" s="142">
        <v>7</v>
      </c>
      <c r="I83" s="142">
        <v>15</v>
      </c>
      <c r="J83" s="142">
        <v>4</v>
      </c>
      <c r="K83" s="142">
        <v>3</v>
      </c>
      <c r="L83" s="142">
        <v>1</v>
      </c>
      <c r="M83" s="138">
        <f t="shared" si="1"/>
        <v>35</v>
      </c>
    </row>
    <row r="84" spans="1:13" ht="21.9" customHeight="1" x14ac:dyDescent="0.3">
      <c r="A84" s="139">
        <v>73</v>
      </c>
      <c r="B84" s="229" t="s">
        <v>154</v>
      </c>
      <c r="C84" s="232" t="s">
        <v>188</v>
      </c>
      <c r="D84" s="141">
        <v>0</v>
      </c>
      <c r="E84" s="142">
        <v>35</v>
      </c>
      <c r="F84" s="142">
        <v>19</v>
      </c>
      <c r="G84" s="142">
        <v>29</v>
      </c>
      <c r="H84" s="142">
        <v>6</v>
      </c>
      <c r="I84" s="142">
        <v>19</v>
      </c>
      <c r="J84" s="142">
        <v>5</v>
      </c>
      <c r="K84" s="142">
        <v>4</v>
      </c>
      <c r="L84" s="142">
        <v>3</v>
      </c>
      <c r="M84" s="138">
        <f t="shared" si="1"/>
        <v>33</v>
      </c>
    </row>
    <row r="85" spans="1:13" ht="21.9" customHeight="1" x14ac:dyDescent="0.3">
      <c r="A85" s="139">
        <v>74</v>
      </c>
      <c r="B85" s="229" t="s">
        <v>155</v>
      </c>
      <c r="C85" s="232" t="s">
        <v>202</v>
      </c>
      <c r="D85" s="141">
        <v>0</v>
      </c>
      <c r="E85" s="142">
        <v>21</v>
      </c>
      <c r="F85" s="142">
        <v>4</v>
      </c>
      <c r="G85" s="142">
        <v>18</v>
      </c>
      <c r="H85" s="142">
        <v>4</v>
      </c>
      <c r="I85" s="142">
        <v>7</v>
      </c>
      <c r="J85" s="142">
        <v>2</v>
      </c>
      <c r="K85" s="142">
        <v>2</v>
      </c>
      <c r="L85" s="142">
        <v>1</v>
      </c>
      <c r="M85" s="138">
        <f t="shared" si="1"/>
        <v>11</v>
      </c>
    </row>
    <row r="86" spans="1:13" ht="21.9" customHeight="1" x14ac:dyDescent="0.3">
      <c r="A86" s="139">
        <v>75</v>
      </c>
      <c r="B86" s="229" t="s">
        <v>86</v>
      </c>
      <c r="C86" s="232" t="s">
        <v>176</v>
      </c>
      <c r="D86" s="141">
        <v>0</v>
      </c>
      <c r="E86" s="142">
        <v>33</v>
      </c>
      <c r="F86" s="142">
        <v>6</v>
      </c>
      <c r="G86" s="142">
        <v>27</v>
      </c>
      <c r="H86" s="142">
        <v>5</v>
      </c>
      <c r="I86" s="142">
        <v>4</v>
      </c>
      <c r="J86" s="142">
        <v>1</v>
      </c>
      <c r="K86" s="142">
        <v>2</v>
      </c>
      <c r="L86" s="142">
        <v>1</v>
      </c>
      <c r="M86" s="138">
        <f t="shared" si="1"/>
        <v>13</v>
      </c>
    </row>
    <row r="87" spans="1:13" ht="21.9" customHeight="1" x14ac:dyDescent="0.3">
      <c r="A87" s="139">
        <v>76</v>
      </c>
      <c r="B87" s="229" t="s">
        <v>87</v>
      </c>
      <c r="C87" s="232" t="s">
        <v>176</v>
      </c>
      <c r="D87" s="141">
        <v>10</v>
      </c>
      <c r="E87" s="142">
        <v>37</v>
      </c>
      <c r="F87" s="142">
        <v>33</v>
      </c>
      <c r="G87" s="142">
        <v>25</v>
      </c>
      <c r="H87" s="142">
        <v>6</v>
      </c>
      <c r="I87" s="142">
        <v>17</v>
      </c>
      <c r="J87" s="142">
        <v>6</v>
      </c>
      <c r="K87" s="142">
        <v>3</v>
      </c>
      <c r="L87" s="142">
        <v>2</v>
      </c>
      <c r="M87" s="138">
        <f t="shared" si="1"/>
        <v>47</v>
      </c>
    </row>
    <row r="88" spans="1:13" ht="21.9" customHeight="1" x14ac:dyDescent="0.3">
      <c r="A88" s="139">
        <v>77</v>
      </c>
      <c r="B88" s="229" t="s">
        <v>259</v>
      </c>
      <c r="C88" s="232" t="s">
        <v>203</v>
      </c>
      <c r="D88" s="141">
        <v>0</v>
      </c>
      <c r="E88" s="142">
        <v>19</v>
      </c>
      <c r="F88" s="142">
        <v>4</v>
      </c>
      <c r="G88" s="142">
        <v>14</v>
      </c>
      <c r="H88" s="142">
        <v>3</v>
      </c>
      <c r="I88" s="142">
        <v>5</v>
      </c>
      <c r="J88" s="142">
        <v>2</v>
      </c>
      <c r="K88" s="142">
        <v>1</v>
      </c>
      <c r="L88" s="142">
        <v>1</v>
      </c>
      <c r="M88" s="138">
        <f t="shared" si="1"/>
        <v>10</v>
      </c>
    </row>
    <row r="89" spans="1:13" ht="21.9" customHeight="1" x14ac:dyDescent="0.3">
      <c r="A89" s="139">
        <v>78</v>
      </c>
      <c r="B89" s="229" t="s">
        <v>156</v>
      </c>
      <c r="C89" s="232" t="s">
        <v>204</v>
      </c>
      <c r="D89" s="141">
        <v>0</v>
      </c>
      <c r="E89" s="142">
        <v>31</v>
      </c>
      <c r="F89" s="142">
        <v>23</v>
      </c>
      <c r="G89" s="142">
        <v>21</v>
      </c>
      <c r="H89" s="142">
        <v>5</v>
      </c>
      <c r="I89" s="142">
        <v>23</v>
      </c>
      <c r="J89" s="142">
        <v>6</v>
      </c>
      <c r="K89" s="142">
        <v>4</v>
      </c>
      <c r="L89" s="142">
        <v>2</v>
      </c>
      <c r="M89" s="138">
        <f t="shared" si="1"/>
        <v>36</v>
      </c>
    </row>
    <row r="90" spans="1:13" ht="21.9" customHeight="1" x14ac:dyDescent="0.3">
      <c r="A90" s="139">
        <v>79</v>
      </c>
      <c r="B90" s="229" t="s">
        <v>310</v>
      </c>
      <c r="C90" s="232" t="s">
        <v>311</v>
      </c>
      <c r="D90" s="143" t="s">
        <v>256</v>
      </c>
      <c r="E90" s="142"/>
      <c r="F90" s="142"/>
      <c r="G90" s="142"/>
      <c r="H90" s="142"/>
      <c r="I90" s="142"/>
      <c r="J90" s="142"/>
      <c r="K90" s="142"/>
      <c r="L90" s="142"/>
      <c r="M90" s="138"/>
    </row>
    <row r="91" spans="1:13" ht="21.9" customHeight="1" x14ac:dyDescent="0.3">
      <c r="A91" s="139">
        <v>80</v>
      </c>
      <c r="B91" s="229" t="s">
        <v>312</v>
      </c>
      <c r="C91" s="232" t="s">
        <v>313</v>
      </c>
      <c r="D91" s="143" t="s">
        <v>256</v>
      </c>
      <c r="E91" s="142"/>
      <c r="F91" s="142"/>
      <c r="G91" s="142"/>
      <c r="H91" s="142"/>
      <c r="I91" s="142"/>
      <c r="J91" s="142"/>
      <c r="K91" s="142"/>
      <c r="L91" s="142"/>
      <c r="M91" s="138"/>
    </row>
    <row r="92" spans="1:13" ht="21.9" customHeight="1" x14ac:dyDescent="0.3">
      <c r="A92" s="139">
        <v>81</v>
      </c>
      <c r="B92" s="229" t="s">
        <v>314</v>
      </c>
      <c r="C92" s="232" t="s">
        <v>315</v>
      </c>
      <c r="D92" s="138">
        <v>20</v>
      </c>
      <c r="E92" s="142"/>
      <c r="F92" s="142"/>
      <c r="G92" s="142"/>
      <c r="H92" s="142"/>
      <c r="I92" s="142"/>
      <c r="J92" s="142"/>
      <c r="K92" s="142"/>
      <c r="L92" s="142"/>
      <c r="M92" s="138"/>
    </row>
    <row r="93" spans="1:13" ht="21.9" customHeight="1" x14ac:dyDescent="0.3">
      <c r="A93" s="139">
        <v>82</v>
      </c>
      <c r="B93" s="229" t="s">
        <v>316</v>
      </c>
      <c r="C93" s="232" t="s">
        <v>189</v>
      </c>
      <c r="D93" s="143">
        <v>20</v>
      </c>
      <c r="E93" s="142"/>
      <c r="F93" s="142"/>
      <c r="G93" s="142"/>
      <c r="H93" s="142"/>
      <c r="I93" s="142"/>
      <c r="J93" s="142"/>
      <c r="K93" s="142"/>
      <c r="L93" s="142"/>
      <c r="M93" s="138"/>
    </row>
    <row r="94" spans="1:13" ht="21.9" customHeight="1" x14ac:dyDescent="0.3">
      <c r="A94" s="139">
        <v>83</v>
      </c>
      <c r="B94" s="229" t="s">
        <v>317</v>
      </c>
      <c r="C94" s="232" t="s">
        <v>318</v>
      </c>
      <c r="D94" s="143" t="s">
        <v>256</v>
      </c>
      <c r="E94" s="142"/>
      <c r="F94" s="142"/>
      <c r="G94" s="142"/>
      <c r="H94" s="142"/>
      <c r="I94" s="142"/>
      <c r="J94" s="142"/>
      <c r="K94" s="142"/>
      <c r="L94" s="142"/>
      <c r="M94" s="138"/>
    </row>
    <row r="95" spans="1:13" ht="21.9" customHeight="1" x14ac:dyDescent="0.3">
      <c r="A95" s="367" t="s">
        <v>31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</row>
    <row r="96" spans="1:13" ht="21.9" customHeight="1" x14ac:dyDescent="0.3">
      <c r="A96" s="369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</row>
    <row r="97" spans="1:13" ht="21.9" customHeight="1" x14ac:dyDescent="0.3">
      <c r="A97" s="139">
        <v>84</v>
      </c>
      <c r="B97" s="229" t="s">
        <v>291</v>
      </c>
      <c r="C97" s="232" t="s">
        <v>205</v>
      </c>
      <c r="D97" s="141">
        <v>15</v>
      </c>
      <c r="E97" s="142">
        <v>47</v>
      </c>
      <c r="F97" s="142">
        <v>43</v>
      </c>
      <c r="G97" s="142">
        <v>37</v>
      </c>
      <c r="H97" s="142">
        <v>8</v>
      </c>
      <c r="I97" s="142">
        <v>26</v>
      </c>
      <c r="J97" s="142">
        <v>6</v>
      </c>
      <c r="K97" s="142">
        <v>2</v>
      </c>
      <c r="L97" s="142">
        <v>3</v>
      </c>
      <c r="M97" s="138">
        <f t="shared" ref="M97:M106" si="2">SUM(F97,H97,J97,L97)</f>
        <v>60</v>
      </c>
    </row>
    <row r="98" spans="1:13" ht="21.9" customHeight="1" x14ac:dyDescent="0.3">
      <c r="A98" s="144">
        <v>85</v>
      </c>
      <c r="B98" s="229" t="s">
        <v>40</v>
      </c>
      <c r="C98" s="232" t="s">
        <v>206</v>
      </c>
      <c r="D98" s="145">
        <v>0</v>
      </c>
      <c r="E98" s="142">
        <v>26</v>
      </c>
      <c r="F98" s="142">
        <v>16</v>
      </c>
      <c r="G98" s="142">
        <v>27</v>
      </c>
      <c r="H98" s="142">
        <v>7</v>
      </c>
      <c r="I98" s="142">
        <v>14</v>
      </c>
      <c r="J98" s="142">
        <v>2</v>
      </c>
      <c r="K98" s="142">
        <v>2</v>
      </c>
      <c r="L98" s="142">
        <v>0</v>
      </c>
      <c r="M98" s="138">
        <f t="shared" si="2"/>
        <v>25</v>
      </c>
    </row>
    <row r="99" spans="1:13" ht="21.9" customHeight="1" x14ac:dyDescent="0.3">
      <c r="A99" s="139">
        <v>86</v>
      </c>
      <c r="B99" s="229" t="s">
        <v>157</v>
      </c>
      <c r="C99" s="232" t="s">
        <v>207</v>
      </c>
      <c r="D99" s="145">
        <v>10</v>
      </c>
      <c r="E99" s="142">
        <v>39</v>
      </c>
      <c r="F99" s="142">
        <v>37</v>
      </c>
      <c r="G99" s="142">
        <v>29</v>
      </c>
      <c r="H99" s="142">
        <v>5</v>
      </c>
      <c r="I99" s="142">
        <v>21</v>
      </c>
      <c r="J99" s="142">
        <v>6</v>
      </c>
      <c r="K99" s="142">
        <v>4</v>
      </c>
      <c r="L99" s="142">
        <v>2</v>
      </c>
      <c r="M99" s="138">
        <f t="shared" si="2"/>
        <v>50</v>
      </c>
    </row>
    <row r="100" spans="1:13" ht="21.9" customHeight="1" x14ac:dyDescent="0.3">
      <c r="A100" s="139">
        <v>87</v>
      </c>
      <c r="B100" s="229" t="s">
        <v>292</v>
      </c>
      <c r="C100" s="232"/>
      <c r="D100" s="145">
        <v>50</v>
      </c>
      <c r="E100" s="142">
        <v>91</v>
      </c>
      <c r="F100" s="142">
        <v>75</v>
      </c>
      <c r="G100" s="142">
        <v>63</v>
      </c>
      <c r="H100" s="142">
        <v>21</v>
      </c>
      <c r="I100" s="142">
        <v>47</v>
      </c>
      <c r="J100" s="142">
        <v>16</v>
      </c>
      <c r="K100" s="142">
        <v>5</v>
      </c>
      <c r="L100" s="142">
        <v>4</v>
      </c>
      <c r="M100" s="138">
        <f t="shared" si="2"/>
        <v>116</v>
      </c>
    </row>
    <row r="101" spans="1:13" ht="21.9" customHeight="1" x14ac:dyDescent="0.3">
      <c r="A101" s="139">
        <v>88</v>
      </c>
      <c r="B101" s="229" t="s">
        <v>16</v>
      </c>
      <c r="C101" s="232" t="s">
        <v>208</v>
      </c>
      <c r="D101" s="145">
        <v>13</v>
      </c>
      <c r="E101" s="142">
        <v>46</v>
      </c>
      <c r="F101" s="142">
        <v>41</v>
      </c>
      <c r="G101" s="142">
        <v>33</v>
      </c>
      <c r="H101" s="142">
        <v>7</v>
      </c>
      <c r="I101" s="142">
        <v>19</v>
      </c>
      <c r="J101" s="142">
        <v>4</v>
      </c>
      <c r="K101" s="142">
        <v>2</v>
      </c>
      <c r="L101" s="142">
        <v>2</v>
      </c>
      <c r="M101" s="138">
        <f t="shared" si="2"/>
        <v>54</v>
      </c>
    </row>
    <row r="102" spans="1:13" ht="21.9" customHeight="1" x14ac:dyDescent="0.3">
      <c r="A102" s="139">
        <v>89</v>
      </c>
      <c r="B102" s="229" t="s">
        <v>39</v>
      </c>
      <c r="C102" s="232" t="s">
        <v>209</v>
      </c>
      <c r="D102" s="145">
        <v>50</v>
      </c>
      <c r="E102" s="142">
        <v>81</v>
      </c>
      <c r="F102" s="142">
        <v>73</v>
      </c>
      <c r="G102" s="142">
        <v>59</v>
      </c>
      <c r="H102" s="142">
        <v>24</v>
      </c>
      <c r="I102" s="142">
        <v>41</v>
      </c>
      <c r="J102" s="142">
        <v>11</v>
      </c>
      <c r="K102" s="142">
        <v>6</v>
      </c>
      <c r="L102" s="142">
        <v>5</v>
      </c>
      <c r="M102" s="138">
        <f t="shared" si="2"/>
        <v>113</v>
      </c>
    </row>
    <row r="103" spans="1:13" ht="21.9" customHeight="1" x14ac:dyDescent="0.3">
      <c r="A103" s="139">
        <v>90</v>
      </c>
      <c r="B103" s="229" t="s">
        <v>91</v>
      </c>
      <c r="C103" s="232" t="s">
        <v>211</v>
      </c>
      <c r="D103" s="145">
        <v>13</v>
      </c>
      <c r="E103" s="142">
        <v>37</v>
      </c>
      <c r="F103" s="142">
        <v>31</v>
      </c>
      <c r="G103" s="142">
        <v>26</v>
      </c>
      <c r="H103" s="142">
        <v>5</v>
      </c>
      <c r="I103" s="142">
        <v>17</v>
      </c>
      <c r="J103" s="142">
        <v>3</v>
      </c>
      <c r="K103" s="142">
        <v>2</v>
      </c>
      <c r="L103" s="142">
        <v>1</v>
      </c>
      <c r="M103" s="138">
        <f t="shared" si="2"/>
        <v>40</v>
      </c>
    </row>
    <row r="104" spans="1:13" ht="21.9" customHeight="1" x14ac:dyDescent="0.3">
      <c r="A104" s="139">
        <v>91</v>
      </c>
      <c r="B104" s="229" t="s">
        <v>90</v>
      </c>
      <c r="C104" s="232" t="s">
        <v>210</v>
      </c>
      <c r="D104" s="145">
        <v>7</v>
      </c>
      <c r="E104" s="142">
        <v>31</v>
      </c>
      <c r="F104" s="142">
        <v>24</v>
      </c>
      <c r="G104" s="142">
        <v>33</v>
      </c>
      <c r="H104" s="142">
        <v>9</v>
      </c>
      <c r="I104" s="142">
        <v>17</v>
      </c>
      <c r="J104" s="142">
        <v>6</v>
      </c>
      <c r="K104" s="142">
        <v>2</v>
      </c>
      <c r="L104" s="142">
        <v>1</v>
      </c>
      <c r="M104" s="138">
        <f t="shared" si="2"/>
        <v>40</v>
      </c>
    </row>
    <row r="105" spans="1:13" ht="21.9" customHeight="1" x14ac:dyDescent="0.3">
      <c r="A105" s="139">
        <v>92</v>
      </c>
      <c r="B105" s="229" t="s">
        <v>89</v>
      </c>
      <c r="C105" s="232" t="s">
        <v>212</v>
      </c>
      <c r="D105" s="145">
        <v>10</v>
      </c>
      <c r="E105" s="142">
        <v>41</v>
      </c>
      <c r="F105" s="142">
        <v>37</v>
      </c>
      <c r="G105" s="142">
        <v>33</v>
      </c>
      <c r="H105" s="142">
        <v>9</v>
      </c>
      <c r="I105" s="142">
        <v>16</v>
      </c>
      <c r="J105" s="142">
        <v>5</v>
      </c>
      <c r="K105" s="142">
        <v>3</v>
      </c>
      <c r="L105" s="142">
        <v>1</v>
      </c>
      <c r="M105" s="138">
        <f t="shared" si="2"/>
        <v>52</v>
      </c>
    </row>
    <row r="106" spans="1:13" ht="21.9" customHeight="1" x14ac:dyDescent="0.3">
      <c r="A106" s="139">
        <v>93</v>
      </c>
      <c r="B106" s="229" t="s">
        <v>60</v>
      </c>
      <c r="C106" s="232" t="s">
        <v>213</v>
      </c>
      <c r="D106" s="141">
        <v>5</v>
      </c>
      <c r="E106" s="142">
        <v>27</v>
      </c>
      <c r="F106" s="142">
        <v>20</v>
      </c>
      <c r="G106" s="142">
        <v>26</v>
      </c>
      <c r="H106" s="142">
        <v>6</v>
      </c>
      <c r="I106" s="142">
        <v>7</v>
      </c>
      <c r="J106" s="142">
        <v>2</v>
      </c>
      <c r="K106" s="142">
        <v>2</v>
      </c>
      <c r="L106" s="142">
        <v>0</v>
      </c>
      <c r="M106" s="138">
        <f t="shared" si="2"/>
        <v>28</v>
      </c>
    </row>
    <row r="107" spans="1:13" ht="21.9" customHeight="1" x14ac:dyDescent="0.3">
      <c r="A107" s="146"/>
      <c r="B107" s="146"/>
      <c r="C107" s="147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</row>
    <row r="108" spans="1:13" ht="21.9" customHeight="1" x14ac:dyDescent="0.3">
      <c r="A108" s="371" t="s">
        <v>32</v>
      </c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</row>
    <row r="109" spans="1:13" ht="21.9" customHeight="1" x14ac:dyDescent="0.3">
      <c r="A109" s="370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</row>
    <row r="110" spans="1:13" ht="21.9" customHeight="1" x14ac:dyDescent="0.3">
      <c r="A110" s="139">
        <v>94</v>
      </c>
      <c r="B110" s="234" t="s">
        <v>63</v>
      </c>
      <c r="C110" s="232" t="s">
        <v>214</v>
      </c>
      <c r="D110" s="141">
        <v>10</v>
      </c>
      <c r="E110" s="142">
        <v>40</v>
      </c>
      <c r="F110" s="142">
        <v>37</v>
      </c>
      <c r="G110" s="142">
        <v>30</v>
      </c>
      <c r="H110" s="142">
        <v>9</v>
      </c>
      <c r="I110" s="142">
        <v>21</v>
      </c>
      <c r="J110" s="142">
        <v>6</v>
      </c>
      <c r="K110" s="142">
        <v>3</v>
      </c>
      <c r="L110" s="142">
        <v>2</v>
      </c>
      <c r="M110" s="138">
        <f t="shared" ref="M110:M111" si="3">SUM(F110,H110,J110,L110)</f>
        <v>54</v>
      </c>
    </row>
    <row r="111" spans="1:13" ht="21.9" customHeight="1" x14ac:dyDescent="0.3">
      <c r="A111" s="139">
        <v>95</v>
      </c>
      <c r="B111" s="229" t="s">
        <v>92</v>
      </c>
      <c r="C111" s="235" t="s">
        <v>215</v>
      </c>
      <c r="D111" s="141">
        <v>15</v>
      </c>
      <c r="E111" s="142">
        <v>39</v>
      </c>
      <c r="F111" s="142">
        <v>37</v>
      </c>
      <c r="G111" s="142">
        <v>39</v>
      </c>
      <c r="H111" s="142">
        <v>8</v>
      </c>
      <c r="I111" s="142">
        <v>19</v>
      </c>
      <c r="J111" s="142">
        <v>4</v>
      </c>
      <c r="K111" s="142">
        <v>3</v>
      </c>
      <c r="L111" s="142">
        <v>1</v>
      </c>
      <c r="M111" s="138">
        <f t="shared" si="3"/>
        <v>50</v>
      </c>
    </row>
    <row r="112" spans="1:13" ht="21.9" customHeight="1" x14ac:dyDescent="0.3">
      <c r="A112" s="372" t="s">
        <v>33</v>
      </c>
      <c r="B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ht="21.9" customHeight="1" x14ac:dyDescent="0.3">
      <c r="A113" s="372"/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  <row r="114" spans="1:13" ht="21.9" customHeight="1" x14ac:dyDescent="0.3">
      <c r="A114" s="146">
        <v>96</v>
      </c>
      <c r="B114" s="229" t="s">
        <v>93</v>
      </c>
      <c r="C114" s="232" t="s">
        <v>223</v>
      </c>
      <c r="D114" s="138">
        <v>50</v>
      </c>
      <c r="E114" s="142">
        <v>81</v>
      </c>
      <c r="F114" s="142">
        <v>74</v>
      </c>
      <c r="G114" s="142">
        <v>60</v>
      </c>
      <c r="H114" s="142">
        <v>24</v>
      </c>
      <c r="I114" s="142">
        <v>41</v>
      </c>
      <c r="J114" s="142">
        <v>17</v>
      </c>
      <c r="K114" s="142">
        <v>5</v>
      </c>
      <c r="L114" s="142">
        <v>4</v>
      </c>
      <c r="M114" s="138">
        <f t="shared" ref="M114:M124" si="4">SUM(F114,H114,J114,L114)</f>
        <v>119</v>
      </c>
    </row>
    <row r="115" spans="1:13" ht="21.9" customHeight="1" x14ac:dyDescent="0.3">
      <c r="A115" s="139">
        <v>97</v>
      </c>
      <c r="B115" s="229" t="s">
        <v>94</v>
      </c>
      <c r="C115" s="232" t="s">
        <v>216</v>
      </c>
      <c r="D115" s="138">
        <v>8</v>
      </c>
      <c r="E115" s="142">
        <v>33</v>
      </c>
      <c r="F115" s="142">
        <v>27</v>
      </c>
      <c r="G115" s="142">
        <v>31</v>
      </c>
      <c r="H115" s="142">
        <v>12</v>
      </c>
      <c r="I115" s="142">
        <v>17</v>
      </c>
      <c r="J115" s="142">
        <v>5</v>
      </c>
      <c r="K115" s="142">
        <v>2</v>
      </c>
      <c r="L115" s="142">
        <v>2</v>
      </c>
      <c r="M115" s="138">
        <f t="shared" si="4"/>
        <v>46</v>
      </c>
    </row>
    <row r="116" spans="1:13" ht="21.9" customHeight="1" x14ac:dyDescent="0.3">
      <c r="A116" s="139">
        <v>98</v>
      </c>
      <c r="B116" s="229" t="s">
        <v>118</v>
      </c>
      <c r="C116" s="232" t="s">
        <v>217</v>
      </c>
      <c r="D116" s="138">
        <v>30</v>
      </c>
      <c r="E116" s="142">
        <v>24</v>
      </c>
      <c r="F116" s="142">
        <v>43</v>
      </c>
      <c r="G116" s="142">
        <v>21</v>
      </c>
      <c r="H116" s="142">
        <v>10</v>
      </c>
      <c r="I116" s="142">
        <v>18</v>
      </c>
      <c r="J116" s="142">
        <v>7</v>
      </c>
      <c r="K116" s="142">
        <v>5</v>
      </c>
      <c r="L116" s="142">
        <v>3</v>
      </c>
      <c r="M116" s="138">
        <f t="shared" si="4"/>
        <v>63</v>
      </c>
    </row>
    <row r="117" spans="1:13" ht="21.9" customHeight="1" x14ac:dyDescent="0.3">
      <c r="A117" s="139">
        <v>99</v>
      </c>
      <c r="B117" s="229" t="s">
        <v>119</v>
      </c>
      <c r="C117" s="232" t="s">
        <v>218</v>
      </c>
      <c r="D117" s="138">
        <v>25</v>
      </c>
      <c r="E117" s="142">
        <v>71</v>
      </c>
      <c r="F117" s="142">
        <v>60</v>
      </c>
      <c r="G117" s="142">
        <v>53</v>
      </c>
      <c r="H117" s="142">
        <v>22</v>
      </c>
      <c r="I117" s="142">
        <v>38</v>
      </c>
      <c r="J117" s="142">
        <v>9</v>
      </c>
      <c r="K117" s="142">
        <v>3</v>
      </c>
      <c r="L117" s="142">
        <v>2</v>
      </c>
      <c r="M117" s="138">
        <f t="shared" si="4"/>
        <v>93</v>
      </c>
    </row>
    <row r="118" spans="1:13" ht="21.9" customHeight="1" x14ac:dyDescent="0.3">
      <c r="A118" s="139">
        <v>100</v>
      </c>
      <c r="B118" s="229" t="s">
        <v>120</v>
      </c>
      <c r="C118" s="232" t="s">
        <v>219</v>
      </c>
      <c r="D118" s="138">
        <v>0</v>
      </c>
      <c r="E118" s="142">
        <v>21</v>
      </c>
      <c r="F118" s="142">
        <v>17</v>
      </c>
      <c r="G118" s="142">
        <v>22</v>
      </c>
      <c r="H118" s="142">
        <v>9</v>
      </c>
      <c r="I118" s="142">
        <v>14</v>
      </c>
      <c r="J118" s="142">
        <v>5</v>
      </c>
      <c r="K118" s="142">
        <v>4</v>
      </c>
      <c r="L118" s="142">
        <v>2</v>
      </c>
      <c r="M118" s="138">
        <f t="shared" si="4"/>
        <v>33</v>
      </c>
    </row>
    <row r="119" spans="1:13" ht="21.9" customHeight="1" x14ac:dyDescent="0.3">
      <c r="A119" s="139">
        <v>101</v>
      </c>
      <c r="B119" s="229" t="s">
        <v>121</v>
      </c>
      <c r="C119" s="232" t="s">
        <v>220</v>
      </c>
      <c r="D119" s="138">
        <v>0</v>
      </c>
      <c r="E119" s="142">
        <v>23</v>
      </c>
      <c r="F119" s="142">
        <v>15</v>
      </c>
      <c r="G119" s="142">
        <v>21</v>
      </c>
      <c r="H119" s="142">
        <v>4</v>
      </c>
      <c r="I119" s="142">
        <v>9</v>
      </c>
      <c r="J119" s="142">
        <v>2</v>
      </c>
      <c r="K119" s="142">
        <v>2</v>
      </c>
      <c r="L119" s="142">
        <v>1</v>
      </c>
      <c r="M119" s="138">
        <f t="shared" si="4"/>
        <v>22</v>
      </c>
    </row>
    <row r="120" spans="1:13" ht="21.9" customHeight="1" x14ac:dyDescent="0.3">
      <c r="A120" s="139">
        <v>102</v>
      </c>
      <c r="B120" s="229" t="s">
        <v>42</v>
      </c>
      <c r="C120" s="232" t="s">
        <v>221</v>
      </c>
      <c r="D120" s="138">
        <v>0</v>
      </c>
      <c r="E120" s="142">
        <v>29</v>
      </c>
      <c r="F120" s="142">
        <v>21</v>
      </c>
      <c r="G120" s="142">
        <v>24</v>
      </c>
      <c r="H120" s="142">
        <v>7</v>
      </c>
      <c r="I120" s="142">
        <v>11</v>
      </c>
      <c r="J120" s="142">
        <v>4</v>
      </c>
      <c r="K120" s="142">
        <v>3</v>
      </c>
      <c r="L120" s="142">
        <v>1</v>
      </c>
      <c r="M120" s="138">
        <f t="shared" si="4"/>
        <v>33</v>
      </c>
    </row>
    <row r="121" spans="1:13" ht="21.9" customHeight="1" x14ac:dyDescent="0.3">
      <c r="A121" s="139">
        <v>103</v>
      </c>
      <c r="B121" s="229" t="s">
        <v>122</v>
      </c>
      <c r="C121" s="232" t="s">
        <v>222</v>
      </c>
      <c r="D121" s="138">
        <v>10</v>
      </c>
      <c r="E121" s="142">
        <v>39</v>
      </c>
      <c r="F121" s="142">
        <v>31</v>
      </c>
      <c r="G121" s="142">
        <v>24</v>
      </c>
      <c r="H121" s="142">
        <v>7</v>
      </c>
      <c r="I121" s="142">
        <v>19</v>
      </c>
      <c r="J121" s="142">
        <v>5</v>
      </c>
      <c r="K121" s="142">
        <v>4</v>
      </c>
      <c r="L121" s="142">
        <v>3</v>
      </c>
      <c r="M121" s="138">
        <f t="shared" si="4"/>
        <v>46</v>
      </c>
    </row>
    <row r="122" spans="1:13" ht="21.9" customHeight="1" x14ac:dyDescent="0.3">
      <c r="A122" s="139">
        <v>104</v>
      </c>
      <c r="B122" s="229" t="s">
        <v>95</v>
      </c>
      <c r="C122" s="232" t="s">
        <v>222</v>
      </c>
      <c r="D122" s="138">
        <v>0</v>
      </c>
      <c r="E122" s="142">
        <v>19</v>
      </c>
      <c r="F122" s="142">
        <v>4</v>
      </c>
      <c r="G122" s="142">
        <v>11</v>
      </c>
      <c r="H122" s="142">
        <v>3</v>
      </c>
      <c r="I122" s="142">
        <v>6</v>
      </c>
      <c r="J122" s="142">
        <v>2</v>
      </c>
      <c r="K122" s="142">
        <v>1</v>
      </c>
      <c r="L122" s="142">
        <v>1</v>
      </c>
      <c r="M122" s="138">
        <f t="shared" si="4"/>
        <v>10</v>
      </c>
    </row>
    <row r="123" spans="1:13" ht="21.9" customHeight="1" x14ac:dyDescent="0.3">
      <c r="A123" s="139">
        <v>105</v>
      </c>
      <c r="B123" s="229" t="s">
        <v>96</v>
      </c>
      <c r="C123" s="232" t="s">
        <v>222</v>
      </c>
      <c r="D123" s="138">
        <v>0</v>
      </c>
      <c r="E123" s="142">
        <v>21</v>
      </c>
      <c r="F123" s="142">
        <v>7</v>
      </c>
      <c r="G123" s="142">
        <v>21</v>
      </c>
      <c r="H123" s="142">
        <v>7</v>
      </c>
      <c r="I123" s="142">
        <v>9</v>
      </c>
      <c r="J123" s="142">
        <v>3</v>
      </c>
      <c r="K123" s="142">
        <v>1</v>
      </c>
      <c r="L123" s="142">
        <v>1</v>
      </c>
      <c r="M123" s="138">
        <f t="shared" si="4"/>
        <v>18</v>
      </c>
    </row>
    <row r="124" spans="1:13" ht="21.9" customHeight="1" x14ac:dyDescent="0.3">
      <c r="A124" s="139">
        <v>106</v>
      </c>
      <c r="B124" s="229" t="s">
        <v>88</v>
      </c>
      <c r="C124" s="232" t="s">
        <v>224</v>
      </c>
      <c r="D124" s="138">
        <v>0</v>
      </c>
      <c r="E124" s="142">
        <v>18</v>
      </c>
      <c r="F124" s="142">
        <v>5</v>
      </c>
      <c r="G124" s="142">
        <v>14</v>
      </c>
      <c r="H124" s="142">
        <v>6</v>
      </c>
      <c r="I124" s="142">
        <v>5</v>
      </c>
      <c r="J124" s="142">
        <v>2</v>
      </c>
      <c r="K124" s="142">
        <v>2</v>
      </c>
      <c r="L124" s="142">
        <v>0</v>
      </c>
      <c r="M124" s="138">
        <f t="shared" si="4"/>
        <v>13</v>
      </c>
    </row>
    <row r="125" spans="1:13" ht="21.9" customHeight="1" x14ac:dyDescent="0.3">
      <c r="A125" s="139">
        <v>107</v>
      </c>
      <c r="B125" s="229" t="s">
        <v>319</v>
      </c>
      <c r="C125" s="232" t="s">
        <v>320</v>
      </c>
      <c r="D125" s="143">
        <v>0</v>
      </c>
      <c r="E125" s="142"/>
      <c r="F125" s="142"/>
      <c r="G125" s="142"/>
      <c r="H125" s="142"/>
      <c r="I125" s="142"/>
      <c r="J125" s="142"/>
      <c r="K125" s="142"/>
      <c r="L125" s="142"/>
      <c r="M125" s="138"/>
    </row>
    <row r="126" spans="1:13" ht="21.9" customHeight="1" x14ac:dyDescent="0.3">
      <c r="A126" s="368" t="s">
        <v>34</v>
      </c>
      <c r="B126" s="368"/>
      <c r="C126" s="368"/>
      <c r="D126" s="368"/>
      <c r="E126" s="368"/>
      <c r="F126" s="368"/>
      <c r="G126" s="368"/>
      <c r="H126" s="368"/>
      <c r="I126" s="368"/>
      <c r="J126" s="368"/>
      <c r="K126" s="368"/>
      <c r="L126" s="368"/>
      <c r="M126" s="368"/>
    </row>
    <row r="127" spans="1:13" ht="21.9" customHeight="1" x14ac:dyDescent="0.3">
      <c r="A127" s="371"/>
      <c r="B127" s="371"/>
      <c r="C127" s="371"/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</row>
    <row r="128" spans="1:13" ht="21.9" customHeight="1" x14ac:dyDescent="0.3">
      <c r="A128" s="146">
        <v>108</v>
      </c>
      <c r="B128" s="229" t="s">
        <v>97</v>
      </c>
      <c r="C128" s="232" t="s">
        <v>225</v>
      </c>
      <c r="D128" s="138">
        <v>10</v>
      </c>
      <c r="E128" s="142">
        <v>41</v>
      </c>
      <c r="F128" s="142">
        <v>35</v>
      </c>
      <c r="G128" s="142">
        <v>27</v>
      </c>
      <c r="H128" s="142">
        <v>7</v>
      </c>
      <c r="I128" s="142">
        <v>19</v>
      </c>
      <c r="J128" s="142">
        <v>4</v>
      </c>
      <c r="K128" s="142">
        <v>3</v>
      </c>
      <c r="L128" s="142">
        <v>2</v>
      </c>
      <c r="M128" s="138">
        <f t="shared" ref="M128:M137" si="5">SUM(F128,H128,J128,L128)</f>
        <v>48</v>
      </c>
    </row>
    <row r="129" spans="1:13" ht="21.9" customHeight="1" x14ac:dyDescent="0.3">
      <c r="A129" s="139">
        <v>109</v>
      </c>
      <c r="B129" s="229" t="s">
        <v>98</v>
      </c>
      <c r="C129" s="232" t="s">
        <v>226</v>
      </c>
      <c r="D129" s="138">
        <v>27</v>
      </c>
      <c r="E129" s="142">
        <v>67</v>
      </c>
      <c r="F129" s="142">
        <v>41</v>
      </c>
      <c r="G129" s="142">
        <v>37</v>
      </c>
      <c r="H129" s="142">
        <v>19</v>
      </c>
      <c r="I129" s="142">
        <v>41</v>
      </c>
      <c r="J129" s="142">
        <v>9</v>
      </c>
      <c r="K129" s="142">
        <v>6</v>
      </c>
      <c r="L129" s="142">
        <v>5</v>
      </c>
      <c r="M129" s="138">
        <f t="shared" si="5"/>
        <v>74</v>
      </c>
    </row>
    <row r="130" spans="1:13" ht="21.9" customHeight="1" x14ac:dyDescent="0.3">
      <c r="A130" s="139">
        <v>110</v>
      </c>
      <c r="B130" s="229" t="s">
        <v>43</v>
      </c>
      <c r="C130" s="232" t="s">
        <v>226</v>
      </c>
      <c r="D130" s="138">
        <v>4</v>
      </c>
      <c r="E130" s="142">
        <v>27</v>
      </c>
      <c r="F130" s="142">
        <v>14</v>
      </c>
      <c r="G130" s="142">
        <v>19</v>
      </c>
      <c r="H130" s="142">
        <v>6</v>
      </c>
      <c r="I130" s="142">
        <v>9</v>
      </c>
      <c r="J130" s="142">
        <v>4</v>
      </c>
      <c r="K130" s="142">
        <v>2</v>
      </c>
      <c r="L130" s="142">
        <v>0</v>
      </c>
      <c r="M130" s="138">
        <f t="shared" si="5"/>
        <v>24</v>
      </c>
    </row>
    <row r="131" spans="1:13" ht="21.9" customHeight="1" x14ac:dyDescent="0.3">
      <c r="A131" s="139">
        <v>111</v>
      </c>
      <c r="B131" s="233" t="s">
        <v>44</v>
      </c>
      <c r="C131" s="232" t="s">
        <v>227</v>
      </c>
      <c r="D131" s="138">
        <v>15</v>
      </c>
      <c r="E131" s="142">
        <v>45</v>
      </c>
      <c r="F131" s="142">
        <v>37</v>
      </c>
      <c r="G131" s="142">
        <v>35</v>
      </c>
      <c r="H131" s="142">
        <v>9</v>
      </c>
      <c r="I131" s="142">
        <v>23</v>
      </c>
      <c r="J131" s="142">
        <v>5</v>
      </c>
      <c r="K131" s="142">
        <v>4</v>
      </c>
      <c r="L131" s="142">
        <v>2</v>
      </c>
      <c r="M131" s="138">
        <f t="shared" si="5"/>
        <v>53</v>
      </c>
    </row>
    <row r="132" spans="1:13" ht="21.9" customHeight="1" x14ac:dyDescent="0.3">
      <c r="A132" s="139">
        <v>112</v>
      </c>
      <c r="B132" s="229" t="s">
        <v>45</v>
      </c>
      <c r="C132" s="232" t="s">
        <v>228</v>
      </c>
      <c r="D132" s="138">
        <v>10</v>
      </c>
      <c r="E132" s="142">
        <v>29</v>
      </c>
      <c r="F132" s="142">
        <v>27</v>
      </c>
      <c r="G132" s="142">
        <v>21</v>
      </c>
      <c r="H132" s="142">
        <v>5</v>
      </c>
      <c r="I132" s="142">
        <v>17</v>
      </c>
      <c r="J132" s="142">
        <v>5</v>
      </c>
      <c r="K132" s="142">
        <v>2</v>
      </c>
      <c r="L132" s="142">
        <v>0</v>
      </c>
      <c r="M132" s="138">
        <f t="shared" si="5"/>
        <v>37</v>
      </c>
    </row>
    <row r="133" spans="1:13" ht="21.9" customHeight="1" x14ac:dyDescent="0.3">
      <c r="A133" s="139">
        <v>113</v>
      </c>
      <c r="B133" s="229" t="s">
        <v>15</v>
      </c>
      <c r="C133" s="232" t="s">
        <v>227</v>
      </c>
      <c r="D133" s="138">
        <v>10</v>
      </c>
      <c r="E133" s="142">
        <v>43</v>
      </c>
      <c r="F133" s="142">
        <v>39</v>
      </c>
      <c r="G133" s="142">
        <v>26</v>
      </c>
      <c r="H133" s="142">
        <v>6</v>
      </c>
      <c r="I133" s="142">
        <v>15</v>
      </c>
      <c r="J133" s="142">
        <v>5</v>
      </c>
      <c r="K133" s="142">
        <v>2</v>
      </c>
      <c r="L133" s="142">
        <v>1</v>
      </c>
      <c r="M133" s="138">
        <f t="shared" si="5"/>
        <v>51</v>
      </c>
    </row>
    <row r="134" spans="1:13" ht="21.9" customHeight="1" x14ac:dyDescent="0.3">
      <c r="A134" s="139">
        <v>114</v>
      </c>
      <c r="B134" s="229" t="s">
        <v>61</v>
      </c>
      <c r="C134" s="232" t="s">
        <v>226</v>
      </c>
      <c r="D134" s="150">
        <v>10</v>
      </c>
      <c r="E134" s="140">
        <v>39</v>
      </c>
      <c r="F134" s="140">
        <v>31</v>
      </c>
      <c r="G134" s="140">
        <v>29</v>
      </c>
      <c r="H134" s="140">
        <v>9</v>
      </c>
      <c r="I134" s="140">
        <v>17</v>
      </c>
      <c r="J134" s="140">
        <v>5</v>
      </c>
      <c r="K134" s="140">
        <v>4</v>
      </c>
      <c r="L134" s="140">
        <v>2</v>
      </c>
      <c r="M134" s="138">
        <f t="shared" si="5"/>
        <v>47</v>
      </c>
    </row>
    <row r="135" spans="1:13" ht="21.9" customHeight="1" x14ac:dyDescent="0.3">
      <c r="A135" s="139">
        <v>115</v>
      </c>
      <c r="B135" s="229" t="s">
        <v>62</v>
      </c>
      <c r="C135" s="232" t="s">
        <v>229</v>
      </c>
      <c r="D135" s="150">
        <v>10</v>
      </c>
      <c r="E135" s="140">
        <v>27</v>
      </c>
      <c r="F135" s="140">
        <v>25</v>
      </c>
      <c r="G135" s="140">
        <v>19</v>
      </c>
      <c r="H135" s="140">
        <v>5</v>
      </c>
      <c r="I135" s="140">
        <v>13</v>
      </c>
      <c r="J135" s="140">
        <v>3</v>
      </c>
      <c r="K135" s="140">
        <v>2</v>
      </c>
      <c r="L135" s="140">
        <v>1</v>
      </c>
      <c r="M135" s="138">
        <f t="shared" si="5"/>
        <v>34</v>
      </c>
    </row>
    <row r="136" spans="1:13" ht="21.9" customHeight="1" x14ac:dyDescent="0.3">
      <c r="A136" s="139">
        <v>116</v>
      </c>
      <c r="B136" s="229" t="s">
        <v>99</v>
      </c>
      <c r="C136" s="232" t="s">
        <v>230</v>
      </c>
      <c r="D136" s="150">
        <v>25</v>
      </c>
      <c r="E136" s="140">
        <v>30</v>
      </c>
      <c r="F136" s="140">
        <v>15</v>
      </c>
      <c r="G136" s="140">
        <v>26</v>
      </c>
      <c r="H136" s="140">
        <v>6</v>
      </c>
      <c r="I136" s="140">
        <v>13</v>
      </c>
      <c r="J136" s="140">
        <v>4</v>
      </c>
      <c r="K136" s="140">
        <v>2</v>
      </c>
      <c r="L136" s="140">
        <v>1</v>
      </c>
      <c r="M136" s="138">
        <f t="shared" si="5"/>
        <v>26</v>
      </c>
    </row>
    <row r="137" spans="1:13" ht="21.9" customHeight="1" x14ac:dyDescent="0.3">
      <c r="A137" s="139">
        <v>117</v>
      </c>
      <c r="B137" s="229" t="s">
        <v>158</v>
      </c>
      <c r="C137" s="232" t="s">
        <v>231</v>
      </c>
      <c r="D137" s="150">
        <v>0</v>
      </c>
      <c r="E137" s="140">
        <v>26</v>
      </c>
      <c r="F137" s="140">
        <v>7</v>
      </c>
      <c r="G137" s="140">
        <v>22</v>
      </c>
      <c r="H137" s="140">
        <v>5</v>
      </c>
      <c r="I137" s="140">
        <v>15</v>
      </c>
      <c r="J137" s="140">
        <v>5</v>
      </c>
      <c r="K137" s="140">
        <v>3</v>
      </c>
      <c r="L137" s="140">
        <v>1</v>
      </c>
      <c r="M137" s="138">
        <f t="shared" si="5"/>
        <v>18</v>
      </c>
    </row>
    <row r="138" spans="1:13" ht="21.9" customHeight="1" x14ac:dyDescent="0.3">
      <c r="A138" s="367" t="s">
        <v>35</v>
      </c>
      <c r="B138" s="368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</row>
    <row r="139" spans="1:13" ht="21.9" customHeight="1" x14ac:dyDescent="0.3">
      <c r="A139" s="369"/>
      <c r="B139" s="370"/>
      <c r="C139" s="370"/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</row>
    <row r="140" spans="1:13" ht="21.9" customHeight="1" x14ac:dyDescent="0.3">
      <c r="A140" s="146">
        <v>118</v>
      </c>
      <c r="B140" s="229" t="s">
        <v>17</v>
      </c>
      <c r="C140" s="232" t="s">
        <v>232</v>
      </c>
      <c r="D140" s="150">
        <v>15</v>
      </c>
      <c r="E140" s="140">
        <v>52</v>
      </c>
      <c r="F140" s="140">
        <v>43</v>
      </c>
      <c r="G140" s="140">
        <v>36</v>
      </c>
      <c r="H140" s="140">
        <v>11</v>
      </c>
      <c r="I140" s="140">
        <v>23</v>
      </c>
      <c r="J140" s="140">
        <v>6</v>
      </c>
      <c r="K140" s="140">
        <v>4</v>
      </c>
      <c r="L140" s="140">
        <v>2</v>
      </c>
      <c r="M140" s="138">
        <f t="shared" ref="M140:M146" si="6">SUM(F140,H140,J140,L140)</f>
        <v>62</v>
      </c>
    </row>
    <row r="141" spans="1:13" ht="21.9" customHeight="1" x14ac:dyDescent="0.3">
      <c r="A141" s="139">
        <v>119</v>
      </c>
      <c r="B141" s="229" t="s">
        <v>46</v>
      </c>
      <c r="C141" s="232" t="s">
        <v>233</v>
      </c>
      <c r="D141" s="150">
        <v>10</v>
      </c>
      <c r="E141" s="140">
        <v>39</v>
      </c>
      <c r="F141" s="140">
        <v>31</v>
      </c>
      <c r="G141" s="140">
        <v>25</v>
      </c>
      <c r="H141" s="140">
        <v>6</v>
      </c>
      <c r="I141" s="140">
        <v>10</v>
      </c>
      <c r="J141" s="140">
        <v>2</v>
      </c>
      <c r="K141" s="140">
        <v>2</v>
      </c>
      <c r="L141" s="140">
        <v>0</v>
      </c>
      <c r="M141" s="138">
        <f t="shared" si="6"/>
        <v>39</v>
      </c>
    </row>
    <row r="142" spans="1:13" ht="21.9" customHeight="1" x14ac:dyDescent="0.3">
      <c r="A142" s="139">
        <v>120</v>
      </c>
      <c r="B142" s="229" t="s">
        <v>18</v>
      </c>
      <c r="C142" s="232" t="s">
        <v>234</v>
      </c>
      <c r="D142" s="138">
        <v>10</v>
      </c>
      <c r="E142" s="142">
        <v>35</v>
      </c>
      <c r="F142" s="142">
        <v>29</v>
      </c>
      <c r="G142" s="142">
        <v>20</v>
      </c>
      <c r="H142" s="142">
        <v>5</v>
      </c>
      <c r="I142" s="142">
        <v>19</v>
      </c>
      <c r="J142" s="142">
        <v>4</v>
      </c>
      <c r="K142" s="142">
        <v>3</v>
      </c>
      <c r="L142" s="142">
        <v>1</v>
      </c>
      <c r="M142" s="138">
        <f t="shared" si="6"/>
        <v>39</v>
      </c>
    </row>
    <row r="143" spans="1:13" ht="21.9" customHeight="1" x14ac:dyDescent="0.3">
      <c r="A143" s="139">
        <v>121</v>
      </c>
      <c r="B143" s="229" t="s">
        <v>19</v>
      </c>
      <c r="C143" s="232" t="s">
        <v>235</v>
      </c>
      <c r="D143" s="138">
        <v>10</v>
      </c>
      <c r="E143" s="142">
        <v>39</v>
      </c>
      <c r="F143" s="142">
        <v>27</v>
      </c>
      <c r="G143" s="142">
        <v>33</v>
      </c>
      <c r="H143" s="142">
        <v>7</v>
      </c>
      <c r="I143" s="142">
        <v>15</v>
      </c>
      <c r="J143" s="142">
        <v>4</v>
      </c>
      <c r="K143" s="142">
        <v>2</v>
      </c>
      <c r="L143" s="142">
        <v>1</v>
      </c>
      <c r="M143" s="138">
        <f t="shared" si="6"/>
        <v>39</v>
      </c>
    </row>
    <row r="144" spans="1:13" ht="21.9" customHeight="1" x14ac:dyDescent="0.3">
      <c r="A144" s="139">
        <v>122</v>
      </c>
      <c r="B144" s="229" t="s">
        <v>94</v>
      </c>
      <c r="C144" s="232" t="s">
        <v>236</v>
      </c>
      <c r="D144" s="150">
        <v>20</v>
      </c>
      <c r="E144" s="140">
        <v>51</v>
      </c>
      <c r="F144" s="140">
        <v>43</v>
      </c>
      <c r="G144" s="140">
        <v>39</v>
      </c>
      <c r="H144" s="140">
        <v>10</v>
      </c>
      <c r="I144" s="140">
        <v>21</v>
      </c>
      <c r="J144" s="140">
        <v>6</v>
      </c>
      <c r="K144" s="140">
        <v>3</v>
      </c>
      <c r="L144" s="140">
        <v>2</v>
      </c>
      <c r="M144" s="138">
        <f t="shared" si="6"/>
        <v>61</v>
      </c>
    </row>
    <row r="145" spans="1:13" ht="21.9" customHeight="1" x14ac:dyDescent="0.3">
      <c r="A145" s="139">
        <v>123</v>
      </c>
      <c r="B145" s="229" t="s">
        <v>100</v>
      </c>
      <c r="C145" s="232" t="s">
        <v>237</v>
      </c>
      <c r="D145" s="150">
        <v>10</v>
      </c>
      <c r="E145" s="140">
        <v>34</v>
      </c>
      <c r="F145" s="140">
        <v>29</v>
      </c>
      <c r="G145" s="140">
        <v>25</v>
      </c>
      <c r="H145" s="140">
        <v>9</v>
      </c>
      <c r="I145" s="140">
        <v>17</v>
      </c>
      <c r="J145" s="140">
        <v>4</v>
      </c>
      <c r="K145" s="140">
        <v>2</v>
      </c>
      <c r="L145" s="140">
        <v>1</v>
      </c>
      <c r="M145" s="138">
        <f t="shared" si="6"/>
        <v>43</v>
      </c>
    </row>
    <row r="146" spans="1:13" ht="21.9" customHeight="1" x14ac:dyDescent="0.3">
      <c r="A146" s="139">
        <v>124</v>
      </c>
      <c r="B146" s="229" t="s">
        <v>101</v>
      </c>
      <c r="C146" s="232" t="s">
        <v>234</v>
      </c>
      <c r="D146" s="150">
        <v>10</v>
      </c>
      <c r="E146" s="140">
        <v>27</v>
      </c>
      <c r="F146" s="140">
        <v>23</v>
      </c>
      <c r="G146" s="140">
        <v>19</v>
      </c>
      <c r="H146" s="140">
        <v>7</v>
      </c>
      <c r="I146" s="140">
        <v>12</v>
      </c>
      <c r="J146" s="140">
        <v>3</v>
      </c>
      <c r="K146" s="140">
        <v>1</v>
      </c>
      <c r="L146" s="140">
        <v>1</v>
      </c>
      <c r="M146" s="138">
        <f t="shared" si="6"/>
        <v>34</v>
      </c>
    </row>
    <row r="147" spans="1:13" ht="21.9" customHeight="1" x14ac:dyDescent="0.3">
      <c r="A147" s="139">
        <v>125</v>
      </c>
      <c r="B147" s="229" t="s">
        <v>321</v>
      </c>
      <c r="C147" s="232" t="s">
        <v>322</v>
      </c>
      <c r="D147" s="143" t="s">
        <v>256</v>
      </c>
      <c r="E147" s="140"/>
      <c r="F147" s="140"/>
      <c r="G147" s="140"/>
      <c r="H147" s="140"/>
      <c r="I147" s="140"/>
      <c r="J147" s="140"/>
      <c r="K147" s="140"/>
      <c r="L147" s="140"/>
      <c r="M147" s="138"/>
    </row>
    <row r="148" spans="1:13" ht="21.9" customHeight="1" x14ac:dyDescent="0.3">
      <c r="A148" s="139">
        <v>126</v>
      </c>
      <c r="B148" s="229" t="s">
        <v>323</v>
      </c>
      <c r="C148" s="232" t="s">
        <v>322</v>
      </c>
      <c r="D148" s="143">
        <v>20</v>
      </c>
      <c r="E148" s="140"/>
      <c r="F148" s="140"/>
      <c r="G148" s="140"/>
      <c r="H148" s="140"/>
      <c r="I148" s="140"/>
      <c r="J148" s="140"/>
      <c r="K148" s="140"/>
      <c r="L148" s="140"/>
      <c r="M148" s="138"/>
    </row>
    <row r="149" spans="1:13" ht="21.9" customHeight="1" x14ac:dyDescent="0.3">
      <c r="A149" s="373" t="s">
        <v>36</v>
      </c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</row>
    <row r="150" spans="1:13" ht="21.9" customHeight="1" x14ac:dyDescent="0.3">
      <c r="A150" s="374"/>
      <c r="B150" s="374"/>
      <c r="C150" s="374"/>
      <c r="D150" s="374"/>
      <c r="E150" s="374"/>
      <c r="F150" s="374"/>
      <c r="G150" s="374"/>
      <c r="H150" s="374"/>
      <c r="I150" s="374"/>
      <c r="J150" s="374"/>
      <c r="K150" s="374"/>
      <c r="L150" s="374"/>
      <c r="M150" s="374"/>
    </row>
    <row r="151" spans="1:13" ht="21.9" customHeight="1" x14ac:dyDescent="0.3">
      <c r="A151" s="151">
        <v>127</v>
      </c>
      <c r="B151" s="229" t="s">
        <v>47</v>
      </c>
      <c r="C151" s="232" t="s">
        <v>240</v>
      </c>
      <c r="D151" s="138">
        <v>10</v>
      </c>
      <c r="E151" s="142">
        <v>41</v>
      </c>
      <c r="F151" s="142">
        <v>37</v>
      </c>
      <c r="G151" s="142">
        <v>29</v>
      </c>
      <c r="H151" s="142">
        <v>9</v>
      </c>
      <c r="I151" s="142">
        <v>21</v>
      </c>
      <c r="J151" s="142">
        <v>5</v>
      </c>
      <c r="K151" s="142">
        <v>3</v>
      </c>
      <c r="L151" s="142">
        <v>2</v>
      </c>
      <c r="M151" s="138">
        <f t="shared" ref="M151:M154" si="7">SUM(F151,H151,J151,L151)</f>
        <v>53</v>
      </c>
    </row>
    <row r="152" spans="1:13" ht="21.9" customHeight="1" x14ac:dyDescent="0.3">
      <c r="A152" s="139">
        <v>128</v>
      </c>
      <c r="B152" s="229" t="s">
        <v>102</v>
      </c>
      <c r="C152" s="232" t="s">
        <v>239</v>
      </c>
      <c r="D152" s="138">
        <v>4</v>
      </c>
      <c r="E152" s="142">
        <v>29</v>
      </c>
      <c r="F152" s="142">
        <v>18</v>
      </c>
      <c r="G152" s="142">
        <v>26</v>
      </c>
      <c r="H152" s="142">
        <v>4</v>
      </c>
      <c r="I152" s="142">
        <v>15</v>
      </c>
      <c r="J152" s="142">
        <v>3</v>
      </c>
      <c r="K152" s="142">
        <v>1</v>
      </c>
      <c r="L152" s="142">
        <v>1</v>
      </c>
      <c r="M152" s="138">
        <f t="shared" si="7"/>
        <v>26</v>
      </c>
    </row>
    <row r="153" spans="1:13" ht="21.9" customHeight="1" x14ac:dyDescent="0.3">
      <c r="A153" s="139">
        <v>129</v>
      </c>
      <c r="B153" s="229" t="s">
        <v>48</v>
      </c>
      <c r="C153" s="232" t="s">
        <v>238</v>
      </c>
      <c r="D153" s="138">
        <v>10</v>
      </c>
      <c r="E153" s="142">
        <v>41</v>
      </c>
      <c r="F153" s="142">
        <v>37</v>
      </c>
      <c r="G153" s="142">
        <v>29</v>
      </c>
      <c r="H153" s="142">
        <v>7</v>
      </c>
      <c r="I153" s="142">
        <v>15</v>
      </c>
      <c r="J153" s="142">
        <v>4</v>
      </c>
      <c r="K153" s="142">
        <v>3</v>
      </c>
      <c r="L153" s="142">
        <v>1</v>
      </c>
      <c r="M153" s="138">
        <f t="shared" si="7"/>
        <v>49</v>
      </c>
    </row>
    <row r="154" spans="1:13" ht="21.9" customHeight="1" x14ac:dyDescent="0.3">
      <c r="A154" s="139">
        <v>130</v>
      </c>
      <c r="B154" s="229" t="s">
        <v>103</v>
      </c>
      <c r="C154" s="232" t="s">
        <v>241</v>
      </c>
      <c r="D154" s="138">
        <v>50</v>
      </c>
      <c r="E154" s="142">
        <v>87</v>
      </c>
      <c r="F154" s="142">
        <v>73</v>
      </c>
      <c r="G154" s="142">
        <v>69</v>
      </c>
      <c r="H154" s="142">
        <v>22</v>
      </c>
      <c r="I154" s="142">
        <v>59</v>
      </c>
      <c r="J154" s="142">
        <v>11</v>
      </c>
      <c r="K154" s="142">
        <v>4</v>
      </c>
      <c r="L154" s="142">
        <v>3</v>
      </c>
      <c r="M154" s="138">
        <f t="shared" si="7"/>
        <v>109</v>
      </c>
    </row>
    <row r="155" spans="1:13" ht="21.9" customHeight="1" x14ac:dyDescent="0.3">
      <c r="A155" s="375" t="s">
        <v>324</v>
      </c>
      <c r="B155" s="375"/>
      <c r="C155" s="375"/>
      <c r="D155" s="375"/>
      <c r="E155" s="375"/>
      <c r="F155" s="375"/>
      <c r="G155" s="375"/>
      <c r="H155" s="375"/>
      <c r="I155" s="375"/>
      <c r="J155" s="375"/>
      <c r="K155" s="375"/>
      <c r="L155" s="375"/>
      <c r="M155" s="375"/>
    </row>
    <row r="156" spans="1:13" ht="21.9" customHeight="1" x14ac:dyDescent="0.3">
      <c r="A156" s="376"/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376"/>
      <c r="M156" s="376"/>
    </row>
    <row r="157" spans="1:13" ht="21.9" customHeight="1" x14ac:dyDescent="0.3">
      <c r="A157" s="146"/>
      <c r="B157" s="146"/>
      <c r="C157" s="147"/>
      <c r="D157" s="148"/>
      <c r="E157" s="152"/>
      <c r="F157" s="152"/>
      <c r="G157" s="152"/>
      <c r="H157" s="152"/>
      <c r="I157" s="152"/>
      <c r="J157" s="152"/>
      <c r="K157" s="152"/>
      <c r="L157" s="152"/>
      <c r="M157" s="148"/>
    </row>
    <row r="158" spans="1:13" ht="21.9" customHeight="1" x14ac:dyDescent="0.3">
      <c r="A158" s="146">
        <v>131</v>
      </c>
      <c r="B158" s="229" t="s">
        <v>325</v>
      </c>
      <c r="C158" s="232" t="s">
        <v>326</v>
      </c>
      <c r="D158" s="143">
        <v>20</v>
      </c>
      <c r="E158" s="142"/>
      <c r="F158" s="142"/>
      <c r="G158" s="142"/>
      <c r="H158" s="142"/>
      <c r="I158" s="142"/>
      <c r="J158" s="142"/>
      <c r="K158" s="142"/>
      <c r="L158" s="142"/>
      <c r="M158" s="138"/>
    </row>
    <row r="159" spans="1:13" ht="21.9" customHeight="1" x14ac:dyDescent="0.3">
      <c r="A159" s="146"/>
      <c r="B159" s="146"/>
      <c r="C159" s="149"/>
      <c r="D159" s="153"/>
      <c r="E159" s="154"/>
      <c r="F159" s="155"/>
      <c r="G159" s="155"/>
      <c r="H159" s="155"/>
      <c r="I159" s="155"/>
      <c r="J159" s="155"/>
      <c r="K159" s="155"/>
      <c r="L159" s="155"/>
      <c r="M159" s="148"/>
    </row>
    <row r="160" spans="1:13" ht="21.9" customHeight="1" x14ac:dyDescent="0.3">
      <c r="A160" s="377" t="s">
        <v>293</v>
      </c>
      <c r="B160" s="377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</row>
    <row r="161" spans="1:13" ht="21.9" customHeight="1" x14ac:dyDescent="0.3">
      <c r="A161" s="377"/>
      <c r="B161" s="377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</row>
    <row r="162" spans="1:13" ht="21.9" customHeight="1" x14ac:dyDescent="0.3">
      <c r="A162" s="377"/>
      <c r="B162" s="377"/>
      <c r="C162" s="377"/>
      <c r="D162" s="377"/>
      <c r="E162" s="377"/>
      <c r="F162" s="377"/>
      <c r="G162" s="377"/>
      <c r="H162" s="377"/>
      <c r="I162" s="377"/>
      <c r="J162" s="377"/>
      <c r="K162" s="377"/>
      <c r="L162" s="377"/>
      <c r="M162" s="377"/>
    </row>
    <row r="163" spans="1:13" ht="21.9" customHeight="1" x14ac:dyDescent="0.3">
      <c r="A163" s="146">
        <v>132</v>
      </c>
      <c r="B163" s="229" t="s">
        <v>294</v>
      </c>
      <c r="C163" s="232" t="s">
        <v>242</v>
      </c>
      <c r="D163" s="141">
        <v>30</v>
      </c>
      <c r="E163" s="142">
        <v>81</v>
      </c>
      <c r="F163" s="142">
        <v>65</v>
      </c>
      <c r="G163" s="142">
        <v>61</v>
      </c>
      <c r="H163" s="142">
        <v>17</v>
      </c>
      <c r="I163" s="142">
        <v>58</v>
      </c>
      <c r="J163" s="142">
        <v>10</v>
      </c>
      <c r="K163" s="142">
        <v>9</v>
      </c>
      <c r="L163" s="142">
        <v>7</v>
      </c>
      <c r="M163" s="138">
        <f t="shared" ref="M163:M172" si="8">SUM(F163,H163,J163,L163)</f>
        <v>99</v>
      </c>
    </row>
    <row r="164" spans="1:13" ht="21.9" customHeight="1" x14ac:dyDescent="0.3">
      <c r="A164" s="139">
        <v>133</v>
      </c>
      <c r="B164" s="229" t="s">
        <v>21</v>
      </c>
      <c r="C164" s="232" t="s">
        <v>295</v>
      </c>
      <c r="D164" s="141">
        <v>100</v>
      </c>
      <c r="E164" s="142">
        <v>195</v>
      </c>
      <c r="F164" s="142">
        <v>183</v>
      </c>
      <c r="G164" s="142">
        <v>149</v>
      </c>
      <c r="H164" s="142">
        <v>59</v>
      </c>
      <c r="I164" s="142">
        <v>149</v>
      </c>
      <c r="J164" s="142">
        <v>22</v>
      </c>
      <c r="K164" s="142">
        <v>9</v>
      </c>
      <c r="L164" s="142">
        <v>8</v>
      </c>
      <c r="M164" s="138">
        <f t="shared" si="8"/>
        <v>272</v>
      </c>
    </row>
    <row r="165" spans="1:13" ht="21.9" customHeight="1" x14ac:dyDescent="0.3">
      <c r="A165" s="139">
        <v>134</v>
      </c>
      <c r="B165" s="229" t="s">
        <v>22</v>
      </c>
      <c r="C165" s="232" t="s">
        <v>243</v>
      </c>
      <c r="D165" s="141">
        <v>300</v>
      </c>
      <c r="E165" s="142">
        <v>301</v>
      </c>
      <c r="F165" s="142">
        <v>225</v>
      </c>
      <c r="G165" s="142">
        <v>229</v>
      </c>
      <c r="H165" s="142">
        <v>124</v>
      </c>
      <c r="I165" s="142">
        <v>183</v>
      </c>
      <c r="J165" s="142">
        <v>75</v>
      </c>
      <c r="K165" s="142">
        <v>17</v>
      </c>
      <c r="L165" s="142">
        <v>22</v>
      </c>
      <c r="M165" s="138">
        <f t="shared" si="8"/>
        <v>446</v>
      </c>
    </row>
    <row r="166" spans="1:13" ht="21.9" customHeight="1" x14ac:dyDescent="0.3">
      <c r="A166" s="139">
        <v>135</v>
      </c>
      <c r="B166" s="229" t="s">
        <v>23</v>
      </c>
      <c r="C166" s="232" t="s">
        <v>34</v>
      </c>
      <c r="D166" s="141">
        <v>100</v>
      </c>
      <c r="E166" s="142">
        <v>159</v>
      </c>
      <c r="F166" s="142">
        <v>147</v>
      </c>
      <c r="G166" s="142">
        <v>136</v>
      </c>
      <c r="H166" s="142">
        <v>42</v>
      </c>
      <c r="I166" s="142">
        <v>109</v>
      </c>
      <c r="J166" s="142">
        <v>25</v>
      </c>
      <c r="K166" s="142">
        <v>9</v>
      </c>
      <c r="L166" s="142">
        <v>7</v>
      </c>
      <c r="M166" s="138">
        <f t="shared" si="8"/>
        <v>221</v>
      </c>
    </row>
    <row r="167" spans="1:13" ht="21.9" customHeight="1" x14ac:dyDescent="0.3">
      <c r="A167" s="139">
        <v>136</v>
      </c>
      <c r="B167" s="229" t="s">
        <v>24</v>
      </c>
      <c r="C167" s="232" t="s">
        <v>244</v>
      </c>
      <c r="D167" s="141">
        <v>50</v>
      </c>
      <c r="E167" s="142">
        <v>121</v>
      </c>
      <c r="F167" s="142">
        <v>89</v>
      </c>
      <c r="G167" s="142">
        <v>71</v>
      </c>
      <c r="H167" s="142">
        <v>23</v>
      </c>
      <c r="I167" s="142">
        <v>69</v>
      </c>
      <c r="J167" s="142">
        <v>15</v>
      </c>
      <c r="K167" s="142">
        <v>9</v>
      </c>
      <c r="L167" s="142">
        <v>6</v>
      </c>
      <c r="M167" s="138">
        <f t="shared" si="8"/>
        <v>133</v>
      </c>
    </row>
    <row r="168" spans="1:13" ht="21.9" customHeight="1" x14ac:dyDescent="0.3">
      <c r="A168" s="139">
        <v>137</v>
      </c>
      <c r="B168" s="229" t="s">
        <v>25</v>
      </c>
      <c r="C168" s="232" t="s">
        <v>245</v>
      </c>
      <c r="D168" s="141">
        <v>30</v>
      </c>
      <c r="E168" s="142">
        <v>69</v>
      </c>
      <c r="F168" s="142">
        <v>56</v>
      </c>
      <c r="G168" s="142">
        <v>49</v>
      </c>
      <c r="H168" s="142">
        <v>9</v>
      </c>
      <c r="I168" s="142">
        <v>46</v>
      </c>
      <c r="J168" s="142">
        <v>9</v>
      </c>
      <c r="K168" s="142">
        <v>6</v>
      </c>
      <c r="L168" s="142">
        <v>3</v>
      </c>
      <c r="M168" s="138">
        <f t="shared" si="8"/>
        <v>77</v>
      </c>
    </row>
    <row r="169" spans="1:13" ht="21.9" customHeight="1" x14ac:dyDescent="0.3">
      <c r="A169" s="139">
        <v>138</v>
      </c>
      <c r="B169" s="229" t="s">
        <v>26</v>
      </c>
      <c r="C169" s="232" t="s">
        <v>246</v>
      </c>
      <c r="D169" s="141">
        <v>50</v>
      </c>
      <c r="E169" s="142">
        <v>117</v>
      </c>
      <c r="F169" s="142">
        <v>84</v>
      </c>
      <c r="G169" s="142">
        <v>77</v>
      </c>
      <c r="H169" s="142">
        <v>31</v>
      </c>
      <c r="I169" s="142">
        <v>55</v>
      </c>
      <c r="J169" s="142">
        <v>14</v>
      </c>
      <c r="K169" s="142">
        <v>9</v>
      </c>
      <c r="L169" s="142">
        <v>7</v>
      </c>
      <c r="M169" s="138">
        <f t="shared" si="8"/>
        <v>136</v>
      </c>
    </row>
    <row r="170" spans="1:13" ht="21.9" customHeight="1" x14ac:dyDescent="0.3">
      <c r="A170" s="139">
        <v>139</v>
      </c>
      <c r="B170" s="229" t="s">
        <v>27</v>
      </c>
      <c r="C170" s="232" t="s">
        <v>247</v>
      </c>
      <c r="D170" s="141">
        <v>100</v>
      </c>
      <c r="E170" s="142">
        <v>149</v>
      </c>
      <c r="F170" s="142">
        <v>141</v>
      </c>
      <c r="G170" s="142">
        <v>126</v>
      </c>
      <c r="H170" s="142">
        <v>47</v>
      </c>
      <c r="I170" s="142">
        <v>92</v>
      </c>
      <c r="J170" s="142">
        <v>26</v>
      </c>
      <c r="K170" s="142">
        <v>9</v>
      </c>
      <c r="L170" s="142">
        <v>7</v>
      </c>
      <c r="M170" s="138">
        <f t="shared" si="8"/>
        <v>221</v>
      </c>
    </row>
    <row r="171" spans="1:13" ht="21.9" customHeight="1" x14ac:dyDescent="0.3">
      <c r="A171" s="139">
        <v>140</v>
      </c>
      <c r="B171" s="229" t="s">
        <v>28</v>
      </c>
      <c r="C171" s="232" t="s">
        <v>248</v>
      </c>
      <c r="D171" s="141">
        <v>30</v>
      </c>
      <c r="E171" s="142">
        <v>81</v>
      </c>
      <c r="F171" s="142">
        <v>62</v>
      </c>
      <c r="G171" s="142">
        <v>59</v>
      </c>
      <c r="H171" s="142">
        <v>21</v>
      </c>
      <c r="I171" s="142">
        <v>63</v>
      </c>
      <c r="J171" s="142">
        <v>11</v>
      </c>
      <c r="K171" s="142">
        <v>7</v>
      </c>
      <c r="L171" s="142">
        <v>6</v>
      </c>
      <c r="M171" s="138">
        <f t="shared" si="8"/>
        <v>100</v>
      </c>
    </row>
    <row r="172" spans="1:13" ht="21.9" customHeight="1" x14ac:dyDescent="0.3">
      <c r="A172" s="139">
        <v>141</v>
      </c>
      <c r="B172" s="229" t="s">
        <v>145</v>
      </c>
      <c r="C172" s="232" t="s">
        <v>248</v>
      </c>
      <c r="D172" s="138">
        <v>100</v>
      </c>
      <c r="E172" s="142">
        <v>165</v>
      </c>
      <c r="F172" s="142">
        <v>159</v>
      </c>
      <c r="G172" s="142">
        <v>156</v>
      </c>
      <c r="H172" s="142">
        <v>39</v>
      </c>
      <c r="I172" s="142">
        <v>107</v>
      </c>
      <c r="J172" s="142">
        <v>17</v>
      </c>
      <c r="K172" s="142">
        <v>9</v>
      </c>
      <c r="L172" s="142">
        <v>11</v>
      </c>
      <c r="M172" s="138">
        <f t="shared" si="8"/>
        <v>226</v>
      </c>
    </row>
    <row r="173" spans="1:13" ht="21.9" customHeight="1" x14ac:dyDescent="0.3">
      <c r="A173" s="139"/>
      <c r="B173" s="139"/>
      <c r="C173" s="140"/>
      <c r="D173" s="138">
        <f>SUM(D9:D172)</f>
        <v>3645</v>
      </c>
      <c r="E173" s="142"/>
      <c r="F173" s="156">
        <f>SUM(F9:F172)</f>
        <v>5029</v>
      </c>
      <c r="G173" s="157"/>
      <c r="H173" s="156">
        <f>SUM(H9:H172)</f>
        <v>1615</v>
      </c>
      <c r="I173" s="157"/>
      <c r="J173" s="156">
        <f>SUM(J9:J172)</f>
        <v>874</v>
      </c>
      <c r="K173" s="157"/>
      <c r="L173" s="156">
        <f>SUM(L9:L172)</f>
        <v>309</v>
      </c>
      <c r="M173" s="156">
        <f>SUM(M9:M172)</f>
        <v>7827</v>
      </c>
    </row>
    <row r="174" spans="1:13" ht="21.9" customHeight="1" x14ac:dyDescent="0.3">
      <c r="A174" s="158"/>
      <c r="B174" s="146"/>
      <c r="C174" s="147"/>
      <c r="D174" s="148"/>
      <c r="E174" s="152"/>
      <c r="F174" s="152"/>
      <c r="G174" s="152"/>
      <c r="H174" s="152"/>
      <c r="I174" s="152"/>
      <c r="J174" s="152"/>
      <c r="K174" s="152"/>
      <c r="L174" s="152"/>
      <c r="M174" s="148"/>
    </row>
    <row r="175" spans="1:13" ht="21.9" customHeight="1" x14ac:dyDescent="0.3">
      <c r="A175" s="384" t="s">
        <v>146</v>
      </c>
      <c r="B175" s="384"/>
      <c r="C175" s="384"/>
      <c r="D175" s="384"/>
      <c r="E175" s="384"/>
      <c r="F175" s="384"/>
      <c r="G175" s="384"/>
      <c r="H175" s="384"/>
      <c r="I175" s="384"/>
      <c r="J175" s="384"/>
      <c r="K175" s="384"/>
      <c r="L175" s="384"/>
      <c r="M175" s="384"/>
    </row>
    <row r="176" spans="1:13" ht="21.9" customHeight="1" x14ac:dyDescent="0.3">
      <c r="A176" s="385"/>
      <c r="B176" s="385"/>
      <c r="C176" s="385"/>
      <c r="D176" s="385"/>
      <c r="E176" s="385"/>
      <c r="F176" s="385"/>
      <c r="G176" s="385"/>
      <c r="H176" s="385"/>
      <c r="I176" s="385"/>
      <c r="J176" s="385"/>
      <c r="K176" s="385"/>
      <c r="L176" s="385"/>
      <c r="M176" s="385"/>
    </row>
    <row r="177" spans="1:14" ht="21.9" customHeight="1" x14ac:dyDescent="0.3">
      <c r="A177" s="159"/>
      <c r="B177" s="160"/>
      <c r="C177" s="161" t="s">
        <v>138</v>
      </c>
      <c r="D177" s="381" t="s">
        <v>139</v>
      </c>
      <c r="E177" s="382" t="s">
        <v>296</v>
      </c>
      <c r="F177" s="356"/>
      <c r="G177" s="356"/>
      <c r="H177" s="356"/>
      <c r="I177" s="356"/>
      <c r="J177" s="356"/>
      <c r="K177" s="356"/>
      <c r="L177" s="383"/>
      <c r="M177" s="162"/>
    </row>
    <row r="178" spans="1:14" ht="21.9" customHeight="1" x14ac:dyDescent="0.3">
      <c r="A178" s="146"/>
      <c r="B178" s="163"/>
      <c r="C178" s="164"/>
      <c r="D178" s="358"/>
      <c r="E178" s="378" t="s">
        <v>135</v>
      </c>
      <c r="F178" s="364"/>
      <c r="G178" s="379" t="s">
        <v>134</v>
      </c>
      <c r="H178" s="364"/>
      <c r="I178" s="379" t="s">
        <v>136</v>
      </c>
      <c r="J178" s="364"/>
      <c r="K178" s="379" t="s">
        <v>254</v>
      </c>
      <c r="L178" s="364"/>
      <c r="M178" s="380" t="s">
        <v>137</v>
      </c>
    </row>
    <row r="179" spans="1:14" ht="31.2" x14ac:dyDescent="0.3">
      <c r="A179" s="165" t="s">
        <v>255</v>
      </c>
      <c r="B179" s="133" t="s">
        <v>146</v>
      </c>
      <c r="C179" s="164"/>
      <c r="D179" s="359"/>
      <c r="E179" s="164" t="s">
        <v>140</v>
      </c>
      <c r="F179" s="164" t="s">
        <v>141</v>
      </c>
      <c r="G179" s="164" t="s">
        <v>140</v>
      </c>
      <c r="H179" s="164" t="s">
        <v>141</v>
      </c>
      <c r="I179" s="164" t="s">
        <v>140</v>
      </c>
      <c r="J179" s="164" t="s">
        <v>141</v>
      </c>
      <c r="K179" s="164" t="s">
        <v>140</v>
      </c>
      <c r="L179" s="164" t="s">
        <v>141</v>
      </c>
      <c r="M179" s="359"/>
    </row>
    <row r="180" spans="1:14" ht="21.9" customHeight="1" x14ac:dyDescent="0.3">
      <c r="A180" s="166"/>
      <c r="B180" s="167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</row>
    <row r="181" spans="1:14" ht="21.9" customHeight="1" x14ac:dyDescent="0.3">
      <c r="A181" s="168"/>
      <c r="B181" s="227"/>
      <c r="C181" s="228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</row>
    <row r="182" spans="1:14" ht="21.9" customHeight="1" x14ac:dyDescent="0.3">
      <c r="A182" s="169">
        <v>142</v>
      </c>
      <c r="B182" s="229" t="s">
        <v>123</v>
      </c>
      <c r="C182" s="230" t="s">
        <v>249</v>
      </c>
      <c r="D182" s="164">
        <v>0</v>
      </c>
      <c r="E182" s="170">
        <v>66</v>
      </c>
      <c r="F182" s="170">
        <v>576</v>
      </c>
      <c r="G182" s="170">
        <v>58</v>
      </c>
      <c r="H182" s="170">
        <v>511</v>
      </c>
      <c r="I182" s="170">
        <v>6</v>
      </c>
      <c r="J182" s="170">
        <v>52</v>
      </c>
      <c r="K182" s="170">
        <v>1</v>
      </c>
      <c r="L182" s="170">
        <v>1</v>
      </c>
      <c r="M182" s="138">
        <f t="shared" ref="M182:M199" si="9">SUM(F182,H182,J182,L182)</f>
        <v>1140</v>
      </c>
      <c r="N182" s="194"/>
    </row>
    <row r="183" spans="1:14" ht="21.9" customHeight="1" x14ac:dyDescent="0.3">
      <c r="A183" s="139">
        <v>143</v>
      </c>
      <c r="B183" s="229" t="s">
        <v>131</v>
      </c>
      <c r="C183" s="230"/>
      <c r="D183" s="164"/>
      <c r="E183" s="170"/>
      <c r="F183" s="170"/>
      <c r="G183" s="170"/>
      <c r="H183" s="170"/>
      <c r="I183" s="170"/>
      <c r="J183" s="170"/>
      <c r="K183" s="170"/>
      <c r="L183" s="170"/>
      <c r="M183" s="138"/>
    </row>
    <row r="184" spans="1:14" ht="21.9" customHeight="1" x14ac:dyDescent="0.3">
      <c r="A184" s="139"/>
      <c r="B184" s="231" t="s">
        <v>150</v>
      </c>
      <c r="C184" s="230" t="s">
        <v>250</v>
      </c>
      <c r="D184" s="164">
        <v>0</v>
      </c>
      <c r="E184" s="170">
        <v>194</v>
      </c>
      <c r="F184" s="170">
        <v>1721</v>
      </c>
      <c r="G184" s="170">
        <v>135</v>
      </c>
      <c r="H184" s="170">
        <v>1122</v>
      </c>
      <c r="I184" s="170">
        <v>40</v>
      </c>
      <c r="J184" s="170">
        <v>251</v>
      </c>
      <c r="K184" s="170">
        <v>8</v>
      </c>
      <c r="L184" s="170">
        <v>6</v>
      </c>
      <c r="M184" s="138">
        <f t="shared" si="9"/>
        <v>3100</v>
      </c>
    </row>
    <row r="185" spans="1:14" ht="21.9" customHeight="1" x14ac:dyDescent="0.3">
      <c r="A185" s="139"/>
      <c r="B185" s="231" t="s">
        <v>148</v>
      </c>
      <c r="C185" s="230" t="s">
        <v>250</v>
      </c>
      <c r="D185" s="164">
        <v>0</v>
      </c>
      <c r="E185" s="170">
        <v>54</v>
      </c>
      <c r="F185" s="170">
        <v>345</v>
      </c>
      <c r="G185" s="170">
        <v>52</v>
      </c>
      <c r="H185" s="170">
        <v>322</v>
      </c>
      <c r="I185" s="170">
        <v>15</v>
      </c>
      <c r="J185" s="170">
        <v>119</v>
      </c>
      <c r="K185" s="170">
        <v>5</v>
      </c>
      <c r="L185" s="170">
        <v>2</v>
      </c>
      <c r="M185" s="138">
        <f t="shared" si="9"/>
        <v>788</v>
      </c>
    </row>
    <row r="186" spans="1:14" ht="21.9" customHeight="1" x14ac:dyDescent="0.3">
      <c r="A186" s="139"/>
      <c r="B186" s="231" t="s">
        <v>151</v>
      </c>
      <c r="C186" s="230" t="s">
        <v>250</v>
      </c>
      <c r="D186" s="164">
        <v>0</v>
      </c>
      <c r="E186" s="170">
        <v>47</v>
      </c>
      <c r="F186" s="170">
        <v>422</v>
      </c>
      <c r="G186" s="170">
        <v>22</v>
      </c>
      <c r="H186" s="170">
        <v>158</v>
      </c>
      <c r="I186" s="170">
        <v>10</v>
      </c>
      <c r="J186" s="170">
        <v>64</v>
      </c>
      <c r="K186" s="170">
        <v>2</v>
      </c>
      <c r="L186" s="170">
        <v>1</v>
      </c>
      <c r="M186" s="138">
        <f t="shared" si="9"/>
        <v>645</v>
      </c>
    </row>
    <row r="187" spans="1:14" ht="21.9" customHeight="1" x14ac:dyDescent="0.3">
      <c r="A187" s="139">
        <v>144</v>
      </c>
      <c r="B187" s="231" t="s">
        <v>147</v>
      </c>
      <c r="C187" s="230"/>
      <c r="D187" s="164"/>
      <c r="E187" s="170"/>
      <c r="F187" s="170"/>
      <c r="G187" s="170"/>
      <c r="H187" s="170"/>
      <c r="I187" s="170"/>
      <c r="J187" s="170"/>
      <c r="K187" s="170"/>
      <c r="L187" s="170"/>
      <c r="M187" s="138"/>
    </row>
    <row r="188" spans="1:14" ht="21.9" customHeight="1" x14ac:dyDescent="0.3">
      <c r="A188" s="139"/>
      <c r="B188" s="231" t="s">
        <v>152</v>
      </c>
      <c r="C188" s="230" t="s">
        <v>250</v>
      </c>
      <c r="D188" s="164">
        <v>0</v>
      </c>
      <c r="E188" s="170">
        <v>42</v>
      </c>
      <c r="F188" s="170">
        <v>413</v>
      </c>
      <c r="G188" s="170">
        <v>27</v>
      </c>
      <c r="H188" s="170">
        <v>145</v>
      </c>
      <c r="I188" s="170">
        <v>9</v>
      </c>
      <c r="J188" s="170">
        <v>55</v>
      </c>
      <c r="K188" s="170">
        <v>3</v>
      </c>
      <c r="L188" s="170">
        <v>2</v>
      </c>
      <c r="M188" s="138">
        <f t="shared" si="9"/>
        <v>615</v>
      </c>
    </row>
    <row r="189" spans="1:14" ht="21.9" customHeight="1" x14ac:dyDescent="0.3">
      <c r="A189" s="139"/>
      <c r="B189" s="231" t="s">
        <v>149</v>
      </c>
      <c r="C189" s="230" t="s">
        <v>250</v>
      </c>
      <c r="D189" s="164">
        <v>0</v>
      </c>
      <c r="E189" s="170">
        <v>84</v>
      </c>
      <c r="F189" s="170">
        <v>697</v>
      </c>
      <c r="G189" s="170">
        <v>64</v>
      </c>
      <c r="H189" s="170">
        <v>776</v>
      </c>
      <c r="I189" s="170">
        <v>11</v>
      </c>
      <c r="J189" s="170">
        <v>74</v>
      </c>
      <c r="K189" s="170">
        <v>6</v>
      </c>
      <c r="L189" s="170">
        <v>3</v>
      </c>
      <c r="M189" s="138">
        <f t="shared" si="9"/>
        <v>1550</v>
      </c>
    </row>
    <row r="190" spans="1:14" ht="21.9" customHeight="1" x14ac:dyDescent="0.3">
      <c r="A190" s="139">
        <v>145</v>
      </c>
      <c r="B190" s="229" t="s">
        <v>124</v>
      </c>
      <c r="C190" s="230" t="s">
        <v>250</v>
      </c>
      <c r="D190" s="164">
        <v>0</v>
      </c>
      <c r="E190" s="170">
        <v>10</v>
      </c>
      <c r="F190" s="170">
        <v>74</v>
      </c>
      <c r="G190" s="170">
        <v>5</v>
      </c>
      <c r="H190" s="170">
        <v>38</v>
      </c>
      <c r="I190" s="170">
        <v>0</v>
      </c>
      <c r="J190" s="170">
        <v>1</v>
      </c>
      <c r="K190" s="170">
        <v>0</v>
      </c>
      <c r="L190" s="170">
        <v>0</v>
      </c>
      <c r="M190" s="138">
        <f t="shared" si="9"/>
        <v>113</v>
      </c>
      <c r="N190" s="194"/>
    </row>
    <row r="191" spans="1:14" ht="21.9" customHeight="1" x14ac:dyDescent="0.3">
      <c r="A191" s="139">
        <v>146</v>
      </c>
      <c r="B191" s="229" t="s">
        <v>125</v>
      </c>
      <c r="C191" s="230" t="s">
        <v>297</v>
      </c>
      <c r="D191" s="164">
        <v>0</v>
      </c>
      <c r="E191" s="170">
        <v>24</v>
      </c>
      <c r="F191" s="170">
        <v>234</v>
      </c>
      <c r="G191" s="170">
        <v>14</v>
      </c>
      <c r="H191" s="170">
        <v>128</v>
      </c>
      <c r="I191" s="170">
        <v>2</v>
      </c>
      <c r="J191" s="170">
        <v>12</v>
      </c>
      <c r="K191" s="170">
        <v>2</v>
      </c>
      <c r="L191" s="170">
        <v>1</v>
      </c>
      <c r="M191" s="138">
        <f t="shared" si="9"/>
        <v>375</v>
      </c>
      <c r="N191" s="194"/>
    </row>
    <row r="192" spans="1:14" ht="21.9" customHeight="1" x14ac:dyDescent="0.3">
      <c r="A192" s="139">
        <v>147</v>
      </c>
      <c r="B192" s="229" t="s">
        <v>126</v>
      </c>
      <c r="C192" s="230" t="s">
        <v>251</v>
      </c>
      <c r="D192" s="164">
        <v>0</v>
      </c>
      <c r="E192" s="170">
        <v>0</v>
      </c>
      <c r="F192" s="170">
        <v>0</v>
      </c>
      <c r="G192" s="170">
        <v>0</v>
      </c>
      <c r="H192" s="170">
        <v>1</v>
      </c>
      <c r="I192" s="170">
        <v>0</v>
      </c>
      <c r="J192" s="170">
        <v>0</v>
      </c>
      <c r="K192" s="170">
        <v>1</v>
      </c>
      <c r="L192" s="170">
        <v>0</v>
      </c>
      <c r="M192" s="138">
        <f t="shared" si="9"/>
        <v>1</v>
      </c>
    </row>
    <row r="193" spans="1:13" ht="21.9" customHeight="1" x14ac:dyDescent="0.3">
      <c r="A193" s="139">
        <v>148</v>
      </c>
      <c r="B193" s="229" t="s">
        <v>127</v>
      </c>
      <c r="C193" s="230" t="s">
        <v>252</v>
      </c>
      <c r="D193" s="164">
        <v>0</v>
      </c>
      <c r="E193" s="170">
        <v>24</v>
      </c>
      <c r="F193" s="170">
        <v>226</v>
      </c>
      <c r="G193" s="170">
        <v>14</v>
      </c>
      <c r="H193" s="170">
        <v>103</v>
      </c>
      <c r="I193" s="170">
        <v>4</v>
      </c>
      <c r="J193" s="170">
        <v>24</v>
      </c>
      <c r="K193" s="170">
        <v>1</v>
      </c>
      <c r="L193" s="170">
        <v>2</v>
      </c>
      <c r="M193" s="138">
        <f t="shared" si="9"/>
        <v>355</v>
      </c>
    </row>
    <row r="194" spans="1:13" ht="21.9" customHeight="1" x14ac:dyDescent="0.3">
      <c r="A194" s="139">
        <v>149</v>
      </c>
      <c r="B194" s="229" t="s">
        <v>128</v>
      </c>
      <c r="C194" s="230" t="s">
        <v>298</v>
      </c>
      <c r="D194" s="164">
        <v>0</v>
      </c>
      <c r="E194" s="170">
        <v>2</v>
      </c>
      <c r="F194" s="170">
        <v>1</v>
      </c>
      <c r="G194" s="170">
        <v>1</v>
      </c>
      <c r="H194" s="170">
        <v>1</v>
      </c>
      <c r="I194" s="170">
        <v>0</v>
      </c>
      <c r="J194" s="170">
        <v>0</v>
      </c>
      <c r="K194" s="170">
        <v>0</v>
      </c>
      <c r="L194" s="170">
        <v>0</v>
      </c>
      <c r="M194" s="138">
        <f t="shared" si="9"/>
        <v>2</v>
      </c>
    </row>
    <row r="195" spans="1:13" ht="21.9" customHeight="1" x14ac:dyDescent="0.3">
      <c r="A195" s="139">
        <v>150</v>
      </c>
      <c r="B195" s="229" t="s">
        <v>299</v>
      </c>
      <c r="C195" s="230" t="s">
        <v>300</v>
      </c>
      <c r="D195" s="164">
        <v>0</v>
      </c>
      <c r="E195" s="170">
        <v>4</v>
      </c>
      <c r="F195" s="170">
        <v>36</v>
      </c>
      <c r="G195" s="170">
        <v>7</v>
      </c>
      <c r="H195" s="170">
        <v>58</v>
      </c>
      <c r="I195" s="170">
        <v>0</v>
      </c>
      <c r="J195" s="170">
        <v>0</v>
      </c>
      <c r="K195" s="170">
        <v>1</v>
      </c>
      <c r="L195" s="170">
        <v>4</v>
      </c>
      <c r="M195" s="138">
        <f t="shared" si="9"/>
        <v>98</v>
      </c>
    </row>
    <row r="196" spans="1:13" ht="21.9" customHeight="1" x14ac:dyDescent="0.3">
      <c r="A196" s="139">
        <v>151</v>
      </c>
      <c r="B196" s="229" t="s">
        <v>129</v>
      </c>
      <c r="C196" s="230" t="s">
        <v>249</v>
      </c>
      <c r="D196" s="164">
        <v>0</v>
      </c>
      <c r="E196" s="170">
        <v>1</v>
      </c>
      <c r="F196" s="170">
        <v>1</v>
      </c>
      <c r="G196" s="170">
        <v>0</v>
      </c>
      <c r="H196" s="170">
        <v>0</v>
      </c>
      <c r="I196" s="170">
        <v>0</v>
      </c>
      <c r="J196" s="170">
        <v>0</v>
      </c>
      <c r="K196" s="170">
        <v>1</v>
      </c>
      <c r="L196" s="170">
        <v>1</v>
      </c>
      <c r="M196" s="138">
        <f t="shared" si="9"/>
        <v>2</v>
      </c>
    </row>
    <row r="197" spans="1:13" ht="21.9" customHeight="1" x14ac:dyDescent="0.3">
      <c r="A197" s="139">
        <v>152</v>
      </c>
      <c r="B197" s="229" t="s">
        <v>133</v>
      </c>
      <c r="C197" s="230" t="s">
        <v>250</v>
      </c>
      <c r="D197" s="164">
        <v>0</v>
      </c>
      <c r="E197" s="170">
        <v>15</v>
      </c>
      <c r="F197" s="170">
        <v>125</v>
      </c>
      <c r="G197" s="170">
        <v>9</v>
      </c>
      <c r="H197" s="170">
        <v>60</v>
      </c>
      <c r="I197" s="170">
        <v>99</v>
      </c>
      <c r="J197" s="170">
        <v>849</v>
      </c>
      <c r="K197" s="170">
        <v>4</v>
      </c>
      <c r="L197" s="170">
        <v>40</v>
      </c>
      <c r="M197" s="138">
        <f t="shared" si="9"/>
        <v>1074</v>
      </c>
    </row>
    <row r="198" spans="1:13" ht="21.9" customHeight="1" x14ac:dyDescent="0.3">
      <c r="A198" s="139">
        <v>153</v>
      </c>
      <c r="B198" s="229" t="s">
        <v>130</v>
      </c>
      <c r="C198" s="230" t="s">
        <v>253</v>
      </c>
      <c r="D198" s="164">
        <v>0</v>
      </c>
      <c r="E198" s="170">
        <v>1</v>
      </c>
      <c r="F198" s="170">
        <v>1</v>
      </c>
      <c r="G198" s="170">
        <v>1</v>
      </c>
      <c r="H198" s="170">
        <v>1</v>
      </c>
      <c r="I198" s="170">
        <v>0</v>
      </c>
      <c r="J198" s="170">
        <v>0</v>
      </c>
      <c r="K198" s="170">
        <v>0</v>
      </c>
      <c r="L198" s="170">
        <v>0</v>
      </c>
      <c r="M198" s="138">
        <f t="shared" si="9"/>
        <v>2</v>
      </c>
    </row>
    <row r="199" spans="1:13" ht="21.9" customHeight="1" x14ac:dyDescent="0.3">
      <c r="A199" s="139">
        <v>154</v>
      </c>
      <c r="B199" s="229" t="s">
        <v>132</v>
      </c>
      <c r="C199" s="230" t="s">
        <v>250</v>
      </c>
      <c r="D199" s="164">
        <v>0</v>
      </c>
      <c r="E199" s="170">
        <v>5</v>
      </c>
      <c r="F199" s="170">
        <v>40</v>
      </c>
      <c r="G199" s="170">
        <v>11</v>
      </c>
      <c r="H199" s="170">
        <v>63</v>
      </c>
      <c r="I199" s="170">
        <v>0</v>
      </c>
      <c r="J199" s="170">
        <v>0</v>
      </c>
      <c r="K199" s="170">
        <v>1</v>
      </c>
      <c r="L199" s="170">
        <v>5</v>
      </c>
      <c r="M199" s="138">
        <f t="shared" si="9"/>
        <v>108</v>
      </c>
    </row>
    <row r="200" spans="1:13" ht="21.9" customHeight="1" x14ac:dyDescent="0.3">
      <c r="A200" s="139"/>
      <c r="B200" s="171"/>
      <c r="C200" s="171"/>
      <c r="D200" s="171"/>
      <c r="E200" s="171"/>
      <c r="F200" s="172">
        <f>SUM(F182:F199)</f>
        <v>4912</v>
      </c>
      <c r="G200" s="173"/>
      <c r="H200" s="172">
        <f>SUM(H182:H199)</f>
        <v>3487</v>
      </c>
      <c r="I200" s="173"/>
      <c r="J200" s="172">
        <f>SUM(J182:J199)</f>
        <v>1501</v>
      </c>
      <c r="K200" s="173"/>
      <c r="L200" s="172">
        <f>SUM(L182:L199)</f>
        <v>68</v>
      </c>
      <c r="M200" s="172">
        <f>SUM(M195:M199)</f>
        <v>1284</v>
      </c>
    </row>
    <row r="203" spans="1:13" ht="20.100000000000001" customHeight="1" x14ac:dyDescent="0.3">
      <c r="B203" s="311" t="s">
        <v>361</v>
      </c>
      <c r="C203" s="311"/>
      <c r="D203" s="311"/>
      <c r="E203" s="311"/>
      <c r="F203" s="311"/>
      <c r="G203" s="311"/>
      <c r="H203" s="311"/>
      <c r="I203" s="311"/>
    </row>
    <row r="204" spans="1:13" ht="20.100000000000001" customHeight="1" x14ac:dyDescent="0.3">
      <c r="C204" s="76" t="s">
        <v>350</v>
      </c>
      <c r="D204" s="198" t="s">
        <v>380</v>
      </c>
      <c r="E204" s="198">
        <f>SUM(F173+F200)</f>
        <v>9941</v>
      </c>
    </row>
    <row r="205" spans="1:13" ht="20.100000000000001" customHeight="1" x14ac:dyDescent="0.3">
      <c r="C205" s="76" t="s">
        <v>351</v>
      </c>
      <c r="D205" s="198" t="s">
        <v>381</v>
      </c>
      <c r="E205" s="198">
        <f>SUM(H173+H200)</f>
        <v>5102</v>
      </c>
    </row>
    <row r="206" spans="1:13" ht="20.100000000000001" customHeight="1" x14ac:dyDescent="0.3">
      <c r="C206" s="76" t="s">
        <v>352</v>
      </c>
      <c r="D206" s="198" t="s">
        <v>382</v>
      </c>
      <c r="E206" s="198">
        <f>SUM(J173+J200)</f>
        <v>2375</v>
      </c>
    </row>
    <row r="207" spans="1:13" ht="20.100000000000001" customHeight="1" x14ac:dyDescent="0.3">
      <c r="C207" s="76" t="s">
        <v>353</v>
      </c>
      <c r="D207" s="198" t="s">
        <v>383</v>
      </c>
      <c r="E207" s="198">
        <f>SUM(L173+L200)</f>
        <v>377</v>
      </c>
    </row>
  </sheetData>
  <mergeCells count="30">
    <mergeCell ref="B203:I203"/>
    <mergeCell ref="A138:M139"/>
    <mergeCell ref="A149:M150"/>
    <mergeCell ref="A155:M156"/>
    <mergeCell ref="A160:M162"/>
    <mergeCell ref="E178:F178"/>
    <mergeCell ref="G178:H178"/>
    <mergeCell ref="I178:J178"/>
    <mergeCell ref="K178:L178"/>
    <mergeCell ref="M178:M179"/>
    <mergeCell ref="D177:D179"/>
    <mergeCell ref="E177:L177"/>
    <mergeCell ref="A175:M176"/>
    <mergeCell ref="A27:M28"/>
    <mergeCell ref="A95:M96"/>
    <mergeCell ref="A108:M109"/>
    <mergeCell ref="A112:M113"/>
    <mergeCell ref="A126:M127"/>
    <mergeCell ref="A7:M8"/>
    <mergeCell ref="A1:M3"/>
    <mergeCell ref="A4:A6"/>
    <mergeCell ref="B4:B6"/>
    <mergeCell ref="C4:C6"/>
    <mergeCell ref="D4:D6"/>
    <mergeCell ref="E4:L4"/>
    <mergeCell ref="E5:F5"/>
    <mergeCell ref="G5:H5"/>
    <mergeCell ref="I5:J5"/>
    <mergeCell ref="K5:L5"/>
    <mergeCell ref="M5:M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7"/>
  <sheetViews>
    <sheetView topLeftCell="A91" workbookViewId="0">
      <selection activeCell="H91" sqref="H1:J1048576"/>
    </sheetView>
  </sheetViews>
  <sheetFormatPr defaultRowHeight="14.4" x14ac:dyDescent="0.3"/>
  <cols>
    <col min="1" max="1" width="9.6640625" customWidth="1"/>
    <col min="2" max="2" width="25.109375" customWidth="1"/>
    <col min="3" max="3" width="22.88671875" customWidth="1"/>
    <col min="4" max="4" width="10.109375" bestFit="1" customWidth="1"/>
    <col min="5" max="6" width="9.6640625" customWidth="1"/>
    <col min="7" max="7" width="16" customWidth="1"/>
    <col min="8" max="9" width="13.6640625" customWidth="1"/>
    <col min="10" max="10" width="9.6640625" customWidth="1"/>
    <col min="11" max="11" width="9.6640625" hidden="1" customWidth="1"/>
    <col min="12" max="13" width="9.6640625" customWidth="1"/>
  </cols>
  <sheetData>
    <row r="1" spans="1:13" ht="21.9" customHeight="1" x14ac:dyDescent="0.3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1.9" customHeight="1" x14ac:dyDescent="0.3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</row>
    <row r="3" spans="1:13" ht="21.9" customHeight="1" x14ac:dyDescent="0.3">
      <c r="A3" s="394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</row>
    <row r="4" spans="1:13" ht="21.9" customHeight="1" x14ac:dyDescent="0.3">
      <c r="A4" s="395" t="s">
        <v>0</v>
      </c>
      <c r="B4" s="395" t="s">
        <v>142</v>
      </c>
      <c r="C4" s="396" t="s">
        <v>138</v>
      </c>
      <c r="D4" s="399" t="s">
        <v>139</v>
      </c>
      <c r="E4" s="402" t="s">
        <v>327</v>
      </c>
      <c r="F4" s="403"/>
      <c r="G4" s="403"/>
      <c r="H4" s="403"/>
      <c r="I4" s="403"/>
      <c r="J4" s="403"/>
      <c r="K4" s="403"/>
      <c r="L4" s="404"/>
      <c r="M4" s="99"/>
    </row>
    <row r="5" spans="1:13" ht="21.9" customHeight="1" x14ac:dyDescent="0.3">
      <c r="A5" s="395"/>
      <c r="B5" s="395"/>
      <c r="C5" s="397"/>
      <c r="D5" s="400"/>
      <c r="E5" s="405" t="s">
        <v>135</v>
      </c>
      <c r="F5" s="406"/>
      <c r="G5" s="407" t="s">
        <v>134</v>
      </c>
      <c r="H5" s="408"/>
      <c r="I5" s="407" t="s">
        <v>136</v>
      </c>
      <c r="J5" s="408"/>
      <c r="K5" s="407" t="s">
        <v>286</v>
      </c>
      <c r="L5" s="408"/>
      <c r="M5" s="409" t="s">
        <v>137</v>
      </c>
    </row>
    <row r="6" spans="1:13" ht="28.2" x14ac:dyDescent="0.3">
      <c r="A6" s="395"/>
      <c r="B6" s="395"/>
      <c r="C6" s="398"/>
      <c r="D6" s="401"/>
      <c r="E6" s="100" t="s">
        <v>140</v>
      </c>
      <c r="F6" s="100" t="s">
        <v>141</v>
      </c>
      <c r="G6" s="100" t="s">
        <v>140</v>
      </c>
      <c r="H6" s="100" t="s">
        <v>141</v>
      </c>
      <c r="I6" s="100" t="s">
        <v>140</v>
      </c>
      <c r="J6" s="100" t="s">
        <v>141</v>
      </c>
      <c r="K6" s="100" t="s">
        <v>140</v>
      </c>
      <c r="L6" s="100" t="s">
        <v>141</v>
      </c>
      <c r="M6" s="410"/>
    </row>
    <row r="7" spans="1:13" ht="21.9" customHeight="1" x14ac:dyDescent="0.3">
      <c r="A7" s="312" t="s">
        <v>29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</row>
    <row r="8" spans="1:13" ht="21.9" customHeight="1" x14ac:dyDescent="0.3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</row>
    <row r="9" spans="1:13" ht="21.9" customHeight="1" x14ac:dyDescent="0.3">
      <c r="A9" s="101">
        <v>1</v>
      </c>
      <c r="B9" s="236" t="s">
        <v>53</v>
      </c>
      <c r="C9" s="252" t="s">
        <v>159</v>
      </c>
      <c r="D9" s="102">
        <v>20</v>
      </c>
      <c r="E9" s="103">
        <v>43</v>
      </c>
      <c r="F9" s="103">
        <v>34</v>
      </c>
      <c r="G9" s="103">
        <v>35</v>
      </c>
      <c r="H9" s="103">
        <v>11</v>
      </c>
      <c r="I9" s="103">
        <v>13</v>
      </c>
      <c r="J9" s="103">
        <v>5</v>
      </c>
      <c r="K9" s="103">
        <v>4</v>
      </c>
      <c r="L9" s="103">
        <v>3</v>
      </c>
      <c r="M9" s="104">
        <f>SUM(F9,H9,J9,L9)</f>
        <v>53</v>
      </c>
    </row>
    <row r="10" spans="1:13" ht="21.9" customHeight="1" x14ac:dyDescent="0.3">
      <c r="A10" s="101">
        <v>2</v>
      </c>
      <c r="B10" s="236" t="s">
        <v>69</v>
      </c>
      <c r="C10" s="252" t="s">
        <v>159</v>
      </c>
      <c r="D10" s="102">
        <v>10</v>
      </c>
      <c r="E10" s="103">
        <v>31</v>
      </c>
      <c r="F10" s="103">
        <v>27</v>
      </c>
      <c r="G10" s="103">
        <v>24</v>
      </c>
      <c r="H10" s="103">
        <v>7</v>
      </c>
      <c r="I10" s="103">
        <v>11</v>
      </c>
      <c r="J10" s="103">
        <v>3</v>
      </c>
      <c r="K10" s="103">
        <v>2</v>
      </c>
      <c r="L10" s="103">
        <v>1</v>
      </c>
      <c r="M10" s="104">
        <f t="shared" ref="M10:M20" si="0">SUM(F10,H10,J10,L10)</f>
        <v>38</v>
      </c>
    </row>
    <row r="11" spans="1:13" ht="21.9" customHeight="1" x14ac:dyDescent="0.3">
      <c r="A11" s="101">
        <v>3</v>
      </c>
      <c r="B11" s="236" t="s">
        <v>1</v>
      </c>
      <c r="C11" s="252" t="s">
        <v>160</v>
      </c>
      <c r="D11" s="102">
        <v>10</v>
      </c>
      <c r="E11" s="103">
        <v>29</v>
      </c>
      <c r="F11" s="103">
        <v>27</v>
      </c>
      <c r="G11" s="103">
        <v>22</v>
      </c>
      <c r="H11" s="103">
        <v>5</v>
      </c>
      <c r="I11" s="103">
        <v>9</v>
      </c>
      <c r="J11" s="103">
        <v>3</v>
      </c>
      <c r="K11" s="103">
        <v>2</v>
      </c>
      <c r="L11" s="103">
        <v>0</v>
      </c>
      <c r="M11" s="104">
        <f t="shared" si="0"/>
        <v>35</v>
      </c>
    </row>
    <row r="12" spans="1:13" ht="21.9" customHeight="1" x14ac:dyDescent="0.3">
      <c r="A12" s="101">
        <v>4</v>
      </c>
      <c r="B12" s="236" t="s">
        <v>70</v>
      </c>
      <c r="C12" s="252" t="s">
        <v>287</v>
      </c>
      <c r="D12" s="102">
        <v>16</v>
      </c>
      <c r="E12" s="103">
        <v>41</v>
      </c>
      <c r="F12" s="103">
        <v>36</v>
      </c>
      <c r="G12" s="103">
        <v>32</v>
      </c>
      <c r="H12" s="103">
        <v>10</v>
      </c>
      <c r="I12" s="103">
        <v>14</v>
      </c>
      <c r="J12" s="103">
        <v>6</v>
      </c>
      <c r="K12" s="103">
        <v>4</v>
      </c>
      <c r="L12" s="103">
        <v>3</v>
      </c>
      <c r="M12" s="104">
        <f t="shared" si="0"/>
        <v>55</v>
      </c>
    </row>
    <row r="13" spans="1:13" ht="21.9" customHeight="1" x14ac:dyDescent="0.3">
      <c r="A13" s="101">
        <v>5</v>
      </c>
      <c r="B13" s="236" t="s">
        <v>2</v>
      </c>
      <c r="C13" s="252" t="s">
        <v>161</v>
      </c>
      <c r="D13" s="102">
        <v>5</v>
      </c>
      <c r="E13" s="103">
        <v>21</v>
      </c>
      <c r="F13" s="103">
        <v>15</v>
      </c>
      <c r="G13" s="103">
        <v>16</v>
      </c>
      <c r="H13" s="103">
        <v>5</v>
      </c>
      <c r="I13" s="103">
        <v>11</v>
      </c>
      <c r="J13" s="103">
        <v>4</v>
      </c>
      <c r="K13" s="103">
        <v>3</v>
      </c>
      <c r="L13" s="103">
        <v>1</v>
      </c>
      <c r="M13" s="104">
        <f t="shared" si="0"/>
        <v>25</v>
      </c>
    </row>
    <row r="14" spans="1:13" ht="21.9" customHeight="1" x14ac:dyDescent="0.3">
      <c r="A14" s="101">
        <v>6</v>
      </c>
      <c r="B14" s="236" t="s">
        <v>71</v>
      </c>
      <c r="C14" s="252" t="s">
        <v>161</v>
      </c>
      <c r="D14" s="102">
        <v>20</v>
      </c>
      <c r="E14" s="103">
        <v>43</v>
      </c>
      <c r="F14" s="103">
        <v>33</v>
      </c>
      <c r="G14" s="103">
        <v>31</v>
      </c>
      <c r="H14" s="103">
        <v>9</v>
      </c>
      <c r="I14" s="103">
        <v>13</v>
      </c>
      <c r="J14" s="103">
        <v>3</v>
      </c>
      <c r="K14" s="103">
        <v>2</v>
      </c>
      <c r="L14" s="103">
        <v>1</v>
      </c>
      <c r="M14" s="104">
        <f t="shared" si="0"/>
        <v>46</v>
      </c>
    </row>
    <row r="15" spans="1:13" ht="21.9" customHeight="1" x14ac:dyDescent="0.3">
      <c r="A15" s="101">
        <v>7</v>
      </c>
      <c r="B15" s="236" t="s">
        <v>66</v>
      </c>
      <c r="C15" s="252" t="s">
        <v>162</v>
      </c>
      <c r="D15" s="102">
        <v>5</v>
      </c>
      <c r="E15" s="103">
        <v>24</v>
      </c>
      <c r="F15" s="103">
        <v>13</v>
      </c>
      <c r="G15" s="103">
        <v>19</v>
      </c>
      <c r="H15" s="103">
        <v>5</v>
      </c>
      <c r="I15" s="103">
        <v>11</v>
      </c>
      <c r="J15" s="103">
        <v>3</v>
      </c>
      <c r="K15" s="103">
        <v>2</v>
      </c>
      <c r="L15" s="103">
        <v>1</v>
      </c>
      <c r="M15" s="104">
        <f t="shared" si="0"/>
        <v>22</v>
      </c>
    </row>
    <row r="16" spans="1:13" ht="21.9" customHeight="1" x14ac:dyDescent="0.3">
      <c r="A16" s="101">
        <v>8</v>
      </c>
      <c r="B16" s="236" t="s">
        <v>67</v>
      </c>
      <c r="C16" s="252" t="s">
        <v>163</v>
      </c>
      <c r="D16" s="102">
        <v>15</v>
      </c>
      <c r="E16" s="105">
        <v>41</v>
      </c>
      <c r="F16" s="103">
        <v>37</v>
      </c>
      <c r="G16" s="103">
        <v>31</v>
      </c>
      <c r="H16" s="103">
        <v>9</v>
      </c>
      <c r="I16" s="103">
        <v>15</v>
      </c>
      <c r="J16" s="103">
        <v>5</v>
      </c>
      <c r="K16" s="103">
        <v>3</v>
      </c>
      <c r="L16" s="103">
        <v>3</v>
      </c>
      <c r="M16" s="104">
        <f t="shared" si="0"/>
        <v>54</v>
      </c>
    </row>
    <row r="17" spans="1:13" ht="21.9" customHeight="1" x14ac:dyDescent="0.3">
      <c r="A17" s="101">
        <v>9</v>
      </c>
      <c r="B17" s="236" t="s">
        <v>68</v>
      </c>
      <c r="C17" s="252" t="s">
        <v>143</v>
      </c>
      <c r="D17" s="102">
        <v>10</v>
      </c>
      <c r="E17" s="103">
        <v>34</v>
      </c>
      <c r="F17" s="103">
        <v>29</v>
      </c>
      <c r="G17" s="103">
        <v>24</v>
      </c>
      <c r="H17" s="103">
        <v>7</v>
      </c>
      <c r="I17" s="103">
        <v>11</v>
      </c>
      <c r="J17" s="103">
        <v>5</v>
      </c>
      <c r="K17" s="103">
        <v>4</v>
      </c>
      <c r="L17" s="103">
        <v>2</v>
      </c>
      <c r="M17" s="104">
        <f t="shared" si="0"/>
        <v>43</v>
      </c>
    </row>
    <row r="18" spans="1:13" ht="21.9" customHeight="1" x14ac:dyDescent="0.3">
      <c r="A18" s="101">
        <v>10</v>
      </c>
      <c r="B18" s="236" t="s">
        <v>64</v>
      </c>
      <c r="C18" s="252" t="s">
        <v>164</v>
      </c>
      <c r="D18" s="102">
        <v>0</v>
      </c>
      <c r="E18" s="103">
        <v>17</v>
      </c>
      <c r="F18" s="103">
        <v>2</v>
      </c>
      <c r="G18" s="103">
        <v>16</v>
      </c>
      <c r="H18" s="103">
        <v>3</v>
      </c>
      <c r="I18" s="103">
        <v>9</v>
      </c>
      <c r="J18" s="103">
        <v>2</v>
      </c>
      <c r="K18" s="103">
        <v>1</v>
      </c>
      <c r="L18" s="103">
        <v>0</v>
      </c>
      <c r="M18" s="104">
        <f t="shared" si="0"/>
        <v>7</v>
      </c>
    </row>
    <row r="19" spans="1:13" ht="21.9" customHeight="1" x14ac:dyDescent="0.3">
      <c r="A19" s="101">
        <v>11</v>
      </c>
      <c r="B19" s="236" t="s">
        <v>65</v>
      </c>
      <c r="C19" s="252" t="s">
        <v>165</v>
      </c>
      <c r="D19" s="102">
        <v>0</v>
      </c>
      <c r="E19" s="103">
        <v>25</v>
      </c>
      <c r="F19" s="103">
        <v>16</v>
      </c>
      <c r="G19" s="103">
        <v>23</v>
      </c>
      <c r="H19" s="103">
        <v>6</v>
      </c>
      <c r="I19" s="103">
        <v>13</v>
      </c>
      <c r="J19" s="103">
        <v>3</v>
      </c>
      <c r="K19" s="103">
        <v>3</v>
      </c>
      <c r="L19" s="103">
        <v>1</v>
      </c>
      <c r="M19" s="104">
        <f t="shared" si="0"/>
        <v>26</v>
      </c>
    </row>
    <row r="20" spans="1:13" ht="21.9" customHeight="1" x14ac:dyDescent="0.3">
      <c r="A20" s="101">
        <v>12</v>
      </c>
      <c r="B20" s="236" t="s">
        <v>288</v>
      </c>
      <c r="C20" s="252" t="s">
        <v>289</v>
      </c>
      <c r="D20" s="102">
        <v>5</v>
      </c>
      <c r="E20" s="103">
        <v>27</v>
      </c>
      <c r="F20" s="103">
        <v>13</v>
      </c>
      <c r="G20" s="103">
        <v>21</v>
      </c>
      <c r="H20" s="103">
        <v>6</v>
      </c>
      <c r="I20" s="103">
        <v>11</v>
      </c>
      <c r="J20" s="103">
        <v>2</v>
      </c>
      <c r="K20" s="103">
        <v>2</v>
      </c>
      <c r="L20" s="103">
        <v>1</v>
      </c>
      <c r="M20" s="104">
        <f t="shared" si="0"/>
        <v>22</v>
      </c>
    </row>
    <row r="21" spans="1:13" ht="21.9" customHeight="1" x14ac:dyDescent="0.3">
      <c r="A21" s="335" t="s">
        <v>30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</row>
    <row r="22" spans="1:13" ht="21.9" customHeight="1" x14ac:dyDescent="0.3">
      <c r="A22" s="174">
        <v>13</v>
      </c>
      <c r="B22" s="247" t="s">
        <v>104</v>
      </c>
      <c r="C22" s="251" t="s">
        <v>166</v>
      </c>
      <c r="D22" s="106">
        <v>900</v>
      </c>
      <c r="E22" s="105">
        <v>281</v>
      </c>
      <c r="F22" s="105">
        <v>265</v>
      </c>
      <c r="G22" s="105">
        <v>199</v>
      </c>
      <c r="H22" s="105">
        <v>107</v>
      </c>
      <c r="I22" s="105">
        <v>151</v>
      </c>
      <c r="J22" s="105">
        <v>59</v>
      </c>
      <c r="K22" s="105">
        <v>13</v>
      </c>
      <c r="L22" s="105">
        <v>21</v>
      </c>
      <c r="M22" s="104">
        <f>SUM(F22,H22,J22,L22)</f>
        <v>452</v>
      </c>
    </row>
    <row r="23" spans="1:13" ht="21.9" customHeight="1" x14ac:dyDescent="0.3">
      <c r="A23" s="101">
        <v>14</v>
      </c>
      <c r="B23" s="236" t="s">
        <v>3</v>
      </c>
      <c r="C23" s="252" t="s">
        <v>166</v>
      </c>
      <c r="D23" s="102">
        <v>20</v>
      </c>
      <c r="E23" s="103">
        <v>21</v>
      </c>
      <c r="F23" s="103">
        <v>6</v>
      </c>
      <c r="G23" s="103">
        <v>18</v>
      </c>
      <c r="H23" s="103">
        <v>6</v>
      </c>
      <c r="I23" s="103">
        <v>11</v>
      </c>
      <c r="J23" s="103">
        <v>5</v>
      </c>
      <c r="K23" s="103">
        <v>3</v>
      </c>
      <c r="L23" s="103">
        <v>1</v>
      </c>
      <c r="M23" s="104">
        <f t="shared" ref="M23:M63" si="1">SUM(F23,H23,J23,L23)</f>
        <v>18</v>
      </c>
    </row>
    <row r="24" spans="1:13" ht="21.9" customHeight="1" x14ac:dyDescent="0.3">
      <c r="A24" s="174">
        <v>15</v>
      </c>
      <c r="B24" s="247" t="s">
        <v>49</v>
      </c>
      <c r="C24" s="251" t="s">
        <v>166</v>
      </c>
      <c r="D24" s="106">
        <v>0</v>
      </c>
      <c r="E24" s="105">
        <v>13</v>
      </c>
      <c r="F24" s="105">
        <v>9</v>
      </c>
      <c r="G24" s="105">
        <v>8</v>
      </c>
      <c r="H24" s="105">
        <v>3</v>
      </c>
      <c r="I24" s="105">
        <v>3</v>
      </c>
      <c r="J24" s="105">
        <v>2</v>
      </c>
      <c r="K24" s="105">
        <v>1</v>
      </c>
      <c r="L24" s="105">
        <v>0</v>
      </c>
      <c r="M24" s="104">
        <f t="shared" si="1"/>
        <v>14</v>
      </c>
    </row>
    <row r="25" spans="1:13" ht="21.9" customHeight="1" x14ac:dyDescent="0.3">
      <c r="A25" s="101">
        <v>16</v>
      </c>
      <c r="B25" s="236" t="s">
        <v>4</v>
      </c>
      <c r="C25" s="252" t="s">
        <v>166</v>
      </c>
      <c r="D25" s="102">
        <v>20</v>
      </c>
      <c r="E25" s="103">
        <v>53</v>
      </c>
      <c r="F25" s="103">
        <v>43</v>
      </c>
      <c r="G25" s="103">
        <v>39</v>
      </c>
      <c r="H25" s="103">
        <v>11</v>
      </c>
      <c r="I25" s="103">
        <v>21</v>
      </c>
      <c r="J25" s="103">
        <v>7</v>
      </c>
      <c r="K25" s="103">
        <v>4</v>
      </c>
      <c r="L25" s="103">
        <v>3</v>
      </c>
      <c r="M25" s="104">
        <f t="shared" si="1"/>
        <v>64</v>
      </c>
    </row>
    <row r="26" spans="1:13" ht="21.9" customHeight="1" x14ac:dyDescent="0.3">
      <c r="A26" s="101">
        <v>17</v>
      </c>
      <c r="B26" s="236" t="s">
        <v>5</v>
      </c>
      <c r="C26" s="252" t="s">
        <v>167</v>
      </c>
      <c r="D26" s="102">
        <v>10</v>
      </c>
      <c r="E26" s="103">
        <v>35</v>
      </c>
      <c r="F26" s="103">
        <v>31</v>
      </c>
      <c r="G26" s="103">
        <v>27</v>
      </c>
      <c r="H26" s="103">
        <v>9</v>
      </c>
      <c r="I26" s="103">
        <v>21</v>
      </c>
      <c r="J26" s="103">
        <v>5</v>
      </c>
      <c r="K26" s="103">
        <v>3</v>
      </c>
      <c r="L26" s="103">
        <v>1</v>
      </c>
      <c r="M26" s="104">
        <f t="shared" si="1"/>
        <v>46</v>
      </c>
    </row>
    <row r="27" spans="1:13" ht="21.9" customHeight="1" x14ac:dyDescent="0.3">
      <c r="A27" s="101">
        <v>18</v>
      </c>
      <c r="B27" s="236" t="s">
        <v>72</v>
      </c>
      <c r="C27" s="252" t="s">
        <v>167</v>
      </c>
      <c r="D27" s="102">
        <v>0</v>
      </c>
      <c r="E27" s="103">
        <v>15</v>
      </c>
      <c r="F27" s="103">
        <v>2</v>
      </c>
      <c r="G27" s="103">
        <v>11</v>
      </c>
      <c r="H27" s="103">
        <v>3</v>
      </c>
      <c r="I27" s="103">
        <v>2</v>
      </c>
      <c r="J27" s="103">
        <v>2</v>
      </c>
      <c r="K27" s="103">
        <v>1</v>
      </c>
      <c r="L27" s="103">
        <v>0</v>
      </c>
      <c r="M27" s="104">
        <f t="shared" si="1"/>
        <v>7</v>
      </c>
    </row>
    <row r="28" spans="1:13" ht="21.9" customHeight="1" x14ac:dyDescent="0.3">
      <c r="A28" s="101">
        <v>19</v>
      </c>
      <c r="B28" s="236" t="s">
        <v>6</v>
      </c>
      <c r="C28" s="252" t="s">
        <v>168</v>
      </c>
      <c r="D28" s="102">
        <v>10</v>
      </c>
      <c r="E28" s="103">
        <v>37</v>
      </c>
      <c r="F28" s="103">
        <v>32</v>
      </c>
      <c r="G28" s="103">
        <v>29</v>
      </c>
      <c r="H28" s="103">
        <v>7</v>
      </c>
      <c r="I28" s="103">
        <v>14</v>
      </c>
      <c r="J28" s="103">
        <v>4</v>
      </c>
      <c r="K28" s="103">
        <v>3</v>
      </c>
      <c r="L28" s="103">
        <v>1</v>
      </c>
      <c r="M28" s="104">
        <f t="shared" si="1"/>
        <v>44</v>
      </c>
    </row>
    <row r="29" spans="1:13" ht="21.9" customHeight="1" x14ac:dyDescent="0.3">
      <c r="A29" s="101">
        <v>20</v>
      </c>
      <c r="B29" s="236" t="s">
        <v>7</v>
      </c>
      <c r="C29" s="252" t="s">
        <v>170</v>
      </c>
      <c r="D29" s="102">
        <v>15</v>
      </c>
      <c r="E29" s="105">
        <v>41</v>
      </c>
      <c r="F29" s="103">
        <v>36</v>
      </c>
      <c r="G29" s="103">
        <v>35</v>
      </c>
      <c r="H29" s="103">
        <v>11</v>
      </c>
      <c r="I29" s="103">
        <v>19</v>
      </c>
      <c r="J29" s="103">
        <v>4</v>
      </c>
      <c r="K29" s="103">
        <v>3</v>
      </c>
      <c r="L29" s="103">
        <v>1</v>
      </c>
      <c r="M29" s="104">
        <f t="shared" si="1"/>
        <v>52</v>
      </c>
    </row>
    <row r="30" spans="1:13" ht="21.9" customHeight="1" x14ac:dyDescent="0.3">
      <c r="A30" s="101">
        <v>21</v>
      </c>
      <c r="B30" s="236" t="s">
        <v>8</v>
      </c>
      <c r="C30" s="252" t="s">
        <v>169</v>
      </c>
      <c r="D30" s="102">
        <v>15</v>
      </c>
      <c r="E30" s="103">
        <v>43</v>
      </c>
      <c r="F30" s="103">
        <v>33</v>
      </c>
      <c r="G30" s="103">
        <v>32</v>
      </c>
      <c r="H30" s="103">
        <v>11</v>
      </c>
      <c r="I30" s="103">
        <v>15</v>
      </c>
      <c r="J30" s="103">
        <v>5</v>
      </c>
      <c r="K30" s="103">
        <v>3</v>
      </c>
      <c r="L30" s="103">
        <v>2</v>
      </c>
      <c r="M30" s="104">
        <f t="shared" si="1"/>
        <v>51</v>
      </c>
    </row>
    <row r="31" spans="1:13" ht="21.9" customHeight="1" x14ac:dyDescent="0.3">
      <c r="A31" s="101">
        <v>22</v>
      </c>
      <c r="B31" s="236" t="s">
        <v>105</v>
      </c>
      <c r="C31" s="252" t="s">
        <v>171</v>
      </c>
      <c r="D31" s="102">
        <v>0</v>
      </c>
      <c r="E31" s="103">
        <v>28</v>
      </c>
      <c r="F31" s="103">
        <v>11</v>
      </c>
      <c r="G31" s="103">
        <v>19</v>
      </c>
      <c r="H31" s="103">
        <v>5</v>
      </c>
      <c r="I31" s="103">
        <v>11</v>
      </c>
      <c r="J31" s="103">
        <v>3</v>
      </c>
      <c r="K31" s="103">
        <v>2</v>
      </c>
      <c r="L31" s="103">
        <v>1</v>
      </c>
      <c r="M31" s="104">
        <f t="shared" si="1"/>
        <v>20</v>
      </c>
    </row>
    <row r="32" spans="1:13" ht="21.9" customHeight="1" x14ac:dyDescent="0.3">
      <c r="A32" s="101">
        <v>23</v>
      </c>
      <c r="B32" s="236" t="s">
        <v>73</v>
      </c>
      <c r="C32" s="252" t="s">
        <v>172</v>
      </c>
      <c r="D32" s="102">
        <v>5</v>
      </c>
      <c r="E32" s="103">
        <v>25</v>
      </c>
      <c r="F32" s="103">
        <v>12</v>
      </c>
      <c r="G32" s="103">
        <v>19</v>
      </c>
      <c r="H32" s="103">
        <v>4</v>
      </c>
      <c r="I32" s="103">
        <v>9</v>
      </c>
      <c r="J32" s="103">
        <v>2</v>
      </c>
      <c r="K32" s="103">
        <v>2</v>
      </c>
      <c r="L32" s="103">
        <v>1</v>
      </c>
      <c r="M32" s="104">
        <f t="shared" si="1"/>
        <v>19</v>
      </c>
    </row>
    <row r="33" spans="1:13" ht="21.9" customHeight="1" x14ac:dyDescent="0.3">
      <c r="A33" s="101">
        <v>24</v>
      </c>
      <c r="B33" s="236" t="s">
        <v>74</v>
      </c>
      <c r="C33" s="252" t="s">
        <v>172</v>
      </c>
      <c r="D33" s="102">
        <v>10</v>
      </c>
      <c r="E33" s="103">
        <v>39</v>
      </c>
      <c r="F33" s="103">
        <v>33</v>
      </c>
      <c r="G33" s="103">
        <v>31</v>
      </c>
      <c r="H33" s="103">
        <v>7</v>
      </c>
      <c r="I33" s="103">
        <v>15</v>
      </c>
      <c r="J33" s="103">
        <v>2</v>
      </c>
      <c r="K33" s="103">
        <v>2</v>
      </c>
      <c r="L33" s="103">
        <v>1</v>
      </c>
      <c r="M33" s="104">
        <f t="shared" si="1"/>
        <v>43</v>
      </c>
    </row>
    <row r="34" spans="1:13" ht="21.9" customHeight="1" x14ac:dyDescent="0.3">
      <c r="A34" s="101">
        <v>25</v>
      </c>
      <c r="B34" s="236" t="s">
        <v>50</v>
      </c>
      <c r="C34" s="252" t="s">
        <v>173</v>
      </c>
      <c r="D34" s="102">
        <v>50</v>
      </c>
      <c r="E34" s="103">
        <v>91</v>
      </c>
      <c r="F34" s="103">
        <v>67</v>
      </c>
      <c r="G34" s="103">
        <v>69</v>
      </c>
      <c r="H34" s="103">
        <v>27</v>
      </c>
      <c r="I34" s="103">
        <v>45</v>
      </c>
      <c r="J34" s="103">
        <v>12</v>
      </c>
      <c r="K34" s="103">
        <v>5</v>
      </c>
      <c r="L34" s="103">
        <v>3</v>
      </c>
      <c r="M34" s="104">
        <f t="shared" si="1"/>
        <v>109</v>
      </c>
    </row>
    <row r="35" spans="1:13" ht="21.9" customHeight="1" x14ac:dyDescent="0.3">
      <c r="A35" s="101">
        <v>26</v>
      </c>
      <c r="B35" s="236" t="s">
        <v>9</v>
      </c>
      <c r="C35" s="252" t="s">
        <v>175</v>
      </c>
      <c r="D35" s="102">
        <v>15</v>
      </c>
      <c r="E35" s="103">
        <v>43</v>
      </c>
      <c r="F35" s="103">
        <v>41</v>
      </c>
      <c r="G35" s="103">
        <v>39</v>
      </c>
      <c r="H35" s="103">
        <v>11</v>
      </c>
      <c r="I35" s="103">
        <v>19</v>
      </c>
      <c r="J35" s="103">
        <v>5</v>
      </c>
      <c r="K35" s="103">
        <v>4</v>
      </c>
      <c r="L35" s="103">
        <v>3</v>
      </c>
      <c r="M35" s="104">
        <f t="shared" si="1"/>
        <v>60</v>
      </c>
    </row>
    <row r="36" spans="1:13" ht="21.9" customHeight="1" x14ac:dyDescent="0.3">
      <c r="A36" s="101">
        <v>27</v>
      </c>
      <c r="B36" s="236" t="s">
        <v>153</v>
      </c>
      <c r="C36" s="251" t="s">
        <v>174</v>
      </c>
      <c r="D36" s="106">
        <v>10</v>
      </c>
      <c r="E36" s="105">
        <v>35</v>
      </c>
      <c r="F36" s="105">
        <v>31</v>
      </c>
      <c r="G36" s="105">
        <v>26</v>
      </c>
      <c r="H36" s="105">
        <v>4</v>
      </c>
      <c r="I36" s="105">
        <v>13</v>
      </c>
      <c r="J36" s="105">
        <v>2</v>
      </c>
      <c r="K36" s="105">
        <v>2</v>
      </c>
      <c r="L36" s="105">
        <v>0</v>
      </c>
      <c r="M36" s="104">
        <f t="shared" si="1"/>
        <v>37</v>
      </c>
    </row>
    <row r="37" spans="1:13" ht="21.9" customHeight="1" x14ac:dyDescent="0.3">
      <c r="A37" s="101">
        <v>28</v>
      </c>
      <c r="B37" s="236" t="s">
        <v>75</v>
      </c>
      <c r="C37" s="252" t="s">
        <v>176</v>
      </c>
      <c r="D37" s="102">
        <v>30</v>
      </c>
      <c r="E37" s="103">
        <v>69</v>
      </c>
      <c r="F37" s="103">
        <v>61</v>
      </c>
      <c r="G37" s="103">
        <v>55</v>
      </c>
      <c r="H37" s="103">
        <v>17</v>
      </c>
      <c r="I37" s="103">
        <v>32</v>
      </c>
      <c r="J37" s="103">
        <v>7</v>
      </c>
      <c r="K37" s="103">
        <v>5</v>
      </c>
      <c r="L37" s="103">
        <v>4</v>
      </c>
      <c r="M37" s="104">
        <f t="shared" si="1"/>
        <v>89</v>
      </c>
    </row>
    <row r="38" spans="1:13" ht="21.9" customHeight="1" x14ac:dyDescent="0.3">
      <c r="A38" s="101">
        <v>29</v>
      </c>
      <c r="B38" s="236" t="s">
        <v>37</v>
      </c>
      <c r="C38" s="252" t="s">
        <v>176</v>
      </c>
      <c r="D38" s="102">
        <v>5</v>
      </c>
      <c r="E38" s="103">
        <v>21</v>
      </c>
      <c r="F38" s="103">
        <v>11</v>
      </c>
      <c r="G38" s="103">
        <v>19</v>
      </c>
      <c r="H38" s="103">
        <v>3</v>
      </c>
      <c r="I38" s="103">
        <v>7</v>
      </c>
      <c r="J38" s="103">
        <v>1</v>
      </c>
      <c r="K38" s="103">
        <v>1</v>
      </c>
      <c r="L38" s="103">
        <v>0</v>
      </c>
      <c r="M38" s="104">
        <f t="shared" si="1"/>
        <v>15</v>
      </c>
    </row>
    <row r="39" spans="1:13" ht="21.9" customHeight="1" x14ac:dyDescent="0.3">
      <c r="A39" s="101">
        <v>30</v>
      </c>
      <c r="B39" s="236" t="s">
        <v>57</v>
      </c>
      <c r="C39" s="250" t="s">
        <v>176</v>
      </c>
      <c r="D39" s="102">
        <v>10</v>
      </c>
      <c r="E39" s="103">
        <v>41</v>
      </c>
      <c r="F39" s="103">
        <v>26</v>
      </c>
      <c r="G39" s="103">
        <v>27</v>
      </c>
      <c r="H39" s="103">
        <v>7</v>
      </c>
      <c r="I39" s="103">
        <v>14</v>
      </c>
      <c r="J39" s="103">
        <v>2</v>
      </c>
      <c r="K39" s="103">
        <v>2</v>
      </c>
      <c r="L39" s="103">
        <v>0</v>
      </c>
      <c r="M39" s="104">
        <f t="shared" si="1"/>
        <v>35</v>
      </c>
    </row>
    <row r="40" spans="1:13" ht="21.9" customHeight="1" x14ac:dyDescent="0.3">
      <c r="A40" s="101">
        <v>31</v>
      </c>
      <c r="B40" s="236" t="s">
        <v>106</v>
      </c>
      <c r="C40" s="250" t="s">
        <v>176</v>
      </c>
      <c r="D40" s="102">
        <v>10</v>
      </c>
      <c r="E40" s="103">
        <v>33</v>
      </c>
      <c r="F40" s="103">
        <v>29</v>
      </c>
      <c r="G40" s="103">
        <v>23</v>
      </c>
      <c r="H40" s="103">
        <v>7</v>
      </c>
      <c r="I40" s="103">
        <v>17</v>
      </c>
      <c r="J40" s="103">
        <v>3</v>
      </c>
      <c r="K40" s="103">
        <v>2</v>
      </c>
      <c r="L40" s="103">
        <v>1</v>
      </c>
      <c r="M40" s="104">
        <f t="shared" si="1"/>
        <v>40</v>
      </c>
    </row>
    <row r="41" spans="1:13" ht="21.9" customHeight="1" x14ac:dyDescent="0.3">
      <c r="A41" s="101">
        <v>32</v>
      </c>
      <c r="B41" s="236" t="s">
        <v>76</v>
      </c>
      <c r="C41" s="250" t="s">
        <v>176</v>
      </c>
      <c r="D41" s="102">
        <v>0</v>
      </c>
      <c r="E41" s="103">
        <v>14</v>
      </c>
      <c r="F41" s="103">
        <v>6</v>
      </c>
      <c r="G41" s="103">
        <v>14</v>
      </c>
      <c r="H41" s="103">
        <v>5</v>
      </c>
      <c r="I41" s="103">
        <v>2</v>
      </c>
      <c r="J41" s="103">
        <v>1</v>
      </c>
      <c r="K41" s="103">
        <v>2</v>
      </c>
      <c r="L41" s="103">
        <v>0</v>
      </c>
      <c r="M41" s="104">
        <f t="shared" si="1"/>
        <v>12</v>
      </c>
    </row>
    <row r="42" spans="1:13" ht="21.9" customHeight="1" x14ac:dyDescent="0.3">
      <c r="A42" s="174">
        <v>33</v>
      </c>
      <c r="B42" s="247" t="s">
        <v>77</v>
      </c>
      <c r="C42" s="249" t="s">
        <v>176</v>
      </c>
      <c r="D42" s="106">
        <v>70</v>
      </c>
      <c r="E42" s="105">
        <v>115</v>
      </c>
      <c r="F42" s="105">
        <v>89</v>
      </c>
      <c r="G42" s="105">
        <v>71</v>
      </c>
      <c r="H42" s="105">
        <v>31</v>
      </c>
      <c r="I42" s="105">
        <v>33</v>
      </c>
      <c r="J42" s="105">
        <v>11</v>
      </c>
      <c r="K42" s="105">
        <v>3</v>
      </c>
      <c r="L42" s="105">
        <v>5</v>
      </c>
      <c r="M42" s="104">
        <f t="shared" si="1"/>
        <v>136</v>
      </c>
    </row>
    <row r="43" spans="1:13" ht="21.9" customHeight="1" x14ac:dyDescent="0.3">
      <c r="A43" s="101">
        <v>34</v>
      </c>
      <c r="B43" s="236" t="s">
        <v>54</v>
      </c>
      <c r="C43" s="250" t="s">
        <v>177</v>
      </c>
      <c r="D43" s="102">
        <v>0</v>
      </c>
      <c r="E43" s="103">
        <v>22</v>
      </c>
      <c r="F43" s="103">
        <v>5</v>
      </c>
      <c r="G43" s="103">
        <v>17</v>
      </c>
      <c r="H43" s="103">
        <v>5</v>
      </c>
      <c r="I43" s="103">
        <v>11</v>
      </c>
      <c r="J43" s="103">
        <v>4</v>
      </c>
      <c r="K43" s="103">
        <v>3</v>
      </c>
      <c r="L43" s="103">
        <v>1</v>
      </c>
      <c r="M43" s="104">
        <f t="shared" si="1"/>
        <v>15</v>
      </c>
    </row>
    <row r="44" spans="1:13" ht="21.9" customHeight="1" x14ac:dyDescent="0.3">
      <c r="A44" s="101">
        <v>35</v>
      </c>
      <c r="B44" s="236" t="s">
        <v>58</v>
      </c>
      <c r="C44" s="250" t="s">
        <v>178</v>
      </c>
      <c r="D44" s="102">
        <v>4</v>
      </c>
      <c r="E44" s="103">
        <v>16</v>
      </c>
      <c r="F44" s="103">
        <v>3</v>
      </c>
      <c r="G44" s="103">
        <v>11</v>
      </c>
      <c r="H44" s="103">
        <v>3</v>
      </c>
      <c r="I44" s="103">
        <v>6</v>
      </c>
      <c r="J44" s="103">
        <v>1</v>
      </c>
      <c r="K44" s="103">
        <v>1</v>
      </c>
      <c r="L44" s="103">
        <v>1</v>
      </c>
      <c r="M44" s="104">
        <f t="shared" si="1"/>
        <v>8</v>
      </c>
    </row>
    <row r="45" spans="1:13" ht="21.9" customHeight="1" x14ac:dyDescent="0.3">
      <c r="A45" s="174">
        <v>36</v>
      </c>
      <c r="B45" s="247" t="s">
        <v>10</v>
      </c>
      <c r="C45" s="249" t="s">
        <v>179</v>
      </c>
      <c r="D45" s="106">
        <v>100</v>
      </c>
      <c r="E45" s="105">
        <v>129</v>
      </c>
      <c r="F45" s="105">
        <v>101</v>
      </c>
      <c r="G45" s="105">
        <v>89</v>
      </c>
      <c r="H45" s="105">
        <v>51</v>
      </c>
      <c r="I45" s="105">
        <v>41</v>
      </c>
      <c r="J45" s="105">
        <v>23</v>
      </c>
      <c r="K45" s="105">
        <v>6</v>
      </c>
      <c r="L45" s="105">
        <v>10</v>
      </c>
      <c r="M45" s="104">
        <f t="shared" si="1"/>
        <v>185</v>
      </c>
    </row>
    <row r="46" spans="1:13" ht="21.9" customHeight="1" x14ac:dyDescent="0.3">
      <c r="A46" s="101">
        <v>37</v>
      </c>
      <c r="B46" s="236" t="s">
        <v>78</v>
      </c>
      <c r="C46" s="250" t="s">
        <v>180</v>
      </c>
      <c r="D46" s="102">
        <v>10</v>
      </c>
      <c r="E46" s="103">
        <v>44</v>
      </c>
      <c r="F46" s="103">
        <v>35</v>
      </c>
      <c r="G46" s="103">
        <v>31</v>
      </c>
      <c r="H46" s="103">
        <v>7</v>
      </c>
      <c r="I46" s="103">
        <v>14</v>
      </c>
      <c r="J46" s="103">
        <v>3</v>
      </c>
      <c r="K46" s="103">
        <v>2</v>
      </c>
      <c r="L46" s="103">
        <v>1</v>
      </c>
      <c r="M46" s="104">
        <f t="shared" si="1"/>
        <v>46</v>
      </c>
    </row>
    <row r="47" spans="1:13" ht="21.9" customHeight="1" x14ac:dyDescent="0.3">
      <c r="A47" s="101">
        <v>38</v>
      </c>
      <c r="B47" s="236" t="s">
        <v>107</v>
      </c>
      <c r="C47" s="250" t="s">
        <v>181</v>
      </c>
      <c r="D47" s="102">
        <v>15</v>
      </c>
      <c r="E47" s="103">
        <v>39</v>
      </c>
      <c r="F47" s="103">
        <v>37</v>
      </c>
      <c r="G47" s="103">
        <v>33</v>
      </c>
      <c r="H47" s="103">
        <v>11</v>
      </c>
      <c r="I47" s="103">
        <v>19</v>
      </c>
      <c r="J47" s="103">
        <v>5</v>
      </c>
      <c r="K47" s="103">
        <v>3</v>
      </c>
      <c r="L47" s="103">
        <v>0</v>
      </c>
      <c r="M47" s="104">
        <f t="shared" si="1"/>
        <v>53</v>
      </c>
    </row>
    <row r="48" spans="1:13" ht="21.9" customHeight="1" x14ac:dyDescent="0.3">
      <c r="A48" s="101">
        <v>39</v>
      </c>
      <c r="B48" s="236" t="s">
        <v>108</v>
      </c>
      <c r="C48" s="250" t="s">
        <v>182</v>
      </c>
      <c r="D48" s="102">
        <v>10</v>
      </c>
      <c r="E48" s="103">
        <v>39</v>
      </c>
      <c r="F48" s="103">
        <v>29</v>
      </c>
      <c r="G48" s="103">
        <v>31</v>
      </c>
      <c r="H48" s="103">
        <v>7</v>
      </c>
      <c r="I48" s="103">
        <v>13</v>
      </c>
      <c r="J48" s="103">
        <v>5</v>
      </c>
      <c r="K48" s="103">
        <v>2</v>
      </c>
      <c r="L48" s="103">
        <v>0</v>
      </c>
      <c r="M48" s="104">
        <f t="shared" si="1"/>
        <v>41</v>
      </c>
    </row>
    <row r="49" spans="1:13" ht="21.9" customHeight="1" x14ac:dyDescent="0.3">
      <c r="A49" s="101">
        <v>40</v>
      </c>
      <c r="B49" s="236" t="s">
        <v>109</v>
      </c>
      <c r="C49" s="250" t="s">
        <v>183</v>
      </c>
      <c r="D49" s="102">
        <v>0</v>
      </c>
      <c r="E49" s="103">
        <v>19</v>
      </c>
      <c r="F49" s="103">
        <v>4</v>
      </c>
      <c r="G49" s="103">
        <v>17</v>
      </c>
      <c r="H49" s="103">
        <v>4</v>
      </c>
      <c r="I49" s="103">
        <v>8</v>
      </c>
      <c r="J49" s="103">
        <v>1</v>
      </c>
      <c r="K49" s="103">
        <v>1</v>
      </c>
      <c r="L49" s="103">
        <v>0</v>
      </c>
      <c r="M49" s="104">
        <f t="shared" si="1"/>
        <v>9</v>
      </c>
    </row>
    <row r="50" spans="1:13" ht="21.9" customHeight="1" x14ac:dyDescent="0.3">
      <c r="A50" s="101">
        <v>41</v>
      </c>
      <c r="B50" s="236" t="s">
        <v>110</v>
      </c>
      <c r="C50" s="250" t="s">
        <v>184</v>
      </c>
      <c r="D50" s="102">
        <v>10</v>
      </c>
      <c r="E50" s="103">
        <v>37</v>
      </c>
      <c r="F50" s="103">
        <v>33</v>
      </c>
      <c r="G50" s="103">
        <v>29</v>
      </c>
      <c r="H50" s="103">
        <v>7</v>
      </c>
      <c r="I50" s="103">
        <v>16</v>
      </c>
      <c r="J50" s="103">
        <v>3</v>
      </c>
      <c r="K50" s="103">
        <v>2</v>
      </c>
      <c r="L50" s="103">
        <v>1</v>
      </c>
      <c r="M50" s="104">
        <f t="shared" si="1"/>
        <v>44</v>
      </c>
    </row>
    <row r="51" spans="1:13" ht="21.9" customHeight="1" x14ac:dyDescent="0.3">
      <c r="A51" s="101">
        <v>42</v>
      </c>
      <c r="B51" s="236" t="s">
        <v>11</v>
      </c>
      <c r="C51" s="250" t="s">
        <v>176</v>
      </c>
      <c r="D51" s="102">
        <v>15</v>
      </c>
      <c r="E51" s="103">
        <v>46</v>
      </c>
      <c r="F51" s="103">
        <v>39</v>
      </c>
      <c r="G51" s="103">
        <v>41</v>
      </c>
      <c r="H51" s="103">
        <v>11</v>
      </c>
      <c r="I51" s="103">
        <v>23</v>
      </c>
      <c r="J51" s="103">
        <v>7</v>
      </c>
      <c r="K51" s="103">
        <v>5</v>
      </c>
      <c r="L51" s="103">
        <v>0</v>
      </c>
      <c r="M51" s="104">
        <f t="shared" si="1"/>
        <v>57</v>
      </c>
    </row>
    <row r="52" spans="1:13" ht="21.9" customHeight="1" x14ac:dyDescent="0.3">
      <c r="A52" s="101">
        <v>43</v>
      </c>
      <c r="B52" s="236" t="s">
        <v>38</v>
      </c>
      <c r="C52" s="250" t="s">
        <v>185</v>
      </c>
      <c r="D52" s="102">
        <v>10</v>
      </c>
      <c r="E52" s="103">
        <v>35</v>
      </c>
      <c r="F52" s="103">
        <v>29</v>
      </c>
      <c r="G52" s="103">
        <v>25</v>
      </c>
      <c r="H52" s="103">
        <v>6</v>
      </c>
      <c r="I52" s="103">
        <v>15</v>
      </c>
      <c r="J52" s="103">
        <v>2</v>
      </c>
      <c r="K52" s="103">
        <v>2</v>
      </c>
      <c r="L52" s="103">
        <v>0</v>
      </c>
      <c r="M52" s="104">
        <f t="shared" si="1"/>
        <v>37</v>
      </c>
    </row>
    <row r="53" spans="1:13" ht="21.9" customHeight="1" x14ac:dyDescent="0.3">
      <c r="A53" s="101">
        <v>44</v>
      </c>
      <c r="B53" s="236" t="s">
        <v>79</v>
      </c>
      <c r="C53" s="250" t="s">
        <v>185</v>
      </c>
      <c r="D53" s="102">
        <v>0</v>
      </c>
      <c r="E53" s="103">
        <v>19</v>
      </c>
      <c r="F53" s="103">
        <v>2</v>
      </c>
      <c r="G53" s="103">
        <v>17</v>
      </c>
      <c r="H53" s="103">
        <v>3</v>
      </c>
      <c r="I53" s="103">
        <v>2</v>
      </c>
      <c r="J53" s="103">
        <v>1</v>
      </c>
      <c r="K53" s="103">
        <v>1</v>
      </c>
      <c r="L53" s="103">
        <v>0</v>
      </c>
      <c r="M53" s="104">
        <f t="shared" si="1"/>
        <v>6</v>
      </c>
    </row>
    <row r="54" spans="1:13" ht="21.9" customHeight="1" x14ac:dyDescent="0.3">
      <c r="A54" s="101">
        <v>45</v>
      </c>
      <c r="B54" s="236" t="s">
        <v>52</v>
      </c>
      <c r="C54" s="250" t="s">
        <v>186</v>
      </c>
      <c r="D54" s="102">
        <v>10</v>
      </c>
      <c r="E54" s="103">
        <v>40</v>
      </c>
      <c r="F54" s="103">
        <v>29</v>
      </c>
      <c r="G54" s="103">
        <v>27</v>
      </c>
      <c r="H54" s="103">
        <v>7</v>
      </c>
      <c r="I54" s="103">
        <v>17</v>
      </c>
      <c r="J54" s="103">
        <v>2</v>
      </c>
      <c r="K54" s="103">
        <v>2</v>
      </c>
      <c r="L54" s="103">
        <v>0</v>
      </c>
      <c r="M54" s="104">
        <f t="shared" si="1"/>
        <v>38</v>
      </c>
    </row>
    <row r="55" spans="1:13" ht="21.9" customHeight="1" x14ac:dyDescent="0.3">
      <c r="A55" s="101">
        <v>46</v>
      </c>
      <c r="B55" s="236" t="s">
        <v>80</v>
      </c>
      <c r="C55" s="250" t="s">
        <v>187</v>
      </c>
      <c r="D55" s="102">
        <v>5</v>
      </c>
      <c r="E55" s="103">
        <v>26</v>
      </c>
      <c r="F55" s="103">
        <v>17</v>
      </c>
      <c r="G55" s="103">
        <v>19</v>
      </c>
      <c r="H55" s="103">
        <v>5</v>
      </c>
      <c r="I55" s="103">
        <v>11</v>
      </c>
      <c r="J55" s="103">
        <v>2</v>
      </c>
      <c r="K55" s="103">
        <v>1</v>
      </c>
      <c r="L55" s="103">
        <v>0</v>
      </c>
      <c r="M55" s="104">
        <f t="shared" si="1"/>
        <v>24</v>
      </c>
    </row>
    <row r="56" spans="1:13" ht="21.9" customHeight="1" x14ac:dyDescent="0.3">
      <c r="A56" s="101">
        <v>47</v>
      </c>
      <c r="B56" s="236" t="s">
        <v>81</v>
      </c>
      <c r="C56" s="250" t="s">
        <v>181</v>
      </c>
      <c r="D56" s="102">
        <v>10</v>
      </c>
      <c r="E56" s="103">
        <v>41</v>
      </c>
      <c r="F56" s="103">
        <v>33</v>
      </c>
      <c r="G56" s="103">
        <v>32</v>
      </c>
      <c r="H56" s="103">
        <v>7</v>
      </c>
      <c r="I56" s="103">
        <v>17</v>
      </c>
      <c r="J56" s="103">
        <v>2</v>
      </c>
      <c r="K56" s="103">
        <v>1</v>
      </c>
      <c r="L56" s="103">
        <v>0</v>
      </c>
      <c r="M56" s="104">
        <f t="shared" si="1"/>
        <v>42</v>
      </c>
    </row>
    <row r="57" spans="1:13" ht="21.9" customHeight="1" x14ac:dyDescent="0.3">
      <c r="A57" s="101">
        <v>48</v>
      </c>
      <c r="B57" s="236" t="s">
        <v>111</v>
      </c>
      <c r="C57" s="250" t="s">
        <v>188</v>
      </c>
      <c r="D57" s="102">
        <v>0</v>
      </c>
      <c r="E57" s="103">
        <v>18</v>
      </c>
      <c r="F57" s="103">
        <v>2</v>
      </c>
      <c r="G57" s="103">
        <v>13</v>
      </c>
      <c r="H57" s="103">
        <v>3</v>
      </c>
      <c r="I57" s="103">
        <v>2</v>
      </c>
      <c r="J57" s="103">
        <v>1</v>
      </c>
      <c r="K57" s="103">
        <v>1</v>
      </c>
      <c r="L57" s="103">
        <v>1</v>
      </c>
      <c r="M57" s="104">
        <f t="shared" si="1"/>
        <v>7</v>
      </c>
    </row>
    <row r="58" spans="1:13" ht="21.9" customHeight="1" x14ac:dyDescent="0.3">
      <c r="A58" s="101">
        <v>49</v>
      </c>
      <c r="B58" s="236" t="s">
        <v>82</v>
      </c>
      <c r="C58" s="250" t="s">
        <v>188</v>
      </c>
      <c r="D58" s="102">
        <v>10</v>
      </c>
      <c r="E58" s="103">
        <v>37</v>
      </c>
      <c r="F58" s="103">
        <v>29</v>
      </c>
      <c r="G58" s="103">
        <v>26</v>
      </c>
      <c r="H58" s="103">
        <v>9</v>
      </c>
      <c r="I58" s="103">
        <v>19</v>
      </c>
      <c r="J58" s="103">
        <v>5</v>
      </c>
      <c r="K58" s="103">
        <v>3</v>
      </c>
      <c r="L58" s="103">
        <v>1</v>
      </c>
      <c r="M58" s="104">
        <f t="shared" si="1"/>
        <v>44</v>
      </c>
    </row>
    <row r="59" spans="1:13" ht="21.9" customHeight="1" x14ac:dyDescent="0.3">
      <c r="A59" s="101">
        <v>50</v>
      </c>
      <c r="B59" s="236" t="s">
        <v>12</v>
      </c>
      <c r="C59" s="250" t="s">
        <v>189</v>
      </c>
      <c r="D59" s="102">
        <v>50</v>
      </c>
      <c r="E59" s="103">
        <v>91</v>
      </c>
      <c r="F59" s="103">
        <v>63</v>
      </c>
      <c r="G59" s="103">
        <v>65</v>
      </c>
      <c r="H59" s="103">
        <v>29</v>
      </c>
      <c r="I59" s="103">
        <v>27</v>
      </c>
      <c r="J59" s="103">
        <v>14</v>
      </c>
      <c r="K59" s="103">
        <v>5</v>
      </c>
      <c r="L59" s="103">
        <v>4</v>
      </c>
      <c r="M59" s="104">
        <f t="shared" si="1"/>
        <v>110</v>
      </c>
    </row>
    <row r="60" spans="1:13" ht="21.9" customHeight="1" x14ac:dyDescent="0.3">
      <c r="A60" s="101">
        <v>51</v>
      </c>
      <c r="B60" s="236" t="s">
        <v>41</v>
      </c>
      <c r="C60" s="250" t="s">
        <v>190</v>
      </c>
      <c r="D60" s="106">
        <v>70</v>
      </c>
      <c r="E60" s="103">
        <v>91</v>
      </c>
      <c r="F60" s="103">
        <v>74</v>
      </c>
      <c r="G60" s="103">
        <v>77</v>
      </c>
      <c r="H60" s="103">
        <v>34</v>
      </c>
      <c r="I60" s="103">
        <v>36</v>
      </c>
      <c r="J60" s="103">
        <v>18</v>
      </c>
      <c r="K60" s="103">
        <v>6</v>
      </c>
      <c r="L60" s="103">
        <v>9</v>
      </c>
      <c r="M60" s="104">
        <f t="shared" si="1"/>
        <v>135</v>
      </c>
    </row>
    <row r="61" spans="1:13" ht="21.9" customHeight="1" x14ac:dyDescent="0.3">
      <c r="A61" s="101">
        <v>52</v>
      </c>
      <c r="B61" s="236" t="s">
        <v>13</v>
      </c>
      <c r="C61" s="250" t="s">
        <v>191</v>
      </c>
      <c r="D61" s="102">
        <v>50</v>
      </c>
      <c r="E61" s="103">
        <v>77</v>
      </c>
      <c r="F61" s="103">
        <v>58</v>
      </c>
      <c r="G61" s="103">
        <v>59</v>
      </c>
      <c r="H61" s="103">
        <v>25</v>
      </c>
      <c r="I61" s="103">
        <v>26</v>
      </c>
      <c r="J61" s="103">
        <v>13</v>
      </c>
      <c r="K61" s="103">
        <v>5</v>
      </c>
      <c r="L61" s="103">
        <v>9</v>
      </c>
      <c r="M61" s="104">
        <f t="shared" si="1"/>
        <v>105</v>
      </c>
    </row>
    <row r="62" spans="1:13" ht="21.9" customHeight="1" x14ac:dyDescent="0.3">
      <c r="A62" s="101">
        <v>53</v>
      </c>
      <c r="B62" s="236" t="s">
        <v>112</v>
      </c>
      <c r="C62" s="250" t="s">
        <v>192</v>
      </c>
      <c r="D62" s="102">
        <v>15</v>
      </c>
      <c r="E62" s="103">
        <v>38</v>
      </c>
      <c r="F62" s="103">
        <v>35</v>
      </c>
      <c r="G62" s="103">
        <v>38</v>
      </c>
      <c r="H62" s="103">
        <v>11</v>
      </c>
      <c r="I62" s="103">
        <v>21</v>
      </c>
      <c r="J62" s="103">
        <v>5</v>
      </c>
      <c r="K62" s="103">
        <v>4</v>
      </c>
      <c r="L62" s="103">
        <v>2</v>
      </c>
      <c r="M62" s="104">
        <f t="shared" si="1"/>
        <v>53</v>
      </c>
    </row>
    <row r="63" spans="1:13" ht="21.9" customHeight="1" x14ac:dyDescent="0.3">
      <c r="A63" s="101">
        <v>54</v>
      </c>
      <c r="B63" s="236" t="s">
        <v>113</v>
      </c>
      <c r="C63" s="250" t="s">
        <v>193</v>
      </c>
      <c r="D63" s="102">
        <v>10</v>
      </c>
      <c r="E63" s="103">
        <v>39</v>
      </c>
      <c r="F63" s="103">
        <v>31</v>
      </c>
      <c r="G63" s="103">
        <v>31</v>
      </c>
      <c r="H63" s="103">
        <v>7</v>
      </c>
      <c r="I63" s="103">
        <v>15</v>
      </c>
      <c r="J63" s="103">
        <v>4</v>
      </c>
      <c r="K63" s="103">
        <v>3</v>
      </c>
      <c r="L63" s="103">
        <v>2</v>
      </c>
      <c r="M63" s="104">
        <f t="shared" si="1"/>
        <v>44</v>
      </c>
    </row>
    <row r="64" spans="1:13" ht="21.9" customHeight="1" x14ac:dyDescent="0.3">
      <c r="A64" s="101">
        <v>55</v>
      </c>
      <c r="B64" s="236" t="s">
        <v>83</v>
      </c>
      <c r="C64" s="250" t="s">
        <v>187</v>
      </c>
      <c r="D64" s="102">
        <v>15</v>
      </c>
      <c r="E64" s="103">
        <v>44</v>
      </c>
      <c r="F64" s="103">
        <v>39</v>
      </c>
      <c r="G64" s="103">
        <v>29</v>
      </c>
      <c r="H64" s="103">
        <v>11</v>
      </c>
      <c r="I64" s="103">
        <v>17</v>
      </c>
      <c r="J64" s="103">
        <v>5</v>
      </c>
      <c r="K64" s="103">
        <v>3</v>
      </c>
      <c r="L64" s="103">
        <v>2</v>
      </c>
      <c r="M64" s="104">
        <f>SUM(F64,H64,J64,L64)</f>
        <v>57</v>
      </c>
    </row>
    <row r="65" spans="1:13" ht="21.9" customHeight="1" x14ac:dyDescent="0.3">
      <c r="A65" s="101">
        <v>56</v>
      </c>
      <c r="B65" s="236" t="s">
        <v>14</v>
      </c>
      <c r="C65" s="250" t="s">
        <v>194</v>
      </c>
      <c r="D65" s="102">
        <v>10</v>
      </c>
      <c r="E65" s="103">
        <v>27</v>
      </c>
      <c r="F65" s="103">
        <v>24</v>
      </c>
      <c r="G65" s="103">
        <v>21</v>
      </c>
      <c r="H65" s="103">
        <v>5</v>
      </c>
      <c r="I65" s="103">
        <v>15</v>
      </c>
      <c r="J65" s="103">
        <v>2</v>
      </c>
      <c r="K65" s="103">
        <v>1</v>
      </c>
      <c r="L65" s="103">
        <v>1</v>
      </c>
      <c r="M65" s="104">
        <f>SUM(F65,H65,J65,L65)</f>
        <v>32</v>
      </c>
    </row>
    <row r="66" spans="1:13" ht="21.9" customHeight="1" x14ac:dyDescent="0.3">
      <c r="A66" s="101">
        <v>57</v>
      </c>
      <c r="B66" s="236" t="s">
        <v>84</v>
      </c>
      <c r="C66" s="250" t="s">
        <v>195</v>
      </c>
      <c r="D66" s="102">
        <v>15</v>
      </c>
      <c r="E66" s="103">
        <v>45</v>
      </c>
      <c r="F66" s="103">
        <v>41</v>
      </c>
      <c r="G66" s="103">
        <v>39</v>
      </c>
      <c r="H66" s="103">
        <v>9</v>
      </c>
      <c r="I66" s="103">
        <v>21</v>
      </c>
      <c r="J66" s="103">
        <v>6</v>
      </c>
      <c r="K66" s="103">
        <v>4</v>
      </c>
      <c r="L66" s="103">
        <v>3</v>
      </c>
      <c r="M66" s="104">
        <f>SUM(F66,H66,J66,L66)</f>
        <v>59</v>
      </c>
    </row>
    <row r="67" spans="1:13" ht="21.9" customHeight="1" x14ac:dyDescent="0.3">
      <c r="A67" s="101">
        <v>58</v>
      </c>
      <c r="B67" s="236" t="s">
        <v>85</v>
      </c>
      <c r="C67" s="250" t="s">
        <v>196</v>
      </c>
      <c r="D67" s="102">
        <v>10</v>
      </c>
      <c r="E67" s="103">
        <v>31</v>
      </c>
      <c r="F67" s="103">
        <v>29</v>
      </c>
      <c r="G67" s="103">
        <v>27</v>
      </c>
      <c r="H67" s="103">
        <v>5</v>
      </c>
      <c r="I67" s="103">
        <v>11</v>
      </c>
      <c r="J67" s="103">
        <v>2</v>
      </c>
      <c r="K67" s="103">
        <v>1</v>
      </c>
      <c r="L67" s="103">
        <v>0</v>
      </c>
      <c r="M67" s="104">
        <f>SUM(F67,H67,J67,L67)</f>
        <v>36</v>
      </c>
    </row>
    <row r="68" spans="1:13" ht="21.9" customHeight="1" x14ac:dyDescent="0.3">
      <c r="A68" s="174">
        <v>59</v>
      </c>
      <c r="B68" s="247" t="s">
        <v>114</v>
      </c>
      <c r="C68" s="249" t="s">
        <v>197</v>
      </c>
      <c r="D68" s="106">
        <v>0</v>
      </c>
      <c r="E68" s="105">
        <v>25</v>
      </c>
      <c r="F68" s="105">
        <v>6</v>
      </c>
      <c r="G68" s="105">
        <v>23</v>
      </c>
      <c r="H68" s="105">
        <v>8</v>
      </c>
      <c r="I68" s="105">
        <v>5</v>
      </c>
      <c r="J68" s="105">
        <v>2</v>
      </c>
      <c r="K68" s="105">
        <v>4</v>
      </c>
      <c r="L68" s="105">
        <v>0</v>
      </c>
      <c r="M68" s="104">
        <f t="shared" ref="M68:M82" si="2">SUM(F68,H68,J68,L68)</f>
        <v>16</v>
      </c>
    </row>
    <row r="69" spans="1:13" ht="21.9" customHeight="1" x14ac:dyDescent="0.3">
      <c r="A69" s="174">
        <v>60</v>
      </c>
      <c r="B69" s="247" t="s">
        <v>20</v>
      </c>
      <c r="C69" s="249" t="s">
        <v>197</v>
      </c>
      <c r="D69" s="106">
        <v>200</v>
      </c>
      <c r="E69" s="105">
        <v>171</v>
      </c>
      <c r="F69" s="105">
        <v>161</v>
      </c>
      <c r="G69" s="105">
        <v>129</v>
      </c>
      <c r="H69" s="105">
        <v>81</v>
      </c>
      <c r="I69" s="105">
        <v>74</v>
      </c>
      <c r="J69" s="105">
        <v>36</v>
      </c>
      <c r="K69" s="105">
        <v>16</v>
      </c>
      <c r="L69" s="105">
        <v>21</v>
      </c>
      <c r="M69" s="104">
        <f t="shared" si="2"/>
        <v>299</v>
      </c>
    </row>
    <row r="70" spans="1:13" ht="21.9" customHeight="1" x14ac:dyDescent="0.3">
      <c r="A70" s="101">
        <v>61</v>
      </c>
      <c r="B70" s="236" t="s">
        <v>115</v>
      </c>
      <c r="C70" s="250" t="s">
        <v>144</v>
      </c>
      <c r="D70" s="102">
        <v>10</v>
      </c>
      <c r="E70" s="103">
        <v>41</v>
      </c>
      <c r="F70" s="103">
        <v>38</v>
      </c>
      <c r="G70" s="103">
        <v>31</v>
      </c>
      <c r="H70" s="103">
        <v>9</v>
      </c>
      <c r="I70" s="103">
        <v>19</v>
      </c>
      <c r="J70" s="103">
        <v>6</v>
      </c>
      <c r="K70" s="103">
        <v>4</v>
      </c>
      <c r="L70" s="103">
        <v>2</v>
      </c>
      <c r="M70" s="104">
        <f t="shared" si="2"/>
        <v>55</v>
      </c>
    </row>
    <row r="71" spans="1:13" ht="21.9" customHeight="1" x14ac:dyDescent="0.3">
      <c r="A71" s="101">
        <v>62</v>
      </c>
      <c r="B71" s="236" t="s">
        <v>55</v>
      </c>
      <c r="C71" s="250" t="s">
        <v>185</v>
      </c>
      <c r="D71" s="102">
        <v>6</v>
      </c>
      <c r="E71" s="103">
        <v>31</v>
      </c>
      <c r="F71" s="103">
        <v>26</v>
      </c>
      <c r="G71" s="103">
        <v>24</v>
      </c>
      <c r="H71" s="103">
        <v>7</v>
      </c>
      <c r="I71" s="103">
        <v>13</v>
      </c>
      <c r="J71" s="103">
        <v>2</v>
      </c>
      <c r="K71" s="103">
        <v>2</v>
      </c>
      <c r="L71" s="103">
        <v>1</v>
      </c>
      <c r="M71" s="104">
        <f t="shared" si="2"/>
        <v>36</v>
      </c>
    </row>
    <row r="72" spans="1:13" ht="21.9" customHeight="1" x14ac:dyDescent="0.3">
      <c r="A72" s="101">
        <v>63</v>
      </c>
      <c r="B72" s="236" t="s">
        <v>56</v>
      </c>
      <c r="C72" s="250" t="s">
        <v>192</v>
      </c>
      <c r="D72" s="102">
        <v>10</v>
      </c>
      <c r="E72" s="103">
        <v>33</v>
      </c>
      <c r="F72" s="103">
        <v>29</v>
      </c>
      <c r="G72" s="103">
        <v>25</v>
      </c>
      <c r="H72" s="103">
        <v>7</v>
      </c>
      <c r="I72" s="103">
        <v>18</v>
      </c>
      <c r="J72" s="103">
        <v>5</v>
      </c>
      <c r="K72" s="103">
        <v>3</v>
      </c>
      <c r="L72" s="103">
        <v>1</v>
      </c>
      <c r="M72" s="104">
        <f t="shared" si="2"/>
        <v>42</v>
      </c>
    </row>
    <row r="73" spans="1:13" ht="21.9" customHeight="1" x14ac:dyDescent="0.3">
      <c r="A73" s="101">
        <v>64</v>
      </c>
      <c r="B73" s="236" t="s">
        <v>116</v>
      </c>
      <c r="C73" s="241" t="s">
        <v>198</v>
      </c>
      <c r="D73" s="102">
        <v>0</v>
      </c>
      <c r="E73" s="103">
        <v>15</v>
      </c>
      <c r="F73" s="103">
        <v>3</v>
      </c>
      <c r="G73" s="103">
        <v>12</v>
      </c>
      <c r="H73" s="103">
        <v>6</v>
      </c>
      <c r="I73" s="103">
        <v>11</v>
      </c>
      <c r="J73" s="103">
        <v>2</v>
      </c>
      <c r="K73" s="103">
        <v>2</v>
      </c>
      <c r="L73" s="103">
        <v>0</v>
      </c>
      <c r="M73" s="104">
        <f t="shared" si="2"/>
        <v>11</v>
      </c>
    </row>
    <row r="74" spans="1:13" ht="21.9" customHeight="1" x14ac:dyDescent="0.3">
      <c r="A74" s="101">
        <v>65</v>
      </c>
      <c r="B74" s="236" t="s">
        <v>51</v>
      </c>
      <c r="C74" s="241" t="s">
        <v>199</v>
      </c>
      <c r="D74" s="102">
        <v>0</v>
      </c>
      <c r="E74" s="103">
        <v>21</v>
      </c>
      <c r="F74" s="103">
        <v>4</v>
      </c>
      <c r="G74" s="103">
        <v>18</v>
      </c>
      <c r="H74" s="103">
        <v>4</v>
      </c>
      <c r="I74" s="103">
        <v>2</v>
      </c>
      <c r="J74" s="103">
        <v>1</v>
      </c>
      <c r="K74" s="103">
        <v>1</v>
      </c>
      <c r="L74" s="103">
        <v>0</v>
      </c>
      <c r="M74" s="104">
        <f t="shared" si="2"/>
        <v>9</v>
      </c>
    </row>
    <row r="75" spans="1:13" ht="21.9" customHeight="1" x14ac:dyDescent="0.3">
      <c r="A75" s="101">
        <v>66</v>
      </c>
      <c r="B75" s="236" t="s">
        <v>59</v>
      </c>
      <c r="C75" s="250" t="s">
        <v>200</v>
      </c>
      <c r="D75" s="102">
        <v>0</v>
      </c>
      <c r="E75" s="103">
        <v>25</v>
      </c>
      <c r="F75" s="103">
        <v>5</v>
      </c>
      <c r="G75" s="103">
        <v>23</v>
      </c>
      <c r="H75" s="103">
        <v>6</v>
      </c>
      <c r="I75" s="103">
        <v>18</v>
      </c>
      <c r="J75" s="103">
        <v>3</v>
      </c>
      <c r="K75" s="103">
        <v>2</v>
      </c>
      <c r="L75" s="103">
        <v>1</v>
      </c>
      <c r="M75" s="104">
        <f t="shared" si="2"/>
        <v>15</v>
      </c>
    </row>
    <row r="76" spans="1:13" ht="21.9" customHeight="1" x14ac:dyDescent="0.3">
      <c r="A76" s="101">
        <v>67</v>
      </c>
      <c r="B76" s="236" t="s">
        <v>117</v>
      </c>
      <c r="C76" s="250" t="s">
        <v>201</v>
      </c>
      <c r="D76" s="102">
        <v>8</v>
      </c>
      <c r="E76" s="103">
        <v>26</v>
      </c>
      <c r="F76" s="103">
        <v>22</v>
      </c>
      <c r="G76" s="103">
        <v>27</v>
      </c>
      <c r="H76" s="103">
        <v>4</v>
      </c>
      <c r="I76" s="103">
        <v>11</v>
      </c>
      <c r="J76" s="103">
        <v>2</v>
      </c>
      <c r="K76" s="103">
        <v>1</v>
      </c>
      <c r="L76" s="103">
        <v>0</v>
      </c>
      <c r="M76" s="104">
        <f t="shared" si="2"/>
        <v>28</v>
      </c>
    </row>
    <row r="77" spans="1:13" ht="21.9" customHeight="1" x14ac:dyDescent="0.3">
      <c r="A77" s="101">
        <v>68</v>
      </c>
      <c r="B77" s="236" t="s">
        <v>154</v>
      </c>
      <c r="C77" s="250" t="s">
        <v>188</v>
      </c>
      <c r="D77" s="102">
        <v>0</v>
      </c>
      <c r="E77" s="103">
        <v>34</v>
      </c>
      <c r="F77" s="103">
        <v>16</v>
      </c>
      <c r="G77" s="103">
        <v>29</v>
      </c>
      <c r="H77" s="103">
        <v>6</v>
      </c>
      <c r="I77" s="103">
        <v>18</v>
      </c>
      <c r="J77" s="103">
        <v>3</v>
      </c>
      <c r="K77" s="103">
        <v>2</v>
      </c>
      <c r="L77" s="103">
        <v>1</v>
      </c>
      <c r="M77" s="104">
        <f t="shared" si="2"/>
        <v>26</v>
      </c>
    </row>
    <row r="78" spans="1:13" ht="21.9" customHeight="1" x14ac:dyDescent="0.3">
      <c r="A78" s="101">
        <v>69</v>
      </c>
      <c r="B78" s="236" t="s">
        <v>155</v>
      </c>
      <c r="C78" s="250" t="s">
        <v>202</v>
      </c>
      <c r="D78" s="102">
        <v>0</v>
      </c>
      <c r="E78" s="103">
        <v>28</v>
      </c>
      <c r="F78" s="103">
        <v>6</v>
      </c>
      <c r="G78" s="105">
        <v>21</v>
      </c>
      <c r="H78" s="103">
        <v>7</v>
      </c>
      <c r="I78" s="103">
        <v>11</v>
      </c>
      <c r="J78" s="103">
        <v>2</v>
      </c>
      <c r="K78" s="103">
        <v>2</v>
      </c>
      <c r="L78" s="103">
        <v>1</v>
      </c>
      <c r="M78" s="104">
        <f t="shared" si="2"/>
        <v>16</v>
      </c>
    </row>
    <row r="79" spans="1:13" ht="21.9" customHeight="1" x14ac:dyDescent="0.3">
      <c r="A79" s="101">
        <v>70</v>
      </c>
      <c r="B79" s="236" t="s">
        <v>86</v>
      </c>
      <c r="C79" s="249" t="s">
        <v>176</v>
      </c>
      <c r="D79" s="106">
        <v>0</v>
      </c>
      <c r="E79" s="103">
        <v>34</v>
      </c>
      <c r="F79" s="103">
        <v>6</v>
      </c>
      <c r="G79" s="103">
        <v>28</v>
      </c>
      <c r="H79" s="103">
        <v>6</v>
      </c>
      <c r="I79" s="103">
        <v>5</v>
      </c>
      <c r="J79" s="103">
        <v>1</v>
      </c>
      <c r="K79" s="103">
        <v>1</v>
      </c>
      <c r="L79" s="103">
        <v>0</v>
      </c>
      <c r="M79" s="104">
        <f t="shared" si="2"/>
        <v>13</v>
      </c>
    </row>
    <row r="80" spans="1:13" ht="21.9" customHeight="1" x14ac:dyDescent="0.3">
      <c r="A80" s="101">
        <v>71</v>
      </c>
      <c r="B80" s="236" t="s">
        <v>87</v>
      </c>
      <c r="C80" s="249" t="s">
        <v>176</v>
      </c>
      <c r="D80" s="106">
        <v>10</v>
      </c>
      <c r="E80" s="105">
        <v>35</v>
      </c>
      <c r="F80" s="105">
        <v>31</v>
      </c>
      <c r="G80" s="105">
        <v>28</v>
      </c>
      <c r="H80" s="105">
        <v>8</v>
      </c>
      <c r="I80" s="105">
        <v>15</v>
      </c>
      <c r="J80" s="105">
        <v>4</v>
      </c>
      <c r="K80" s="105">
        <v>3</v>
      </c>
      <c r="L80" s="105">
        <v>2</v>
      </c>
      <c r="M80" s="104">
        <f t="shared" si="2"/>
        <v>45</v>
      </c>
    </row>
    <row r="81" spans="1:13" ht="21.9" customHeight="1" x14ac:dyDescent="0.3">
      <c r="A81" s="101">
        <v>72</v>
      </c>
      <c r="B81" s="236" t="s">
        <v>290</v>
      </c>
      <c r="C81" s="249" t="s">
        <v>203</v>
      </c>
      <c r="D81" s="106">
        <v>0</v>
      </c>
      <c r="E81" s="103">
        <v>21</v>
      </c>
      <c r="F81" s="103">
        <v>4</v>
      </c>
      <c r="G81" s="103">
        <v>18</v>
      </c>
      <c r="H81" s="103">
        <v>4</v>
      </c>
      <c r="I81" s="103">
        <v>9</v>
      </c>
      <c r="J81" s="103">
        <v>2</v>
      </c>
      <c r="K81" s="103">
        <v>2</v>
      </c>
      <c r="L81" s="103">
        <v>1</v>
      </c>
      <c r="M81" s="104">
        <f t="shared" si="2"/>
        <v>11</v>
      </c>
    </row>
    <row r="82" spans="1:13" ht="21.9" customHeight="1" x14ac:dyDescent="0.3">
      <c r="A82" s="101">
        <v>73</v>
      </c>
      <c r="B82" s="236" t="s">
        <v>156</v>
      </c>
      <c r="C82" s="249" t="s">
        <v>204</v>
      </c>
      <c r="D82" s="106">
        <v>0</v>
      </c>
      <c r="E82" s="103">
        <v>29</v>
      </c>
      <c r="F82" s="103">
        <v>21</v>
      </c>
      <c r="G82" s="103">
        <v>24</v>
      </c>
      <c r="H82" s="103">
        <v>6</v>
      </c>
      <c r="I82" s="103">
        <v>19</v>
      </c>
      <c r="J82" s="103">
        <v>5</v>
      </c>
      <c r="K82" s="103">
        <v>3</v>
      </c>
      <c r="L82" s="103">
        <v>1</v>
      </c>
      <c r="M82" s="104">
        <f t="shared" si="2"/>
        <v>33</v>
      </c>
    </row>
    <row r="83" spans="1:13" ht="21.9" customHeight="1" x14ac:dyDescent="0.3">
      <c r="A83" s="335" t="s">
        <v>31</v>
      </c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</row>
    <row r="84" spans="1:13" ht="21.9" customHeight="1" x14ac:dyDescent="0.3">
      <c r="A84" s="101">
        <v>74</v>
      </c>
      <c r="B84" s="236" t="s">
        <v>291</v>
      </c>
      <c r="C84" s="249" t="s">
        <v>205</v>
      </c>
      <c r="D84" s="106">
        <v>15</v>
      </c>
      <c r="E84" s="103">
        <v>46</v>
      </c>
      <c r="F84" s="103">
        <v>42</v>
      </c>
      <c r="G84" s="103">
        <v>39</v>
      </c>
      <c r="H84" s="103">
        <v>11</v>
      </c>
      <c r="I84" s="103">
        <v>24</v>
      </c>
      <c r="J84" s="103">
        <v>5</v>
      </c>
      <c r="K84" s="103">
        <v>4</v>
      </c>
      <c r="L84" s="103">
        <v>2</v>
      </c>
      <c r="M84" s="104">
        <f t="shared" ref="M84:M93" si="3">SUM(F84,H84,J84,L84)</f>
        <v>60</v>
      </c>
    </row>
    <row r="85" spans="1:13" ht="21.9" customHeight="1" x14ac:dyDescent="0.3">
      <c r="A85" s="108">
        <v>75</v>
      </c>
      <c r="B85" s="236" t="s">
        <v>40</v>
      </c>
      <c r="C85" s="249" t="s">
        <v>206</v>
      </c>
      <c r="D85" s="109">
        <v>0</v>
      </c>
      <c r="E85" s="103">
        <v>24</v>
      </c>
      <c r="F85" s="103">
        <v>16</v>
      </c>
      <c r="G85" s="103">
        <v>21</v>
      </c>
      <c r="H85" s="103">
        <v>5</v>
      </c>
      <c r="I85" s="103">
        <v>15</v>
      </c>
      <c r="J85" s="103">
        <v>1</v>
      </c>
      <c r="K85" s="103">
        <v>1</v>
      </c>
      <c r="L85" s="103">
        <v>0</v>
      </c>
      <c r="M85" s="104">
        <f t="shared" si="3"/>
        <v>22</v>
      </c>
    </row>
    <row r="86" spans="1:13" ht="21.9" customHeight="1" x14ac:dyDescent="0.3">
      <c r="A86" s="101">
        <v>76</v>
      </c>
      <c r="B86" s="236" t="s">
        <v>157</v>
      </c>
      <c r="C86" s="249" t="s">
        <v>207</v>
      </c>
      <c r="D86" s="109">
        <v>10</v>
      </c>
      <c r="E86" s="105">
        <v>39</v>
      </c>
      <c r="F86" s="105">
        <v>34</v>
      </c>
      <c r="G86" s="105">
        <v>33</v>
      </c>
      <c r="H86" s="105">
        <v>8</v>
      </c>
      <c r="I86" s="105">
        <v>19</v>
      </c>
      <c r="J86" s="105">
        <v>5</v>
      </c>
      <c r="K86" s="105">
        <v>3</v>
      </c>
      <c r="L86" s="105">
        <v>1</v>
      </c>
      <c r="M86" s="104">
        <f t="shared" si="3"/>
        <v>48</v>
      </c>
    </row>
    <row r="87" spans="1:13" ht="21.9" customHeight="1" x14ac:dyDescent="0.3">
      <c r="A87" s="174">
        <v>77</v>
      </c>
      <c r="B87" s="247" t="s">
        <v>292</v>
      </c>
      <c r="C87" s="249"/>
      <c r="D87" s="109">
        <v>50</v>
      </c>
      <c r="E87" s="105">
        <v>85</v>
      </c>
      <c r="F87" s="105">
        <v>69</v>
      </c>
      <c r="G87" s="105">
        <v>62</v>
      </c>
      <c r="H87" s="105">
        <v>20</v>
      </c>
      <c r="I87" s="105">
        <v>41</v>
      </c>
      <c r="J87" s="105">
        <v>9</v>
      </c>
      <c r="K87" s="105">
        <v>4</v>
      </c>
      <c r="L87" s="105">
        <v>3</v>
      </c>
      <c r="M87" s="104">
        <f t="shared" si="3"/>
        <v>101</v>
      </c>
    </row>
    <row r="88" spans="1:13" ht="21.9" customHeight="1" x14ac:dyDescent="0.3">
      <c r="A88" s="101">
        <v>78</v>
      </c>
      <c r="B88" s="236" t="s">
        <v>16</v>
      </c>
      <c r="C88" s="250" t="s">
        <v>208</v>
      </c>
      <c r="D88" s="110">
        <v>13</v>
      </c>
      <c r="E88" s="103">
        <v>44</v>
      </c>
      <c r="F88" s="103">
        <v>39</v>
      </c>
      <c r="G88" s="103">
        <v>37</v>
      </c>
      <c r="H88" s="103">
        <v>8</v>
      </c>
      <c r="I88" s="103">
        <v>23</v>
      </c>
      <c r="J88" s="103">
        <v>4</v>
      </c>
      <c r="K88" s="103">
        <v>3</v>
      </c>
      <c r="L88" s="103">
        <v>2</v>
      </c>
      <c r="M88" s="104">
        <f t="shared" si="3"/>
        <v>53</v>
      </c>
    </row>
    <row r="89" spans="1:13" ht="21.9" customHeight="1" x14ac:dyDescent="0.3">
      <c r="A89" s="174">
        <v>79</v>
      </c>
      <c r="B89" s="247" t="s">
        <v>39</v>
      </c>
      <c r="C89" s="249" t="s">
        <v>209</v>
      </c>
      <c r="D89" s="109">
        <v>50</v>
      </c>
      <c r="E89" s="105">
        <v>79</v>
      </c>
      <c r="F89" s="105">
        <v>68</v>
      </c>
      <c r="G89" s="105">
        <v>61</v>
      </c>
      <c r="H89" s="105">
        <v>22</v>
      </c>
      <c r="I89" s="105">
        <v>43</v>
      </c>
      <c r="J89" s="105">
        <v>10</v>
      </c>
      <c r="K89" s="105">
        <v>5</v>
      </c>
      <c r="L89" s="105">
        <v>3</v>
      </c>
      <c r="M89" s="104">
        <f t="shared" si="3"/>
        <v>103</v>
      </c>
    </row>
    <row r="90" spans="1:13" ht="21.9" customHeight="1" x14ac:dyDescent="0.3">
      <c r="A90" s="101">
        <v>80</v>
      </c>
      <c r="B90" s="236" t="s">
        <v>91</v>
      </c>
      <c r="C90" s="250" t="s">
        <v>211</v>
      </c>
      <c r="D90" s="109">
        <v>13</v>
      </c>
      <c r="E90" s="105">
        <v>41</v>
      </c>
      <c r="F90" s="105">
        <v>33</v>
      </c>
      <c r="G90" s="105">
        <v>29</v>
      </c>
      <c r="H90" s="105">
        <v>8</v>
      </c>
      <c r="I90" s="105">
        <v>19</v>
      </c>
      <c r="J90" s="105">
        <v>4</v>
      </c>
      <c r="K90" s="105">
        <v>3</v>
      </c>
      <c r="L90" s="105">
        <v>2</v>
      </c>
      <c r="M90" s="104">
        <f t="shared" si="3"/>
        <v>47</v>
      </c>
    </row>
    <row r="91" spans="1:13" ht="21.9" customHeight="1" x14ac:dyDescent="0.3">
      <c r="A91" s="101">
        <v>81</v>
      </c>
      <c r="B91" s="236" t="s">
        <v>90</v>
      </c>
      <c r="C91" s="250" t="s">
        <v>210</v>
      </c>
      <c r="D91" s="109">
        <v>7</v>
      </c>
      <c r="E91" s="105">
        <v>29</v>
      </c>
      <c r="F91" s="105">
        <v>23</v>
      </c>
      <c r="G91" s="105">
        <v>25</v>
      </c>
      <c r="H91" s="105">
        <v>6</v>
      </c>
      <c r="I91" s="105">
        <v>13</v>
      </c>
      <c r="J91" s="105">
        <v>3</v>
      </c>
      <c r="K91" s="105">
        <v>2</v>
      </c>
      <c r="L91" s="105">
        <v>1</v>
      </c>
      <c r="M91" s="104">
        <f t="shared" si="3"/>
        <v>33</v>
      </c>
    </row>
    <row r="92" spans="1:13" ht="21.9" customHeight="1" x14ac:dyDescent="0.3">
      <c r="A92" s="101">
        <v>82</v>
      </c>
      <c r="B92" s="236" t="s">
        <v>89</v>
      </c>
      <c r="C92" s="250" t="s">
        <v>212</v>
      </c>
      <c r="D92" s="110">
        <v>10</v>
      </c>
      <c r="E92" s="103">
        <v>29</v>
      </c>
      <c r="F92" s="103">
        <v>31</v>
      </c>
      <c r="G92" s="103">
        <v>27</v>
      </c>
      <c r="H92" s="103">
        <v>5</v>
      </c>
      <c r="I92" s="103">
        <v>15</v>
      </c>
      <c r="J92" s="103">
        <v>2</v>
      </c>
      <c r="K92" s="103">
        <v>2</v>
      </c>
      <c r="L92" s="103">
        <v>0</v>
      </c>
      <c r="M92" s="104">
        <f t="shared" si="3"/>
        <v>38</v>
      </c>
    </row>
    <row r="93" spans="1:13" ht="21.9" customHeight="1" x14ac:dyDescent="0.3">
      <c r="A93" s="101">
        <v>83</v>
      </c>
      <c r="B93" s="236" t="s">
        <v>60</v>
      </c>
      <c r="C93" s="250" t="s">
        <v>213</v>
      </c>
      <c r="D93" s="102">
        <v>5</v>
      </c>
      <c r="E93" s="103">
        <v>29</v>
      </c>
      <c r="F93" s="103">
        <v>21</v>
      </c>
      <c r="G93" s="103">
        <v>24</v>
      </c>
      <c r="H93" s="103">
        <v>6</v>
      </c>
      <c r="I93" s="103">
        <v>13</v>
      </c>
      <c r="J93" s="103">
        <v>2</v>
      </c>
      <c r="K93" s="103">
        <v>1</v>
      </c>
      <c r="L93" s="103">
        <v>0</v>
      </c>
      <c r="M93" s="104">
        <f t="shared" si="3"/>
        <v>29</v>
      </c>
    </row>
    <row r="94" spans="1:13" ht="21.9" customHeight="1" x14ac:dyDescent="0.3">
      <c r="A94" s="101"/>
      <c r="B94" s="101"/>
      <c r="C94" s="107"/>
      <c r="D94" s="111"/>
      <c r="E94" s="112"/>
      <c r="F94" s="112"/>
      <c r="G94" s="112"/>
      <c r="H94" s="112"/>
      <c r="I94" s="112"/>
      <c r="J94" s="112"/>
      <c r="K94" s="112"/>
      <c r="L94" s="112"/>
      <c r="M94" s="113"/>
    </row>
    <row r="95" spans="1:13" ht="21.9" customHeight="1" x14ac:dyDescent="0.3">
      <c r="A95" s="337" t="s">
        <v>32</v>
      </c>
      <c r="B95" s="338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</row>
    <row r="96" spans="1:13" ht="21.9" customHeight="1" x14ac:dyDescent="0.3">
      <c r="A96" s="317"/>
      <c r="B96" s="315"/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</row>
    <row r="97" spans="1:13" ht="21.9" customHeight="1" x14ac:dyDescent="0.3">
      <c r="A97" s="101">
        <v>84</v>
      </c>
      <c r="B97" s="248" t="s">
        <v>63</v>
      </c>
      <c r="C97" s="244" t="s">
        <v>214</v>
      </c>
      <c r="D97" s="102">
        <v>10</v>
      </c>
      <c r="E97" s="103">
        <v>39</v>
      </c>
      <c r="F97" s="103">
        <v>34</v>
      </c>
      <c r="G97" s="103">
        <v>31</v>
      </c>
      <c r="H97" s="103">
        <v>8</v>
      </c>
      <c r="I97" s="103">
        <v>19</v>
      </c>
      <c r="J97" s="103">
        <v>4</v>
      </c>
      <c r="K97" s="103">
        <v>2</v>
      </c>
      <c r="L97" s="103">
        <v>1</v>
      </c>
      <c r="M97" s="104">
        <f>SUM(F97,H97,J97,L97)</f>
        <v>47</v>
      </c>
    </row>
    <row r="98" spans="1:13" ht="21.9" customHeight="1" x14ac:dyDescent="0.3">
      <c r="A98" s="101">
        <v>85</v>
      </c>
      <c r="B98" s="236" t="s">
        <v>92</v>
      </c>
      <c r="C98" s="244" t="s">
        <v>215</v>
      </c>
      <c r="D98" s="102">
        <v>15</v>
      </c>
      <c r="E98" s="103">
        <v>44</v>
      </c>
      <c r="F98" s="103">
        <v>41</v>
      </c>
      <c r="G98" s="103">
        <v>39</v>
      </c>
      <c r="H98" s="103">
        <v>9</v>
      </c>
      <c r="I98" s="103">
        <v>21</v>
      </c>
      <c r="J98" s="103">
        <v>4</v>
      </c>
      <c r="K98" s="103">
        <v>3</v>
      </c>
      <c r="L98" s="103">
        <v>1</v>
      </c>
      <c r="M98" s="104">
        <f t="shared" ref="M98" si="4">SUM(F98,H98,J98,L98)</f>
        <v>55</v>
      </c>
    </row>
    <row r="99" spans="1:13" ht="21.9" customHeight="1" x14ac:dyDescent="0.3">
      <c r="A99" s="331" t="s">
        <v>33</v>
      </c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</row>
    <row r="100" spans="1:13" ht="21.9" customHeight="1" x14ac:dyDescent="0.3">
      <c r="A100" s="101">
        <v>86</v>
      </c>
      <c r="B100" s="236" t="s">
        <v>93</v>
      </c>
      <c r="C100" s="244" t="s">
        <v>223</v>
      </c>
      <c r="D100" s="100">
        <v>50</v>
      </c>
      <c r="E100" s="103">
        <v>77</v>
      </c>
      <c r="F100" s="103">
        <v>71</v>
      </c>
      <c r="G100" s="103">
        <v>64</v>
      </c>
      <c r="H100" s="103">
        <v>28</v>
      </c>
      <c r="I100" s="103">
        <v>39</v>
      </c>
      <c r="J100" s="103">
        <v>11</v>
      </c>
      <c r="K100" s="103">
        <v>4</v>
      </c>
      <c r="L100" s="103">
        <v>3</v>
      </c>
      <c r="M100" s="104">
        <f t="shared" ref="M100:M110" si="5">SUM(F100,H100,J100,L100)</f>
        <v>113</v>
      </c>
    </row>
    <row r="101" spans="1:13" ht="21.9" customHeight="1" x14ac:dyDescent="0.3">
      <c r="A101" s="101">
        <v>87</v>
      </c>
      <c r="B101" s="236" t="s">
        <v>94</v>
      </c>
      <c r="C101" s="244" t="s">
        <v>216</v>
      </c>
      <c r="D101" s="100">
        <v>8</v>
      </c>
      <c r="E101" s="103">
        <v>31</v>
      </c>
      <c r="F101" s="103">
        <v>26</v>
      </c>
      <c r="G101" s="103">
        <v>31</v>
      </c>
      <c r="H101" s="103">
        <v>9</v>
      </c>
      <c r="I101" s="103">
        <v>13</v>
      </c>
      <c r="J101" s="103">
        <v>2</v>
      </c>
      <c r="K101" s="103">
        <v>2</v>
      </c>
      <c r="L101" s="103">
        <v>0</v>
      </c>
      <c r="M101" s="104">
        <f t="shared" si="5"/>
        <v>37</v>
      </c>
    </row>
    <row r="102" spans="1:13" ht="21.9" customHeight="1" x14ac:dyDescent="0.3">
      <c r="A102" s="101">
        <v>88</v>
      </c>
      <c r="B102" s="236" t="s">
        <v>118</v>
      </c>
      <c r="C102" s="244" t="s">
        <v>217</v>
      </c>
      <c r="D102" s="100">
        <v>30</v>
      </c>
      <c r="E102" s="103">
        <v>51</v>
      </c>
      <c r="F102" s="103">
        <v>39</v>
      </c>
      <c r="G102" s="103">
        <v>21</v>
      </c>
      <c r="H102" s="103">
        <v>6</v>
      </c>
      <c r="I102" s="103">
        <v>12</v>
      </c>
      <c r="J102" s="103">
        <v>4</v>
      </c>
      <c r="K102" s="103">
        <v>2</v>
      </c>
      <c r="L102" s="103">
        <v>2</v>
      </c>
      <c r="M102" s="104">
        <f t="shared" si="5"/>
        <v>51</v>
      </c>
    </row>
    <row r="103" spans="1:13" ht="21.9" customHeight="1" x14ac:dyDescent="0.3">
      <c r="A103" s="101">
        <v>89</v>
      </c>
      <c r="B103" s="236" t="s">
        <v>119</v>
      </c>
      <c r="C103" s="244" t="s">
        <v>218</v>
      </c>
      <c r="D103" s="100">
        <v>25</v>
      </c>
      <c r="E103" s="103">
        <v>71</v>
      </c>
      <c r="F103" s="103">
        <v>59</v>
      </c>
      <c r="G103" s="103">
        <v>53</v>
      </c>
      <c r="H103" s="103">
        <v>22</v>
      </c>
      <c r="I103" s="103">
        <v>39</v>
      </c>
      <c r="J103" s="103">
        <v>11</v>
      </c>
      <c r="K103" s="103">
        <v>4</v>
      </c>
      <c r="L103" s="103">
        <v>3</v>
      </c>
      <c r="M103" s="104">
        <f t="shared" si="5"/>
        <v>95</v>
      </c>
    </row>
    <row r="104" spans="1:13" ht="21.9" customHeight="1" x14ac:dyDescent="0.3">
      <c r="A104" s="174">
        <v>90</v>
      </c>
      <c r="B104" s="247" t="s">
        <v>120</v>
      </c>
      <c r="C104" s="245" t="s">
        <v>219</v>
      </c>
      <c r="D104" s="104">
        <v>0</v>
      </c>
      <c r="E104" s="105">
        <v>24</v>
      </c>
      <c r="F104" s="105">
        <v>17</v>
      </c>
      <c r="G104" s="105">
        <v>18</v>
      </c>
      <c r="H104" s="105">
        <v>5</v>
      </c>
      <c r="I104" s="105">
        <v>11</v>
      </c>
      <c r="J104" s="105">
        <v>3</v>
      </c>
      <c r="K104" s="105">
        <v>2</v>
      </c>
      <c r="L104" s="105">
        <v>1</v>
      </c>
      <c r="M104" s="104">
        <f t="shared" si="5"/>
        <v>26</v>
      </c>
    </row>
    <row r="105" spans="1:13" ht="21.9" customHeight="1" x14ac:dyDescent="0.3">
      <c r="A105" s="174">
        <v>91</v>
      </c>
      <c r="B105" s="247" t="s">
        <v>121</v>
      </c>
      <c r="C105" s="245" t="s">
        <v>220</v>
      </c>
      <c r="D105" s="104">
        <v>0</v>
      </c>
      <c r="E105" s="105">
        <v>19</v>
      </c>
      <c r="F105" s="105">
        <v>11</v>
      </c>
      <c r="G105" s="105">
        <v>17</v>
      </c>
      <c r="H105" s="105">
        <v>22</v>
      </c>
      <c r="I105" s="105">
        <v>13</v>
      </c>
      <c r="J105" s="105">
        <v>2</v>
      </c>
      <c r="K105" s="105">
        <v>2</v>
      </c>
      <c r="L105" s="105">
        <v>1</v>
      </c>
      <c r="M105" s="104">
        <f t="shared" si="5"/>
        <v>36</v>
      </c>
    </row>
    <row r="106" spans="1:13" ht="21.9" customHeight="1" x14ac:dyDescent="0.3">
      <c r="A106" s="101">
        <v>92</v>
      </c>
      <c r="B106" s="236" t="s">
        <v>42</v>
      </c>
      <c r="C106" s="244" t="s">
        <v>221</v>
      </c>
      <c r="D106" s="100">
        <v>0</v>
      </c>
      <c r="E106" s="103">
        <v>31</v>
      </c>
      <c r="F106" s="103">
        <v>19</v>
      </c>
      <c r="G106" s="103">
        <v>3</v>
      </c>
      <c r="H106" s="103">
        <v>5</v>
      </c>
      <c r="I106" s="103">
        <v>12</v>
      </c>
      <c r="J106" s="103">
        <v>3</v>
      </c>
      <c r="K106" s="103">
        <v>2</v>
      </c>
      <c r="L106" s="103">
        <v>1</v>
      </c>
      <c r="M106" s="104">
        <f t="shared" si="5"/>
        <v>28</v>
      </c>
    </row>
    <row r="107" spans="1:13" ht="21.9" customHeight="1" x14ac:dyDescent="0.3">
      <c r="A107" s="101">
        <v>93</v>
      </c>
      <c r="B107" s="236" t="s">
        <v>122</v>
      </c>
      <c r="C107" s="244" t="s">
        <v>222</v>
      </c>
      <c r="D107" s="100">
        <v>10</v>
      </c>
      <c r="E107" s="103">
        <v>34</v>
      </c>
      <c r="F107" s="103">
        <v>29</v>
      </c>
      <c r="G107" s="103">
        <v>27</v>
      </c>
      <c r="H107" s="103">
        <v>6</v>
      </c>
      <c r="I107" s="103">
        <v>17</v>
      </c>
      <c r="J107" s="103">
        <v>3</v>
      </c>
      <c r="K107" s="103">
        <v>2</v>
      </c>
      <c r="L107" s="103">
        <v>1</v>
      </c>
      <c r="M107" s="104">
        <f t="shared" si="5"/>
        <v>39</v>
      </c>
    </row>
    <row r="108" spans="1:13" ht="21.9" customHeight="1" x14ac:dyDescent="0.3">
      <c r="A108" s="101">
        <v>94</v>
      </c>
      <c r="B108" s="236" t="s">
        <v>95</v>
      </c>
      <c r="C108" s="244" t="s">
        <v>222</v>
      </c>
      <c r="D108" s="100">
        <v>0</v>
      </c>
      <c r="E108" s="103">
        <v>21</v>
      </c>
      <c r="F108" s="103">
        <v>4</v>
      </c>
      <c r="G108" s="103">
        <v>17</v>
      </c>
      <c r="H108" s="103">
        <v>5</v>
      </c>
      <c r="I108" s="103">
        <v>8</v>
      </c>
      <c r="J108" s="103">
        <v>2</v>
      </c>
      <c r="K108" s="103">
        <v>1</v>
      </c>
      <c r="L108" s="103">
        <v>0</v>
      </c>
      <c r="M108" s="104">
        <f t="shared" si="5"/>
        <v>11</v>
      </c>
    </row>
    <row r="109" spans="1:13" ht="21.9" customHeight="1" x14ac:dyDescent="0.3">
      <c r="A109" s="101">
        <v>95</v>
      </c>
      <c r="B109" s="236" t="s">
        <v>96</v>
      </c>
      <c r="C109" s="244" t="s">
        <v>222</v>
      </c>
      <c r="D109" s="100">
        <v>0</v>
      </c>
      <c r="E109" s="103">
        <v>11</v>
      </c>
      <c r="F109" s="103">
        <v>1</v>
      </c>
      <c r="G109" s="103">
        <v>13</v>
      </c>
      <c r="H109" s="103">
        <v>3</v>
      </c>
      <c r="I109" s="103">
        <v>6</v>
      </c>
      <c r="J109" s="103">
        <v>1</v>
      </c>
      <c r="K109" s="103">
        <v>1</v>
      </c>
      <c r="L109" s="103">
        <v>0</v>
      </c>
      <c r="M109" s="104">
        <f t="shared" si="5"/>
        <v>5</v>
      </c>
    </row>
    <row r="110" spans="1:13" ht="21.9" customHeight="1" x14ac:dyDescent="0.3">
      <c r="A110" s="101">
        <v>96</v>
      </c>
      <c r="B110" s="236" t="s">
        <v>88</v>
      </c>
      <c r="C110" s="244" t="s">
        <v>224</v>
      </c>
      <c r="D110" s="100">
        <v>0</v>
      </c>
      <c r="E110" s="103">
        <v>19</v>
      </c>
      <c r="F110" s="103">
        <v>4</v>
      </c>
      <c r="G110" s="105">
        <v>15</v>
      </c>
      <c r="H110" s="103">
        <v>4</v>
      </c>
      <c r="I110" s="103">
        <v>7</v>
      </c>
      <c r="J110" s="103">
        <v>2</v>
      </c>
      <c r="K110" s="103">
        <v>1</v>
      </c>
      <c r="L110" s="103">
        <v>0</v>
      </c>
      <c r="M110" s="104">
        <f t="shared" si="5"/>
        <v>10</v>
      </c>
    </row>
    <row r="111" spans="1:13" ht="21.9" customHeight="1" x14ac:dyDescent="0.3">
      <c r="A111" s="336" t="s">
        <v>34</v>
      </c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9"/>
    </row>
    <row r="112" spans="1:13" ht="21.9" customHeight="1" x14ac:dyDescent="0.3">
      <c r="A112" s="101">
        <v>97</v>
      </c>
      <c r="B112" s="236" t="s">
        <v>97</v>
      </c>
      <c r="C112" s="244" t="s">
        <v>225</v>
      </c>
      <c r="D112" s="100">
        <v>10</v>
      </c>
      <c r="E112" s="103">
        <v>41</v>
      </c>
      <c r="F112" s="103">
        <v>34</v>
      </c>
      <c r="G112" s="103">
        <v>31</v>
      </c>
      <c r="H112" s="103">
        <v>8</v>
      </c>
      <c r="I112" s="103">
        <v>17</v>
      </c>
      <c r="J112" s="103">
        <v>3</v>
      </c>
      <c r="K112" s="103">
        <v>2</v>
      </c>
      <c r="L112" s="103">
        <v>1</v>
      </c>
      <c r="M112" s="104">
        <f t="shared" ref="M112:M121" si="6">SUM(F112,H112,J112,L112)</f>
        <v>46</v>
      </c>
    </row>
    <row r="113" spans="1:13" ht="21.9" customHeight="1" x14ac:dyDescent="0.3">
      <c r="A113" s="101">
        <v>98</v>
      </c>
      <c r="B113" s="236" t="s">
        <v>98</v>
      </c>
      <c r="C113" s="245" t="s">
        <v>226</v>
      </c>
      <c r="D113" s="104">
        <v>27</v>
      </c>
      <c r="E113" s="105">
        <v>61</v>
      </c>
      <c r="F113" s="105">
        <v>39</v>
      </c>
      <c r="G113" s="105">
        <v>38</v>
      </c>
      <c r="H113" s="105">
        <v>9</v>
      </c>
      <c r="I113" s="105">
        <v>33</v>
      </c>
      <c r="J113" s="105">
        <v>4</v>
      </c>
      <c r="K113" s="105">
        <v>3</v>
      </c>
      <c r="L113" s="105">
        <v>2</v>
      </c>
      <c r="M113" s="104">
        <f t="shared" si="6"/>
        <v>54</v>
      </c>
    </row>
    <row r="114" spans="1:13" ht="21.9" customHeight="1" x14ac:dyDescent="0.3">
      <c r="A114" s="101">
        <v>99</v>
      </c>
      <c r="B114" s="236" t="s">
        <v>43</v>
      </c>
      <c r="C114" s="241" t="s">
        <v>226</v>
      </c>
      <c r="D114" s="100">
        <v>4</v>
      </c>
      <c r="E114" s="103">
        <v>26</v>
      </c>
      <c r="F114" s="103">
        <v>13</v>
      </c>
      <c r="G114" s="103">
        <v>21</v>
      </c>
      <c r="H114" s="103">
        <v>6</v>
      </c>
      <c r="I114" s="103">
        <v>11</v>
      </c>
      <c r="J114" s="103">
        <v>3</v>
      </c>
      <c r="K114" s="103">
        <v>2</v>
      </c>
      <c r="L114" s="103">
        <v>1</v>
      </c>
      <c r="M114" s="104">
        <f t="shared" si="6"/>
        <v>23</v>
      </c>
    </row>
    <row r="115" spans="1:13" ht="21.9" customHeight="1" x14ac:dyDescent="0.3">
      <c r="A115" s="101">
        <v>100</v>
      </c>
      <c r="B115" s="246" t="s">
        <v>44</v>
      </c>
      <c r="C115" s="241" t="s">
        <v>227</v>
      </c>
      <c r="D115" s="100">
        <v>15</v>
      </c>
      <c r="E115" s="103">
        <v>41</v>
      </c>
      <c r="F115" s="103">
        <v>35</v>
      </c>
      <c r="G115" s="103">
        <v>37</v>
      </c>
      <c r="H115" s="103">
        <v>11</v>
      </c>
      <c r="I115" s="103">
        <v>21</v>
      </c>
      <c r="J115" s="103">
        <v>4</v>
      </c>
      <c r="K115" s="103">
        <v>3</v>
      </c>
      <c r="L115" s="103">
        <v>1</v>
      </c>
      <c r="M115" s="104">
        <f t="shared" si="6"/>
        <v>51</v>
      </c>
    </row>
    <row r="116" spans="1:13" ht="21.9" customHeight="1" x14ac:dyDescent="0.3">
      <c r="A116" s="101">
        <v>101</v>
      </c>
      <c r="B116" s="236" t="s">
        <v>45</v>
      </c>
      <c r="C116" s="241" t="s">
        <v>228</v>
      </c>
      <c r="D116" s="100">
        <v>10</v>
      </c>
      <c r="E116" s="103">
        <v>31</v>
      </c>
      <c r="F116" s="103">
        <v>29</v>
      </c>
      <c r="G116" s="103">
        <v>25</v>
      </c>
      <c r="H116" s="103">
        <v>7</v>
      </c>
      <c r="I116" s="103">
        <v>17</v>
      </c>
      <c r="J116" s="103">
        <v>3</v>
      </c>
      <c r="K116" s="103">
        <v>2</v>
      </c>
      <c r="L116" s="103">
        <v>1</v>
      </c>
      <c r="M116" s="104">
        <f t="shared" si="6"/>
        <v>40</v>
      </c>
    </row>
    <row r="117" spans="1:13" ht="21.9" customHeight="1" x14ac:dyDescent="0.3">
      <c r="A117" s="101">
        <v>102</v>
      </c>
      <c r="B117" s="236" t="s">
        <v>15</v>
      </c>
      <c r="C117" s="241" t="s">
        <v>227</v>
      </c>
      <c r="D117" s="100">
        <v>10</v>
      </c>
      <c r="E117" s="103">
        <v>33</v>
      </c>
      <c r="F117" s="103">
        <v>29</v>
      </c>
      <c r="G117" s="103">
        <v>24</v>
      </c>
      <c r="H117" s="103">
        <v>5</v>
      </c>
      <c r="I117" s="103">
        <v>9</v>
      </c>
      <c r="J117" s="103">
        <v>1</v>
      </c>
      <c r="K117" s="103">
        <v>1</v>
      </c>
      <c r="L117" s="103">
        <v>1</v>
      </c>
      <c r="M117" s="104">
        <f t="shared" si="6"/>
        <v>36</v>
      </c>
    </row>
    <row r="118" spans="1:13" ht="21.9" customHeight="1" x14ac:dyDescent="0.3">
      <c r="A118" s="101">
        <v>103</v>
      </c>
      <c r="B118" s="236" t="s">
        <v>61</v>
      </c>
      <c r="C118" s="242" t="s">
        <v>226</v>
      </c>
      <c r="D118" s="114">
        <v>10</v>
      </c>
      <c r="E118" s="115">
        <v>34</v>
      </c>
      <c r="F118" s="115">
        <v>31</v>
      </c>
      <c r="G118" s="115">
        <v>27</v>
      </c>
      <c r="H118" s="115">
        <v>6</v>
      </c>
      <c r="I118" s="115">
        <v>14</v>
      </c>
      <c r="J118" s="115">
        <v>4</v>
      </c>
      <c r="K118" s="115">
        <v>2</v>
      </c>
      <c r="L118" s="115">
        <v>1</v>
      </c>
      <c r="M118" s="104">
        <f t="shared" si="6"/>
        <v>42</v>
      </c>
    </row>
    <row r="119" spans="1:13" ht="21.9" customHeight="1" x14ac:dyDescent="0.3">
      <c r="A119" s="174">
        <v>104</v>
      </c>
      <c r="B119" s="247" t="s">
        <v>62</v>
      </c>
      <c r="C119" s="242" t="s">
        <v>229</v>
      </c>
      <c r="D119" s="114">
        <v>10</v>
      </c>
      <c r="E119" s="115">
        <v>29</v>
      </c>
      <c r="F119" s="115">
        <v>26</v>
      </c>
      <c r="G119" s="115">
        <v>23</v>
      </c>
      <c r="H119" s="115">
        <v>5</v>
      </c>
      <c r="I119" s="115">
        <v>14</v>
      </c>
      <c r="J119" s="115">
        <v>4</v>
      </c>
      <c r="K119" s="115">
        <v>2</v>
      </c>
      <c r="L119" s="115">
        <v>1</v>
      </c>
      <c r="M119" s="104">
        <f t="shared" si="6"/>
        <v>36</v>
      </c>
    </row>
    <row r="120" spans="1:13" ht="21.9" customHeight="1" x14ac:dyDescent="0.3">
      <c r="A120" s="174">
        <v>105</v>
      </c>
      <c r="B120" s="247" t="s">
        <v>99</v>
      </c>
      <c r="C120" s="242" t="s">
        <v>230</v>
      </c>
      <c r="D120" s="114">
        <v>25</v>
      </c>
      <c r="E120" s="115">
        <v>25</v>
      </c>
      <c r="F120" s="115">
        <v>12</v>
      </c>
      <c r="G120" s="115">
        <v>24</v>
      </c>
      <c r="H120" s="115">
        <v>5</v>
      </c>
      <c r="I120" s="115">
        <v>13</v>
      </c>
      <c r="J120" s="115">
        <v>2</v>
      </c>
      <c r="K120" s="115">
        <v>1</v>
      </c>
      <c r="L120" s="115">
        <v>0</v>
      </c>
      <c r="M120" s="104">
        <f t="shared" si="6"/>
        <v>19</v>
      </c>
    </row>
    <row r="121" spans="1:13" ht="21.9" customHeight="1" x14ac:dyDescent="0.3">
      <c r="A121" s="101">
        <v>106</v>
      </c>
      <c r="B121" s="236" t="s">
        <v>158</v>
      </c>
      <c r="C121" s="242" t="s">
        <v>231</v>
      </c>
      <c r="D121" s="114">
        <v>0</v>
      </c>
      <c r="E121" s="115">
        <v>21</v>
      </c>
      <c r="F121" s="115">
        <v>5</v>
      </c>
      <c r="G121" s="115">
        <v>19</v>
      </c>
      <c r="H121" s="115">
        <v>4</v>
      </c>
      <c r="I121" s="115">
        <v>11</v>
      </c>
      <c r="J121" s="115">
        <v>3</v>
      </c>
      <c r="K121" s="115">
        <v>2</v>
      </c>
      <c r="L121" s="115">
        <v>1</v>
      </c>
      <c r="M121" s="104">
        <f t="shared" si="6"/>
        <v>13</v>
      </c>
    </row>
    <row r="122" spans="1:13" ht="21.9" customHeight="1" x14ac:dyDescent="0.3">
      <c r="A122" s="336" t="s">
        <v>35</v>
      </c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</row>
    <row r="123" spans="1:13" ht="21.9" customHeight="1" x14ac:dyDescent="0.3">
      <c r="A123" s="101">
        <v>107</v>
      </c>
      <c r="B123" s="236" t="s">
        <v>17</v>
      </c>
      <c r="C123" s="242" t="s">
        <v>232</v>
      </c>
      <c r="D123" s="114">
        <v>15</v>
      </c>
      <c r="E123" s="115">
        <v>48</v>
      </c>
      <c r="F123" s="115">
        <v>42</v>
      </c>
      <c r="G123" s="115">
        <v>33</v>
      </c>
      <c r="H123" s="115">
        <v>11</v>
      </c>
      <c r="I123" s="115">
        <v>21</v>
      </c>
      <c r="J123" s="115">
        <v>4</v>
      </c>
      <c r="K123" s="115">
        <v>3</v>
      </c>
      <c r="L123" s="115">
        <v>1</v>
      </c>
      <c r="M123" s="104">
        <f t="shared" ref="M123:M124" si="7">SUM(F123,H123,J123,L123)</f>
        <v>58</v>
      </c>
    </row>
    <row r="124" spans="1:13" ht="21.9" customHeight="1" x14ac:dyDescent="0.3">
      <c r="A124" s="101">
        <v>108</v>
      </c>
      <c r="B124" s="236" t="s">
        <v>46</v>
      </c>
      <c r="C124" s="242" t="s">
        <v>233</v>
      </c>
      <c r="D124" s="114">
        <v>10</v>
      </c>
      <c r="E124" s="115">
        <v>33</v>
      </c>
      <c r="F124" s="115">
        <v>29</v>
      </c>
      <c r="G124" s="115">
        <v>26</v>
      </c>
      <c r="H124" s="115">
        <v>4</v>
      </c>
      <c r="I124" s="115">
        <v>11</v>
      </c>
      <c r="J124" s="115">
        <v>1</v>
      </c>
      <c r="K124" s="115">
        <v>1</v>
      </c>
      <c r="L124" s="115">
        <v>0</v>
      </c>
      <c r="M124" s="104">
        <f t="shared" si="7"/>
        <v>34</v>
      </c>
    </row>
    <row r="125" spans="1:13" ht="21.9" customHeight="1" x14ac:dyDescent="0.3">
      <c r="A125" s="101">
        <v>109</v>
      </c>
      <c r="B125" s="236" t="s">
        <v>18</v>
      </c>
      <c r="C125" s="244" t="s">
        <v>234</v>
      </c>
      <c r="D125" s="100">
        <v>10</v>
      </c>
      <c r="E125" s="103">
        <v>29</v>
      </c>
      <c r="F125" s="103">
        <v>24</v>
      </c>
      <c r="G125" s="103">
        <v>22</v>
      </c>
      <c r="H125" s="103">
        <v>6</v>
      </c>
      <c r="I125" s="103">
        <v>17</v>
      </c>
      <c r="J125" s="103">
        <v>3</v>
      </c>
      <c r="K125" s="103">
        <v>2</v>
      </c>
      <c r="L125" s="103">
        <v>1</v>
      </c>
      <c r="M125" s="104">
        <f>SUM(F125,H125,J125,L125)</f>
        <v>34</v>
      </c>
    </row>
    <row r="126" spans="1:13" ht="21.9" customHeight="1" x14ac:dyDescent="0.3">
      <c r="A126" s="101">
        <v>110</v>
      </c>
      <c r="B126" s="236" t="s">
        <v>19</v>
      </c>
      <c r="C126" s="244" t="s">
        <v>235</v>
      </c>
      <c r="D126" s="100">
        <v>10</v>
      </c>
      <c r="E126" s="103">
        <v>39</v>
      </c>
      <c r="F126" s="103">
        <v>35</v>
      </c>
      <c r="G126" s="103">
        <v>33</v>
      </c>
      <c r="H126" s="103">
        <v>7</v>
      </c>
      <c r="I126" s="103">
        <v>17</v>
      </c>
      <c r="J126" s="103">
        <v>4</v>
      </c>
      <c r="K126" s="103">
        <v>2</v>
      </c>
      <c r="L126" s="103">
        <v>1</v>
      </c>
      <c r="M126" s="104">
        <f>SUM(F126,H126,J126,L126)</f>
        <v>47</v>
      </c>
    </row>
    <row r="127" spans="1:13" ht="21.9" customHeight="1" x14ac:dyDescent="0.3">
      <c r="A127" s="101">
        <v>111</v>
      </c>
      <c r="B127" s="236" t="s">
        <v>94</v>
      </c>
      <c r="C127" s="242" t="s">
        <v>236</v>
      </c>
      <c r="D127" s="114">
        <v>20</v>
      </c>
      <c r="E127" s="115">
        <v>51</v>
      </c>
      <c r="F127" s="115">
        <v>26</v>
      </c>
      <c r="G127" s="115">
        <v>38</v>
      </c>
      <c r="H127" s="115">
        <v>11</v>
      </c>
      <c r="I127" s="115">
        <v>21</v>
      </c>
      <c r="J127" s="115">
        <v>4</v>
      </c>
      <c r="K127" s="115">
        <v>2</v>
      </c>
      <c r="L127" s="115">
        <v>2</v>
      </c>
      <c r="M127" s="104">
        <f>SUM(F127,H127,J127,L127)</f>
        <v>43</v>
      </c>
    </row>
    <row r="128" spans="1:13" ht="21.9" customHeight="1" x14ac:dyDescent="0.3">
      <c r="A128" s="101">
        <v>112</v>
      </c>
      <c r="B128" s="236" t="s">
        <v>100</v>
      </c>
      <c r="C128" s="242" t="s">
        <v>237</v>
      </c>
      <c r="D128" s="114">
        <v>10</v>
      </c>
      <c r="E128" s="115">
        <v>33</v>
      </c>
      <c r="F128" s="115">
        <v>27</v>
      </c>
      <c r="G128" s="115">
        <v>24</v>
      </c>
      <c r="H128" s="115">
        <v>7</v>
      </c>
      <c r="I128" s="115">
        <v>14</v>
      </c>
      <c r="J128" s="115">
        <v>3</v>
      </c>
      <c r="K128" s="115">
        <v>2</v>
      </c>
      <c r="L128" s="115">
        <v>1</v>
      </c>
      <c r="M128" s="104">
        <f>SUM(F128,H128,J128,L128)</f>
        <v>38</v>
      </c>
    </row>
    <row r="129" spans="1:13" ht="21.9" customHeight="1" x14ac:dyDescent="0.3">
      <c r="A129" s="101">
        <v>113</v>
      </c>
      <c r="B129" s="236" t="s">
        <v>101</v>
      </c>
      <c r="C129" s="242" t="s">
        <v>234</v>
      </c>
      <c r="D129" s="114">
        <v>10</v>
      </c>
      <c r="E129" s="115">
        <v>29</v>
      </c>
      <c r="F129" s="115">
        <v>23</v>
      </c>
      <c r="G129" s="115">
        <v>19</v>
      </c>
      <c r="H129" s="115">
        <v>5</v>
      </c>
      <c r="I129" s="115">
        <v>14</v>
      </c>
      <c r="J129" s="115">
        <v>3</v>
      </c>
      <c r="K129" s="115">
        <v>2</v>
      </c>
      <c r="L129" s="115">
        <v>1</v>
      </c>
      <c r="M129" s="104">
        <f>SUM(F129,H129,J129,L129)</f>
        <v>32</v>
      </c>
    </row>
    <row r="130" spans="1:13" ht="21.9" customHeight="1" x14ac:dyDescent="0.3">
      <c r="A130" s="340" t="s">
        <v>36</v>
      </c>
      <c r="B130" s="341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</row>
    <row r="131" spans="1:13" ht="21.9" customHeight="1" x14ac:dyDescent="0.3">
      <c r="A131" s="101">
        <v>114</v>
      </c>
      <c r="B131" s="236" t="s">
        <v>47</v>
      </c>
      <c r="C131" s="241" t="s">
        <v>240</v>
      </c>
      <c r="D131" s="100">
        <v>10</v>
      </c>
      <c r="E131" s="103">
        <v>39</v>
      </c>
      <c r="F131" s="103">
        <v>35</v>
      </c>
      <c r="G131" s="103">
        <v>28</v>
      </c>
      <c r="H131" s="103">
        <v>6</v>
      </c>
      <c r="I131" s="103">
        <v>18</v>
      </c>
      <c r="J131" s="103">
        <v>3</v>
      </c>
      <c r="K131" s="103">
        <v>2</v>
      </c>
      <c r="L131" s="103">
        <v>1</v>
      </c>
      <c r="M131" s="104">
        <f>SUM(F131,H131,J131,L131)</f>
        <v>45</v>
      </c>
    </row>
    <row r="132" spans="1:13" ht="21.9" customHeight="1" x14ac:dyDescent="0.3">
      <c r="A132" s="101">
        <v>115</v>
      </c>
      <c r="B132" s="236" t="s">
        <v>102</v>
      </c>
      <c r="C132" s="241" t="s">
        <v>239</v>
      </c>
      <c r="D132" s="100">
        <v>4</v>
      </c>
      <c r="E132" s="103">
        <v>25</v>
      </c>
      <c r="F132" s="103">
        <v>13</v>
      </c>
      <c r="G132" s="103">
        <v>22</v>
      </c>
      <c r="H132" s="103">
        <v>4</v>
      </c>
      <c r="I132" s="103">
        <v>13</v>
      </c>
      <c r="J132" s="103">
        <v>1</v>
      </c>
      <c r="K132" s="103">
        <v>1</v>
      </c>
      <c r="L132" s="103">
        <v>0</v>
      </c>
      <c r="M132" s="104">
        <f t="shared" ref="M132:M134" si="8">SUM(F132,H132,J132,L132)</f>
        <v>18</v>
      </c>
    </row>
    <row r="133" spans="1:13" ht="21.9" customHeight="1" x14ac:dyDescent="0.3">
      <c r="A133" s="101">
        <v>116</v>
      </c>
      <c r="B133" s="236" t="s">
        <v>48</v>
      </c>
      <c r="C133" s="241" t="s">
        <v>238</v>
      </c>
      <c r="D133" s="100">
        <v>10</v>
      </c>
      <c r="E133" s="103">
        <v>38</v>
      </c>
      <c r="F133" s="103">
        <v>34</v>
      </c>
      <c r="G133" s="103">
        <v>28</v>
      </c>
      <c r="H133" s="103">
        <v>6</v>
      </c>
      <c r="I133" s="103">
        <v>13</v>
      </c>
      <c r="J133" s="103">
        <v>3</v>
      </c>
      <c r="K133" s="103">
        <v>2</v>
      </c>
      <c r="L133" s="103">
        <v>1</v>
      </c>
      <c r="M133" s="104">
        <f t="shared" si="8"/>
        <v>44</v>
      </c>
    </row>
    <row r="134" spans="1:13" ht="21.9" customHeight="1" x14ac:dyDescent="0.3">
      <c r="A134" s="101">
        <v>117</v>
      </c>
      <c r="B134" s="236" t="s">
        <v>103</v>
      </c>
      <c r="C134" s="241" t="s">
        <v>241</v>
      </c>
      <c r="D134" s="100">
        <v>50</v>
      </c>
      <c r="E134" s="103">
        <v>91</v>
      </c>
      <c r="F134" s="103">
        <v>80</v>
      </c>
      <c r="G134" s="103">
        <v>74</v>
      </c>
      <c r="H134" s="103">
        <v>27</v>
      </c>
      <c r="I134" s="103">
        <v>59</v>
      </c>
      <c r="J134" s="103">
        <v>12</v>
      </c>
      <c r="K134" s="103">
        <v>5</v>
      </c>
      <c r="L134" s="103">
        <v>4</v>
      </c>
      <c r="M134" s="104">
        <f t="shared" si="8"/>
        <v>123</v>
      </c>
    </row>
    <row r="135" spans="1:13" ht="21.9" customHeight="1" x14ac:dyDescent="0.3">
      <c r="A135" s="411" t="s">
        <v>293</v>
      </c>
      <c r="B135" s="411"/>
      <c r="C135" s="411"/>
      <c r="D135" s="411"/>
      <c r="E135" s="411"/>
      <c r="F135" s="411"/>
      <c r="G135" s="411"/>
      <c r="H135" s="411"/>
      <c r="I135" s="411"/>
      <c r="J135" s="411"/>
      <c r="K135" s="411"/>
      <c r="L135" s="411"/>
      <c r="M135" s="412"/>
    </row>
    <row r="136" spans="1:13" ht="21.9" customHeight="1" x14ac:dyDescent="0.3">
      <c r="A136" s="342"/>
      <c r="B136" s="342"/>
      <c r="C136" s="342"/>
      <c r="D136" s="342"/>
      <c r="E136" s="342"/>
      <c r="F136" s="342"/>
      <c r="G136" s="342"/>
      <c r="H136" s="342"/>
      <c r="I136" s="342"/>
      <c r="J136" s="342"/>
      <c r="K136" s="342"/>
      <c r="L136" s="342"/>
      <c r="M136" s="343"/>
    </row>
    <row r="137" spans="1:13" ht="21.9" customHeight="1" x14ac:dyDescent="0.3">
      <c r="A137" s="101">
        <v>118</v>
      </c>
      <c r="B137" s="236" t="s">
        <v>294</v>
      </c>
      <c r="C137" s="241" t="s">
        <v>242</v>
      </c>
      <c r="D137" s="102">
        <v>30</v>
      </c>
      <c r="E137" s="103">
        <v>77</v>
      </c>
      <c r="F137" s="103">
        <v>65</v>
      </c>
      <c r="G137" s="105">
        <v>64</v>
      </c>
      <c r="H137" s="105">
        <v>18</v>
      </c>
      <c r="I137" s="105">
        <v>57</v>
      </c>
      <c r="J137" s="105">
        <v>11</v>
      </c>
      <c r="K137" s="105">
        <v>9</v>
      </c>
      <c r="L137" s="105">
        <v>6</v>
      </c>
      <c r="M137" s="104">
        <f t="shared" ref="M137:M146" si="9">SUM(F137,H137,J137,L137)</f>
        <v>100</v>
      </c>
    </row>
    <row r="138" spans="1:13" ht="21.9" customHeight="1" x14ac:dyDescent="0.3">
      <c r="A138" s="101">
        <v>119</v>
      </c>
      <c r="B138" s="236" t="s">
        <v>21</v>
      </c>
      <c r="C138" s="241" t="s">
        <v>295</v>
      </c>
      <c r="D138" s="102">
        <v>100</v>
      </c>
      <c r="E138" s="103">
        <v>181</v>
      </c>
      <c r="F138" s="103">
        <v>165</v>
      </c>
      <c r="G138" s="105">
        <v>145</v>
      </c>
      <c r="H138" s="105">
        <v>51</v>
      </c>
      <c r="I138" s="105">
        <v>132</v>
      </c>
      <c r="J138" s="105">
        <v>23</v>
      </c>
      <c r="K138" s="105">
        <v>7</v>
      </c>
      <c r="L138" s="105">
        <v>11</v>
      </c>
      <c r="M138" s="104">
        <f t="shared" si="9"/>
        <v>250</v>
      </c>
    </row>
    <row r="139" spans="1:13" ht="21.9" customHeight="1" x14ac:dyDescent="0.3">
      <c r="A139" s="101">
        <v>120</v>
      </c>
      <c r="B139" s="236" t="s">
        <v>22</v>
      </c>
      <c r="C139" s="241" t="s">
        <v>243</v>
      </c>
      <c r="D139" s="102">
        <v>300</v>
      </c>
      <c r="E139" s="103">
        <v>321</v>
      </c>
      <c r="F139" s="103">
        <v>241</v>
      </c>
      <c r="G139" s="105">
        <v>223</v>
      </c>
      <c r="H139" s="105">
        <v>121</v>
      </c>
      <c r="I139" s="105">
        <v>169</v>
      </c>
      <c r="J139" s="105">
        <v>71</v>
      </c>
      <c r="K139" s="105">
        <v>16</v>
      </c>
      <c r="L139" s="105">
        <v>31</v>
      </c>
      <c r="M139" s="104">
        <f t="shared" si="9"/>
        <v>464</v>
      </c>
    </row>
    <row r="140" spans="1:13" ht="21.9" customHeight="1" x14ac:dyDescent="0.3">
      <c r="A140" s="101">
        <v>121</v>
      </c>
      <c r="B140" s="236" t="s">
        <v>23</v>
      </c>
      <c r="C140" s="241" t="s">
        <v>34</v>
      </c>
      <c r="D140" s="102">
        <v>100</v>
      </c>
      <c r="E140" s="103">
        <v>161</v>
      </c>
      <c r="F140" s="103">
        <v>154</v>
      </c>
      <c r="G140" s="103">
        <v>137</v>
      </c>
      <c r="H140" s="105">
        <v>48</v>
      </c>
      <c r="I140" s="105">
        <v>111</v>
      </c>
      <c r="J140" s="105">
        <v>24</v>
      </c>
      <c r="K140" s="105">
        <v>11</v>
      </c>
      <c r="L140" s="105">
        <v>13</v>
      </c>
      <c r="M140" s="104">
        <f t="shared" si="9"/>
        <v>239</v>
      </c>
    </row>
    <row r="141" spans="1:13" ht="21.9" customHeight="1" x14ac:dyDescent="0.3">
      <c r="A141" s="101">
        <v>122</v>
      </c>
      <c r="B141" s="236" t="s">
        <v>24</v>
      </c>
      <c r="C141" s="241" t="s">
        <v>244</v>
      </c>
      <c r="D141" s="102">
        <v>50</v>
      </c>
      <c r="E141" s="103">
        <v>109</v>
      </c>
      <c r="F141" s="103">
        <v>79</v>
      </c>
      <c r="G141" s="105">
        <v>73</v>
      </c>
      <c r="H141" s="105">
        <v>21</v>
      </c>
      <c r="I141" s="105">
        <v>59</v>
      </c>
      <c r="J141" s="105">
        <v>9</v>
      </c>
      <c r="K141" s="105">
        <v>5</v>
      </c>
      <c r="L141" s="105">
        <v>4</v>
      </c>
      <c r="M141" s="104">
        <f t="shared" si="9"/>
        <v>113</v>
      </c>
    </row>
    <row r="142" spans="1:13" ht="21.9" customHeight="1" x14ac:dyDescent="0.3">
      <c r="A142" s="101">
        <v>123</v>
      </c>
      <c r="B142" s="236" t="s">
        <v>25</v>
      </c>
      <c r="C142" s="242" t="s">
        <v>245</v>
      </c>
      <c r="D142" s="106">
        <v>30</v>
      </c>
      <c r="E142" s="105">
        <v>71</v>
      </c>
      <c r="F142" s="105">
        <v>57</v>
      </c>
      <c r="G142" s="105">
        <v>61</v>
      </c>
      <c r="H142" s="105">
        <v>17</v>
      </c>
      <c r="I142" s="105">
        <v>51</v>
      </c>
      <c r="J142" s="105">
        <v>9</v>
      </c>
      <c r="K142" s="105">
        <v>6</v>
      </c>
      <c r="L142" s="105">
        <v>4</v>
      </c>
      <c r="M142" s="104">
        <f t="shared" si="9"/>
        <v>87</v>
      </c>
    </row>
    <row r="143" spans="1:13" ht="21.9" customHeight="1" x14ac:dyDescent="0.3">
      <c r="A143" s="101">
        <v>124</v>
      </c>
      <c r="B143" s="236" t="s">
        <v>26</v>
      </c>
      <c r="C143" s="241" t="s">
        <v>246</v>
      </c>
      <c r="D143" s="102">
        <v>50</v>
      </c>
      <c r="E143" s="103">
        <v>111</v>
      </c>
      <c r="F143" s="103">
        <v>83</v>
      </c>
      <c r="G143" s="103">
        <v>72</v>
      </c>
      <c r="H143" s="105">
        <v>29</v>
      </c>
      <c r="I143" s="105">
        <v>61</v>
      </c>
      <c r="J143" s="105">
        <v>13</v>
      </c>
      <c r="K143" s="105">
        <v>9</v>
      </c>
      <c r="L143" s="105">
        <v>7</v>
      </c>
      <c r="M143" s="104">
        <f t="shared" si="9"/>
        <v>132</v>
      </c>
    </row>
    <row r="144" spans="1:13" ht="21.9" customHeight="1" x14ac:dyDescent="0.3">
      <c r="A144" s="101">
        <v>125</v>
      </c>
      <c r="B144" s="236" t="s">
        <v>27</v>
      </c>
      <c r="C144" s="241" t="s">
        <v>247</v>
      </c>
      <c r="D144" s="102">
        <v>100</v>
      </c>
      <c r="E144" s="103">
        <v>138</v>
      </c>
      <c r="F144" s="103">
        <v>136</v>
      </c>
      <c r="G144" s="103">
        <v>121</v>
      </c>
      <c r="H144" s="103">
        <v>39</v>
      </c>
      <c r="I144" s="103">
        <v>91</v>
      </c>
      <c r="J144" s="103">
        <v>17</v>
      </c>
      <c r="K144" s="103">
        <v>6</v>
      </c>
      <c r="L144" s="103">
        <v>7</v>
      </c>
      <c r="M144" s="104">
        <f t="shared" si="9"/>
        <v>199</v>
      </c>
    </row>
    <row r="145" spans="1:13" ht="21.9" customHeight="1" x14ac:dyDescent="0.3">
      <c r="A145" s="101">
        <v>126</v>
      </c>
      <c r="B145" s="236" t="s">
        <v>28</v>
      </c>
      <c r="C145" s="243" t="s">
        <v>248</v>
      </c>
      <c r="D145" s="106">
        <v>30</v>
      </c>
      <c r="E145" s="105">
        <v>81</v>
      </c>
      <c r="F145" s="105">
        <v>69</v>
      </c>
      <c r="G145" s="105">
        <v>61</v>
      </c>
      <c r="H145" s="105">
        <v>19</v>
      </c>
      <c r="I145" s="105">
        <v>61</v>
      </c>
      <c r="J145" s="105">
        <v>9</v>
      </c>
      <c r="K145" s="105">
        <v>5</v>
      </c>
      <c r="L145" s="105">
        <v>3</v>
      </c>
      <c r="M145" s="104">
        <f t="shared" si="9"/>
        <v>100</v>
      </c>
    </row>
    <row r="146" spans="1:13" ht="21.9" customHeight="1" x14ac:dyDescent="0.3">
      <c r="A146" s="101">
        <v>127</v>
      </c>
      <c r="B146" s="236" t="s">
        <v>145</v>
      </c>
      <c r="C146" s="243" t="s">
        <v>248</v>
      </c>
      <c r="D146" s="106">
        <v>100</v>
      </c>
      <c r="E146" s="105">
        <v>171</v>
      </c>
      <c r="F146" s="105">
        <v>162</v>
      </c>
      <c r="G146" s="105">
        <v>167</v>
      </c>
      <c r="H146" s="105">
        <v>55</v>
      </c>
      <c r="I146" s="105">
        <v>127</v>
      </c>
      <c r="J146" s="105">
        <v>28</v>
      </c>
      <c r="K146" s="105">
        <v>11</v>
      </c>
      <c r="L146" s="105">
        <v>13</v>
      </c>
      <c r="M146" s="104">
        <f t="shared" si="9"/>
        <v>258</v>
      </c>
    </row>
    <row r="147" spans="1:13" ht="21.9" customHeight="1" x14ac:dyDescent="0.3">
      <c r="A147" s="116"/>
      <c r="B147" s="101"/>
      <c r="C147" s="119"/>
      <c r="D147" s="113">
        <f>SUM(D9:D146)</f>
        <v>3510</v>
      </c>
      <c r="E147" s="120"/>
      <c r="F147" s="177">
        <f>SUM(F9:F146)</f>
        <v>4918</v>
      </c>
      <c r="G147" s="178"/>
      <c r="H147" s="177">
        <f>SUM(H9:H146)</f>
        <v>1639</v>
      </c>
      <c r="I147" s="178"/>
      <c r="J147" s="177">
        <f>SUM(J9:J146)</f>
        <v>783</v>
      </c>
      <c r="K147" s="178"/>
      <c r="L147" s="177">
        <f>SUM(L9:L146)</f>
        <v>296</v>
      </c>
      <c r="M147" s="118">
        <f>SUM(M9:M146)</f>
        <v>7636</v>
      </c>
    </row>
    <row r="148" spans="1:13" ht="21.9" customHeight="1" x14ac:dyDescent="0.3">
      <c r="A148" s="116"/>
      <c r="B148" s="101"/>
      <c r="C148" s="119"/>
      <c r="D148" s="113"/>
      <c r="E148" s="120"/>
      <c r="F148" s="120"/>
      <c r="G148" s="120"/>
      <c r="H148" s="120"/>
      <c r="I148" s="120"/>
      <c r="J148" s="120"/>
      <c r="K148" s="120"/>
      <c r="L148" s="120"/>
      <c r="M148" s="104"/>
    </row>
    <row r="149" spans="1:13" ht="21.9" customHeight="1" x14ac:dyDescent="0.3">
      <c r="A149" s="388" t="s">
        <v>146</v>
      </c>
      <c r="B149" s="388"/>
      <c r="C149" s="388"/>
      <c r="D149" s="388"/>
      <c r="E149" s="388"/>
      <c r="F149" s="388"/>
      <c r="G149" s="388"/>
      <c r="H149" s="388"/>
      <c r="I149" s="388"/>
      <c r="J149" s="388"/>
      <c r="K149" s="388"/>
      <c r="L149" s="388"/>
      <c r="M149" s="389"/>
    </row>
    <row r="150" spans="1:13" ht="21.9" customHeight="1" x14ac:dyDescent="0.3">
      <c r="A150" s="388"/>
      <c r="B150" s="388"/>
      <c r="C150" s="388"/>
      <c r="D150" s="388"/>
      <c r="E150" s="388"/>
      <c r="F150" s="388"/>
      <c r="G150" s="388"/>
      <c r="H150" s="388"/>
      <c r="I150" s="388"/>
      <c r="J150" s="388"/>
      <c r="K150" s="388"/>
      <c r="L150" s="388"/>
      <c r="M150" s="389"/>
    </row>
    <row r="151" spans="1:13" ht="21.9" customHeight="1" x14ac:dyDescent="0.3">
      <c r="A151" s="121"/>
      <c r="B151" s="122"/>
      <c r="C151" s="123" t="s">
        <v>138</v>
      </c>
      <c r="D151" s="390" t="s">
        <v>139</v>
      </c>
      <c r="E151" s="413" t="s">
        <v>362</v>
      </c>
      <c r="F151" s="414"/>
      <c r="G151" s="414"/>
      <c r="H151" s="414"/>
      <c r="I151" s="414"/>
      <c r="J151" s="414"/>
      <c r="K151" s="414"/>
      <c r="L151" s="415"/>
      <c r="M151" s="179"/>
    </row>
    <row r="152" spans="1:13" ht="21.9" customHeight="1" x14ac:dyDescent="0.3">
      <c r="A152" s="121"/>
      <c r="B152" s="124"/>
      <c r="C152" s="123"/>
      <c r="D152" s="391"/>
      <c r="E152" s="416" t="s">
        <v>135</v>
      </c>
      <c r="F152" s="417"/>
      <c r="G152" s="418" t="s">
        <v>134</v>
      </c>
      <c r="H152" s="419"/>
      <c r="I152" s="418" t="s">
        <v>136</v>
      </c>
      <c r="J152" s="419"/>
      <c r="K152" s="418" t="s">
        <v>254</v>
      </c>
      <c r="L152" s="419"/>
      <c r="M152" s="386" t="s">
        <v>137</v>
      </c>
    </row>
    <row r="153" spans="1:13" ht="31.2" x14ac:dyDescent="0.3">
      <c r="A153" s="390" t="s">
        <v>255</v>
      </c>
      <c r="B153" s="133" t="s">
        <v>146</v>
      </c>
      <c r="C153" s="123"/>
      <c r="D153" s="392"/>
      <c r="E153" s="123" t="s">
        <v>140</v>
      </c>
      <c r="F153" s="123" t="s">
        <v>141</v>
      </c>
      <c r="G153" s="123" t="s">
        <v>140</v>
      </c>
      <c r="H153" s="123" t="s">
        <v>141</v>
      </c>
      <c r="I153" s="123" t="s">
        <v>140</v>
      </c>
      <c r="J153" s="123" t="s">
        <v>141</v>
      </c>
      <c r="K153" s="123" t="s">
        <v>140</v>
      </c>
      <c r="L153" s="123" t="s">
        <v>141</v>
      </c>
      <c r="M153" s="387"/>
    </row>
    <row r="154" spans="1:13" ht="21.9" customHeight="1" x14ac:dyDescent="0.3">
      <c r="A154" s="391"/>
      <c r="B154" s="125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</row>
    <row r="155" spans="1:13" ht="21.9" customHeight="1" x14ac:dyDescent="0.3">
      <c r="A155" s="392"/>
      <c r="B155" s="125"/>
      <c r="C155" s="124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</row>
    <row r="156" spans="1:13" ht="21.9" customHeight="1" x14ac:dyDescent="0.3">
      <c r="A156" s="101">
        <v>128</v>
      </c>
      <c r="B156" s="236" t="s">
        <v>123</v>
      </c>
      <c r="C156" s="237" t="s">
        <v>249</v>
      </c>
      <c r="D156" s="123">
        <v>0</v>
      </c>
      <c r="E156" s="126">
        <v>71</v>
      </c>
      <c r="F156" s="126">
        <v>590</v>
      </c>
      <c r="G156" s="127">
        <v>44</v>
      </c>
      <c r="H156" s="127">
        <v>286</v>
      </c>
      <c r="I156" s="127">
        <v>4</v>
      </c>
      <c r="J156" s="127">
        <v>24</v>
      </c>
      <c r="K156" s="127">
        <v>1</v>
      </c>
      <c r="L156" s="127">
        <v>1</v>
      </c>
      <c r="M156" s="104">
        <f t="shared" ref="M156:M173" si="10">SUM(F156,H156,J156,L156)</f>
        <v>901</v>
      </c>
    </row>
    <row r="157" spans="1:13" ht="21.9" customHeight="1" x14ac:dyDescent="0.3">
      <c r="A157" s="101">
        <v>129</v>
      </c>
      <c r="B157" s="236" t="s">
        <v>131</v>
      </c>
      <c r="C157" s="237"/>
      <c r="D157" s="123"/>
      <c r="E157" s="126"/>
      <c r="F157" s="126"/>
      <c r="G157" s="127"/>
      <c r="H157" s="127"/>
      <c r="I157" s="127"/>
      <c r="J157" s="127"/>
      <c r="K157" s="127"/>
      <c r="L157" s="127"/>
      <c r="M157" s="104"/>
    </row>
    <row r="158" spans="1:13" ht="21.9" customHeight="1" x14ac:dyDescent="0.3">
      <c r="A158" s="101"/>
      <c r="B158" s="238" t="s">
        <v>150</v>
      </c>
      <c r="C158" s="237" t="s">
        <v>250</v>
      </c>
      <c r="D158" s="123">
        <v>0</v>
      </c>
      <c r="E158" s="126">
        <v>221</v>
      </c>
      <c r="F158" s="126">
        <v>1564</v>
      </c>
      <c r="G158" s="126">
        <v>74</v>
      </c>
      <c r="H158" s="127">
        <v>572</v>
      </c>
      <c r="I158" s="127">
        <v>64</v>
      </c>
      <c r="J158" s="127">
        <v>427</v>
      </c>
      <c r="K158" s="127">
        <v>8</v>
      </c>
      <c r="L158" s="127">
        <v>4</v>
      </c>
      <c r="M158" s="104">
        <f t="shared" si="10"/>
        <v>2567</v>
      </c>
    </row>
    <row r="159" spans="1:13" ht="21.9" customHeight="1" x14ac:dyDescent="0.3">
      <c r="A159" s="101"/>
      <c r="B159" s="238" t="s">
        <v>148</v>
      </c>
      <c r="C159" s="237" t="s">
        <v>250</v>
      </c>
      <c r="D159" s="123">
        <v>0</v>
      </c>
      <c r="E159" s="126">
        <v>41</v>
      </c>
      <c r="F159" s="126">
        <v>352</v>
      </c>
      <c r="G159" s="127">
        <v>82</v>
      </c>
      <c r="H159" s="127">
        <v>744</v>
      </c>
      <c r="I159" s="127">
        <v>16</v>
      </c>
      <c r="J159" s="127">
        <v>128</v>
      </c>
      <c r="K159" s="127">
        <v>3</v>
      </c>
      <c r="L159" s="127">
        <v>2</v>
      </c>
      <c r="M159" s="104">
        <f t="shared" si="10"/>
        <v>1226</v>
      </c>
    </row>
    <row r="160" spans="1:13" ht="21.9" customHeight="1" x14ac:dyDescent="0.3">
      <c r="A160" s="101"/>
      <c r="B160" s="238" t="s">
        <v>151</v>
      </c>
      <c r="C160" s="239" t="s">
        <v>250</v>
      </c>
      <c r="D160" s="128">
        <v>0</v>
      </c>
      <c r="E160" s="127">
        <v>48</v>
      </c>
      <c r="F160" s="127">
        <v>364</v>
      </c>
      <c r="G160" s="127">
        <v>28</v>
      </c>
      <c r="H160" s="127">
        <v>234</v>
      </c>
      <c r="I160" s="127">
        <v>16</v>
      </c>
      <c r="J160" s="127">
        <v>104</v>
      </c>
      <c r="K160" s="127">
        <v>1</v>
      </c>
      <c r="L160" s="127">
        <v>1</v>
      </c>
      <c r="M160" s="104">
        <f t="shared" si="10"/>
        <v>703</v>
      </c>
    </row>
    <row r="161" spans="1:14" ht="21.9" customHeight="1" x14ac:dyDescent="0.3">
      <c r="A161" s="101">
        <v>130</v>
      </c>
      <c r="B161" s="238" t="s">
        <v>147</v>
      </c>
      <c r="C161" s="237"/>
      <c r="D161" s="123"/>
      <c r="E161" s="126"/>
      <c r="F161" s="126"/>
      <c r="G161" s="126"/>
      <c r="H161" s="127"/>
      <c r="I161" s="127"/>
      <c r="J161" s="127"/>
      <c r="K161" s="127"/>
      <c r="L161" s="127"/>
      <c r="M161" s="104"/>
    </row>
    <row r="162" spans="1:14" ht="21.9" customHeight="1" x14ac:dyDescent="0.3">
      <c r="A162" s="101"/>
      <c r="B162" s="238" t="s">
        <v>152</v>
      </c>
      <c r="C162" s="237" t="s">
        <v>250</v>
      </c>
      <c r="D162" s="123">
        <v>0</v>
      </c>
      <c r="E162" s="126">
        <v>50</v>
      </c>
      <c r="F162" s="126">
        <v>382</v>
      </c>
      <c r="G162" s="126">
        <v>28</v>
      </c>
      <c r="H162" s="126">
        <v>220</v>
      </c>
      <c r="I162" s="126">
        <v>15</v>
      </c>
      <c r="J162" s="126">
        <v>105</v>
      </c>
      <c r="K162" s="126">
        <v>5</v>
      </c>
      <c r="L162" s="126">
        <v>3</v>
      </c>
      <c r="M162" s="104">
        <f t="shared" si="10"/>
        <v>710</v>
      </c>
    </row>
    <row r="163" spans="1:14" ht="21.9" customHeight="1" x14ac:dyDescent="0.3">
      <c r="A163" s="101"/>
      <c r="B163" s="238" t="s">
        <v>149</v>
      </c>
      <c r="C163" s="240" t="s">
        <v>250</v>
      </c>
      <c r="D163" s="128">
        <v>0</v>
      </c>
      <c r="E163" s="127">
        <v>54</v>
      </c>
      <c r="F163" s="127">
        <v>676</v>
      </c>
      <c r="G163" s="127">
        <v>29</v>
      </c>
      <c r="H163" s="127">
        <v>242</v>
      </c>
      <c r="I163" s="127">
        <v>13</v>
      </c>
      <c r="J163" s="127">
        <v>94</v>
      </c>
      <c r="K163" s="127">
        <v>1</v>
      </c>
      <c r="L163" s="127">
        <v>1</v>
      </c>
      <c r="M163" s="104">
        <f t="shared" si="10"/>
        <v>1013</v>
      </c>
    </row>
    <row r="164" spans="1:14" ht="21.9" customHeight="1" x14ac:dyDescent="0.3">
      <c r="A164" s="101">
        <v>131</v>
      </c>
      <c r="B164" s="236" t="s">
        <v>124</v>
      </c>
      <c r="C164" s="240" t="s">
        <v>250</v>
      </c>
      <c r="D164" s="128">
        <v>0</v>
      </c>
      <c r="E164" s="127">
        <v>11</v>
      </c>
      <c r="F164" s="127">
        <v>74</v>
      </c>
      <c r="G164" s="127">
        <v>4</v>
      </c>
      <c r="H164" s="127">
        <v>30</v>
      </c>
      <c r="I164" s="127">
        <v>1</v>
      </c>
      <c r="J164" s="127">
        <v>5</v>
      </c>
      <c r="K164" s="127">
        <v>1</v>
      </c>
      <c r="L164" s="127">
        <v>0</v>
      </c>
      <c r="M164" s="104">
        <f t="shared" si="10"/>
        <v>109</v>
      </c>
      <c r="N164" s="195"/>
    </row>
    <row r="165" spans="1:14" ht="21.9" customHeight="1" x14ac:dyDescent="0.3">
      <c r="A165" s="101">
        <v>132</v>
      </c>
      <c r="B165" s="236" t="s">
        <v>125</v>
      </c>
      <c r="C165" s="240" t="s">
        <v>297</v>
      </c>
      <c r="D165" s="128">
        <v>0</v>
      </c>
      <c r="E165" s="127">
        <v>13</v>
      </c>
      <c r="F165" s="127">
        <v>171</v>
      </c>
      <c r="G165" s="127">
        <v>5</v>
      </c>
      <c r="H165" s="127">
        <v>70</v>
      </c>
      <c r="I165" s="127">
        <v>2</v>
      </c>
      <c r="J165" s="127">
        <v>19</v>
      </c>
      <c r="K165" s="127">
        <v>0</v>
      </c>
      <c r="L165" s="127">
        <v>0</v>
      </c>
      <c r="M165" s="104">
        <f t="shared" si="10"/>
        <v>260</v>
      </c>
      <c r="N165" s="195"/>
    </row>
    <row r="166" spans="1:14" ht="21.9" customHeight="1" x14ac:dyDescent="0.3">
      <c r="A166" s="101">
        <v>133</v>
      </c>
      <c r="B166" s="236" t="s">
        <v>126</v>
      </c>
      <c r="C166" s="240" t="s">
        <v>251</v>
      </c>
      <c r="D166" s="128">
        <v>0</v>
      </c>
      <c r="E166" s="127">
        <v>1</v>
      </c>
      <c r="F166" s="127">
        <v>1</v>
      </c>
      <c r="G166" s="127">
        <v>0</v>
      </c>
      <c r="H166" s="127">
        <v>1</v>
      </c>
      <c r="I166" s="127">
        <v>0</v>
      </c>
      <c r="J166" s="127">
        <v>0</v>
      </c>
      <c r="K166" s="127">
        <v>0</v>
      </c>
      <c r="L166" s="127">
        <v>0</v>
      </c>
      <c r="M166" s="104">
        <f t="shared" si="10"/>
        <v>2</v>
      </c>
    </row>
    <row r="167" spans="1:14" ht="21.9" customHeight="1" x14ac:dyDescent="0.3">
      <c r="A167" s="101">
        <v>134</v>
      </c>
      <c r="B167" s="236" t="s">
        <v>127</v>
      </c>
      <c r="C167" s="240" t="s">
        <v>252</v>
      </c>
      <c r="D167" s="128">
        <v>0</v>
      </c>
      <c r="E167" s="127">
        <v>24</v>
      </c>
      <c r="F167" s="127">
        <v>263</v>
      </c>
      <c r="G167" s="127">
        <v>10</v>
      </c>
      <c r="H167" s="127">
        <v>50</v>
      </c>
      <c r="I167" s="127">
        <v>0</v>
      </c>
      <c r="J167" s="127">
        <v>1</v>
      </c>
      <c r="K167" s="127">
        <v>2</v>
      </c>
      <c r="L167" s="127">
        <v>1</v>
      </c>
      <c r="M167" s="104">
        <f t="shared" si="10"/>
        <v>315</v>
      </c>
    </row>
    <row r="168" spans="1:14" ht="21.9" customHeight="1" x14ac:dyDescent="0.3">
      <c r="A168" s="101">
        <v>135</v>
      </c>
      <c r="B168" s="236" t="s">
        <v>128</v>
      </c>
      <c r="C168" s="240" t="s">
        <v>298</v>
      </c>
      <c r="D168" s="128">
        <v>0</v>
      </c>
      <c r="E168" s="127">
        <v>1</v>
      </c>
      <c r="F168" s="127">
        <v>1</v>
      </c>
      <c r="G168" s="127">
        <v>1</v>
      </c>
      <c r="H168" s="127">
        <v>1</v>
      </c>
      <c r="I168" s="127">
        <v>0</v>
      </c>
      <c r="J168" s="127">
        <v>0</v>
      </c>
      <c r="K168" s="127">
        <v>0</v>
      </c>
      <c r="L168" s="127">
        <v>0</v>
      </c>
      <c r="M168" s="104">
        <f t="shared" si="10"/>
        <v>2</v>
      </c>
    </row>
    <row r="169" spans="1:14" ht="21.9" customHeight="1" x14ac:dyDescent="0.3">
      <c r="A169" s="101">
        <v>136</v>
      </c>
      <c r="B169" s="236" t="s">
        <v>299</v>
      </c>
      <c r="C169" s="240" t="s">
        <v>300</v>
      </c>
      <c r="D169" s="128">
        <v>0</v>
      </c>
      <c r="E169" s="127">
        <v>23</v>
      </c>
      <c r="F169" s="127">
        <v>206</v>
      </c>
      <c r="G169" s="127">
        <v>51</v>
      </c>
      <c r="H169" s="127">
        <v>486</v>
      </c>
      <c r="I169" s="127">
        <v>2</v>
      </c>
      <c r="J169" s="127">
        <v>1</v>
      </c>
      <c r="K169" s="127">
        <v>0</v>
      </c>
      <c r="L169" s="127">
        <v>0</v>
      </c>
      <c r="M169" s="104">
        <f t="shared" si="10"/>
        <v>693</v>
      </c>
    </row>
    <row r="170" spans="1:14" ht="21.9" customHeight="1" x14ac:dyDescent="0.3">
      <c r="A170" s="101">
        <v>137</v>
      </c>
      <c r="B170" s="236" t="s">
        <v>129</v>
      </c>
      <c r="C170" s="240" t="s">
        <v>249</v>
      </c>
      <c r="D170" s="128">
        <v>0</v>
      </c>
      <c r="E170" s="127">
        <v>1</v>
      </c>
      <c r="F170" s="127">
        <v>1</v>
      </c>
      <c r="G170" s="127">
        <v>0</v>
      </c>
      <c r="H170" s="127">
        <v>0</v>
      </c>
      <c r="I170" s="127">
        <v>0</v>
      </c>
      <c r="J170" s="127">
        <v>0</v>
      </c>
      <c r="K170" s="127">
        <v>0</v>
      </c>
      <c r="L170" s="127">
        <v>0</v>
      </c>
      <c r="M170" s="104">
        <f t="shared" si="10"/>
        <v>1</v>
      </c>
    </row>
    <row r="171" spans="1:14" ht="21.9" customHeight="1" x14ac:dyDescent="0.3">
      <c r="A171" s="101">
        <v>138</v>
      </c>
      <c r="B171" s="236" t="s">
        <v>133</v>
      </c>
      <c r="C171" s="240" t="s">
        <v>250</v>
      </c>
      <c r="D171" s="128">
        <v>0</v>
      </c>
      <c r="E171" s="127">
        <v>8</v>
      </c>
      <c r="F171" s="127">
        <v>51</v>
      </c>
      <c r="G171" s="127">
        <v>22</v>
      </c>
      <c r="H171" s="127">
        <v>120</v>
      </c>
      <c r="I171" s="127">
        <v>10</v>
      </c>
      <c r="J171" s="127">
        <v>49</v>
      </c>
      <c r="K171" s="127">
        <v>1</v>
      </c>
      <c r="L171" s="127">
        <v>3</v>
      </c>
      <c r="M171" s="104">
        <f t="shared" si="10"/>
        <v>223</v>
      </c>
    </row>
    <row r="172" spans="1:14" ht="21.9" customHeight="1" x14ac:dyDescent="0.3">
      <c r="A172" s="101">
        <v>139</v>
      </c>
      <c r="B172" s="236" t="s">
        <v>130</v>
      </c>
      <c r="C172" s="240" t="s">
        <v>253</v>
      </c>
      <c r="D172" s="128">
        <v>0</v>
      </c>
      <c r="E172" s="127">
        <v>0</v>
      </c>
      <c r="F172" s="127">
        <v>0</v>
      </c>
      <c r="G172" s="127">
        <v>1</v>
      </c>
      <c r="H172" s="127">
        <v>1</v>
      </c>
      <c r="I172" s="127">
        <v>0</v>
      </c>
      <c r="J172" s="127">
        <v>0</v>
      </c>
      <c r="K172" s="127">
        <v>0</v>
      </c>
      <c r="L172" s="127">
        <v>0</v>
      </c>
      <c r="M172" s="104">
        <f t="shared" si="10"/>
        <v>1</v>
      </c>
    </row>
    <row r="173" spans="1:14" ht="21.9" customHeight="1" x14ac:dyDescent="0.3">
      <c r="A173" s="101">
        <v>140</v>
      </c>
      <c r="B173" s="236" t="s">
        <v>132</v>
      </c>
      <c r="C173" s="240" t="s">
        <v>250</v>
      </c>
      <c r="D173" s="128">
        <v>0</v>
      </c>
      <c r="E173" s="127">
        <v>10</v>
      </c>
      <c r="F173" s="127">
        <v>70</v>
      </c>
      <c r="G173" s="127">
        <v>12</v>
      </c>
      <c r="H173" s="127">
        <v>50</v>
      </c>
      <c r="I173" s="127">
        <v>2</v>
      </c>
      <c r="J173" s="127">
        <v>5</v>
      </c>
      <c r="K173" s="127">
        <v>1</v>
      </c>
      <c r="L173" s="127">
        <v>2</v>
      </c>
      <c r="M173" s="104">
        <f t="shared" si="10"/>
        <v>127</v>
      </c>
    </row>
    <row r="174" spans="1:14" ht="21.9" customHeight="1" x14ac:dyDescent="0.3">
      <c r="A174" s="129"/>
      <c r="B174" s="129"/>
      <c r="C174" s="129"/>
      <c r="D174" s="129"/>
      <c r="E174" s="129"/>
      <c r="F174" s="130">
        <f>SUM(F156:F173)</f>
        <v>4766</v>
      </c>
      <c r="G174" s="131"/>
      <c r="H174" s="130">
        <f>SUM(H156:H173)</f>
        <v>3107</v>
      </c>
      <c r="I174" s="131"/>
      <c r="J174" s="130">
        <f>SUM(J156:J173)</f>
        <v>962</v>
      </c>
      <c r="K174" s="131"/>
      <c r="L174" s="130">
        <f>SUM(L156:L173)</f>
        <v>18</v>
      </c>
      <c r="M174" s="130">
        <f>SUM(M156:M173)</f>
        <v>8853</v>
      </c>
    </row>
    <row r="175" spans="1:14" ht="21.9" customHeight="1" x14ac:dyDescent="0.3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</row>
    <row r="176" spans="1:14" ht="21.9" customHeight="1" x14ac:dyDescent="0.3">
      <c r="A176" s="129"/>
      <c r="B176" s="176" t="s">
        <v>328</v>
      </c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</row>
    <row r="177" spans="1:15" ht="21.9" customHeight="1" x14ac:dyDescent="0.3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</row>
    <row r="178" spans="1:15" ht="24.9" customHeight="1" x14ac:dyDescent="0.3">
      <c r="A178" s="129">
        <v>141</v>
      </c>
      <c r="B178" s="174" t="s">
        <v>329</v>
      </c>
      <c r="C178" s="117" t="s">
        <v>311</v>
      </c>
      <c r="D178" s="175" t="s">
        <v>256</v>
      </c>
      <c r="E178" s="129"/>
      <c r="F178" s="311" t="s">
        <v>363</v>
      </c>
      <c r="G178" s="311"/>
      <c r="H178" s="311"/>
      <c r="I178" s="311"/>
      <c r="J178" s="311"/>
      <c r="K178" s="311"/>
      <c r="L178" s="311"/>
      <c r="M178" s="311"/>
      <c r="N178" s="311"/>
      <c r="O178" s="311"/>
    </row>
    <row r="179" spans="1:15" ht="24.9" customHeight="1" x14ac:dyDescent="0.3">
      <c r="A179" s="129">
        <v>142</v>
      </c>
      <c r="B179" s="174" t="s">
        <v>312</v>
      </c>
      <c r="C179" s="117" t="s">
        <v>330</v>
      </c>
      <c r="D179" s="175" t="s">
        <v>256</v>
      </c>
      <c r="E179" s="129"/>
      <c r="F179" s="129"/>
      <c r="G179" s="76" t="s">
        <v>350</v>
      </c>
      <c r="H179" s="198" t="s">
        <v>384</v>
      </c>
      <c r="I179" s="198">
        <f>SUM(F147+174)</f>
        <v>5092</v>
      </c>
      <c r="J179" s="129"/>
      <c r="K179" s="129"/>
      <c r="L179" s="129"/>
      <c r="M179" s="129"/>
    </row>
    <row r="180" spans="1:15" ht="24.9" customHeight="1" x14ac:dyDescent="0.3">
      <c r="A180" s="129">
        <v>143</v>
      </c>
      <c r="B180" s="174" t="s">
        <v>331</v>
      </c>
      <c r="C180" s="117" t="s">
        <v>315</v>
      </c>
      <c r="D180" s="104">
        <v>20</v>
      </c>
      <c r="E180" s="129"/>
      <c r="F180" s="129"/>
      <c r="G180" s="76" t="s">
        <v>351</v>
      </c>
      <c r="H180" s="198" t="s">
        <v>386</v>
      </c>
      <c r="I180" s="198">
        <f>SUM(H147+H174)</f>
        <v>4746</v>
      </c>
      <c r="J180" s="129"/>
      <c r="K180" s="129"/>
      <c r="L180" s="129"/>
      <c r="M180" s="129"/>
    </row>
    <row r="181" spans="1:15" ht="24.9" customHeight="1" x14ac:dyDescent="0.3">
      <c r="A181" s="129">
        <v>144</v>
      </c>
      <c r="B181" s="174" t="s">
        <v>321</v>
      </c>
      <c r="C181" s="117" t="s">
        <v>322</v>
      </c>
      <c r="D181" s="175" t="s">
        <v>256</v>
      </c>
      <c r="E181" s="129"/>
      <c r="F181" s="129"/>
      <c r="G181" s="76" t="s">
        <v>352</v>
      </c>
      <c r="H181" s="198" t="s">
        <v>385</v>
      </c>
      <c r="I181" s="198">
        <f>SUM(J147+J174)</f>
        <v>1745</v>
      </c>
      <c r="J181" s="129"/>
      <c r="K181" s="129"/>
      <c r="L181" s="129"/>
      <c r="M181" s="129"/>
    </row>
    <row r="182" spans="1:15" ht="24.9" customHeight="1" x14ac:dyDescent="0.3">
      <c r="A182" s="129">
        <v>145</v>
      </c>
      <c r="B182" s="174" t="s">
        <v>316</v>
      </c>
      <c r="C182" s="117" t="s">
        <v>189</v>
      </c>
      <c r="D182" s="175">
        <v>20</v>
      </c>
      <c r="E182" s="129"/>
      <c r="F182" s="129"/>
      <c r="G182" s="76" t="s">
        <v>353</v>
      </c>
      <c r="H182" s="198" t="s">
        <v>387</v>
      </c>
      <c r="I182" s="198">
        <f>SUM(L147+L174)</f>
        <v>314</v>
      </c>
      <c r="J182" s="129"/>
      <c r="K182" s="129"/>
      <c r="L182" s="129"/>
      <c r="M182" s="129"/>
    </row>
    <row r="183" spans="1:15" ht="21.9" customHeight="1" x14ac:dyDescent="0.3">
      <c r="A183" s="129">
        <v>146</v>
      </c>
      <c r="B183" s="174" t="s">
        <v>332</v>
      </c>
      <c r="C183" s="117" t="s">
        <v>304</v>
      </c>
      <c r="D183" s="175" t="s">
        <v>256</v>
      </c>
      <c r="E183" s="129"/>
      <c r="F183" s="129"/>
      <c r="G183" s="129"/>
      <c r="H183" s="129"/>
      <c r="I183" s="129"/>
      <c r="J183" s="129"/>
      <c r="K183" s="129"/>
      <c r="L183" s="129"/>
      <c r="M183" s="129"/>
    </row>
    <row r="184" spans="1:15" ht="21.9" customHeight="1" x14ac:dyDescent="0.3">
      <c r="A184" s="129">
        <v>147</v>
      </c>
      <c r="B184" s="174" t="s">
        <v>333</v>
      </c>
      <c r="C184" s="117" t="s">
        <v>334</v>
      </c>
      <c r="D184" s="175" t="s">
        <v>256</v>
      </c>
      <c r="E184" s="129"/>
      <c r="F184" s="129"/>
      <c r="G184" s="129"/>
      <c r="H184" s="129"/>
      <c r="I184" s="129"/>
      <c r="J184" s="129"/>
      <c r="K184" s="129"/>
      <c r="L184" s="129"/>
      <c r="M184" s="129"/>
    </row>
    <row r="185" spans="1:15" ht="21.9" customHeight="1" x14ac:dyDescent="0.3">
      <c r="A185" s="129">
        <v>148</v>
      </c>
      <c r="B185" s="174" t="s">
        <v>325</v>
      </c>
      <c r="C185" s="117" t="s">
        <v>326</v>
      </c>
      <c r="D185" s="175">
        <v>20</v>
      </c>
      <c r="E185" s="129"/>
      <c r="F185" s="129"/>
      <c r="G185" s="129"/>
      <c r="H185" s="129"/>
      <c r="I185" s="129"/>
      <c r="J185" s="129"/>
      <c r="K185" s="129"/>
      <c r="L185" s="129"/>
      <c r="M185" s="129"/>
    </row>
    <row r="186" spans="1:15" ht="21.9" customHeight="1" x14ac:dyDescent="0.3">
      <c r="A186" s="129">
        <v>149</v>
      </c>
      <c r="B186" s="174" t="s">
        <v>335</v>
      </c>
      <c r="C186" s="117" t="s">
        <v>304</v>
      </c>
      <c r="D186" s="175" t="s">
        <v>256</v>
      </c>
      <c r="E186" s="129"/>
      <c r="F186" s="129"/>
      <c r="G186" s="129"/>
      <c r="H186" s="129"/>
      <c r="I186" s="129"/>
      <c r="J186" s="129"/>
      <c r="K186" s="129"/>
      <c r="L186" s="129"/>
      <c r="M186" s="129"/>
    </row>
    <row r="187" spans="1:15" ht="21.9" customHeight="1" x14ac:dyDescent="0.3">
      <c r="A187" s="129">
        <v>150</v>
      </c>
      <c r="B187" s="174" t="s">
        <v>323</v>
      </c>
      <c r="C187" s="117" t="s">
        <v>322</v>
      </c>
      <c r="D187" s="175">
        <v>20</v>
      </c>
      <c r="E187" s="129"/>
      <c r="F187" s="129"/>
      <c r="G187" s="129"/>
      <c r="H187" s="129"/>
      <c r="I187" s="129"/>
      <c r="J187" s="129"/>
      <c r="K187" s="129"/>
      <c r="L187" s="129"/>
      <c r="M187" s="129"/>
    </row>
  </sheetData>
  <mergeCells count="30">
    <mergeCell ref="F178:O178"/>
    <mergeCell ref="A7:M8"/>
    <mergeCell ref="A21:M21"/>
    <mergeCell ref="A83:M83"/>
    <mergeCell ref="A95:M96"/>
    <mergeCell ref="A99:M99"/>
    <mergeCell ref="A111:M111"/>
    <mergeCell ref="A122:M122"/>
    <mergeCell ref="A130:M130"/>
    <mergeCell ref="A135:M136"/>
    <mergeCell ref="D151:D153"/>
    <mergeCell ref="E151:L151"/>
    <mergeCell ref="E152:F152"/>
    <mergeCell ref="G152:H152"/>
    <mergeCell ref="I152:J152"/>
    <mergeCell ref="K152:L152"/>
    <mergeCell ref="M152:M153"/>
    <mergeCell ref="A149:M150"/>
    <mergeCell ref="A153:A155"/>
    <mergeCell ref="A1:M3"/>
    <mergeCell ref="A4:A6"/>
    <mergeCell ref="B4:B6"/>
    <mergeCell ref="C4:C6"/>
    <mergeCell ref="D4:D6"/>
    <mergeCell ref="E4:L4"/>
    <mergeCell ref="E5:F5"/>
    <mergeCell ref="G5:H5"/>
    <mergeCell ref="I5:J5"/>
    <mergeCell ref="K5:L5"/>
    <mergeCell ref="M5:M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08"/>
  <sheetViews>
    <sheetView workbookViewId="0">
      <selection activeCell="H6" sqref="H1:J1048576"/>
    </sheetView>
  </sheetViews>
  <sheetFormatPr defaultRowHeight="14.4" x14ac:dyDescent="0.3"/>
  <cols>
    <col min="1" max="1" width="9.6640625" customWidth="1"/>
    <col min="2" max="2" width="25.33203125" customWidth="1"/>
    <col min="3" max="3" width="29.109375" customWidth="1"/>
    <col min="4" max="4" width="10.88671875" customWidth="1"/>
    <col min="5" max="8" width="9.6640625" customWidth="1"/>
    <col min="9" max="9" width="10.88671875" customWidth="1"/>
    <col min="10" max="10" width="9.6640625" customWidth="1"/>
    <col min="11" max="11" width="9.6640625" hidden="1" customWidth="1"/>
    <col min="12" max="13" width="9.6640625" customWidth="1"/>
  </cols>
  <sheetData>
    <row r="1" spans="1:13" ht="21.9" customHeight="1" x14ac:dyDescent="0.3">
      <c r="A1" s="355">
        <v>22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21.9" customHeight="1" x14ac:dyDescent="0.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13" ht="21.9" customHeight="1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21.9" customHeight="1" x14ac:dyDescent="0.3">
      <c r="A4" s="357" t="s">
        <v>0</v>
      </c>
      <c r="B4" s="357" t="s">
        <v>142</v>
      </c>
      <c r="C4" s="360" t="s">
        <v>138</v>
      </c>
      <c r="D4" s="361" t="s">
        <v>139</v>
      </c>
      <c r="E4" s="362" t="s">
        <v>336</v>
      </c>
      <c r="F4" s="363"/>
      <c r="G4" s="363"/>
      <c r="H4" s="363"/>
      <c r="I4" s="363"/>
      <c r="J4" s="363"/>
      <c r="K4" s="363"/>
      <c r="L4" s="364"/>
      <c r="M4" s="137"/>
    </row>
    <row r="5" spans="1:13" ht="21.9" customHeight="1" x14ac:dyDescent="0.3">
      <c r="A5" s="358"/>
      <c r="B5" s="358"/>
      <c r="C5" s="358"/>
      <c r="D5" s="358"/>
      <c r="E5" s="365" t="s">
        <v>135</v>
      </c>
      <c r="F5" s="364"/>
      <c r="G5" s="366" t="s">
        <v>134</v>
      </c>
      <c r="H5" s="364"/>
      <c r="I5" s="366" t="s">
        <v>136</v>
      </c>
      <c r="J5" s="364"/>
      <c r="K5" s="366" t="s">
        <v>286</v>
      </c>
      <c r="L5" s="364"/>
      <c r="M5" s="361" t="s">
        <v>137</v>
      </c>
    </row>
    <row r="6" spans="1:13" ht="27.6" x14ac:dyDescent="0.3">
      <c r="A6" s="359"/>
      <c r="B6" s="359"/>
      <c r="C6" s="359"/>
      <c r="D6" s="359"/>
      <c r="E6" s="138" t="s">
        <v>140</v>
      </c>
      <c r="F6" s="138" t="s">
        <v>141</v>
      </c>
      <c r="G6" s="138" t="s">
        <v>140</v>
      </c>
      <c r="H6" s="138" t="s">
        <v>141</v>
      </c>
      <c r="I6" s="138" t="s">
        <v>140</v>
      </c>
      <c r="J6" s="138" t="s">
        <v>141</v>
      </c>
      <c r="K6" s="138" t="s">
        <v>140</v>
      </c>
      <c r="L6" s="138" t="s">
        <v>141</v>
      </c>
      <c r="M6" s="359"/>
    </row>
    <row r="7" spans="1:13" ht="21.9" customHeight="1" x14ac:dyDescent="0.3">
      <c r="A7" s="353" t="s">
        <v>29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</row>
    <row r="8" spans="1:13" ht="21.9" customHeight="1" x14ac:dyDescent="0.3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ht="21.9" customHeight="1" x14ac:dyDescent="0.3">
      <c r="A9" s="139">
        <v>1</v>
      </c>
      <c r="B9" s="229" t="s">
        <v>53</v>
      </c>
      <c r="C9" s="254" t="s">
        <v>302</v>
      </c>
      <c r="D9" s="141">
        <v>20</v>
      </c>
      <c r="E9" s="142">
        <v>44</v>
      </c>
      <c r="F9" s="142">
        <v>33</v>
      </c>
      <c r="G9" s="142">
        <v>29</v>
      </c>
      <c r="H9" s="142">
        <v>7</v>
      </c>
      <c r="I9" s="142">
        <v>7</v>
      </c>
      <c r="J9" s="142">
        <v>3</v>
      </c>
      <c r="K9" s="142">
        <v>1</v>
      </c>
      <c r="L9" s="142">
        <v>1</v>
      </c>
      <c r="M9" s="138">
        <f t="shared" ref="M9:M25" si="0">SUM(F9,H9,J9,L9)</f>
        <v>44</v>
      </c>
    </row>
    <row r="10" spans="1:13" ht="21.9" customHeight="1" x14ac:dyDescent="0.3">
      <c r="A10" s="139">
        <v>2</v>
      </c>
      <c r="B10" s="229" t="s">
        <v>69</v>
      </c>
      <c r="C10" s="254" t="s">
        <v>159</v>
      </c>
      <c r="D10" s="141">
        <v>10</v>
      </c>
      <c r="E10" s="142">
        <v>31</v>
      </c>
      <c r="F10" s="142">
        <v>26</v>
      </c>
      <c r="G10" s="142">
        <v>21</v>
      </c>
      <c r="H10" s="142">
        <v>4</v>
      </c>
      <c r="I10" s="142">
        <v>6</v>
      </c>
      <c r="J10" s="142">
        <v>1</v>
      </c>
      <c r="K10" s="142">
        <v>1</v>
      </c>
      <c r="L10" s="142">
        <v>1</v>
      </c>
      <c r="M10" s="138">
        <f t="shared" si="0"/>
        <v>32</v>
      </c>
    </row>
    <row r="11" spans="1:13" ht="21.9" customHeight="1" x14ac:dyDescent="0.3">
      <c r="A11" s="139">
        <v>3</v>
      </c>
      <c r="B11" s="229" t="s">
        <v>1</v>
      </c>
      <c r="C11" s="254" t="s">
        <v>160</v>
      </c>
      <c r="D11" s="141">
        <v>10</v>
      </c>
      <c r="E11" s="142">
        <v>30</v>
      </c>
      <c r="F11" s="142">
        <v>27</v>
      </c>
      <c r="G11" s="142">
        <v>22</v>
      </c>
      <c r="H11" s="142">
        <v>5</v>
      </c>
      <c r="I11" s="142">
        <v>8</v>
      </c>
      <c r="J11" s="142">
        <v>2</v>
      </c>
      <c r="K11" s="142">
        <v>1</v>
      </c>
      <c r="L11" s="142">
        <v>1</v>
      </c>
      <c r="M11" s="138">
        <f t="shared" si="0"/>
        <v>35</v>
      </c>
    </row>
    <row r="12" spans="1:13" ht="21.9" customHeight="1" x14ac:dyDescent="0.3">
      <c r="A12" s="139">
        <v>4</v>
      </c>
      <c r="B12" s="229" t="s">
        <v>70</v>
      </c>
      <c r="C12" s="254" t="s">
        <v>287</v>
      </c>
      <c r="D12" s="141">
        <v>16</v>
      </c>
      <c r="E12" s="142">
        <v>31</v>
      </c>
      <c r="F12" s="142">
        <v>29</v>
      </c>
      <c r="G12" s="142">
        <v>28</v>
      </c>
      <c r="H12" s="142">
        <v>7</v>
      </c>
      <c r="I12" s="142">
        <v>10</v>
      </c>
      <c r="J12" s="142">
        <v>3</v>
      </c>
      <c r="K12" s="142">
        <v>2</v>
      </c>
      <c r="L12" s="142">
        <v>1</v>
      </c>
      <c r="M12" s="138">
        <f t="shared" si="0"/>
        <v>40</v>
      </c>
    </row>
    <row r="13" spans="1:13" ht="21.9" customHeight="1" x14ac:dyDescent="0.3">
      <c r="A13" s="139">
        <v>5</v>
      </c>
      <c r="B13" s="229" t="s">
        <v>2</v>
      </c>
      <c r="C13" s="254" t="s">
        <v>161</v>
      </c>
      <c r="D13" s="141">
        <v>5</v>
      </c>
      <c r="E13" s="142">
        <v>21</v>
      </c>
      <c r="F13" s="142">
        <v>18</v>
      </c>
      <c r="G13" s="142">
        <v>12</v>
      </c>
      <c r="H13" s="142">
        <v>3</v>
      </c>
      <c r="I13" s="142">
        <v>9</v>
      </c>
      <c r="J13" s="142">
        <v>3</v>
      </c>
      <c r="K13" s="142">
        <v>1</v>
      </c>
      <c r="L13" s="142">
        <v>1</v>
      </c>
      <c r="M13" s="138">
        <f t="shared" si="0"/>
        <v>25</v>
      </c>
    </row>
    <row r="14" spans="1:13" ht="21.9" customHeight="1" x14ac:dyDescent="0.3">
      <c r="A14" s="139">
        <v>6</v>
      </c>
      <c r="B14" s="229" t="s">
        <v>71</v>
      </c>
      <c r="C14" s="254" t="s">
        <v>161</v>
      </c>
      <c r="D14" s="141">
        <v>20</v>
      </c>
      <c r="E14" s="142">
        <v>38</v>
      </c>
      <c r="F14" s="142">
        <v>32</v>
      </c>
      <c r="G14" s="142">
        <v>33</v>
      </c>
      <c r="H14" s="142">
        <v>9</v>
      </c>
      <c r="I14" s="142">
        <v>12</v>
      </c>
      <c r="J14" s="142">
        <v>2</v>
      </c>
      <c r="K14" s="142">
        <v>2</v>
      </c>
      <c r="L14" s="142">
        <v>1</v>
      </c>
      <c r="M14" s="138">
        <f t="shared" si="0"/>
        <v>44</v>
      </c>
    </row>
    <row r="15" spans="1:13" ht="21.9" customHeight="1" x14ac:dyDescent="0.3">
      <c r="A15" s="139">
        <v>7</v>
      </c>
      <c r="B15" s="229" t="s">
        <v>66</v>
      </c>
      <c r="C15" s="254" t="s">
        <v>162</v>
      </c>
      <c r="D15" s="141">
        <v>5</v>
      </c>
      <c r="E15" s="142">
        <v>19</v>
      </c>
      <c r="F15" s="142">
        <v>9</v>
      </c>
      <c r="G15" s="142">
        <v>15</v>
      </c>
      <c r="H15" s="142">
        <v>4</v>
      </c>
      <c r="I15" s="142">
        <v>7</v>
      </c>
      <c r="J15" s="142">
        <v>2</v>
      </c>
      <c r="K15" s="142">
        <v>1</v>
      </c>
      <c r="L15" s="142">
        <v>1</v>
      </c>
      <c r="M15" s="138">
        <f t="shared" si="0"/>
        <v>16</v>
      </c>
    </row>
    <row r="16" spans="1:13" ht="21.9" customHeight="1" x14ac:dyDescent="0.3">
      <c r="A16" s="139">
        <v>8</v>
      </c>
      <c r="B16" s="229" t="s">
        <v>67</v>
      </c>
      <c r="C16" s="254" t="s">
        <v>163</v>
      </c>
      <c r="D16" s="141">
        <v>15</v>
      </c>
      <c r="E16" s="142">
        <v>33</v>
      </c>
      <c r="F16" s="142">
        <v>32</v>
      </c>
      <c r="G16" s="142">
        <v>25</v>
      </c>
      <c r="H16" s="142">
        <v>4</v>
      </c>
      <c r="I16" s="142">
        <v>10</v>
      </c>
      <c r="J16" s="142">
        <v>3</v>
      </c>
      <c r="K16" s="142">
        <v>1</v>
      </c>
      <c r="L16" s="142">
        <v>1</v>
      </c>
      <c r="M16" s="138">
        <f t="shared" si="0"/>
        <v>40</v>
      </c>
    </row>
    <row r="17" spans="1:13" ht="21.9" customHeight="1" x14ac:dyDescent="0.3">
      <c r="A17" s="139">
        <v>9</v>
      </c>
      <c r="B17" s="229" t="s">
        <v>68</v>
      </c>
      <c r="C17" s="254" t="s">
        <v>143</v>
      </c>
      <c r="D17" s="141">
        <v>10</v>
      </c>
      <c r="E17" s="142">
        <v>29</v>
      </c>
      <c r="F17" s="142">
        <v>24</v>
      </c>
      <c r="G17" s="142">
        <v>15</v>
      </c>
      <c r="H17" s="142">
        <v>5</v>
      </c>
      <c r="I17" s="142">
        <v>8</v>
      </c>
      <c r="J17" s="142">
        <v>2</v>
      </c>
      <c r="K17" s="142">
        <v>2</v>
      </c>
      <c r="L17" s="142">
        <v>1</v>
      </c>
      <c r="M17" s="138">
        <f t="shared" si="0"/>
        <v>32</v>
      </c>
    </row>
    <row r="18" spans="1:13" ht="21.9" customHeight="1" x14ac:dyDescent="0.3">
      <c r="A18" s="139">
        <v>10</v>
      </c>
      <c r="B18" s="229" t="s">
        <v>64</v>
      </c>
      <c r="C18" s="254" t="s">
        <v>164</v>
      </c>
      <c r="D18" s="141">
        <v>0</v>
      </c>
      <c r="E18" s="142">
        <v>16</v>
      </c>
      <c r="F18" s="142">
        <v>2</v>
      </c>
      <c r="G18" s="142">
        <v>18</v>
      </c>
      <c r="H18" s="142">
        <v>4</v>
      </c>
      <c r="I18" s="142">
        <v>7</v>
      </c>
      <c r="J18" s="142">
        <v>2</v>
      </c>
      <c r="K18" s="142">
        <v>1</v>
      </c>
      <c r="L18" s="142">
        <v>0</v>
      </c>
      <c r="M18" s="138">
        <f t="shared" si="0"/>
        <v>8</v>
      </c>
    </row>
    <row r="19" spans="1:13" ht="21.9" customHeight="1" x14ac:dyDescent="0.3">
      <c r="A19" s="139">
        <v>11</v>
      </c>
      <c r="B19" s="229" t="s">
        <v>65</v>
      </c>
      <c r="C19" s="254" t="s">
        <v>165</v>
      </c>
      <c r="D19" s="141">
        <v>0</v>
      </c>
      <c r="E19" s="142">
        <v>20</v>
      </c>
      <c r="F19" s="142">
        <v>12</v>
      </c>
      <c r="G19" s="142">
        <v>15</v>
      </c>
      <c r="H19" s="142">
        <v>3</v>
      </c>
      <c r="I19" s="142">
        <v>8</v>
      </c>
      <c r="J19" s="142">
        <v>2</v>
      </c>
      <c r="K19" s="142">
        <v>1</v>
      </c>
      <c r="L19" s="142">
        <v>1</v>
      </c>
      <c r="M19" s="138">
        <f t="shared" si="0"/>
        <v>18</v>
      </c>
    </row>
    <row r="20" spans="1:13" ht="21.9" customHeight="1" x14ac:dyDescent="0.3">
      <c r="A20" s="139">
        <v>12</v>
      </c>
      <c r="B20" s="229" t="s">
        <v>257</v>
      </c>
      <c r="C20" s="254" t="s">
        <v>289</v>
      </c>
      <c r="D20" s="141">
        <v>5</v>
      </c>
      <c r="E20" s="142">
        <v>23</v>
      </c>
      <c r="F20" s="142">
        <v>12</v>
      </c>
      <c r="G20" s="142">
        <v>16</v>
      </c>
      <c r="H20" s="142">
        <v>4</v>
      </c>
      <c r="I20" s="142">
        <v>5</v>
      </c>
      <c r="J20" s="142">
        <v>1</v>
      </c>
      <c r="K20" s="142">
        <v>0</v>
      </c>
      <c r="L20" s="142">
        <v>0</v>
      </c>
      <c r="M20" s="138">
        <f t="shared" si="0"/>
        <v>17</v>
      </c>
    </row>
    <row r="21" spans="1:13" ht="21.9" customHeight="1" x14ac:dyDescent="0.3">
      <c r="A21" s="139">
        <v>13</v>
      </c>
      <c r="B21" s="229" t="s">
        <v>303</v>
      </c>
      <c r="C21" s="254" t="s">
        <v>304</v>
      </c>
      <c r="D21" s="143">
        <v>0</v>
      </c>
      <c r="E21" s="142">
        <v>15</v>
      </c>
      <c r="F21" s="142">
        <v>3</v>
      </c>
      <c r="G21" s="142">
        <v>13</v>
      </c>
      <c r="H21" s="142">
        <v>2</v>
      </c>
      <c r="I21" s="142">
        <v>5</v>
      </c>
      <c r="J21" s="142">
        <v>1</v>
      </c>
      <c r="K21" s="142">
        <v>1</v>
      </c>
      <c r="L21" s="142">
        <v>1</v>
      </c>
      <c r="M21" s="138">
        <f t="shared" si="0"/>
        <v>7</v>
      </c>
    </row>
    <row r="22" spans="1:13" ht="21.9" customHeight="1" x14ac:dyDescent="0.3">
      <c r="A22" s="139">
        <v>14</v>
      </c>
      <c r="B22" s="229" t="s">
        <v>305</v>
      </c>
      <c r="C22" s="254" t="s">
        <v>304</v>
      </c>
      <c r="D22" s="143">
        <v>0</v>
      </c>
      <c r="E22" s="142">
        <v>11</v>
      </c>
      <c r="F22" s="142">
        <v>2</v>
      </c>
      <c r="G22" s="142">
        <v>10</v>
      </c>
      <c r="H22" s="142">
        <v>1</v>
      </c>
      <c r="I22" s="142">
        <v>3</v>
      </c>
      <c r="J22" s="142">
        <v>1</v>
      </c>
      <c r="K22" s="142">
        <v>0</v>
      </c>
      <c r="L22" s="142">
        <v>0</v>
      </c>
      <c r="M22" s="138">
        <f t="shared" si="0"/>
        <v>4</v>
      </c>
    </row>
    <row r="23" spans="1:13" ht="21.9" customHeight="1" x14ac:dyDescent="0.3">
      <c r="A23" s="139">
        <v>15</v>
      </c>
      <c r="B23" s="229" t="s">
        <v>306</v>
      </c>
      <c r="C23" s="254" t="s">
        <v>304</v>
      </c>
      <c r="D23" s="143">
        <v>20</v>
      </c>
      <c r="E23" s="142">
        <v>40</v>
      </c>
      <c r="F23" s="142">
        <v>33</v>
      </c>
      <c r="G23" s="142">
        <v>25</v>
      </c>
      <c r="H23" s="142">
        <v>8</v>
      </c>
      <c r="I23" s="142">
        <v>8</v>
      </c>
      <c r="J23" s="142">
        <v>1</v>
      </c>
      <c r="K23" s="142">
        <v>1</v>
      </c>
      <c r="L23" s="142">
        <v>1</v>
      </c>
      <c r="M23" s="138">
        <f t="shared" si="0"/>
        <v>43</v>
      </c>
    </row>
    <row r="24" spans="1:13" ht="21.9" customHeight="1" x14ac:dyDescent="0.3">
      <c r="A24" s="139">
        <v>16</v>
      </c>
      <c r="B24" s="229" t="s">
        <v>307</v>
      </c>
      <c r="C24" s="254" t="s">
        <v>308</v>
      </c>
      <c r="D24" s="143">
        <v>0</v>
      </c>
      <c r="E24" s="142">
        <v>29</v>
      </c>
      <c r="F24" s="142">
        <v>4</v>
      </c>
      <c r="G24" s="142">
        <v>42</v>
      </c>
      <c r="H24" s="142">
        <v>7</v>
      </c>
      <c r="I24" s="142">
        <v>16</v>
      </c>
      <c r="J24" s="142">
        <v>3</v>
      </c>
      <c r="K24" s="142">
        <v>2</v>
      </c>
      <c r="L24" s="142">
        <v>1</v>
      </c>
      <c r="M24" s="138">
        <f t="shared" si="0"/>
        <v>15</v>
      </c>
    </row>
    <row r="25" spans="1:13" ht="21.9" customHeight="1" x14ac:dyDescent="0.3">
      <c r="A25" s="139">
        <v>17</v>
      </c>
      <c r="B25" s="229" t="s">
        <v>309</v>
      </c>
      <c r="C25" s="254" t="s">
        <v>304</v>
      </c>
      <c r="D25" s="143">
        <v>0</v>
      </c>
      <c r="E25" s="142">
        <v>17</v>
      </c>
      <c r="F25" s="142">
        <v>3</v>
      </c>
      <c r="G25" s="142">
        <v>14</v>
      </c>
      <c r="H25" s="142">
        <v>4</v>
      </c>
      <c r="I25" s="142">
        <v>7</v>
      </c>
      <c r="J25" s="142">
        <v>2</v>
      </c>
      <c r="K25" s="142">
        <v>1</v>
      </c>
      <c r="L25" s="142">
        <v>1</v>
      </c>
      <c r="M25" s="138">
        <f t="shared" si="0"/>
        <v>10</v>
      </c>
    </row>
    <row r="26" spans="1:13" ht="21.9" customHeight="1" x14ac:dyDescent="0.3">
      <c r="A26" s="139"/>
      <c r="B26" s="139"/>
      <c r="C26" s="184"/>
      <c r="D26" s="138"/>
      <c r="E26" s="142"/>
      <c r="F26" s="142"/>
      <c r="G26" s="142"/>
      <c r="H26" s="142"/>
      <c r="I26" s="142"/>
      <c r="J26" s="142"/>
      <c r="K26" s="142"/>
      <c r="L26" s="142"/>
      <c r="M26" s="138"/>
    </row>
    <row r="27" spans="1:13" ht="21.9" customHeight="1" x14ac:dyDescent="0.3">
      <c r="A27" s="367" t="s">
        <v>30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</row>
    <row r="28" spans="1:13" ht="21.9" customHeight="1" x14ac:dyDescent="0.3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</row>
    <row r="29" spans="1:13" ht="21.9" customHeight="1" x14ac:dyDescent="0.3">
      <c r="A29" s="139">
        <v>18</v>
      </c>
      <c r="B29" s="229" t="s">
        <v>104</v>
      </c>
      <c r="C29" s="254" t="s">
        <v>166</v>
      </c>
      <c r="D29" s="141">
        <v>900</v>
      </c>
      <c r="E29" s="142">
        <v>321</v>
      </c>
      <c r="F29" s="142">
        <v>277</v>
      </c>
      <c r="G29" s="142">
        <v>212</v>
      </c>
      <c r="H29" s="142">
        <v>87</v>
      </c>
      <c r="I29" s="142">
        <v>152</v>
      </c>
      <c r="J29" s="142">
        <v>49</v>
      </c>
      <c r="K29" s="142">
        <v>11</v>
      </c>
      <c r="L29" s="142">
        <v>17</v>
      </c>
      <c r="M29" s="138">
        <f t="shared" ref="M29:M92" si="1">SUM(F29,H29,J29,L29)</f>
        <v>430</v>
      </c>
    </row>
    <row r="30" spans="1:13" ht="21.9" customHeight="1" x14ac:dyDescent="0.3">
      <c r="A30" s="139">
        <v>19</v>
      </c>
      <c r="B30" s="229" t="s">
        <v>3</v>
      </c>
      <c r="C30" s="254" t="s">
        <v>166</v>
      </c>
      <c r="D30" s="141">
        <v>20</v>
      </c>
      <c r="E30" s="142">
        <v>16</v>
      </c>
      <c r="F30" s="142">
        <v>6</v>
      </c>
      <c r="G30" s="142">
        <v>14</v>
      </c>
      <c r="H30" s="142">
        <v>5</v>
      </c>
      <c r="I30" s="142">
        <v>6</v>
      </c>
      <c r="J30" s="142">
        <v>3</v>
      </c>
      <c r="K30" s="142">
        <v>1</v>
      </c>
      <c r="L30" s="142">
        <v>1</v>
      </c>
      <c r="M30" s="138">
        <f t="shared" si="1"/>
        <v>15</v>
      </c>
    </row>
    <row r="31" spans="1:13" ht="21.9" customHeight="1" x14ac:dyDescent="0.3">
      <c r="A31" s="139">
        <v>20</v>
      </c>
      <c r="B31" s="229" t="s">
        <v>49</v>
      </c>
      <c r="C31" s="254" t="s">
        <v>166</v>
      </c>
      <c r="D31" s="141">
        <v>0</v>
      </c>
      <c r="E31" s="142">
        <v>12</v>
      </c>
      <c r="F31" s="142">
        <v>7</v>
      </c>
      <c r="G31" s="142">
        <v>8</v>
      </c>
      <c r="H31" s="142">
        <v>3</v>
      </c>
      <c r="I31" s="142">
        <v>3</v>
      </c>
      <c r="J31" s="142">
        <v>1</v>
      </c>
      <c r="K31" s="142">
        <v>2</v>
      </c>
      <c r="L31" s="142">
        <v>1</v>
      </c>
      <c r="M31" s="138">
        <f t="shared" si="1"/>
        <v>12</v>
      </c>
    </row>
    <row r="32" spans="1:13" ht="21.9" customHeight="1" x14ac:dyDescent="0.3">
      <c r="A32" s="139">
        <v>21</v>
      </c>
      <c r="B32" s="229" t="s">
        <v>4</v>
      </c>
      <c r="C32" s="254" t="s">
        <v>166</v>
      </c>
      <c r="D32" s="141">
        <v>20</v>
      </c>
      <c r="E32" s="142">
        <v>42</v>
      </c>
      <c r="F32" s="142">
        <v>44</v>
      </c>
      <c r="G32" s="142">
        <v>35</v>
      </c>
      <c r="H32" s="142">
        <v>12</v>
      </c>
      <c r="I32" s="142">
        <v>16</v>
      </c>
      <c r="J32" s="142">
        <v>7</v>
      </c>
      <c r="K32" s="142">
        <v>2</v>
      </c>
      <c r="L32" s="142">
        <v>1</v>
      </c>
      <c r="M32" s="138">
        <f t="shared" si="1"/>
        <v>64</v>
      </c>
    </row>
    <row r="33" spans="1:13" ht="21.9" customHeight="1" x14ac:dyDescent="0.3">
      <c r="A33" s="139">
        <v>22</v>
      </c>
      <c r="B33" s="229" t="s">
        <v>5</v>
      </c>
      <c r="C33" s="254" t="s">
        <v>167</v>
      </c>
      <c r="D33" s="141">
        <v>10</v>
      </c>
      <c r="E33" s="142">
        <v>34</v>
      </c>
      <c r="F33" s="142">
        <v>26</v>
      </c>
      <c r="G33" s="142">
        <v>27</v>
      </c>
      <c r="H33" s="142">
        <v>5</v>
      </c>
      <c r="I33" s="142">
        <v>19</v>
      </c>
      <c r="J33" s="142">
        <v>1</v>
      </c>
      <c r="K33" s="142">
        <v>3</v>
      </c>
      <c r="L33" s="142">
        <v>1</v>
      </c>
      <c r="M33" s="138">
        <f t="shared" si="1"/>
        <v>33</v>
      </c>
    </row>
    <row r="34" spans="1:13" ht="21.9" customHeight="1" x14ac:dyDescent="0.3">
      <c r="A34" s="139">
        <v>23</v>
      </c>
      <c r="B34" s="229" t="s">
        <v>72</v>
      </c>
      <c r="C34" s="254" t="s">
        <v>167</v>
      </c>
      <c r="D34" s="141">
        <v>0</v>
      </c>
      <c r="E34" s="142">
        <v>15</v>
      </c>
      <c r="F34" s="142">
        <v>3</v>
      </c>
      <c r="G34" s="142">
        <v>11</v>
      </c>
      <c r="H34" s="142">
        <v>5</v>
      </c>
      <c r="I34" s="142">
        <v>2</v>
      </c>
      <c r="J34" s="142">
        <v>1</v>
      </c>
      <c r="K34" s="142">
        <v>1</v>
      </c>
      <c r="L34" s="142">
        <v>0</v>
      </c>
      <c r="M34" s="138">
        <f t="shared" si="1"/>
        <v>9</v>
      </c>
    </row>
    <row r="35" spans="1:13" ht="21.9" customHeight="1" x14ac:dyDescent="0.3">
      <c r="A35" s="139">
        <v>24</v>
      </c>
      <c r="B35" s="229" t="s">
        <v>6</v>
      </c>
      <c r="C35" s="254" t="s">
        <v>168</v>
      </c>
      <c r="D35" s="141">
        <v>10</v>
      </c>
      <c r="E35" s="142">
        <v>37</v>
      </c>
      <c r="F35" s="142">
        <v>29</v>
      </c>
      <c r="G35" s="142">
        <v>30</v>
      </c>
      <c r="H35" s="142">
        <v>3</v>
      </c>
      <c r="I35" s="142">
        <v>14</v>
      </c>
      <c r="J35" s="142">
        <v>1</v>
      </c>
      <c r="K35" s="142">
        <v>1</v>
      </c>
      <c r="L35" s="142">
        <v>0</v>
      </c>
      <c r="M35" s="138">
        <f t="shared" si="1"/>
        <v>33</v>
      </c>
    </row>
    <row r="36" spans="1:13" ht="21.9" customHeight="1" x14ac:dyDescent="0.3">
      <c r="A36" s="139">
        <v>25</v>
      </c>
      <c r="B36" s="229" t="s">
        <v>100</v>
      </c>
      <c r="C36" s="254" t="s">
        <v>170</v>
      </c>
      <c r="D36" s="141">
        <v>50</v>
      </c>
      <c r="E36" s="142">
        <v>39</v>
      </c>
      <c r="F36" s="142">
        <v>31</v>
      </c>
      <c r="G36" s="142">
        <v>35</v>
      </c>
      <c r="H36" s="142">
        <v>6</v>
      </c>
      <c r="I36" s="142">
        <v>19</v>
      </c>
      <c r="J36" s="142">
        <v>2</v>
      </c>
      <c r="K36" s="142">
        <v>3</v>
      </c>
      <c r="L36" s="142">
        <v>2</v>
      </c>
      <c r="M36" s="138">
        <f t="shared" si="1"/>
        <v>41</v>
      </c>
    </row>
    <row r="37" spans="1:13" ht="21.9" customHeight="1" x14ac:dyDescent="0.3">
      <c r="A37" s="139">
        <v>26</v>
      </c>
      <c r="B37" s="229" t="s">
        <v>8</v>
      </c>
      <c r="C37" s="254" t="s">
        <v>169</v>
      </c>
      <c r="D37" s="141">
        <v>15</v>
      </c>
      <c r="E37" s="142">
        <v>39</v>
      </c>
      <c r="F37" s="142">
        <v>33</v>
      </c>
      <c r="G37" s="142">
        <v>27</v>
      </c>
      <c r="H37" s="142">
        <v>10</v>
      </c>
      <c r="I37" s="142">
        <v>11</v>
      </c>
      <c r="J37" s="142">
        <v>6</v>
      </c>
      <c r="K37" s="142">
        <v>2</v>
      </c>
      <c r="L37" s="142">
        <v>1</v>
      </c>
      <c r="M37" s="138">
        <f t="shared" si="1"/>
        <v>50</v>
      </c>
    </row>
    <row r="38" spans="1:13" ht="21.9" customHeight="1" x14ac:dyDescent="0.3">
      <c r="A38" s="139">
        <v>27</v>
      </c>
      <c r="B38" s="229" t="s">
        <v>105</v>
      </c>
      <c r="C38" s="254" t="s">
        <v>171</v>
      </c>
      <c r="D38" s="141">
        <v>0</v>
      </c>
      <c r="E38" s="142">
        <v>27</v>
      </c>
      <c r="F38" s="142">
        <v>7</v>
      </c>
      <c r="G38" s="142">
        <v>19</v>
      </c>
      <c r="H38" s="142">
        <v>2</v>
      </c>
      <c r="I38" s="142">
        <v>11</v>
      </c>
      <c r="J38" s="142">
        <v>4</v>
      </c>
      <c r="K38" s="142">
        <v>2</v>
      </c>
      <c r="L38" s="142">
        <v>1</v>
      </c>
      <c r="M38" s="138">
        <f t="shared" si="1"/>
        <v>14</v>
      </c>
    </row>
    <row r="39" spans="1:13" ht="21.9" customHeight="1" x14ac:dyDescent="0.3">
      <c r="A39" s="139">
        <v>28</v>
      </c>
      <c r="B39" s="229" t="s">
        <v>73</v>
      </c>
      <c r="C39" s="254" t="s">
        <v>172</v>
      </c>
      <c r="D39" s="141">
        <v>5</v>
      </c>
      <c r="E39" s="142">
        <v>29</v>
      </c>
      <c r="F39" s="142">
        <v>13</v>
      </c>
      <c r="G39" s="142">
        <v>23</v>
      </c>
      <c r="H39" s="142">
        <v>3</v>
      </c>
      <c r="I39" s="142">
        <v>12</v>
      </c>
      <c r="J39" s="142">
        <v>1</v>
      </c>
      <c r="K39" s="142">
        <v>3</v>
      </c>
      <c r="L39" s="142">
        <v>2</v>
      </c>
      <c r="M39" s="138">
        <f t="shared" si="1"/>
        <v>19</v>
      </c>
    </row>
    <row r="40" spans="1:13" ht="21.9" customHeight="1" x14ac:dyDescent="0.3">
      <c r="A40" s="139">
        <v>29</v>
      </c>
      <c r="B40" s="229" t="s">
        <v>74</v>
      </c>
      <c r="C40" s="254" t="s">
        <v>172</v>
      </c>
      <c r="D40" s="141">
        <v>10</v>
      </c>
      <c r="E40" s="142">
        <v>33</v>
      </c>
      <c r="F40" s="142">
        <v>30</v>
      </c>
      <c r="G40" s="142">
        <v>27</v>
      </c>
      <c r="H40" s="142">
        <v>7</v>
      </c>
      <c r="I40" s="142">
        <v>14</v>
      </c>
      <c r="J40" s="142">
        <v>4</v>
      </c>
      <c r="K40" s="142">
        <v>2</v>
      </c>
      <c r="L40" s="142">
        <v>1</v>
      </c>
      <c r="M40" s="138">
        <f t="shared" si="1"/>
        <v>42</v>
      </c>
    </row>
    <row r="41" spans="1:13" ht="21.9" customHeight="1" x14ac:dyDescent="0.3">
      <c r="A41" s="139">
        <v>30</v>
      </c>
      <c r="B41" s="229" t="s">
        <v>50</v>
      </c>
      <c r="C41" s="254" t="s">
        <v>173</v>
      </c>
      <c r="D41" s="141">
        <v>50</v>
      </c>
      <c r="E41" s="142">
        <v>81</v>
      </c>
      <c r="F41" s="142">
        <v>67</v>
      </c>
      <c r="G41" s="142">
        <v>66</v>
      </c>
      <c r="H41" s="142">
        <v>27</v>
      </c>
      <c r="I41" s="142">
        <v>41</v>
      </c>
      <c r="J41" s="142">
        <v>9</v>
      </c>
      <c r="K41" s="142">
        <v>3</v>
      </c>
      <c r="L41" s="142">
        <v>2</v>
      </c>
      <c r="M41" s="138">
        <f t="shared" si="1"/>
        <v>105</v>
      </c>
    </row>
    <row r="42" spans="1:13" ht="21.9" customHeight="1" x14ac:dyDescent="0.3">
      <c r="A42" s="139">
        <v>31</v>
      </c>
      <c r="B42" s="229" t="s">
        <v>9</v>
      </c>
      <c r="C42" s="254" t="s">
        <v>175</v>
      </c>
      <c r="D42" s="141">
        <v>15</v>
      </c>
      <c r="E42" s="142">
        <v>43</v>
      </c>
      <c r="F42" s="142">
        <v>37</v>
      </c>
      <c r="G42" s="142">
        <v>35</v>
      </c>
      <c r="H42" s="142">
        <v>9</v>
      </c>
      <c r="I42" s="142">
        <v>15</v>
      </c>
      <c r="J42" s="142">
        <v>4</v>
      </c>
      <c r="K42" s="142">
        <v>4</v>
      </c>
      <c r="L42" s="142">
        <v>3</v>
      </c>
      <c r="M42" s="138">
        <f t="shared" si="1"/>
        <v>53</v>
      </c>
    </row>
    <row r="43" spans="1:13" ht="21.9" customHeight="1" x14ac:dyDescent="0.3">
      <c r="A43" s="139">
        <v>32</v>
      </c>
      <c r="B43" s="229" t="s">
        <v>153</v>
      </c>
      <c r="C43" s="254" t="s">
        <v>174</v>
      </c>
      <c r="D43" s="141">
        <v>10</v>
      </c>
      <c r="E43" s="142">
        <v>39</v>
      </c>
      <c r="F43" s="142">
        <v>31</v>
      </c>
      <c r="G43" s="142">
        <v>32</v>
      </c>
      <c r="H43" s="142">
        <v>8</v>
      </c>
      <c r="I43" s="142">
        <v>18</v>
      </c>
      <c r="J43" s="142">
        <v>4</v>
      </c>
      <c r="K43" s="142">
        <v>3</v>
      </c>
      <c r="L43" s="142">
        <v>2</v>
      </c>
      <c r="M43" s="138">
        <f t="shared" si="1"/>
        <v>45</v>
      </c>
    </row>
    <row r="44" spans="1:13" ht="21.9" customHeight="1" x14ac:dyDescent="0.3">
      <c r="A44" s="139">
        <v>33</v>
      </c>
      <c r="B44" s="229" t="s">
        <v>75</v>
      </c>
      <c r="C44" s="254" t="s">
        <v>176</v>
      </c>
      <c r="D44" s="141">
        <v>30</v>
      </c>
      <c r="E44" s="142">
        <v>67</v>
      </c>
      <c r="F44" s="142">
        <v>60</v>
      </c>
      <c r="G44" s="142">
        <v>55</v>
      </c>
      <c r="H44" s="142">
        <v>17</v>
      </c>
      <c r="I44" s="142">
        <v>32</v>
      </c>
      <c r="J44" s="142">
        <v>5</v>
      </c>
      <c r="K44" s="142">
        <v>3</v>
      </c>
      <c r="L44" s="142">
        <v>3</v>
      </c>
      <c r="M44" s="138">
        <f t="shared" si="1"/>
        <v>85</v>
      </c>
    </row>
    <row r="45" spans="1:13" ht="21.9" customHeight="1" x14ac:dyDescent="0.3">
      <c r="A45" s="139">
        <v>34</v>
      </c>
      <c r="B45" s="229" t="s">
        <v>37</v>
      </c>
      <c r="C45" s="254" t="s">
        <v>176</v>
      </c>
      <c r="D45" s="141">
        <v>5</v>
      </c>
      <c r="E45" s="142">
        <v>27</v>
      </c>
      <c r="F45" s="142">
        <v>16</v>
      </c>
      <c r="G45" s="142">
        <v>19</v>
      </c>
      <c r="H45" s="142">
        <v>4</v>
      </c>
      <c r="I45" s="142">
        <v>7</v>
      </c>
      <c r="J45" s="142">
        <v>2</v>
      </c>
      <c r="K45" s="142">
        <v>1</v>
      </c>
      <c r="L45" s="142">
        <v>0</v>
      </c>
      <c r="M45" s="138">
        <f t="shared" si="1"/>
        <v>22</v>
      </c>
    </row>
    <row r="46" spans="1:13" ht="21.9" customHeight="1" x14ac:dyDescent="0.3">
      <c r="A46" s="139">
        <v>35</v>
      </c>
      <c r="B46" s="229" t="s">
        <v>57</v>
      </c>
      <c r="C46" s="254" t="s">
        <v>176</v>
      </c>
      <c r="D46" s="141">
        <v>10</v>
      </c>
      <c r="E46" s="142">
        <v>35</v>
      </c>
      <c r="F46" s="142">
        <v>21</v>
      </c>
      <c r="G46" s="142">
        <v>27</v>
      </c>
      <c r="H46" s="142">
        <v>7</v>
      </c>
      <c r="I46" s="142">
        <v>11</v>
      </c>
      <c r="J46" s="142">
        <v>1</v>
      </c>
      <c r="K46" s="142">
        <v>1</v>
      </c>
      <c r="L46" s="142">
        <v>1</v>
      </c>
      <c r="M46" s="138">
        <f t="shared" si="1"/>
        <v>30</v>
      </c>
    </row>
    <row r="47" spans="1:13" ht="21.9" customHeight="1" x14ac:dyDescent="0.3">
      <c r="A47" s="139">
        <v>36</v>
      </c>
      <c r="B47" s="229" t="s">
        <v>106</v>
      </c>
      <c r="C47" s="254" t="s">
        <v>176</v>
      </c>
      <c r="D47" s="141">
        <v>10</v>
      </c>
      <c r="E47" s="142">
        <v>29</v>
      </c>
      <c r="F47" s="142">
        <v>25</v>
      </c>
      <c r="G47" s="142">
        <v>22</v>
      </c>
      <c r="H47" s="142">
        <v>7</v>
      </c>
      <c r="I47" s="142">
        <v>15</v>
      </c>
      <c r="J47" s="142">
        <v>3</v>
      </c>
      <c r="K47" s="142">
        <v>2</v>
      </c>
      <c r="L47" s="142">
        <v>1</v>
      </c>
      <c r="M47" s="138">
        <f t="shared" si="1"/>
        <v>36</v>
      </c>
    </row>
    <row r="48" spans="1:13" ht="21.9" customHeight="1" x14ac:dyDescent="0.3">
      <c r="A48" s="139">
        <v>37</v>
      </c>
      <c r="B48" s="229" t="s">
        <v>76</v>
      </c>
      <c r="C48" s="254" t="s">
        <v>176</v>
      </c>
      <c r="D48" s="141">
        <v>0</v>
      </c>
      <c r="E48" s="142">
        <v>12</v>
      </c>
      <c r="F48" s="142">
        <v>4</v>
      </c>
      <c r="G48" s="142">
        <v>11</v>
      </c>
      <c r="H48" s="142">
        <v>5</v>
      </c>
      <c r="I48" s="142">
        <v>2</v>
      </c>
      <c r="J48" s="142">
        <v>1</v>
      </c>
      <c r="K48" s="142">
        <v>3</v>
      </c>
      <c r="L48" s="142">
        <v>2</v>
      </c>
      <c r="M48" s="138">
        <f t="shared" si="1"/>
        <v>12</v>
      </c>
    </row>
    <row r="49" spans="1:13" ht="21.9" customHeight="1" x14ac:dyDescent="0.3">
      <c r="A49" s="139">
        <v>38</v>
      </c>
      <c r="B49" s="229" t="s">
        <v>77</v>
      </c>
      <c r="C49" s="254" t="s">
        <v>176</v>
      </c>
      <c r="D49" s="141">
        <v>70</v>
      </c>
      <c r="E49" s="142">
        <v>109</v>
      </c>
      <c r="F49" s="142">
        <v>79</v>
      </c>
      <c r="G49" s="142">
        <v>71</v>
      </c>
      <c r="H49" s="142">
        <v>34</v>
      </c>
      <c r="I49" s="142">
        <v>33</v>
      </c>
      <c r="J49" s="142">
        <v>11</v>
      </c>
      <c r="K49" s="142">
        <v>5</v>
      </c>
      <c r="L49" s="142">
        <v>5</v>
      </c>
      <c r="M49" s="138">
        <f t="shared" si="1"/>
        <v>129</v>
      </c>
    </row>
    <row r="50" spans="1:13" ht="21.9" customHeight="1" x14ac:dyDescent="0.3">
      <c r="A50" s="139">
        <v>39</v>
      </c>
      <c r="B50" s="229" t="s">
        <v>54</v>
      </c>
      <c r="C50" s="254" t="s">
        <v>177</v>
      </c>
      <c r="D50" s="141">
        <v>0</v>
      </c>
      <c r="E50" s="142">
        <v>19</v>
      </c>
      <c r="F50" s="142">
        <v>2</v>
      </c>
      <c r="G50" s="142">
        <v>16</v>
      </c>
      <c r="H50" s="142">
        <v>7</v>
      </c>
      <c r="I50" s="142">
        <v>7</v>
      </c>
      <c r="J50" s="142">
        <v>1</v>
      </c>
      <c r="K50" s="142">
        <v>2</v>
      </c>
      <c r="L50" s="142">
        <v>1</v>
      </c>
      <c r="M50" s="138">
        <f t="shared" si="1"/>
        <v>11</v>
      </c>
    </row>
    <row r="51" spans="1:13" ht="21.9" customHeight="1" x14ac:dyDescent="0.3">
      <c r="A51" s="139">
        <v>40</v>
      </c>
      <c r="B51" s="229" t="s">
        <v>58</v>
      </c>
      <c r="C51" s="254" t="s">
        <v>178</v>
      </c>
      <c r="D51" s="141">
        <v>4</v>
      </c>
      <c r="E51" s="142">
        <v>15</v>
      </c>
      <c r="F51" s="142">
        <v>4</v>
      </c>
      <c r="G51" s="142">
        <v>9</v>
      </c>
      <c r="H51" s="142">
        <v>1</v>
      </c>
      <c r="I51" s="142">
        <v>5</v>
      </c>
      <c r="J51" s="142">
        <v>1</v>
      </c>
      <c r="K51" s="142">
        <v>1</v>
      </c>
      <c r="L51" s="142">
        <v>1</v>
      </c>
      <c r="M51" s="138">
        <f t="shared" si="1"/>
        <v>7</v>
      </c>
    </row>
    <row r="52" spans="1:13" ht="21.9" customHeight="1" x14ac:dyDescent="0.3">
      <c r="A52" s="139">
        <v>41</v>
      </c>
      <c r="B52" s="229" t="s">
        <v>10</v>
      </c>
      <c r="C52" s="254" t="s">
        <v>179</v>
      </c>
      <c r="D52" s="141">
        <v>100</v>
      </c>
      <c r="E52" s="142">
        <v>119</v>
      </c>
      <c r="F52" s="142">
        <v>88</v>
      </c>
      <c r="G52" s="142">
        <v>85</v>
      </c>
      <c r="H52" s="142">
        <v>52</v>
      </c>
      <c r="I52" s="142">
        <v>37</v>
      </c>
      <c r="J52" s="142">
        <v>18</v>
      </c>
      <c r="K52" s="142">
        <v>5</v>
      </c>
      <c r="L52" s="142">
        <v>5</v>
      </c>
      <c r="M52" s="138">
        <f t="shared" si="1"/>
        <v>163</v>
      </c>
    </row>
    <row r="53" spans="1:13" ht="21.9" customHeight="1" x14ac:dyDescent="0.3">
      <c r="A53" s="139">
        <v>42</v>
      </c>
      <c r="B53" s="229" t="s">
        <v>78</v>
      </c>
      <c r="C53" s="254" t="s">
        <v>180</v>
      </c>
      <c r="D53" s="141">
        <v>10</v>
      </c>
      <c r="E53" s="142">
        <v>43</v>
      </c>
      <c r="F53" s="142">
        <v>34</v>
      </c>
      <c r="G53" s="142">
        <v>26</v>
      </c>
      <c r="H53" s="142">
        <v>3</v>
      </c>
      <c r="I53" s="142">
        <v>14</v>
      </c>
      <c r="J53" s="142">
        <v>4</v>
      </c>
      <c r="K53" s="142">
        <v>3</v>
      </c>
      <c r="L53" s="142">
        <v>2</v>
      </c>
      <c r="M53" s="138">
        <f t="shared" si="1"/>
        <v>43</v>
      </c>
    </row>
    <row r="54" spans="1:13" ht="21.9" customHeight="1" x14ac:dyDescent="0.3">
      <c r="A54" s="139">
        <v>43</v>
      </c>
      <c r="B54" s="229" t="s">
        <v>107</v>
      </c>
      <c r="C54" s="254" t="s">
        <v>181</v>
      </c>
      <c r="D54" s="141">
        <v>15</v>
      </c>
      <c r="E54" s="142">
        <v>29</v>
      </c>
      <c r="F54" s="142">
        <v>27</v>
      </c>
      <c r="G54" s="142">
        <v>31</v>
      </c>
      <c r="H54" s="142">
        <v>9</v>
      </c>
      <c r="I54" s="142">
        <v>19</v>
      </c>
      <c r="J54" s="142">
        <v>5</v>
      </c>
      <c r="K54" s="142">
        <v>2</v>
      </c>
      <c r="L54" s="142">
        <v>1</v>
      </c>
      <c r="M54" s="138">
        <f t="shared" si="1"/>
        <v>42</v>
      </c>
    </row>
    <row r="55" spans="1:13" ht="21.9" customHeight="1" x14ac:dyDescent="0.3">
      <c r="A55" s="139">
        <v>44</v>
      </c>
      <c r="B55" s="229" t="s">
        <v>108</v>
      </c>
      <c r="C55" s="254" t="s">
        <v>182</v>
      </c>
      <c r="D55" s="141">
        <v>10</v>
      </c>
      <c r="E55" s="142">
        <v>37</v>
      </c>
      <c r="F55" s="142">
        <v>28</v>
      </c>
      <c r="G55" s="142">
        <v>26</v>
      </c>
      <c r="H55" s="142">
        <v>4</v>
      </c>
      <c r="I55" s="142">
        <v>13</v>
      </c>
      <c r="J55" s="142">
        <v>4</v>
      </c>
      <c r="K55" s="142">
        <v>1</v>
      </c>
      <c r="L55" s="142">
        <v>0</v>
      </c>
      <c r="M55" s="138">
        <f t="shared" si="1"/>
        <v>36</v>
      </c>
    </row>
    <row r="56" spans="1:13" ht="21.9" customHeight="1" x14ac:dyDescent="0.3">
      <c r="A56" s="139">
        <v>45</v>
      </c>
      <c r="B56" s="229" t="s">
        <v>109</v>
      </c>
      <c r="C56" s="254" t="s">
        <v>183</v>
      </c>
      <c r="D56" s="141">
        <v>0</v>
      </c>
      <c r="E56" s="142">
        <v>19</v>
      </c>
      <c r="F56" s="142">
        <v>4</v>
      </c>
      <c r="G56" s="142">
        <v>21</v>
      </c>
      <c r="H56" s="142">
        <v>6</v>
      </c>
      <c r="I56" s="142">
        <v>6</v>
      </c>
      <c r="J56" s="142">
        <v>1</v>
      </c>
      <c r="K56" s="142">
        <v>2</v>
      </c>
      <c r="L56" s="142">
        <v>1</v>
      </c>
      <c r="M56" s="138">
        <f t="shared" si="1"/>
        <v>12</v>
      </c>
    </row>
    <row r="57" spans="1:13" ht="21.9" customHeight="1" x14ac:dyDescent="0.3">
      <c r="A57" s="139">
        <v>46</v>
      </c>
      <c r="B57" s="229" t="s">
        <v>110</v>
      </c>
      <c r="C57" s="254" t="s">
        <v>184</v>
      </c>
      <c r="D57" s="141">
        <v>10</v>
      </c>
      <c r="E57" s="142">
        <v>36</v>
      </c>
      <c r="F57" s="142">
        <v>32</v>
      </c>
      <c r="G57" s="142">
        <v>26</v>
      </c>
      <c r="H57" s="142">
        <v>5</v>
      </c>
      <c r="I57" s="142">
        <v>16</v>
      </c>
      <c r="J57" s="142">
        <v>5</v>
      </c>
      <c r="K57" s="142">
        <v>3</v>
      </c>
      <c r="L57" s="142">
        <v>2</v>
      </c>
      <c r="M57" s="138">
        <f t="shared" si="1"/>
        <v>44</v>
      </c>
    </row>
    <row r="58" spans="1:13" ht="21.9" customHeight="1" x14ac:dyDescent="0.3">
      <c r="A58" s="139">
        <v>47</v>
      </c>
      <c r="B58" s="229" t="s">
        <v>11</v>
      </c>
      <c r="C58" s="254" t="s">
        <v>176</v>
      </c>
      <c r="D58" s="141">
        <v>15</v>
      </c>
      <c r="E58" s="142">
        <v>45</v>
      </c>
      <c r="F58" s="142">
        <v>39</v>
      </c>
      <c r="G58" s="142">
        <v>37</v>
      </c>
      <c r="H58" s="142">
        <v>6</v>
      </c>
      <c r="I58" s="142">
        <v>22</v>
      </c>
      <c r="J58" s="142">
        <v>7</v>
      </c>
      <c r="K58" s="142">
        <v>3</v>
      </c>
      <c r="L58" s="142">
        <v>2</v>
      </c>
      <c r="M58" s="138">
        <f t="shared" si="1"/>
        <v>54</v>
      </c>
    </row>
    <row r="59" spans="1:13" ht="21.9" customHeight="1" x14ac:dyDescent="0.3">
      <c r="A59" s="139">
        <v>48</v>
      </c>
      <c r="B59" s="229" t="s">
        <v>38</v>
      </c>
      <c r="C59" s="254" t="s">
        <v>185</v>
      </c>
      <c r="D59" s="141">
        <v>10</v>
      </c>
      <c r="E59" s="142">
        <v>39</v>
      </c>
      <c r="F59" s="142">
        <v>27</v>
      </c>
      <c r="G59" s="142">
        <v>29</v>
      </c>
      <c r="H59" s="142">
        <v>8</v>
      </c>
      <c r="I59" s="142">
        <v>19</v>
      </c>
      <c r="J59" s="142">
        <v>4</v>
      </c>
      <c r="K59" s="142">
        <v>3</v>
      </c>
      <c r="L59" s="142">
        <v>2</v>
      </c>
      <c r="M59" s="138">
        <f t="shared" si="1"/>
        <v>41</v>
      </c>
    </row>
    <row r="60" spans="1:13" ht="21.9" customHeight="1" x14ac:dyDescent="0.3">
      <c r="A60" s="139">
        <v>49</v>
      </c>
      <c r="B60" s="229" t="s">
        <v>79</v>
      </c>
      <c r="C60" s="254" t="s">
        <v>185</v>
      </c>
      <c r="D60" s="141">
        <v>0</v>
      </c>
      <c r="E60" s="142">
        <v>19</v>
      </c>
      <c r="F60" s="142">
        <v>4</v>
      </c>
      <c r="G60" s="142">
        <v>13</v>
      </c>
      <c r="H60" s="142">
        <v>2</v>
      </c>
      <c r="I60" s="142">
        <v>3</v>
      </c>
      <c r="J60" s="142">
        <v>2</v>
      </c>
      <c r="K60" s="142">
        <v>1</v>
      </c>
      <c r="L60" s="142">
        <v>0</v>
      </c>
      <c r="M60" s="138">
        <f t="shared" si="1"/>
        <v>8</v>
      </c>
    </row>
    <row r="61" spans="1:13" ht="21.9" customHeight="1" x14ac:dyDescent="0.3">
      <c r="A61" s="139">
        <v>50</v>
      </c>
      <c r="B61" s="229" t="s">
        <v>52</v>
      </c>
      <c r="C61" s="254" t="s">
        <v>186</v>
      </c>
      <c r="D61" s="141">
        <v>10</v>
      </c>
      <c r="E61" s="142">
        <v>39</v>
      </c>
      <c r="F61" s="142">
        <v>29</v>
      </c>
      <c r="G61" s="142">
        <v>23</v>
      </c>
      <c r="H61" s="142">
        <v>4</v>
      </c>
      <c r="I61" s="142">
        <v>17</v>
      </c>
      <c r="J61" s="142">
        <v>4</v>
      </c>
      <c r="K61" s="142">
        <v>1</v>
      </c>
      <c r="L61" s="142">
        <v>1</v>
      </c>
      <c r="M61" s="138">
        <f t="shared" si="1"/>
        <v>38</v>
      </c>
    </row>
    <row r="62" spans="1:13" ht="21.9" customHeight="1" x14ac:dyDescent="0.3">
      <c r="A62" s="139">
        <v>51</v>
      </c>
      <c r="B62" s="229" t="s">
        <v>80</v>
      </c>
      <c r="C62" s="254" t="s">
        <v>187</v>
      </c>
      <c r="D62" s="141">
        <v>5</v>
      </c>
      <c r="E62" s="142">
        <v>24</v>
      </c>
      <c r="F62" s="142">
        <v>16</v>
      </c>
      <c r="G62" s="142">
        <v>15</v>
      </c>
      <c r="H62" s="142">
        <v>3</v>
      </c>
      <c r="I62" s="142">
        <v>10</v>
      </c>
      <c r="J62" s="142">
        <v>3</v>
      </c>
      <c r="K62" s="142">
        <v>2</v>
      </c>
      <c r="L62" s="142">
        <v>1</v>
      </c>
      <c r="M62" s="138">
        <f t="shared" si="1"/>
        <v>23</v>
      </c>
    </row>
    <row r="63" spans="1:13" ht="21.9" customHeight="1" x14ac:dyDescent="0.3">
      <c r="A63" s="139">
        <v>52</v>
      </c>
      <c r="B63" s="229" t="s">
        <v>81</v>
      </c>
      <c r="C63" s="254" t="s">
        <v>181</v>
      </c>
      <c r="D63" s="141">
        <v>10</v>
      </c>
      <c r="E63" s="142">
        <v>39</v>
      </c>
      <c r="F63" s="142">
        <v>33</v>
      </c>
      <c r="G63" s="142">
        <v>29</v>
      </c>
      <c r="H63" s="142">
        <v>4</v>
      </c>
      <c r="I63" s="142">
        <v>17</v>
      </c>
      <c r="J63" s="142">
        <v>3</v>
      </c>
      <c r="K63" s="142">
        <v>2</v>
      </c>
      <c r="L63" s="142">
        <v>1</v>
      </c>
      <c r="M63" s="138">
        <f t="shared" si="1"/>
        <v>41</v>
      </c>
    </row>
    <row r="64" spans="1:13" ht="21.9" customHeight="1" x14ac:dyDescent="0.3">
      <c r="A64" s="139">
        <v>53</v>
      </c>
      <c r="B64" s="229" t="s">
        <v>111</v>
      </c>
      <c r="C64" s="254" t="s">
        <v>188</v>
      </c>
      <c r="D64" s="141">
        <v>0</v>
      </c>
      <c r="E64" s="142">
        <v>17</v>
      </c>
      <c r="F64" s="142">
        <v>4</v>
      </c>
      <c r="G64" s="142">
        <v>12</v>
      </c>
      <c r="H64" s="142">
        <v>3</v>
      </c>
      <c r="I64" s="142">
        <v>2</v>
      </c>
      <c r="J64" s="142">
        <v>1</v>
      </c>
      <c r="K64" s="142">
        <v>1</v>
      </c>
      <c r="L64" s="142">
        <v>0</v>
      </c>
      <c r="M64" s="138">
        <f t="shared" si="1"/>
        <v>8</v>
      </c>
    </row>
    <row r="65" spans="1:13" ht="21.9" customHeight="1" x14ac:dyDescent="0.3">
      <c r="A65" s="139">
        <v>54</v>
      </c>
      <c r="B65" s="229" t="s">
        <v>82</v>
      </c>
      <c r="C65" s="254" t="s">
        <v>188</v>
      </c>
      <c r="D65" s="141">
        <v>10</v>
      </c>
      <c r="E65" s="142">
        <v>34</v>
      </c>
      <c r="F65" s="142">
        <v>26</v>
      </c>
      <c r="G65" s="142">
        <v>21</v>
      </c>
      <c r="H65" s="142">
        <v>5</v>
      </c>
      <c r="I65" s="142">
        <v>19</v>
      </c>
      <c r="J65" s="142">
        <v>5</v>
      </c>
      <c r="K65" s="142">
        <v>3</v>
      </c>
      <c r="L65" s="142">
        <v>2</v>
      </c>
      <c r="M65" s="138">
        <f t="shared" si="1"/>
        <v>38</v>
      </c>
    </row>
    <row r="66" spans="1:13" ht="21.9" customHeight="1" x14ac:dyDescent="0.3">
      <c r="A66" s="139">
        <v>55</v>
      </c>
      <c r="B66" s="229" t="s">
        <v>12</v>
      </c>
      <c r="C66" s="254" t="s">
        <v>189</v>
      </c>
      <c r="D66" s="141">
        <v>50</v>
      </c>
      <c r="E66" s="142">
        <v>77</v>
      </c>
      <c r="F66" s="142">
        <v>54</v>
      </c>
      <c r="G66" s="142">
        <v>66</v>
      </c>
      <c r="H66" s="142">
        <v>27</v>
      </c>
      <c r="I66" s="142">
        <v>23</v>
      </c>
      <c r="J66" s="142">
        <v>9</v>
      </c>
      <c r="K66" s="142">
        <v>5</v>
      </c>
      <c r="L66" s="142">
        <v>3</v>
      </c>
      <c r="M66" s="138">
        <f t="shared" si="1"/>
        <v>93</v>
      </c>
    </row>
    <row r="67" spans="1:13" ht="21.9" customHeight="1" x14ac:dyDescent="0.3">
      <c r="A67" s="139">
        <v>56</v>
      </c>
      <c r="B67" s="229" t="s">
        <v>41</v>
      </c>
      <c r="C67" s="254" t="s">
        <v>190</v>
      </c>
      <c r="D67" s="141">
        <v>70</v>
      </c>
      <c r="E67" s="142">
        <v>91</v>
      </c>
      <c r="F67" s="142">
        <v>82</v>
      </c>
      <c r="G67" s="142">
        <v>71</v>
      </c>
      <c r="H67" s="142">
        <v>29</v>
      </c>
      <c r="I67" s="142">
        <v>34</v>
      </c>
      <c r="J67" s="142">
        <v>17</v>
      </c>
      <c r="K67" s="142">
        <v>5</v>
      </c>
      <c r="L67" s="142">
        <v>4</v>
      </c>
      <c r="M67" s="138">
        <f t="shared" si="1"/>
        <v>132</v>
      </c>
    </row>
    <row r="68" spans="1:13" ht="21.9" customHeight="1" x14ac:dyDescent="0.3">
      <c r="A68" s="139">
        <v>57</v>
      </c>
      <c r="B68" s="229" t="s">
        <v>13</v>
      </c>
      <c r="C68" s="254" t="s">
        <v>191</v>
      </c>
      <c r="D68" s="141">
        <v>50</v>
      </c>
      <c r="E68" s="142">
        <v>77</v>
      </c>
      <c r="F68" s="142">
        <v>58</v>
      </c>
      <c r="G68" s="142">
        <v>52</v>
      </c>
      <c r="H68" s="142">
        <v>21</v>
      </c>
      <c r="I68" s="142">
        <v>19</v>
      </c>
      <c r="J68" s="142">
        <v>8</v>
      </c>
      <c r="K68" s="142">
        <v>3</v>
      </c>
      <c r="L68" s="142">
        <v>2</v>
      </c>
      <c r="M68" s="138">
        <f t="shared" si="1"/>
        <v>89</v>
      </c>
    </row>
    <row r="69" spans="1:13" ht="21.9" customHeight="1" x14ac:dyDescent="0.3">
      <c r="A69" s="139">
        <v>58</v>
      </c>
      <c r="B69" s="229" t="s">
        <v>112</v>
      </c>
      <c r="C69" s="254" t="s">
        <v>192</v>
      </c>
      <c r="D69" s="141">
        <v>15</v>
      </c>
      <c r="E69" s="142">
        <v>37</v>
      </c>
      <c r="F69" s="142">
        <v>33</v>
      </c>
      <c r="G69" s="142">
        <v>29</v>
      </c>
      <c r="H69" s="142">
        <v>8</v>
      </c>
      <c r="I69" s="142">
        <v>19</v>
      </c>
      <c r="J69" s="142">
        <v>5</v>
      </c>
      <c r="K69" s="142">
        <v>3</v>
      </c>
      <c r="L69" s="142">
        <v>2</v>
      </c>
      <c r="M69" s="138">
        <f t="shared" si="1"/>
        <v>48</v>
      </c>
    </row>
    <row r="70" spans="1:13" ht="21.9" customHeight="1" x14ac:dyDescent="0.3">
      <c r="A70" s="139">
        <v>59</v>
      </c>
      <c r="B70" s="229" t="s">
        <v>113</v>
      </c>
      <c r="C70" s="254" t="s">
        <v>193</v>
      </c>
      <c r="D70" s="141">
        <v>10</v>
      </c>
      <c r="E70" s="142">
        <v>36</v>
      </c>
      <c r="F70" s="142">
        <v>24</v>
      </c>
      <c r="G70" s="142">
        <v>31</v>
      </c>
      <c r="H70" s="142">
        <v>7</v>
      </c>
      <c r="I70" s="142">
        <v>11</v>
      </c>
      <c r="J70" s="142">
        <v>2</v>
      </c>
      <c r="K70" s="142">
        <v>2</v>
      </c>
      <c r="L70" s="142">
        <v>1</v>
      </c>
      <c r="M70" s="138">
        <f t="shared" si="1"/>
        <v>34</v>
      </c>
    </row>
    <row r="71" spans="1:13" ht="21.9" customHeight="1" x14ac:dyDescent="0.3">
      <c r="A71" s="139">
        <v>60</v>
      </c>
      <c r="B71" s="229" t="s">
        <v>83</v>
      </c>
      <c r="C71" s="254" t="s">
        <v>187</v>
      </c>
      <c r="D71" s="141">
        <v>15</v>
      </c>
      <c r="E71" s="142">
        <v>44</v>
      </c>
      <c r="F71" s="142">
        <v>37</v>
      </c>
      <c r="G71" s="142">
        <v>25</v>
      </c>
      <c r="H71" s="142">
        <v>7</v>
      </c>
      <c r="I71" s="142">
        <v>15</v>
      </c>
      <c r="J71" s="142">
        <v>5</v>
      </c>
      <c r="K71" s="142">
        <v>3</v>
      </c>
      <c r="L71" s="142">
        <v>2</v>
      </c>
      <c r="M71" s="138">
        <f t="shared" si="1"/>
        <v>51</v>
      </c>
    </row>
    <row r="72" spans="1:13" ht="21.9" customHeight="1" x14ac:dyDescent="0.3">
      <c r="A72" s="139">
        <v>61</v>
      </c>
      <c r="B72" s="229" t="s">
        <v>14</v>
      </c>
      <c r="C72" s="254" t="s">
        <v>194</v>
      </c>
      <c r="D72" s="141">
        <v>10</v>
      </c>
      <c r="E72" s="142">
        <v>33</v>
      </c>
      <c r="F72" s="142">
        <v>27</v>
      </c>
      <c r="G72" s="142">
        <v>19</v>
      </c>
      <c r="H72" s="142">
        <v>4</v>
      </c>
      <c r="I72" s="142">
        <v>17</v>
      </c>
      <c r="J72" s="142">
        <v>4</v>
      </c>
      <c r="K72" s="142">
        <v>1</v>
      </c>
      <c r="L72" s="142">
        <v>0</v>
      </c>
      <c r="M72" s="138">
        <f t="shared" si="1"/>
        <v>35</v>
      </c>
    </row>
    <row r="73" spans="1:13" ht="21.9" customHeight="1" x14ac:dyDescent="0.3">
      <c r="A73" s="139">
        <v>62</v>
      </c>
      <c r="B73" s="229" t="s">
        <v>84</v>
      </c>
      <c r="C73" s="254" t="s">
        <v>195</v>
      </c>
      <c r="D73" s="141">
        <v>15</v>
      </c>
      <c r="E73" s="142">
        <v>44</v>
      </c>
      <c r="F73" s="142">
        <v>41</v>
      </c>
      <c r="G73" s="142">
        <v>39</v>
      </c>
      <c r="H73" s="142">
        <v>9</v>
      </c>
      <c r="I73" s="142">
        <v>17</v>
      </c>
      <c r="J73" s="142">
        <v>3</v>
      </c>
      <c r="K73" s="142">
        <v>2</v>
      </c>
      <c r="L73" s="142">
        <v>1</v>
      </c>
      <c r="M73" s="138">
        <f t="shared" si="1"/>
        <v>54</v>
      </c>
    </row>
    <row r="74" spans="1:13" ht="21.9" customHeight="1" x14ac:dyDescent="0.3">
      <c r="A74" s="139">
        <v>63</v>
      </c>
      <c r="B74" s="229" t="s">
        <v>85</v>
      </c>
      <c r="C74" s="254" t="s">
        <v>196</v>
      </c>
      <c r="D74" s="141">
        <v>10</v>
      </c>
      <c r="E74" s="142">
        <v>35</v>
      </c>
      <c r="F74" s="142">
        <v>33</v>
      </c>
      <c r="G74" s="142">
        <v>26</v>
      </c>
      <c r="H74" s="142">
        <v>5</v>
      </c>
      <c r="I74" s="142">
        <v>17</v>
      </c>
      <c r="J74" s="142">
        <v>4</v>
      </c>
      <c r="K74" s="142">
        <v>1</v>
      </c>
      <c r="L74" s="142">
        <v>0</v>
      </c>
      <c r="M74" s="138">
        <f t="shared" si="1"/>
        <v>42</v>
      </c>
    </row>
    <row r="75" spans="1:13" ht="21.9" customHeight="1" x14ac:dyDescent="0.3">
      <c r="A75" s="139">
        <v>64</v>
      </c>
      <c r="B75" s="229" t="s">
        <v>114</v>
      </c>
      <c r="C75" s="254" t="s">
        <v>197</v>
      </c>
      <c r="D75" s="141">
        <v>0</v>
      </c>
      <c r="E75" s="142">
        <v>25</v>
      </c>
      <c r="F75" s="142">
        <v>5</v>
      </c>
      <c r="G75" s="142">
        <v>17</v>
      </c>
      <c r="H75" s="142">
        <v>4</v>
      </c>
      <c r="I75" s="142">
        <v>5</v>
      </c>
      <c r="J75" s="142">
        <v>3</v>
      </c>
      <c r="K75" s="142">
        <v>2</v>
      </c>
      <c r="L75" s="142">
        <v>1</v>
      </c>
      <c r="M75" s="138">
        <f t="shared" si="1"/>
        <v>13</v>
      </c>
    </row>
    <row r="76" spans="1:13" ht="21.9" customHeight="1" x14ac:dyDescent="0.3">
      <c r="A76" s="139">
        <v>65</v>
      </c>
      <c r="B76" s="229" t="s">
        <v>20</v>
      </c>
      <c r="C76" s="254" t="s">
        <v>197</v>
      </c>
      <c r="D76" s="141">
        <v>200</v>
      </c>
      <c r="E76" s="142">
        <v>177</v>
      </c>
      <c r="F76" s="142">
        <v>162</v>
      </c>
      <c r="G76" s="142">
        <v>130</v>
      </c>
      <c r="H76" s="142">
        <v>81</v>
      </c>
      <c r="I76" s="142">
        <v>67</v>
      </c>
      <c r="J76" s="142">
        <v>31</v>
      </c>
      <c r="K76" s="142">
        <v>10</v>
      </c>
      <c r="L76" s="142">
        <v>12</v>
      </c>
      <c r="M76" s="138">
        <f t="shared" si="1"/>
        <v>286</v>
      </c>
    </row>
    <row r="77" spans="1:13" ht="21.9" customHeight="1" x14ac:dyDescent="0.3">
      <c r="A77" s="139">
        <v>66</v>
      </c>
      <c r="B77" s="229" t="s">
        <v>115</v>
      </c>
      <c r="C77" s="254" t="s">
        <v>144</v>
      </c>
      <c r="D77" s="141">
        <v>10</v>
      </c>
      <c r="E77" s="142">
        <v>38</v>
      </c>
      <c r="F77" s="142">
        <v>34</v>
      </c>
      <c r="G77" s="142">
        <v>27</v>
      </c>
      <c r="H77" s="142">
        <v>5</v>
      </c>
      <c r="I77" s="142">
        <v>19</v>
      </c>
      <c r="J77" s="142">
        <v>5</v>
      </c>
      <c r="K77" s="142">
        <v>2</v>
      </c>
      <c r="L77" s="142">
        <v>0</v>
      </c>
      <c r="M77" s="138">
        <f t="shared" si="1"/>
        <v>44</v>
      </c>
    </row>
    <row r="78" spans="1:13" ht="21.9" customHeight="1" x14ac:dyDescent="0.3">
      <c r="A78" s="139">
        <v>67</v>
      </c>
      <c r="B78" s="229" t="s">
        <v>55</v>
      </c>
      <c r="C78" s="254" t="s">
        <v>185</v>
      </c>
      <c r="D78" s="141">
        <v>6</v>
      </c>
      <c r="E78" s="142">
        <v>29</v>
      </c>
      <c r="F78" s="142">
        <v>25</v>
      </c>
      <c r="G78" s="142">
        <v>19</v>
      </c>
      <c r="H78" s="142">
        <v>5</v>
      </c>
      <c r="I78" s="142">
        <v>13</v>
      </c>
      <c r="J78" s="142">
        <v>4</v>
      </c>
      <c r="K78" s="142">
        <v>2</v>
      </c>
      <c r="L78" s="142">
        <v>1</v>
      </c>
      <c r="M78" s="138">
        <f t="shared" si="1"/>
        <v>35</v>
      </c>
    </row>
    <row r="79" spans="1:13" ht="21.9" customHeight="1" x14ac:dyDescent="0.3">
      <c r="A79" s="139">
        <v>68</v>
      </c>
      <c r="B79" s="229" t="s">
        <v>56</v>
      </c>
      <c r="C79" s="254" t="s">
        <v>192</v>
      </c>
      <c r="D79" s="141">
        <v>10</v>
      </c>
      <c r="E79" s="142">
        <v>33</v>
      </c>
      <c r="F79" s="142">
        <v>29</v>
      </c>
      <c r="G79" s="142">
        <v>21</v>
      </c>
      <c r="H79" s="142">
        <v>4</v>
      </c>
      <c r="I79" s="142">
        <v>17</v>
      </c>
      <c r="J79" s="142">
        <v>4</v>
      </c>
      <c r="K79" s="142">
        <v>3</v>
      </c>
      <c r="L79" s="142">
        <v>1</v>
      </c>
      <c r="M79" s="138">
        <f t="shared" si="1"/>
        <v>38</v>
      </c>
    </row>
    <row r="80" spans="1:13" ht="21.9" customHeight="1" x14ac:dyDescent="0.3">
      <c r="A80" s="139">
        <v>69</v>
      </c>
      <c r="B80" s="229" t="s">
        <v>116</v>
      </c>
      <c r="C80" s="254" t="s">
        <v>198</v>
      </c>
      <c r="D80" s="141">
        <v>0</v>
      </c>
      <c r="E80" s="142">
        <v>11</v>
      </c>
      <c r="F80" s="142">
        <v>1</v>
      </c>
      <c r="G80" s="142">
        <v>12</v>
      </c>
      <c r="H80" s="142">
        <v>4</v>
      </c>
      <c r="I80" s="142">
        <v>9</v>
      </c>
      <c r="J80" s="142">
        <v>2</v>
      </c>
      <c r="K80" s="142">
        <v>2</v>
      </c>
      <c r="L80" s="142">
        <v>1</v>
      </c>
      <c r="M80" s="138">
        <f t="shared" si="1"/>
        <v>8</v>
      </c>
    </row>
    <row r="81" spans="1:13" ht="21.9" customHeight="1" x14ac:dyDescent="0.3">
      <c r="A81" s="139">
        <v>70</v>
      </c>
      <c r="B81" s="229" t="s">
        <v>51</v>
      </c>
      <c r="C81" s="254" t="s">
        <v>199</v>
      </c>
      <c r="D81" s="141">
        <v>0</v>
      </c>
      <c r="E81" s="142">
        <v>17</v>
      </c>
      <c r="F81" s="142">
        <v>3</v>
      </c>
      <c r="G81" s="142">
        <v>19</v>
      </c>
      <c r="H81" s="142">
        <v>5</v>
      </c>
      <c r="I81" s="142">
        <v>2</v>
      </c>
      <c r="J81" s="142">
        <v>1</v>
      </c>
      <c r="K81" s="142">
        <v>1</v>
      </c>
      <c r="L81" s="142">
        <v>0</v>
      </c>
      <c r="M81" s="138">
        <f t="shared" si="1"/>
        <v>9</v>
      </c>
    </row>
    <row r="82" spans="1:13" ht="21.9" customHeight="1" x14ac:dyDescent="0.3">
      <c r="A82" s="139">
        <v>71</v>
      </c>
      <c r="B82" s="229" t="s">
        <v>59</v>
      </c>
      <c r="C82" s="254" t="s">
        <v>200</v>
      </c>
      <c r="D82" s="141">
        <v>0</v>
      </c>
      <c r="E82" s="142">
        <v>22</v>
      </c>
      <c r="F82" s="142">
        <v>5</v>
      </c>
      <c r="G82" s="142">
        <v>21</v>
      </c>
      <c r="H82" s="142">
        <v>3</v>
      </c>
      <c r="I82" s="142">
        <v>17</v>
      </c>
      <c r="J82" s="142">
        <v>3</v>
      </c>
      <c r="K82" s="142">
        <v>1</v>
      </c>
      <c r="L82" s="142">
        <v>0</v>
      </c>
      <c r="M82" s="138">
        <f t="shared" si="1"/>
        <v>11</v>
      </c>
    </row>
    <row r="83" spans="1:13" ht="21.9" customHeight="1" x14ac:dyDescent="0.3">
      <c r="A83" s="139">
        <v>72</v>
      </c>
      <c r="B83" s="229" t="s">
        <v>117</v>
      </c>
      <c r="C83" s="254" t="s">
        <v>201</v>
      </c>
      <c r="D83" s="141">
        <v>8</v>
      </c>
      <c r="E83" s="142">
        <v>27</v>
      </c>
      <c r="F83" s="142">
        <v>22</v>
      </c>
      <c r="G83" s="142">
        <v>30</v>
      </c>
      <c r="H83" s="142">
        <v>6</v>
      </c>
      <c r="I83" s="142">
        <v>14</v>
      </c>
      <c r="J83" s="142">
        <v>3</v>
      </c>
      <c r="K83" s="142">
        <v>2</v>
      </c>
      <c r="L83" s="142">
        <v>1</v>
      </c>
      <c r="M83" s="138">
        <f t="shared" si="1"/>
        <v>32</v>
      </c>
    </row>
    <row r="84" spans="1:13" ht="21.9" customHeight="1" x14ac:dyDescent="0.3">
      <c r="A84" s="139">
        <v>73</v>
      </c>
      <c r="B84" s="229" t="s">
        <v>154</v>
      </c>
      <c r="C84" s="254" t="s">
        <v>188</v>
      </c>
      <c r="D84" s="141">
        <v>0</v>
      </c>
      <c r="E84" s="142">
        <v>33</v>
      </c>
      <c r="F84" s="142">
        <v>17</v>
      </c>
      <c r="G84" s="142">
        <v>28</v>
      </c>
      <c r="H84" s="142">
        <v>5</v>
      </c>
      <c r="I84" s="142">
        <v>17</v>
      </c>
      <c r="J84" s="142">
        <v>4</v>
      </c>
      <c r="K84" s="142">
        <v>3</v>
      </c>
      <c r="L84" s="142">
        <v>2</v>
      </c>
      <c r="M84" s="138">
        <f t="shared" si="1"/>
        <v>28</v>
      </c>
    </row>
    <row r="85" spans="1:13" ht="21.9" customHeight="1" x14ac:dyDescent="0.3">
      <c r="A85" s="139">
        <v>74</v>
      </c>
      <c r="B85" s="229" t="s">
        <v>155</v>
      </c>
      <c r="C85" s="254" t="s">
        <v>202</v>
      </c>
      <c r="D85" s="141">
        <v>0</v>
      </c>
      <c r="E85" s="142">
        <v>22</v>
      </c>
      <c r="F85" s="142">
        <v>4</v>
      </c>
      <c r="G85" s="142">
        <v>19</v>
      </c>
      <c r="H85" s="142">
        <v>4</v>
      </c>
      <c r="I85" s="142">
        <v>9</v>
      </c>
      <c r="J85" s="142">
        <v>2</v>
      </c>
      <c r="K85" s="142">
        <v>2</v>
      </c>
      <c r="L85" s="142">
        <v>0</v>
      </c>
      <c r="M85" s="138">
        <f t="shared" si="1"/>
        <v>10</v>
      </c>
    </row>
    <row r="86" spans="1:13" ht="21.9" customHeight="1" x14ac:dyDescent="0.3">
      <c r="A86" s="139">
        <v>75</v>
      </c>
      <c r="B86" s="229" t="s">
        <v>86</v>
      </c>
      <c r="C86" s="254" t="s">
        <v>176</v>
      </c>
      <c r="D86" s="141">
        <v>0</v>
      </c>
      <c r="E86" s="142">
        <v>30</v>
      </c>
      <c r="F86" s="142">
        <v>4</v>
      </c>
      <c r="G86" s="142">
        <v>25</v>
      </c>
      <c r="H86" s="142">
        <v>4</v>
      </c>
      <c r="I86" s="142">
        <v>3</v>
      </c>
      <c r="J86" s="142">
        <v>0</v>
      </c>
      <c r="K86" s="142">
        <v>1</v>
      </c>
      <c r="L86" s="142">
        <v>1</v>
      </c>
      <c r="M86" s="138">
        <f t="shared" si="1"/>
        <v>9</v>
      </c>
    </row>
    <row r="87" spans="1:13" ht="21.9" customHeight="1" x14ac:dyDescent="0.3">
      <c r="A87" s="139">
        <v>76</v>
      </c>
      <c r="B87" s="229" t="s">
        <v>87</v>
      </c>
      <c r="C87" s="254" t="s">
        <v>176</v>
      </c>
      <c r="D87" s="141">
        <v>10</v>
      </c>
      <c r="E87" s="142">
        <v>35</v>
      </c>
      <c r="F87" s="142">
        <v>31</v>
      </c>
      <c r="G87" s="142">
        <v>24</v>
      </c>
      <c r="H87" s="142">
        <v>5</v>
      </c>
      <c r="I87" s="142">
        <v>15</v>
      </c>
      <c r="J87" s="142">
        <v>5</v>
      </c>
      <c r="K87" s="142">
        <v>2</v>
      </c>
      <c r="L87" s="142">
        <v>1</v>
      </c>
      <c r="M87" s="138">
        <f t="shared" si="1"/>
        <v>42</v>
      </c>
    </row>
    <row r="88" spans="1:13" ht="21.9" customHeight="1" x14ac:dyDescent="0.3">
      <c r="A88" s="139">
        <v>77</v>
      </c>
      <c r="B88" s="229" t="s">
        <v>259</v>
      </c>
      <c r="C88" s="254" t="s">
        <v>203</v>
      </c>
      <c r="D88" s="141">
        <v>0</v>
      </c>
      <c r="E88" s="142">
        <v>21</v>
      </c>
      <c r="F88" s="142">
        <v>4</v>
      </c>
      <c r="G88" s="142">
        <v>15</v>
      </c>
      <c r="H88" s="142">
        <v>3</v>
      </c>
      <c r="I88" s="142">
        <v>6</v>
      </c>
      <c r="J88" s="142">
        <v>2</v>
      </c>
      <c r="K88" s="142">
        <v>1</v>
      </c>
      <c r="L88" s="142">
        <v>0</v>
      </c>
      <c r="M88" s="138">
        <f t="shared" si="1"/>
        <v>9</v>
      </c>
    </row>
    <row r="89" spans="1:13" ht="21.9" customHeight="1" x14ac:dyDescent="0.3">
      <c r="A89" s="139">
        <v>78</v>
      </c>
      <c r="B89" s="229" t="s">
        <v>156</v>
      </c>
      <c r="C89" s="254" t="s">
        <v>204</v>
      </c>
      <c r="D89" s="141">
        <v>0</v>
      </c>
      <c r="E89" s="142">
        <v>29</v>
      </c>
      <c r="F89" s="142">
        <v>21</v>
      </c>
      <c r="G89" s="142">
        <v>19</v>
      </c>
      <c r="H89" s="142">
        <v>4</v>
      </c>
      <c r="I89" s="142">
        <v>21</v>
      </c>
      <c r="J89" s="142">
        <v>5</v>
      </c>
      <c r="K89" s="142">
        <v>3</v>
      </c>
      <c r="L89" s="142">
        <v>2</v>
      </c>
      <c r="M89" s="138">
        <f t="shared" si="1"/>
        <v>32</v>
      </c>
    </row>
    <row r="90" spans="1:13" ht="21.9" customHeight="1" x14ac:dyDescent="0.3">
      <c r="A90" s="139">
        <v>79</v>
      </c>
      <c r="B90" s="229" t="s">
        <v>310</v>
      </c>
      <c r="C90" s="254" t="s">
        <v>311</v>
      </c>
      <c r="D90" s="143" t="s">
        <v>256</v>
      </c>
      <c r="E90" s="142">
        <v>14</v>
      </c>
      <c r="F90" s="142">
        <v>2</v>
      </c>
      <c r="G90" s="142">
        <v>17</v>
      </c>
      <c r="H90" s="142">
        <v>3</v>
      </c>
      <c r="I90" s="142">
        <v>5</v>
      </c>
      <c r="J90" s="142">
        <v>1</v>
      </c>
      <c r="K90" s="142">
        <v>1</v>
      </c>
      <c r="L90" s="142">
        <v>0</v>
      </c>
      <c r="M90" s="138">
        <f t="shared" si="1"/>
        <v>6</v>
      </c>
    </row>
    <row r="91" spans="1:13" ht="21.9" customHeight="1" x14ac:dyDescent="0.3">
      <c r="A91" s="139">
        <v>80</v>
      </c>
      <c r="B91" s="229" t="s">
        <v>312</v>
      </c>
      <c r="C91" s="254" t="s">
        <v>313</v>
      </c>
      <c r="D91" s="143" t="s">
        <v>256</v>
      </c>
      <c r="E91" s="142">
        <v>18</v>
      </c>
      <c r="F91" s="142">
        <v>3</v>
      </c>
      <c r="G91" s="142">
        <v>20</v>
      </c>
      <c r="H91" s="142">
        <v>4</v>
      </c>
      <c r="I91" s="142">
        <v>4</v>
      </c>
      <c r="J91" s="142">
        <v>2</v>
      </c>
      <c r="K91" s="142">
        <v>1</v>
      </c>
      <c r="L91" s="142">
        <v>0</v>
      </c>
      <c r="M91" s="138">
        <f t="shared" si="1"/>
        <v>9</v>
      </c>
    </row>
    <row r="92" spans="1:13" ht="21.9" customHeight="1" x14ac:dyDescent="0.3">
      <c r="A92" s="139">
        <v>81</v>
      </c>
      <c r="B92" s="229" t="s">
        <v>314</v>
      </c>
      <c r="C92" s="254" t="s">
        <v>315</v>
      </c>
      <c r="D92" s="141">
        <v>20</v>
      </c>
      <c r="E92" s="142">
        <v>44</v>
      </c>
      <c r="F92" s="142">
        <v>35</v>
      </c>
      <c r="G92" s="142">
        <v>30</v>
      </c>
      <c r="H92" s="142">
        <v>8</v>
      </c>
      <c r="I92" s="142">
        <v>13</v>
      </c>
      <c r="J92" s="142">
        <v>3</v>
      </c>
      <c r="K92" s="142">
        <v>3</v>
      </c>
      <c r="L92" s="142">
        <v>1</v>
      </c>
      <c r="M92" s="138">
        <f t="shared" si="1"/>
        <v>47</v>
      </c>
    </row>
    <row r="93" spans="1:13" ht="21.9" customHeight="1" x14ac:dyDescent="0.3">
      <c r="A93" s="139">
        <v>82</v>
      </c>
      <c r="B93" s="229" t="s">
        <v>316</v>
      </c>
      <c r="C93" s="254" t="s">
        <v>189</v>
      </c>
      <c r="D93" s="141">
        <v>20</v>
      </c>
      <c r="E93" s="142">
        <v>42</v>
      </c>
      <c r="F93" s="142">
        <v>32</v>
      </c>
      <c r="G93" s="142">
        <v>28</v>
      </c>
      <c r="H93" s="142">
        <v>6</v>
      </c>
      <c r="I93" s="142">
        <v>10</v>
      </c>
      <c r="J93" s="142">
        <v>2</v>
      </c>
      <c r="K93" s="142">
        <v>2</v>
      </c>
      <c r="L93" s="142">
        <v>1</v>
      </c>
      <c r="M93" s="138">
        <f t="shared" ref="M93:M94" si="2">SUM(F93,H93,J93,L93)</f>
        <v>41</v>
      </c>
    </row>
    <row r="94" spans="1:13" ht="21.9" customHeight="1" x14ac:dyDescent="0.3">
      <c r="A94" s="139">
        <v>83</v>
      </c>
      <c r="B94" s="229" t="s">
        <v>317</v>
      </c>
      <c r="C94" s="254" t="s">
        <v>318</v>
      </c>
      <c r="D94" s="143" t="s">
        <v>256</v>
      </c>
      <c r="E94" s="142">
        <v>15</v>
      </c>
      <c r="F94" s="142">
        <v>3</v>
      </c>
      <c r="G94" s="142">
        <v>18</v>
      </c>
      <c r="H94" s="142">
        <v>4</v>
      </c>
      <c r="I94" s="142">
        <v>5</v>
      </c>
      <c r="J94" s="142">
        <v>1</v>
      </c>
      <c r="K94" s="142">
        <v>1</v>
      </c>
      <c r="L94" s="142">
        <v>1</v>
      </c>
      <c r="M94" s="138">
        <f t="shared" si="2"/>
        <v>9</v>
      </c>
    </row>
    <row r="95" spans="1:13" ht="21.9" customHeight="1" x14ac:dyDescent="0.3">
      <c r="A95" s="367" t="s">
        <v>31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</row>
    <row r="96" spans="1:13" ht="21.9" customHeight="1" x14ac:dyDescent="0.3">
      <c r="A96" s="369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</row>
    <row r="97" spans="1:13" ht="21.9" customHeight="1" x14ac:dyDescent="0.3">
      <c r="A97" s="139">
        <v>84</v>
      </c>
      <c r="B97" s="229" t="s">
        <v>291</v>
      </c>
      <c r="C97" s="254" t="s">
        <v>205</v>
      </c>
      <c r="D97" s="141">
        <v>15</v>
      </c>
      <c r="E97" s="142">
        <v>45</v>
      </c>
      <c r="F97" s="142">
        <v>42</v>
      </c>
      <c r="G97" s="142">
        <v>35</v>
      </c>
      <c r="H97" s="142">
        <v>6</v>
      </c>
      <c r="I97" s="142">
        <v>24</v>
      </c>
      <c r="J97" s="142">
        <v>5</v>
      </c>
      <c r="K97" s="142">
        <v>2</v>
      </c>
      <c r="L97" s="142">
        <v>2</v>
      </c>
      <c r="M97" s="138">
        <f t="shared" ref="M97:M106" si="3">SUM(F97,H97,J97,L97)</f>
        <v>55</v>
      </c>
    </row>
    <row r="98" spans="1:13" ht="21.9" customHeight="1" x14ac:dyDescent="0.3">
      <c r="A98" s="190">
        <v>85</v>
      </c>
      <c r="B98" s="229" t="s">
        <v>40</v>
      </c>
      <c r="C98" s="254" t="s">
        <v>206</v>
      </c>
      <c r="D98" s="145">
        <v>0</v>
      </c>
      <c r="E98" s="142">
        <v>24</v>
      </c>
      <c r="F98" s="142">
        <v>15</v>
      </c>
      <c r="G98" s="142">
        <v>26</v>
      </c>
      <c r="H98" s="142">
        <v>8</v>
      </c>
      <c r="I98" s="142">
        <v>15</v>
      </c>
      <c r="J98" s="142">
        <v>3</v>
      </c>
      <c r="K98" s="142">
        <v>2</v>
      </c>
      <c r="L98" s="142">
        <v>1</v>
      </c>
      <c r="M98" s="138">
        <f t="shared" si="3"/>
        <v>27</v>
      </c>
    </row>
    <row r="99" spans="1:13" ht="21.9" customHeight="1" x14ac:dyDescent="0.3">
      <c r="A99" s="139">
        <v>86</v>
      </c>
      <c r="B99" s="229" t="s">
        <v>157</v>
      </c>
      <c r="C99" s="254" t="s">
        <v>207</v>
      </c>
      <c r="D99" s="145">
        <v>10</v>
      </c>
      <c r="E99" s="142">
        <v>38</v>
      </c>
      <c r="F99" s="142">
        <v>35</v>
      </c>
      <c r="G99" s="142">
        <v>28</v>
      </c>
      <c r="H99" s="142">
        <v>4</v>
      </c>
      <c r="I99" s="142">
        <v>19</v>
      </c>
      <c r="J99" s="142">
        <v>5</v>
      </c>
      <c r="K99" s="142">
        <v>3</v>
      </c>
      <c r="L99" s="142">
        <v>2</v>
      </c>
      <c r="M99" s="138">
        <f t="shared" si="3"/>
        <v>46</v>
      </c>
    </row>
    <row r="100" spans="1:13" ht="21.9" customHeight="1" x14ac:dyDescent="0.3">
      <c r="A100" s="139">
        <v>87</v>
      </c>
      <c r="B100" s="229" t="s">
        <v>292</v>
      </c>
      <c r="C100" s="254"/>
      <c r="D100" s="145">
        <v>50</v>
      </c>
      <c r="E100" s="142">
        <v>89</v>
      </c>
      <c r="F100" s="142">
        <v>73</v>
      </c>
      <c r="G100" s="142">
        <v>61</v>
      </c>
      <c r="H100" s="142">
        <v>19</v>
      </c>
      <c r="I100" s="142">
        <v>46</v>
      </c>
      <c r="J100" s="142">
        <v>14</v>
      </c>
      <c r="K100" s="142">
        <v>4</v>
      </c>
      <c r="L100" s="142">
        <v>3</v>
      </c>
      <c r="M100" s="138">
        <f t="shared" si="3"/>
        <v>109</v>
      </c>
    </row>
    <row r="101" spans="1:13" ht="21.9" customHeight="1" x14ac:dyDescent="0.3">
      <c r="A101" s="139">
        <v>88</v>
      </c>
      <c r="B101" s="229" t="s">
        <v>16</v>
      </c>
      <c r="C101" s="254" t="s">
        <v>208</v>
      </c>
      <c r="D101" s="145">
        <v>13</v>
      </c>
      <c r="E101" s="142">
        <v>48</v>
      </c>
      <c r="F101" s="142">
        <v>42</v>
      </c>
      <c r="G101" s="142">
        <v>34</v>
      </c>
      <c r="H101" s="142">
        <v>9</v>
      </c>
      <c r="I101" s="142">
        <v>21</v>
      </c>
      <c r="J101" s="142">
        <v>5</v>
      </c>
      <c r="K101" s="142">
        <v>2</v>
      </c>
      <c r="L101" s="142">
        <v>2</v>
      </c>
      <c r="M101" s="138">
        <f t="shared" si="3"/>
        <v>58</v>
      </c>
    </row>
    <row r="102" spans="1:13" ht="21.9" customHeight="1" x14ac:dyDescent="0.3">
      <c r="A102" s="139">
        <v>89</v>
      </c>
      <c r="B102" s="229" t="s">
        <v>39</v>
      </c>
      <c r="C102" s="254" t="s">
        <v>209</v>
      </c>
      <c r="D102" s="145">
        <v>50</v>
      </c>
      <c r="E102" s="142">
        <v>79</v>
      </c>
      <c r="F102" s="142">
        <v>71</v>
      </c>
      <c r="G102" s="142">
        <v>57</v>
      </c>
      <c r="H102" s="142">
        <v>23</v>
      </c>
      <c r="I102" s="142">
        <v>39</v>
      </c>
      <c r="J102" s="142">
        <v>10</v>
      </c>
      <c r="K102" s="142">
        <v>5</v>
      </c>
      <c r="L102" s="142">
        <v>4</v>
      </c>
      <c r="M102" s="138">
        <f t="shared" si="3"/>
        <v>108</v>
      </c>
    </row>
    <row r="103" spans="1:13" ht="21.9" customHeight="1" x14ac:dyDescent="0.3">
      <c r="A103" s="139">
        <v>90</v>
      </c>
      <c r="B103" s="229" t="s">
        <v>91</v>
      </c>
      <c r="C103" s="254" t="s">
        <v>211</v>
      </c>
      <c r="D103" s="145">
        <v>13</v>
      </c>
      <c r="E103" s="142">
        <v>39</v>
      </c>
      <c r="F103" s="142">
        <v>33</v>
      </c>
      <c r="G103" s="142">
        <v>27</v>
      </c>
      <c r="H103" s="142">
        <v>6</v>
      </c>
      <c r="I103" s="142">
        <v>19</v>
      </c>
      <c r="J103" s="142">
        <v>3</v>
      </c>
      <c r="K103" s="142">
        <v>2</v>
      </c>
      <c r="L103" s="142">
        <v>1</v>
      </c>
      <c r="M103" s="138">
        <f t="shared" si="3"/>
        <v>43</v>
      </c>
    </row>
    <row r="104" spans="1:13" ht="21.9" customHeight="1" x14ac:dyDescent="0.3">
      <c r="A104" s="139">
        <v>91</v>
      </c>
      <c r="B104" s="229" t="s">
        <v>90</v>
      </c>
      <c r="C104" s="254" t="s">
        <v>210</v>
      </c>
      <c r="D104" s="145">
        <v>7</v>
      </c>
      <c r="E104" s="142">
        <v>29</v>
      </c>
      <c r="F104" s="142">
        <v>22</v>
      </c>
      <c r="G104" s="142">
        <v>31</v>
      </c>
      <c r="H104" s="142">
        <v>7</v>
      </c>
      <c r="I104" s="142">
        <v>15</v>
      </c>
      <c r="J104" s="142">
        <v>5</v>
      </c>
      <c r="K104" s="142">
        <v>1</v>
      </c>
      <c r="L104" s="142">
        <v>0</v>
      </c>
      <c r="M104" s="138">
        <f t="shared" si="3"/>
        <v>34</v>
      </c>
    </row>
    <row r="105" spans="1:13" ht="21.9" customHeight="1" x14ac:dyDescent="0.3">
      <c r="A105" s="139">
        <v>92</v>
      </c>
      <c r="B105" s="229" t="s">
        <v>89</v>
      </c>
      <c r="C105" s="254" t="s">
        <v>212</v>
      </c>
      <c r="D105" s="145">
        <v>10</v>
      </c>
      <c r="E105" s="142">
        <v>39</v>
      </c>
      <c r="F105" s="142">
        <v>34</v>
      </c>
      <c r="G105" s="142">
        <v>31</v>
      </c>
      <c r="H105" s="142">
        <v>8</v>
      </c>
      <c r="I105" s="142">
        <v>14</v>
      </c>
      <c r="J105" s="142">
        <v>4</v>
      </c>
      <c r="K105" s="142">
        <v>2</v>
      </c>
      <c r="L105" s="142">
        <v>0</v>
      </c>
      <c r="M105" s="138">
        <f t="shared" si="3"/>
        <v>46</v>
      </c>
    </row>
    <row r="106" spans="1:13" ht="21.9" customHeight="1" x14ac:dyDescent="0.3">
      <c r="A106" s="139">
        <v>93</v>
      </c>
      <c r="B106" s="229" t="s">
        <v>60</v>
      </c>
      <c r="C106" s="254" t="s">
        <v>213</v>
      </c>
      <c r="D106" s="141">
        <v>5</v>
      </c>
      <c r="E106" s="142">
        <v>29</v>
      </c>
      <c r="F106" s="142">
        <v>21</v>
      </c>
      <c r="G106" s="142">
        <v>27</v>
      </c>
      <c r="H106" s="142">
        <v>7</v>
      </c>
      <c r="I106" s="142">
        <v>9</v>
      </c>
      <c r="J106" s="142">
        <v>2</v>
      </c>
      <c r="K106" s="142">
        <v>2</v>
      </c>
      <c r="L106" s="142">
        <v>1</v>
      </c>
      <c r="M106" s="138">
        <f t="shared" si="3"/>
        <v>31</v>
      </c>
    </row>
    <row r="107" spans="1:13" ht="21.9" customHeight="1" x14ac:dyDescent="0.3">
      <c r="A107" s="146"/>
      <c r="B107" s="146"/>
      <c r="C107" s="186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</row>
    <row r="108" spans="1:13" ht="21.9" customHeight="1" x14ac:dyDescent="0.3">
      <c r="A108" s="371" t="s">
        <v>32</v>
      </c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</row>
    <row r="109" spans="1:13" ht="21.9" customHeight="1" x14ac:dyDescent="0.3">
      <c r="A109" s="370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</row>
    <row r="110" spans="1:13" ht="21.9" customHeight="1" x14ac:dyDescent="0.3">
      <c r="A110" s="139">
        <v>94</v>
      </c>
      <c r="B110" s="255" t="s">
        <v>63</v>
      </c>
      <c r="C110" s="254" t="s">
        <v>214</v>
      </c>
      <c r="D110" s="141">
        <v>10</v>
      </c>
      <c r="E110" s="142">
        <v>38</v>
      </c>
      <c r="F110" s="142">
        <v>35</v>
      </c>
      <c r="G110" s="142">
        <v>28</v>
      </c>
      <c r="H110" s="142">
        <v>7</v>
      </c>
      <c r="I110" s="142">
        <v>19</v>
      </c>
      <c r="J110" s="142">
        <v>5</v>
      </c>
      <c r="K110" s="142">
        <v>2</v>
      </c>
      <c r="L110" s="142">
        <v>2</v>
      </c>
      <c r="M110" s="138">
        <f t="shared" ref="M110:M111" si="4">SUM(F110,H110,J110,L110)</f>
        <v>49</v>
      </c>
    </row>
    <row r="111" spans="1:13" ht="21.9" customHeight="1" x14ac:dyDescent="0.3">
      <c r="A111" s="139">
        <v>95</v>
      </c>
      <c r="B111" s="229" t="s">
        <v>92</v>
      </c>
      <c r="C111" s="256" t="s">
        <v>215</v>
      </c>
      <c r="D111" s="141">
        <v>15</v>
      </c>
      <c r="E111" s="142">
        <v>41</v>
      </c>
      <c r="F111" s="142">
        <v>38</v>
      </c>
      <c r="G111" s="142">
        <v>41</v>
      </c>
      <c r="H111" s="142">
        <v>10</v>
      </c>
      <c r="I111" s="142">
        <v>20</v>
      </c>
      <c r="J111" s="142">
        <v>5</v>
      </c>
      <c r="K111" s="142">
        <v>3</v>
      </c>
      <c r="L111" s="142">
        <v>2</v>
      </c>
      <c r="M111" s="138">
        <f t="shared" si="4"/>
        <v>55</v>
      </c>
    </row>
    <row r="112" spans="1:13" ht="21.9" customHeight="1" x14ac:dyDescent="0.3">
      <c r="A112" s="372" t="s">
        <v>33</v>
      </c>
      <c r="B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ht="21.9" customHeight="1" x14ac:dyDescent="0.3">
      <c r="A113" s="372"/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  <row r="114" spans="1:13" ht="21.9" customHeight="1" x14ac:dyDescent="0.3">
      <c r="A114" s="146">
        <v>96</v>
      </c>
      <c r="B114" s="229" t="s">
        <v>93</v>
      </c>
      <c r="C114" s="254" t="s">
        <v>223</v>
      </c>
      <c r="D114" s="138">
        <v>50</v>
      </c>
      <c r="E114" s="142">
        <v>79</v>
      </c>
      <c r="F114" s="142">
        <v>72</v>
      </c>
      <c r="G114" s="142">
        <v>59</v>
      </c>
      <c r="H114" s="142">
        <v>22</v>
      </c>
      <c r="I114" s="142">
        <v>40</v>
      </c>
      <c r="J114" s="142">
        <v>15</v>
      </c>
      <c r="K114" s="142">
        <v>4</v>
      </c>
      <c r="L114" s="142">
        <v>3</v>
      </c>
      <c r="M114" s="138">
        <f t="shared" ref="M114:M125" si="5">SUM(F114,H114,J114,L114)</f>
        <v>112</v>
      </c>
    </row>
    <row r="115" spans="1:13" ht="21.9" customHeight="1" x14ac:dyDescent="0.3">
      <c r="A115" s="139">
        <v>97</v>
      </c>
      <c r="B115" s="229" t="s">
        <v>94</v>
      </c>
      <c r="C115" s="254" t="s">
        <v>216</v>
      </c>
      <c r="D115" s="138">
        <v>8</v>
      </c>
      <c r="E115" s="142">
        <v>35</v>
      </c>
      <c r="F115" s="142">
        <v>29</v>
      </c>
      <c r="G115" s="142">
        <v>31</v>
      </c>
      <c r="H115" s="142">
        <v>13</v>
      </c>
      <c r="I115" s="142">
        <v>19</v>
      </c>
      <c r="J115" s="142">
        <v>5</v>
      </c>
      <c r="K115" s="142">
        <v>3</v>
      </c>
      <c r="L115" s="142">
        <v>2</v>
      </c>
      <c r="M115" s="138">
        <f t="shared" si="5"/>
        <v>49</v>
      </c>
    </row>
    <row r="116" spans="1:13" ht="21.9" customHeight="1" x14ac:dyDescent="0.3">
      <c r="A116" s="139">
        <v>98</v>
      </c>
      <c r="B116" s="229" t="s">
        <v>118</v>
      </c>
      <c r="C116" s="254" t="s">
        <v>217</v>
      </c>
      <c r="D116" s="138">
        <v>30</v>
      </c>
      <c r="E116" s="142">
        <v>51</v>
      </c>
      <c r="F116" s="142">
        <v>42</v>
      </c>
      <c r="G116" s="142">
        <v>19</v>
      </c>
      <c r="H116" s="142">
        <v>9</v>
      </c>
      <c r="I116" s="142">
        <v>16</v>
      </c>
      <c r="J116" s="142">
        <v>6</v>
      </c>
      <c r="K116" s="142">
        <v>4</v>
      </c>
      <c r="L116" s="142">
        <v>3</v>
      </c>
      <c r="M116" s="138">
        <f t="shared" si="5"/>
        <v>60</v>
      </c>
    </row>
    <row r="117" spans="1:13" ht="21.9" customHeight="1" x14ac:dyDescent="0.3">
      <c r="A117" s="139">
        <v>99</v>
      </c>
      <c r="B117" s="229" t="s">
        <v>119</v>
      </c>
      <c r="C117" s="254" t="s">
        <v>218</v>
      </c>
      <c r="D117" s="138">
        <v>25</v>
      </c>
      <c r="E117" s="142">
        <v>73</v>
      </c>
      <c r="F117" s="142">
        <v>61</v>
      </c>
      <c r="G117" s="142">
        <v>55</v>
      </c>
      <c r="H117" s="142">
        <v>24</v>
      </c>
      <c r="I117" s="142">
        <v>40</v>
      </c>
      <c r="J117" s="142">
        <v>10</v>
      </c>
      <c r="K117" s="142">
        <v>4</v>
      </c>
      <c r="L117" s="142">
        <v>3</v>
      </c>
      <c r="M117" s="138">
        <f t="shared" si="5"/>
        <v>98</v>
      </c>
    </row>
    <row r="118" spans="1:13" ht="21.9" customHeight="1" x14ac:dyDescent="0.3">
      <c r="A118" s="139">
        <v>100</v>
      </c>
      <c r="B118" s="229" t="s">
        <v>120</v>
      </c>
      <c r="C118" s="254" t="s">
        <v>219</v>
      </c>
      <c r="D118" s="138">
        <v>0</v>
      </c>
      <c r="E118" s="142">
        <v>19</v>
      </c>
      <c r="F118" s="142">
        <v>14</v>
      </c>
      <c r="G118" s="142">
        <v>20</v>
      </c>
      <c r="H118" s="142">
        <v>7</v>
      </c>
      <c r="I118" s="142">
        <v>12</v>
      </c>
      <c r="J118" s="142">
        <v>4</v>
      </c>
      <c r="K118" s="142">
        <v>3</v>
      </c>
      <c r="L118" s="142">
        <v>1</v>
      </c>
      <c r="M118" s="138">
        <f t="shared" si="5"/>
        <v>26</v>
      </c>
    </row>
    <row r="119" spans="1:13" ht="21.9" customHeight="1" x14ac:dyDescent="0.3">
      <c r="A119" s="139">
        <v>101</v>
      </c>
      <c r="B119" s="229" t="s">
        <v>121</v>
      </c>
      <c r="C119" s="254" t="s">
        <v>220</v>
      </c>
      <c r="D119" s="138">
        <v>0</v>
      </c>
      <c r="E119" s="142">
        <v>25</v>
      </c>
      <c r="F119" s="142">
        <v>16</v>
      </c>
      <c r="G119" s="142">
        <v>22</v>
      </c>
      <c r="H119" s="142">
        <v>5</v>
      </c>
      <c r="I119" s="142">
        <v>11</v>
      </c>
      <c r="J119" s="142">
        <v>3</v>
      </c>
      <c r="K119" s="142">
        <v>2</v>
      </c>
      <c r="L119" s="142">
        <v>1</v>
      </c>
      <c r="M119" s="138">
        <f t="shared" si="5"/>
        <v>25</v>
      </c>
    </row>
    <row r="120" spans="1:13" ht="21.9" customHeight="1" x14ac:dyDescent="0.3">
      <c r="A120" s="139">
        <v>102</v>
      </c>
      <c r="B120" s="229" t="s">
        <v>42</v>
      </c>
      <c r="C120" s="254" t="s">
        <v>221</v>
      </c>
      <c r="D120" s="138">
        <v>0</v>
      </c>
      <c r="E120" s="142">
        <v>27</v>
      </c>
      <c r="F120" s="142">
        <v>19</v>
      </c>
      <c r="G120" s="142">
        <v>22</v>
      </c>
      <c r="H120" s="142">
        <v>6</v>
      </c>
      <c r="I120" s="142">
        <v>9</v>
      </c>
      <c r="J120" s="142">
        <v>3</v>
      </c>
      <c r="K120" s="142">
        <v>3</v>
      </c>
      <c r="L120" s="142">
        <v>1</v>
      </c>
      <c r="M120" s="138">
        <f t="shared" si="5"/>
        <v>29</v>
      </c>
    </row>
    <row r="121" spans="1:13" ht="21.9" customHeight="1" x14ac:dyDescent="0.3">
      <c r="A121" s="139">
        <v>103</v>
      </c>
      <c r="B121" s="229" t="s">
        <v>122</v>
      </c>
      <c r="C121" s="254" t="s">
        <v>222</v>
      </c>
      <c r="D121" s="138">
        <v>10</v>
      </c>
      <c r="E121" s="142">
        <v>37</v>
      </c>
      <c r="F121" s="142">
        <v>29</v>
      </c>
      <c r="G121" s="142">
        <v>23</v>
      </c>
      <c r="H121" s="142">
        <v>6</v>
      </c>
      <c r="I121" s="142">
        <v>17</v>
      </c>
      <c r="J121" s="142">
        <v>4</v>
      </c>
      <c r="K121" s="142">
        <v>3</v>
      </c>
      <c r="L121" s="142">
        <v>2</v>
      </c>
      <c r="M121" s="138">
        <f t="shared" si="5"/>
        <v>41</v>
      </c>
    </row>
    <row r="122" spans="1:13" ht="21.9" customHeight="1" x14ac:dyDescent="0.3">
      <c r="A122" s="139">
        <v>104</v>
      </c>
      <c r="B122" s="229" t="s">
        <v>95</v>
      </c>
      <c r="C122" s="254" t="s">
        <v>222</v>
      </c>
      <c r="D122" s="138">
        <v>0</v>
      </c>
      <c r="E122" s="142">
        <v>20</v>
      </c>
      <c r="F122" s="142">
        <v>5</v>
      </c>
      <c r="G122" s="142">
        <v>12</v>
      </c>
      <c r="H122" s="142">
        <v>3</v>
      </c>
      <c r="I122" s="142">
        <v>7</v>
      </c>
      <c r="J122" s="142">
        <v>3</v>
      </c>
      <c r="K122" s="142">
        <v>1</v>
      </c>
      <c r="L122" s="142">
        <v>0</v>
      </c>
      <c r="M122" s="138">
        <f t="shared" si="5"/>
        <v>11</v>
      </c>
    </row>
    <row r="123" spans="1:13" ht="21.9" customHeight="1" x14ac:dyDescent="0.3">
      <c r="A123" s="139">
        <v>105</v>
      </c>
      <c r="B123" s="229" t="s">
        <v>96</v>
      </c>
      <c r="C123" s="254" t="s">
        <v>222</v>
      </c>
      <c r="D123" s="138">
        <v>0</v>
      </c>
      <c r="E123" s="142">
        <v>17</v>
      </c>
      <c r="F123" s="142">
        <v>5</v>
      </c>
      <c r="G123" s="142">
        <v>18</v>
      </c>
      <c r="H123" s="142">
        <v>5</v>
      </c>
      <c r="I123" s="142">
        <v>7</v>
      </c>
      <c r="J123" s="142">
        <v>2</v>
      </c>
      <c r="K123" s="142">
        <v>1</v>
      </c>
      <c r="L123" s="142">
        <v>0</v>
      </c>
      <c r="M123" s="138">
        <f t="shared" si="5"/>
        <v>12</v>
      </c>
    </row>
    <row r="124" spans="1:13" ht="21.9" customHeight="1" x14ac:dyDescent="0.3">
      <c r="A124" s="139">
        <v>106</v>
      </c>
      <c r="B124" s="229" t="s">
        <v>88</v>
      </c>
      <c r="C124" s="254" t="s">
        <v>224</v>
      </c>
      <c r="D124" s="138">
        <v>0</v>
      </c>
      <c r="E124" s="142">
        <v>19</v>
      </c>
      <c r="F124" s="142">
        <v>6</v>
      </c>
      <c r="G124" s="142">
        <v>15</v>
      </c>
      <c r="H124" s="142">
        <v>6</v>
      </c>
      <c r="I124" s="142">
        <v>5</v>
      </c>
      <c r="J124" s="142">
        <v>2</v>
      </c>
      <c r="K124" s="142">
        <v>2</v>
      </c>
      <c r="L124" s="142">
        <v>1</v>
      </c>
      <c r="M124" s="138">
        <f t="shared" si="5"/>
        <v>15</v>
      </c>
    </row>
    <row r="125" spans="1:13" ht="21.9" customHeight="1" x14ac:dyDescent="0.3">
      <c r="A125" s="139">
        <v>107</v>
      </c>
      <c r="B125" s="229" t="s">
        <v>319</v>
      </c>
      <c r="C125" s="254" t="s">
        <v>320</v>
      </c>
      <c r="D125" s="143">
        <v>0</v>
      </c>
      <c r="E125" s="142">
        <v>20</v>
      </c>
      <c r="F125" s="142">
        <v>7</v>
      </c>
      <c r="G125" s="142">
        <v>14</v>
      </c>
      <c r="H125" s="142">
        <v>5</v>
      </c>
      <c r="I125" s="142">
        <v>4</v>
      </c>
      <c r="J125" s="142">
        <v>2</v>
      </c>
      <c r="K125" s="142">
        <v>1</v>
      </c>
      <c r="L125" s="142">
        <v>0</v>
      </c>
      <c r="M125" s="138">
        <f t="shared" si="5"/>
        <v>14</v>
      </c>
    </row>
    <row r="126" spans="1:13" ht="21.9" customHeight="1" x14ac:dyDescent="0.3">
      <c r="A126" s="368" t="s">
        <v>34</v>
      </c>
      <c r="B126" s="368"/>
      <c r="C126" s="368"/>
      <c r="D126" s="368"/>
      <c r="E126" s="368"/>
      <c r="F126" s="368"/>
      <c r="G126" s="368"/>
      <c r="H126" s="368"/>
      <c r="I126" s="368"/>
      <c r="J126" s="368"/>
      <c r="K126" s="368"/>
      <c r="L126" s="368"/>
      <c r="M126" s="368"/>
    </row>
    <row r="127" spans="1:13" ht="21.9" customHeight="1" x14ac:dyDescent="0.3">
      <c r="A127" s="371"/>
      <c r="B127" s="371"/>
      <c r="C127" s="371"/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</row>
    <row r="128" spans="1:13" ht="21.9" customHeight="1" x14ac:dyDescent="0.3">
      <c r="A128" s="146">
        <v>108</v>
      </c>
      <c r="B128" s="229" t="s">
        <v>97</v>
      </c>
      <c r="C128" s="254" t="s">
        <v>225</v>
      </c>
      <c r="D128" s="138">
        <v>10</v>
      </c>
      <c r="E128" s="142">
        <v>39</v>
      </c>
      <c r="F128" s="142">
        <v>33</v>
      </c>
      <c r="G128" s="142">
        <v>26</v>
      </c>
      <c r="H128" s="142">
        <v>5</v>
      </c>
      <c r="I128" s="142">
        <v>17</v>
      </c>
      <c r="J128" s="142">
        <v>3</v>
      </c>
      <c r="K128" s="142">
        <v>2</v>
      </c>
      <c r="L128" s="142">
        <v>1</v>
      </c>
      <c r="M128" s="138">
        <f t="shared" ref="M128:M137" si="6">SUM(F128,H128,J128,L128)</f>
        <v>42</v>
      </c>
    </row>
    <row r="129" spans="1:13" ht="21.9" customHeight="1" x14ac:dyDescent="0.3">
      <c r="A129" s="139">
        <v>109</v>
      </c>
      <c r="B129" s="229" t="s">
        <v>98</v>
      </c>
      <c r="C129" s="254" t="s">
        <v>226</v>
      </c>
      <c r="D129" s="138">
        <v>27</v>
      </c>
      <c r="E129" s="142">
        <v>66</v>
      </c>
      <c r="F129" s="142">
        <v>43</v>
      </c>
      <c r="G129" s="142">
        <v>35</v>
      </c>
      <c r="H129" s="142">
        <v>9</v>
      </c>
      <c r="I129" s="142">
        <v>40</v>
      </c>
      <c r="J129" s="142">
        <v>8</v>
      </c>
      <c r="K129" s="142">
        <v>5</v>
      </c>
      <c r="L129" s="142">
        <v>4</v>
      </c>
      <c r="M129" s="138">
        <f t="shared" si="6"/>
        <v>64</v>
      </c>
    </row>
    <row r="130" spans="1:13" ht="21.9" customHeight="1" x14ac:dyDescent="0.3">
      <c r="A130" s="139">
        <v>110</v>
      </c>
      <c r="B130" s="229" t="s">
        <v>43</v>
      </c>
      <c r="C130" s="254" t="s">
        <v>226</v>
      </c>
      <c r="D130" s="138">
        <v>4</v>
      </c>
      <c r="E130" s="142">
        <v>28</v>
      </c>
      <c r="F130" s="142">
        <v>15</v>
      </c>
      <c r="G130" s="142">
        <v>20</v>
      </c>
      <c r="H130" s="142">
        <v>6</v>
      </c>
      <c r="I130" s="142">
        <v>10</v>
      </c>
      <c r="J130" s="142">
        <v>4</v>
      </c>
      <c r="K130" s="142">
        <v>2</v>
      </c>
      <c r="L130" s="142">
        <v>1</v>
      </c>
      <c r="M130" s="138">
        <f t="shared" si="6"/>
        <v>26</v>
      </c>
    </row>
    <row r="131" spans="1:13" ht="21.9" customHeight="1" x14ac:dyDescent="0.3">
      <c r="A131" s="139">
        <v>111</v>
      </c>
      <c r="B131" s="233" t="s">
        <v>44</v>
      </c>
      <c r="C131" s="254" t="s">
        <v>227</v>
      </c>
      <c r="D131" s="138">
        <v>15</v>
      </c>
      <c r="E131" s="142">
        <v>43</v>
      </c>
      <c r="F131" s="142">
        <v>35</v>
      </c>
      <c r="G131" s="142">
        <v>34</v>
      </c>
      <c r="H131" s="142">
        <v>6</v>
      </c>
      <c r="I131" s="142">
        <v>21</v>
      </c>
      <c r="J131" s="142">
        <v>4</v>
      </c>
      <c r="K131" s="142">
        <v>3</v>
      </c>
      <c r="L131" s="142">
        <v>2</v>
      </c>
      <c r="M131" s="138">
        <f t="shared" si="6"/>
        <v>47</v>
      </c>
    </row>
    <row r="132" spans="1:13" ht="21.9" customHeight="1" x14ac:dyDescent="0.3">
      <c r="A132" s="139">
        <v>112</v>
      </c>
      <c r="B132" s="229" t="s">
        <v>45</v>
      </c>
      <c r="C132" s="254" t="s">
        <v>228</v>
      </c>
      <c r="D132" s="138">
        <v>10</v>
      </c>
      <c r="E132" s="142">
        <v>32</v>
      </c>
      <c r="F132" s="142">
        <v>29</v>
      </c>
      <c r="G132" s="142">
        <v>23</v>
      </c>
      <c r="H132" s="142">
        <v>7</v>
      </c>
      <c r="I132" s="142">
        <v>19</v>
      </c>
      <c r="J132" s="142">
        <v>6</v>
      </c>
      <c r="K132" s="142">
        <v>2</v>
      </c>
      <c r="L132" s="142">
        <v>1</v>
      </c>
      <c r="M132" s="138">
        <f t="shared" si="6"/>
        <v>43</v>
      </c>
    </row>
    <row r="133" spans="1:13" ht="21.9" customHeight="1" x14ac:dyDescent="0.3">
      <c r="A133" s="139">
        <v>113</v>
      </c>
      <c r="B133" s="229" t="s">
        <v>15</v>
      </c>
      <c r="C133" s="254" t="s">
        <v>227</v>
      </c>
      <c r="D133" s="138">
        <v>10</v>
      </c>
      <c r="E133" s="142">
        <v>41</v>
      </c>
      <c r="F133" s="142">
        <v>37</v>
      </c>
      <c r="G133" s="142">
        <v>24</v>
      </c>
      <c r="H133" s="142">
        <v>5</v>
      </c>
      <c r="I133" s="142">
        <v>13</v>
      </c>
      <c r="J133" s="142">
        <v>4</v>
      </c>
      <c r="K133" s="142">
        <v>2</v>
      </c>
      <c r="L133" s="142">
        <v>2</v>
      </c>
      <c r="M133" s="138">
        <f t="shared" si="6"/>
        <v>48</v>
      </c>
    </row>
    <row r="134" spans="1:13" ht="21.9" customHeight="1" x14ac:dyDescent="0.3">
      <c r="A134" s="139">
        <v>114</v>
      </c>
      <c r="B134" s="229" t="s">
        <v>61</v>
      </c>
      <c r="C134" s="254" t="s">
        <v>226</v>
      </c>
      <c r="D134" s="185">
        <v>10</v>
      </c>
      <c r="E134" s="184">
        <v>36</v>
      </c>
      <c r="F134" s="184">
        <v>30</v>
      </c>
      <c r="G134" s="184">
        <v>28</v>
      </c>
      <c r="H134" s="184">
        <v>7</v>
      </c>
      <c r="I134" s="184">
        <v>15</v>
      </c>
      <c r="J134" s="184">
        <v>4</v>
      </c>
      <c r="K134" s="184">
        <v>3</v>
      </c>
      <c r="L134" s="184">
        <v>2</v>
      </c>
      <c r="M134" s="138">
        <f t="shared" si="6"/>
        <v>43</v>
      </c>
    </row>
    <row r="135" spans="1:13" ht="21.9" customHeight="1" x14ac:dyDescent="0.3">
      <c r="A135" s="139">
        <v>115</v>
      </c>
      <c r="B135" s="229" t="s">
        <v>62</v>
      </c>
      <c r="C135" s="254" t="s">
        <v>229</v>
      </c>
      <c r="D135" s="185">
        <v>10</v>
      </c>
      <c r="E135" s="184">
        <v>29</v>
      </c>
      <c r="F135" s="184">
        <v>27</v>
      </c>
      <c r="G135" s="184">
        <v>22</v>
      </c>
      <c r="H135" s="184">
        <v>6</v>
      </c>
      <c r="I135" s="184">
        <v>14</v>
      </c>
      <c r="J135" s="184">
        <v>4</v>
      </c>
      <c r="K135" s="184">
        <v>2</v>
      </c>
      <c r="L135" s="184">
        <v>1</v>
      </c>
      <c r="M135" s="138">
        <f t="shared" si="6"/>
        <v>38</v>
      </c>
    </row>
    <row r="136" spans="1:13" ht="21.9" customHeight="1" x14ac:dyDescent="0.3">
      <c r="A136" s="139">
        <v>116</v>
      </c>
      <c r="B136" s="229" t="s">
        <v>99</v>
      </c>
      <c r="C136" s="254" t="s">
        <v>230</v>
      </c>
      <c r="D136" s="185">
        <v>25</v>
      </c>
      <c r="E136" s="184">
        <v>29</v>
      </c>
      <c r="F136" s="184">
        <v>13</v>
      </c>
      <c r="G136" s="184">
        <v>24</v>
      </c>
      <c r="H136" s="184">
        <v>5</v>
      </c>
      <c r="I136" s="184">
        <v>11</v>
      </c>
      <c r="J136" s="184">
        <v>3</v>
      </c>
      <c r="K136" s="184">
        <v>3</v>
      </c>
      <c r="L136" s="184">
        <v>1</v>
      </c>
      <c r="M136" s="138">
        <f t="shared" si="6"/>
        <v>22</v>
      </c>
    </row>
    <row r="137" spans="1:13" ht="21.9" customHeight="1" x14ac:dyDescent="0.3">
      <c r="A137" s="139">
        <v>117</v>
      </c>
      <c r="B137" s="229" t="s">
        <v>158</v>
      </c>
      <c r="C137" s="254" t="s">
        <v>231</v>
      </c>
      <c r="D137" s="185">
        <v>0</v>
      </c>
      <c r="E137" s="184">
        <v>24</v>
      </c>
      <c r="F137" s="184">
        <v>6</v>
      </c>
      <c r="G137" s="184">
        <v>20</v>
      </c>
      <c r="H137" s="184">
        <v>4</v>
      </c>
      <c r="I137" s="184">
        <v>13</v>
      </c>
      <c r="J137" s="184">
        <v>4</v>
      </c>
      <c r="K137" s="184">
        <v>2</v>
      </c>
      <c r="L137" s="184">
        <v>1</v>
      </c>
      <c r="M137" s="138">
        <f t="shared" si="6"/>
        <v>15</v>
      </c>
    </row>
    <row r="138" spans="1:13" ht="21.9" customHeight="1" x14ac:dyDescent="0.3">
      <c r="A138" s="367" t="s">
        <v>35</v>
      </c>
      <c r="B138" s="368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</row>
    <row r="139" spans="1:13" ht="21.9" customHeight="1" x14ac:dyDescent="0.3">
      <c r="A139" s="369"/>
      <c r="B139" s="370"/>
      <c r="C139" s="370"/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</row>
    <row r="140" spans="1:13" ht="21.9" customHeight="1" x14ac:dyDescent="0.3">
      <c r="A140" s="146">
        <v>118</v>
      </c>
      <c r="B140" s="229" t="s">
        <v>17</v>
      </c>
      <c r="C140" s="254" t="s">
        <v>232</v>
      </c>
      <c r="D140" s="185">
        <v>15</v>
      </c>
      <c r="E140" s="184">
        <v>50</v>
      </c>
      <c r="F140" s="184">
        <v>42</v>
      </c>
      <c r="G140" s="184">
        <v>34</v>
      </c>
      <c r="H140" s="184">
        <v>10</v>
      </c>
      <c r="I140" s="184">
        <v>21</v>
      </c>
      <c r="J140" s="184">
        <v>5</v>
      </c>
      <c r="K140" s="184">
        <v>3</v>
      </c>
      <c r="L140" s="184">
        <v>2</v>
      </c>
      <c r="M140" s="138">
        <f t="shared" ref="M140:M147" si="7">SUM(F140,H140,J140,L140)</f>
        <v>59</v>
      </c>
    </row>
    <row r="141" spans="1:13" ht="21.9" customHeight="1" x14ac:dyDescent="0.3">
      <c r="A141" s="139">
        <v>119</v>
      </c>
      <c r="B141" s="229" t="s">
        <v>46</v>
      </c>
      <c r="C141" s="254" t="s">
        <v>233</v>
      </c>
      <c r="D141" s="185">
        <v>10</v>
      </c>
      <c r="E141" s="184">
        <v>40</v>
      </c>
      <c r="F141" s="184">
        <v>33</v>
      </c>
      <c r="G141" s="184">
        <v>27</v>
      </c>
      <c r="H141" s="184">
        <v>6</v>
      </c>
      <c r="I141" s="184">
        <v>11</v>
      </c>
      <c r="J141" s="184">
        <v>3</v>
      </c>
      <c r="K141" s="184">
        <v>2</v>
      </c>
      <c r="L141" s="184">
        <v>1</v>
      </c>
      <c r="M141" s="138">
        <f t="shared" si="7"/>
        <v>43</v>
      </c>
    </row>
    <row r="142" spans="1:13" ht="21.9" customHeight="1" x14ac:dyDescent="0.3">
      <c r="A142" s="139">
        <v>120</v>
      </c>
      <c r="B142" s="229" t="s">
        <v>18</v>
      </c>
      <c r="C142" s="254" t="s">
        <v>234</v>
      </c>
      <c r="D142" s="138">
        <v>10</v>
      </c>
      <c r="E142" s="142">
        <v>32</v>
      </c>
      <c r="F142" s="142">
        <v>27</v>
      </c>
      <c r="G142" s="142">
        <v>19</v>
      </c>
      <c r="H142" s="142">
        <v>4</v>
      </c>
      <c r="I142" s="142">
        <v>17</v>
      </c>
      <c r="J142" s="142">
        <v>3</v>
      </c>
      <c r="K142" s="142">
        <v>2</v>
      </c>
      <c r="L142" s="142">
        <v>0</v>
      </c>
      <c r="M142" s="138">
        <f t="shared" si="7"/>
        <v>34</v>
      </c>
    </row>
    <row r="143" spans="1:13" ht="21.9" customHeight="1" x14ac:dyDescent="0.3">
      <c r="A143" s="139">
        <v>121</v>
      </c>
      <c r="B143" s="229" t="s">
        <v>19</v>
      </c>
      <c r="C143" s="254" t="s">
        <v>235</v>
      </c>
      <c r="D143" s="138">
        <v>10</v>
      </c>
      <c r="E143" s="142">
        <v>41</v>
      </c>
      <c r="F143" s="142">
        <v>27</v>
      </c>
      <c r="G143" s="142">
        <v>34</v>
      </c>
      <c r="H143" s="142">
        <v>8</v>
      </c>
      <c r="I143" s="142">
        <v>17</v>
      </c>
      <c r="J143" s="142">
        <v>5</v>
      </c>
      <c r="K143" s="142">
        <v>2</v>
      </c>
      <c r="L143" s="142">
        <v>1</v>
      </c>
      <c r="M143" s="138">
        <f t="shared" si="7"/>
        <v>41</v>
      </c>
    </row>
    <row r="144" spans="1:13" ht="21.9" customHeight="1" x14ac:dyDescent="0.3">
      <c r="A144" s="139">
        <v>122</v>
      </c>
      <c r="B144" s="229" t="s">
        <v>94</v>
      </c>
      <c r="C144" s="254" t="s">
        <v>236</v>
      </c>
      <c r="D144" s="185">
        <v>20</v>
      </c>
      <c r="E144" s="184">
        <v>47</v>
      </c>
      <c r="F144" s="184">
        <v>42</v>
      </c>
      <c r="G144" s="184">
        <v>37</v>
      </c>
      <c r="H144" s="184">
        <v>9</v>
      </c>
      <c r="I144" s="184">
        <v>19</v>
      </c>
      <c r="J144" s="184">
        <v>5</v>
      </c>
      <c r="K144" s="184">
        <v>2</v>
      </c>
      <c r="L144" s="184">
        <v>2</v>
      </c>
      <c r="M144" s="138">
        <f t="shared" si="7"/>
        <v>58</v>
      </c>
    </row>
    <row r="145" spans="1:13" ht="21.9" customHeight="1" x14ac:dyDescent="0.3">
      <c r="A145" s="139">
        <v>123</v>
      </c>
      <c r="B145" s="229" t="s">
        <v>100</v>
      </c>
      <c r="C145" s="254" t="s">
        <v>237</v>
      </c>
      <c r="D145" s="185">
        <v>10</v>
      </c>
      <c r="E145" s="184">
        <v>32</v>
      </c>
      <c r="F145" s="184">
        <v>27</v>
      </c>
      <c r="G145" s="184">
        <v>24</v>
      </c>
      <c r="H145" s="184">
        <v>8</v>
      </c>
      <c r="I145" s="184">
        <v>15</v>
      </c>
      <c r="J145" s="184">
        <v>3</v>
      </c>
      <c r="K145" s="184">
        <v>1</v>
      </c>
      <c r="L145" s="184">
        <v>0</v>
      </c>
      <c r="M145" s="138">
        <f t="shared" si="7"/>
        <v>38</v>
      </c>
    </row>
    <row r="146" spans="1:13" ht="21.9" customHeight="1" x14ac:dyDescent="0.3">
      <c r="A146" s="139">
        <v>124</v>
      </c>
      <c r="B146" s="229" t="s">
        <v>101</v>
      </c>
      <c r="C146" s="254" t="s">
        <v>234</v>
      </c>
      <c r="D146" s="185">
        <v>10</v>
      </c>
      <c r="E146" s="184">
        <v>30</v>
      </c>
      <c r="F146" s="184">
        <v>25</v>
      </c>
      <c r="G146" s="184">
        <v>22</v>
      </c>
      <c r="H146" s="184">
        <v>7</v>
      </c>
      <c r="I146" s="184">
        <v>13</v>
      </c>
      <c r="J146" s="184">
        <v>4</v>
      </c>
      <c r="K146" s="184">
        <v>2</v>
      </c>
      <c r="L146" s="184">
        <v>2</v>
      </c>
      <c r="M146" s="138">
        <f t="shared" si="7"/>
        <v>38</v>
      </c>
    </row>
    <row r="147" spans="1:13" ht="21.9" customHeight="1" x14ac:dyDescent="0.3">
      <c r="A147" s="139">
        <v>125</v>
      </c>
      <c r="B147" s="229" t="s">
        <v>321</v>
      </c>
      <c r="C147" s="254" t="s">
        <v>322</v>
      </c>
      <c r="D147" s="191" t="s">
        <v>256</v>
      </c>
      <c r="E147" s="184">
        <v>22</v>
      </c>
      <c r="F147" s="184">
        <v>5</v>
      </c>
      <c r="G147" s="184">
        <v>14</v>
      </c>
      <c r="H147" s="184">
        <v>3</v>
      </c>
      <c r="I147" s="184">
        <v>10</v>
      </c>
      <c r="J147" s="184">
        <v>2</v>
      </c>
      <c r="K147" s="184">
        <v>2</v>
      </c>
      <c r="L147" s="184">
        <v>1</v>
      </c>
      <c r="M147" s="138">
        <f t="shared" si="7"/>
        <v>11</v>
      </c>
    </row>
    <row r="148" spans="1:13" ht="21.9" customHeight="1" x14ac:dyDescent="0.3">
      <c r="A148" s="139">
        <v>126</v>
      </c>
      <c r="B148" s="229" t="s">
        <v>323</v>
      </c>
      <c r="C148" s="254" t="s">
        <v>322</v>
      </c>
      <c r="D148" s="191">
        <v>20</v>
      </c>
      <c r="E148" s="184">
        <v>51</v>
      </c>
      <c r="F148" s="184">
        <v>40</v>
      </c>
      <c r="G148" s="184">
        <v>28</v>
      </c>
      <c r="H148" s="184">
        <v>5</v>
      </c>
      <c r="I148" s="184">
        <v>18</v>
      </c>
      <c r="J148" s="184">
        <v>4</v>
      </c>
      <c r="K148" s="184">
        <v>3</v>
      </c>
      <c r="L148" s="184">
        <v>2</v>
      </c>
      <c r="M148" s="138">
        <f>SUM(F148,H148,J148,L148)</f>
        <v>51</v>
      </c>
    </row>
    <row r="149" spans="1:13" ht="21.9" customHeight="1" x14ac:dyDescent="0.3">
      <c r="A149" s="420" t="s">
        <v>36</v>
      </c>
      <c r="B149" s="420"/>
      <c r="C149" s="420"/>
      <c r="D149" s="420"/>
      <c r="E149" s="420"/>
      <c r="F149" s="420"/>
      <c r="G149" s="420"/>
      <c r="H149" s="420"/>
      <c r="I149" s="420"/>
      <c r="J149" s="420"/>
      <c r="K149" s="420"/>
      <c r="L149" s="420"/>
      <c r="M149" s="420"/>
    </row>
    <row r="150" spans="1:13" ht="21.9" customHeight="1" x14ac:dyDescent="0.3">
      <c r="A150" s="421"/>
      <c r="B150" s="421"/>
      <c r="C150" s="421"/>
      <c r="D150" s="421"/>
      <c r="E150" s="421"/>
      <c r="F150" s="421"/>
      <c r="G150" s="421"/>
      <c r="H150" s="421"/>
      <c r="I150" s="421"/>
      <c r="J150" s="421"/>
      <c r="K150" s="421"/>
      <c r="L150" s="421"/>
      <c r="M150" s="421"/>
    </row>
    <row r="151" spans="1:13" ht="21.9" customHeight="1" x14ac:dyDescent="0.3">
      <c r="A151" s="151">
        <v>127</v>
      </c>
      <c r="B151" s="229" t="s">
        <v>47</v>
      </c>
      <c r="C151" s="254" t="s">
        <v>240</v>
      </c>
      <c r="D151" s="138">
        <v>10</v>
      </c>
      <c r="E151" s="142">
        <v>39</v>
      </c>
      <c r="F151" s="142">
        <v>36</v>
      </c>
      <c r="G151" s="142">
        <v>27</v>
      </c>
      <c r="H151" s="142">
        <v>7</v>
      </c>
      <c r="I151" s="142">
        <v>19</v>
      </c>
      <c r="J151" s="142">
        <v>4</v>
      </c>
      <c r="K151" s="142">
        <v>2</v>
      </c>
      <c r="L151" s="142">
        <v>1</v>
      </c>
      <c r="M151" s="138">
        <f t="shared" ref="M151:M154" si="8">SUM(F151,H151,J151,L151)</f>
        <v>48</v>
      </c>
    </row>
    <row r="152" spans="1:13" ht="21.9" customHeight="1" x14ac:dyDescent="0.3">
      <c r="A152" s="139">
        <v>128</v>
      </c>
      <c r="B152" s="229" t="s">
        <v>102</v>
      </c>
      <c r="C152" s="254" t="s">
        <v>239</v>
      </c>
      <c r="D152" s="138">
        <v>4</v>
      </c>
      <c r="E152" s="142">
        <v>30</v>
      </c>
      <c r="F152" s="142">
        <v>19</v>
      </c>
      <c r="G152" s="142">
        <v>27</v>
      </c>
      <c r="H152" s="142">
        <v>5</v>
      </c>
      <c r="I152" s="142">
        <v>17</v>
      </c>
      <c r="J152" s="142">
        <v>3</v>
      </c>
      <c r="K152" s="142">
        <v>1</v>
      </c>
      <c r="L152" s="142">
        <v>0</v>
      </c>
      <c r="M152" s="138">
        <f t="shared" si="8"/>
        <v>27</v>
      </c>
    </row>
    <row r="153" spans="1:13" ht="21.9" customHeight="1" x14ac:dyDescent="0.3">
      <c r="A153" s="139">
        <v>129</v>
      </c>
      <c r="B153" s="229" t="s">
        <v>48</v>
      </c>
      <c r="C153" s="254" t="s">
        <v>238</v>
      </c>
      <c r="D153" s="138">
        <v>10</v>
      </c>
      <c r="E153" s="142">
        <v>39</v>
      </c>
      <c r="F153" s="142">
        <v>35</v>
      </c>
      <c r="G153" s="142">
        <v>27</v>
      </c>
      <c r="H153" s="142">
        <v>6</v>
      </c>
      <c r="I153" s="142">
        <v>13</v>
      </c>
      <c r="J153" s="142">
        <v>3</v>
      </c>
      <c r="K153" s="142">
        <v>2</v>
      </c>
      <c r="L153" s="142">
        <v>0</v>
      </c>
      <c r="M153" s="138">
        <f t="shared" si="8"/>
        <v>44</v>
      </c>
    </row>
    <row r="154" spans="1:13" ht="21.9" customHeight="1" x14ac:dyDescent="0.3">
      <c r="A154" s="139">
        <v>130</v>
      </c>
      <c r="B154" s="229" t="s">
        <v>103</v>
      </c>
      <c r="C154" s="254" t="s">
        <v>241</v>
      </c>
      <c r="D154" s="138">
        <v>50</v>
      </c>
      <c r="E154" s="142">
        <v>89</v>
      </c>
      <c r="F154" s="142">
        <v>75</v>
      </c>
      <c r="G154" s="142">
        <v>71</v>
      </c>
      <c r="H154" s="142">
        <v>23</v>
      </c>
      <c r="I154" s="142">
        <v>60</v>
      </c>
      <c r="J154" s="142">
        <v>13</v>
      </c>
      <c r="K154" s="142">
        <v>5</v>
      </c>
      <c r="L154" s="142">
        <v>4</v>
      </c>
      <c r="M154" s="138">
        <f t="shared" si="8"/>
        <v>115</v>
      </c>
    </row>
    <row r="155" spans="1:13" ht="21.9" customHeight="1" x14ac:dyDescent="0.3">
      <c r="A155" s="139"/>
      <c r="B155" s="146"/>
      <c r="C155" s="188"/>
      <c r="D155" s="153"/>
      <c r="E155" s="154"/>
      <c r="F155" s="155"/>
      <c r="G155" s="155"/>
      <c r="H155" s="155"/>
      <c r="I155" s="155"/>
      <c r="J155" s="155"/>
      <c r="K155" s="155"/>
      <c r="L155" s="187"/>
      <c r="M155" s="153"/>
    </row>
    <row r="156" spans="1:13" ht="21.9" customHeight="1" x14ac:dyDescent="0.3">
      <c r="A156" s="376" t="s">
        <v>324</v>
      </c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376"/>
      <c r="M156" s="376"/>
    </row>
    <row r="157" spans="1:13" ht="21.9" customHeight="1" x14ac:dyDescent="0.3">
      <c r="A157" s="376"/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</row>
    <row r="158" spans="1:13" ht="21.9" customHeight="1" x14ac:dyDescent="0.3">
      <c r="A158" s="146">
        <v>131</v>
      </c>
      <c r="B158" s="229" t="s">
        <v>325</v>
      </c>
      <c r="C158" s="254" t="s">
        <v>326</v>
      </c>
      <c r="D158" s="185">
        <v>20</v>
      </c>
      <c r="E158" s="184">
        <v>55</v>
      </c>
      <c r="F158" s="184">
        <v>43</v>
      </c>
      <c r="G158" s="184">
        <v>36</v>
      </c>
      <c r="H158" s="184">
        <v>9</v>
      </c>
      <c r="I158" s="184">
        <v>15</v>
      </c>
      <c r="J158" s="184">
        <v>4</v>
      </c>
      <c r="K158" s="184">
        <v>2</v>
      </c>
      <c r="L158" s="184">
        <v>1</v>
      </c>
      <c r="M158" s="138">
        <f t="shared" ref="M158" si="9">SUM(F158,H158,J158,L158)</f>
        <v>57</v>
      </c>
    </row>
    <row r="159" spans="1:13" ht="21.9" customHeight="1" x14ac:dyDescent="0.3">
      <c r="A159" s="377" t="s">
        <v>293</v>
      </c>
      <c r="B159" s="377"/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</row>
    <row r="160" spans="1:13" ht="21.9" customHeight="1" x14ac:dyDescent="0.3">
      <c r="A160" s="377"/>
      <c r="B160" s="377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</row>
    <row r="161" spans="1:13" ht="21.9" customHeight="1" x14ac:dyDescent="0.3">
      <c r="A161" s="377"/>
      <c r="B161" s="377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</row>
    <row r="162" spans="1:13" ht="21.9" customHeight="1" x14ac:dyDescent="0.3">
      <c r="A162" s="146"/>
      <c r="B162" s="192"/>
      <c r="C162" s="189"/>
      <c r="D162" s="152"/>
      <c r="E162" s="152"/>
      <c r="F162" s="152"/>
      <c r="G162" s="152"/>
      <c r="H162" s="152"/>
      <c r="I162" s="152"/>
      <c r="J162" s="152"/>
      <c r="K162" s="152"/>
      <c r="L162" s="152"/>
      <c r="M162" s="148"/>
    </row>
    <row r="163" spans="1:13" ht="21.9" customHeight="1" x14ac:dyDescent="0.3">
      <c r="A163" s="146">
        <v>132</v>
      </c>
      <c r="B163" s="229" t="s">
        <v>294</v>
      </c>
      <c r="C163" s="254" t="s">
        <v>242</v>
      </c>
      <c r="D163" s="141">
        <v>30</v>
      </c>
      <c r="E163" s="142">
        <v>77</v>
      </c>
      <c r="F163" s="142">
        <v>63</v>
      </c>
      <c r="G163" s="142">
        <v>59</v>
      </c>
      <c r="H163" s="142">
        <v>14</v>
      </c>
      <c r="I163" s="142">
        <v>54</v>
      </c>
      <c r="J163" s="142">
        <v>9</v>
      </c>
      <c r="K163" s="142">
        <v>7</v>
      </c>
      <c r="L163" s="142">
        <v>6</v>
      </c>
      <c r="M163" s="138">
        <f t="shared" ref="M163:M172" si="10">SUM(F163,H163,J163,L163)</f>
        <v>92</v>
      </c>
    </row>
    <row r="164" spans="1:13" ht="21.9" customHeight="1" x14ac:dyDescent="0.3">
      <c r="A164" s="139">
        <v>133</v>
      </c>
      <c r="B164" s="229" t="s">
        <v>21</v>
      </c>
      <c r="C164" s="254" t="s">
        <v>295</v>
      </c>
      <c r="D164" s="141">
        <v>100</v>
      </c>
      <c r="E164" s="142">
        <v>199</v>
      </c>
      <c r="F164" s="142">
        <v>187</v>
      </c>
      <c r="G164" s="142">
        <v>152</v>
      </c>
      <c r="H164" s="142">
        <v>61</v>
      </c>
      <c r="I164" s="142">
        <v>152</v>
      </c>
      <c r="J164" s="142">
        <v>24</v>
      </c>
      <c r="K164" s="142">
        <v>11</v>
      </c>
      <c r="L164" s="142">
        <v>10</v>
      </c>
      <c r="M164" s="138">
        <f t="shared" si="10"/>
        <v>282</v>
      </c>
    </row>
    <row r="165" spans="1:13" ht="21.9" customHeight="1" x14ac:dyDescent="0.3">
      <c r="A165" s="139">
        <v>134</v>
      </c>
      <c r="B165" s="229" t="s">
        <v>22</v>
      </c>
      <c r="C165" s="254" t="s">
        <v>243</v>
      </c>
      <c r="D165" s="141">
        <v>300</v>
      </c>
      <c r="E165" s="142">
        <v>298</v>
      </c>
      <c r="F165" s="142">
        <v>221</v>
      </c>
      <c r="G165" s="142">
        <v>225</v>
      </c>
      <c r="H165" s="142">
        <v>121</v>
      </c>
      <c r="I165" s="142">
        <v>180</v>
      </c>
      <c r="J165" s="142">
        <v>72</v>
      </c>
      <c r="K165" s="142">
        <v>16</v>
      </c>
      <c r="L165" s="142">
        <v>24</v>
      </c>
      <c r="M165" s="138">
        <f t="shared" si="10"/>
        <v>438</v>
      </c>
    </row>
    <row r="166" spans="1:13" ht="21.9" customHeight="1" x14ac:dyDescent="0.3">
      <c r="A166" s="139">
        <v>135</v>
      </c>
      <c r="B166" s="229" t="s">
        <v>23</v>
      </c>
      <c r="C166" s="254" t="s">
        <v>34</v>
      </c>
      <c r="D166" s="141">
        <v>100</v>
      </c>
      <c r="E166" s="142">
        <v>162</v>
      </c>
      <c r="F166" s="142">
        <v>149</v>
      </c>
      <c r="G166" s="142">
        <v>139</v>
      </c>
      <c r="H166" s="142">
        <v>44</v>
      </c>
      <c r="I166" s="142">
        <v>112</v>
      </c>
      <c r="J166" s="142">
        <v>26</v>
      </c>
      <c r="K166" s="142">
        <v>10</v>
      </c>
      <c r="L166" s="142">
        <v>9</v>
      </c>
      <c r="M166" s="138">
        <f t="shared" si="10"/>
        <v>228</v>
      </c>
    </row>
    <row r="167" spans="1:13" ht="21.9" customHeight="1" x14ac:dyDescent="0.3">
      <c r="A167" s="139">
        <v>136</v>
      </c>
      <c r="B167" s="229" t="s">
        <v>24</v>
      </c>
      <c r="C167" s="254" t="s">
        <v>244</v>
      </c>
      <c r="D167" s="141">
        <v>50</v>
      </c>
      <c r="E167" s="142">
        <v>119</v>
      </c>
      <c r="F167" s="142">
        <v>85</v>
      </c>
      <c r="G167" s="142">
        <v>69</v>
      </c>
      <c r="H167" s="142">
        <v>21</v>
      </c>
      <c r="I167" s="142">
        <v>65</v>
      </c>
      <c r="J167" s="142">
        <v>13</v>
      </c>
      <c r="K167" s="142">
        <v>7</v>
      </c>
      <c r="L167" s="142">
        <v>5</v>
      </c>
      <c r="M167" s="138">
        <f t="shared" si="10"/>
        <v>124</v>
      </c>
    </row>
    <row r="168" spans="1:13" ht="21.9" customHeight="1" x14ac:dyDescent="0.3">
      <c r="A168" s="139">
        <v>137</v>
      </c>
      <c r="B168" s="229" t="s">
        <v>25</v>
      </c>
      <c r="C168" s="254" t="s">
        <v>245</v>
      </c>
      <c r="D168" s="141">
        <v>30</v>
      </c>
      <c r="E168" s="142">
        <v>71</v>
      </c>
      <c r="F168" s="142">
        <v>58</v>
      </c>
      <c r="G168" s="142">
        <v>51</v>
      </c>
      <c r="H168" s="142">
        <v>11</v>
      </c>
      <c r="I168" s="142">
        <v>47</v>
      </c>
      <c r="J168" s="142">
        <v>9</v>
      </c>
      <c r="K168" s="142">
        <v>6</v>
      </c>
      <c r="L168" s="142">
        <v>4</v>
      </c>
      <c r="M168" s="138">
        <f t="shared" si="10"/>
        <v>82</v>
      </c>
    </row>
    <row r="169" spans="1:13" ht="21.9" customHeight="1" x14ac:dyDescent="0.3">
      <c r="A169" s="139">
        <v>138</v>
      </c>
      <c r="B169" s="229" t="s">
        <v>26</v>
      </c>
      <c r="C169" s="254" t="s">
        <v>246</v>
      </c>
      <c r="D169" s="141">
        <v>50</v>
      </c>
      <c r="E169" s="142">
        <v>113</v>
      </c>
      <c r="F169" s="142">
        <v>81</v>
      </c>
      <c r="G169" s="142">
        <v>73</v>
      </c>
      <c r="H169" s="142">
        <v>28</v>
      </c>
      <c r="I169" s="142">
        <v>53</v>
      </c>
      <c r="J169" s="142">
        <v>11</v>
      </c>
      <c r="K169" s="142">
        <v>7</v>
      </c>
      <c r="L169" s="142">
        <v>6</v>
      </c>
      <c r="M169" s="138">
        <f t="shared" si="10"/>
        <v>126</v>
      </c>
    </row>
    <row r="170" spans="1:13" ht="21.9" customHeight="1" x14ac:dyDescent="0.3">
      <c r="A170" s="139">
        <v>139</v>
      </c>
      <c r="B170" s="229" t="s">
        <v>27</v>
      </c>
      <c r="C170" s="254" t="s">
        <v>247</v>
      </c>
      <c r="D170" s="141">
        <v>100</v>
      </c>
      <c r="E170" s="142">
        <v>152</v>
      </c>
      <c r="F170" s="142">
        <v>144</v>
      </c>
      <c r="G170" s="142">
        <v>129</v>
      </c>
      <c r="H170" s="142">
        <v>49</v>
      </c>
      <c r="I170" s="142">
        <v>95</v>
      </c>
      <c r="J170" s="142">
        <v>27</v>
      </c>
      <c r="K170" s="142">
        <v>9</v>
      </c>
      <c r="L170" s="142">
        <v>8</v>
      </c>
      <c r="M170" s="138">
        <f t="shared" si="10"/>
        <v>228</v>
      </c>
    </row>
    <row r="171" spans="1:13" ht="21.9" customHeight="1" x14ac:dyDescent="0.3">
      <c r="A171" s="139">
        <v>140</v>
      </c>
      <c r="B171" s="229" t="s">
        <v>28</v>
      </c>
      <c r="C171" s="254" t="s">
        <v>248</v>
      </c>
      <c r="D171" s="141">
        <v>30</v>
      </c>
      <c r="E171" s="142">
        <v>77</v>
      </c>
      <c r="F171" s="142">
        <v>59</v>
      </c>
      <c r="G171" s="142">
        <v>55</v>
      </c>
      <c r="H171" s="142">
        <v>19</v>
      </c>
      <c r="I171" s="142">
        <v>61</v>
      </c>
      <c r="J171" s="142">
        <v>9</v>
      </c>
      <c r="K171" s="142">
        <v>5</v>
      </c>
      <c r="L171" s="142">
        <v>3</v>
      </c>
      <c r="M171" s="138">
        <f t="shared" si="10"/>
        <v>90</v>
      </c>
    </row>
    <row r="172" spans="1:13" ht="21.9" customHeight="1" x14ac:dyDescent="0.3">
      <c r="A172" s="139">
        <v>141</v>
      </c>
      <c r="B172" s="229" t="s">
        <v>145</v>
      </c>
      <c r="C172" s="254" t="s">
        <v>248</v>
      </c>
      <c r="D172" s="138">
        <v>100</v>
      </c>
      <c r="E172" s="142">
        <v>168</v>
      </c>
      <c r="F172" s="142">
        <v>162</v>
      </c>
      <c r="G172" s="142">
        <v>159</v>
      </c>
      <c r="H172" s="142">
        <v>41</v>
      </c>
      <c r="I172" s="142">
        <v>109</v>
      </c>
      <c r="J172" s="142">
        <v>19</v>
      </c>
      <c r="K172" s="142">
        <v>7</v>
      </c>
      <c r="L172" s="142">
        <v>10</v>
      </c>
      <c r="M172" s="138">
        <f t="shared" si="10"/>
        <v>232</v>
      </c>
    </row>
    <row r="173" spans="1:13" ht="21.9" customHeight="1" x14ac:dyDescent="0.3">
      <c r="A173" s="139"/>
      <c r="B173" s="139"/>
      <c r="C173" s="184"/>
      <c r="D173" s="138">
        <f>SUM(D9:D172)</f>
        <v>3645</v>
      </c>
      <c r="E173" s="142"/>
      <c r="F173" s="156">
        <f>SUM(F9:F172)</f>
        <v>5094</v>
      </c>
      <c r="G173" s="157"/>
      <c r="H173" s="156">
        <f>SUM(H9:H172)</f>
        <v>1557</v>
      </c>
      <c r="I173" s="157"/>
      <c r="J173" s="156">
        <f>SUM(J9:J172)</f>
        <v>811</v>
      </c>
      <c r="K173" s="157"/>
      <c r="L173" s="156">
        <f>SUM(L9:L172)</f>
        <v>279</v>
      </c>
      <c r="M173" s="156">
        <f>SUM(M9:M172)</f>
        <v>7741</v>
      </c>
    </row>
    <row r="174" spans="1:13" ht="21.9" customHeight="1" x14ac:dyDescent="0.3">
      <c r="A174" s="158"/>
      <c r="B174" s="146"/>
      <c r="C174" s="186"/>
      <c r="D174" s="148"/>
      <c r="E174" s="152"/>
      <c r="F174" s="152"/>
      <c r="G174" s="152"/>
      <c r="H174" s="152"/>
      <c r="I174" s="152"/>
      <c r="J174" s="152"/>
      <c r="K174" s="152"/>
      <c r="L174" s="152"/>
      <c r="M174" s="148"/>
    </row>
    <row r="175" spans="1:13" ht="21.9" customHeight="1" x14ac:dyDescent="0.3">
      <c r="A175" s="384" t="s">
        <v>146</v>
      </c>
      <c r="B175" s="384"/>
      <c r="C175" s="384"/>
      <c r="D175" s="384"/>
      <c r="E175" s="384"/>
      <c r="F175" s="384"/>
      <c r="G175" s="384"/>
      <c r="H175" s="384"/>
      <c r="I175" s="384"/>
      <c r="J175" s="384"/>
      <c r="K175" s="384"/>
      <c r="L175" s="384"/>
      <c r="M175" s="384"/>
    </row>
    <row r="176" spans="1:13" ht="21.9" customHeight="1" x14ac:dyDescent="0.3">
      <c r="A176" s="385"/>
      <c r="B176" s="385"/>
      <c r="C176" s="385"/>
      <c r="D176" s="385"/>
      <c r="E176" s="385"/>
      <c r="F176" s="385"/>
      <c r="G176" s="385"/>
      <c r="H176" s="385"/>
      <c r="I176" s="385"/>
      <c r="J176" s="385"/>
      <c r="K176" s="385"/>
      <c r="L176" s="385"/>
      <c r="M176" s="385"/>
    </row>
    <row r="177" spans="1:14" ht="21.9" customHeight="1" x14ac:dyDescent="0.3">
      <c r="A177" s="159"/>
      <c r="B177" s="160"/>
      <c r="C177" s="161" t="s">
        <v>138</v>
      </c>
      <c r="D177" s="381" t="s">
        <v>139</v>
      </c>
      <c r="E177" s="382" t="s">
        <v>337</v>
      </c>
      <c r="F177" s="356"/>
      <c r="G177" s="356"/>
      <c r="H177" s="356"/>
      <c r="I177" s="356"/>
      <c r="J177" s="356"/>
      <c r="K177" s="356"/>
      <c r="L177" s="383"/>
      <c r="M177" s="162"/>
    </row>
    <row r="178" spans="1:14" ht="21.9" customHeight="1" x14ac:dyDescent="0.3">
      <c r="A178" s="146"/>
      <c r="B178" s="163"/>
      <c r="C178" s="164"/>
      <c r="D178" s="358"/>
      <c r="E178" s="378" t="s">
        <v>135</v>
      </c>
      <c r="F178" s="364"/>
      <c r="G178" s="379" t="s">
        <v>134</v>
      </c>
      <c r="H178" s="364"/>
      <c r="I178" s="379" t="s">
        <v>136</v>
      </c>
      <c r="J178" s="364"/>
      <c r="K178" s="379" t="s">
        <v>254</v>
      </c>
      <c r="L178" s="364"/>
      <c r="M178" s="380" t="s">
        <v>137</v>
      </c>
    </row>
    <row r="179" spans="1:14" ht="31.2" x14ac:dyDescent="0.3">
      <c r="A179" s="165" t="s">
        <v>255</v>
      </c>
      <c r="B179" s="133" t="s">
        <v>146</v>
      </c>
      <c r="C179" s="164"/>
      <c r="D179" s="359"/>
      <c r="E179" s="164" t="s">
        <v>140</v>
      </c>
      <c r="F179" s="164" t="s">
        <v>141</v>
      </c>
      <c r="G179" s="164" t="s">
        <v>140</v>
      </c>
      <c r="H179" s="164" t="s">
        <v>141</v>
      </c>
      <c r="I179" s="164" t="s">
        <v>140</v>
      </c>
      <c r="J179" s="164" t="s">
        <v>141</v>
      </c>
      <c r="K179" s="164" t="s">
        <v>140</v>
      </c>
      <c r="L179" s="164" t="s">
        <v>141</v>
      </c>
      <c r="M179" s="359"/>
    </row>
    <row r="180" spans="1:14" ht="21.9" customHeight="1" x14ac:dyDescent="0.3">
      <c r="A180" s="166"/>
      <c r="B180" s="167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</row>
    <row r="181" spans="1:14" ht="21.9" customHeight="1" x14ac:dyDescent="0.3">
      <c r="A181" s="168"/>
      <c r="B181" s="167"/>
      <c r="C181" s="163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</row>
    <row r="182" spans="1:14" ht="21.9" customHeight="1" x14ac:dyDescent="0.3">
      <c r="A182" s="169">
        <v>142</v>
      </c>
      <c r="B182" s="229" t="s">
        <v>123</v>
      </c>
      <c r="C182" s="253" t="s">
        <v>249</v>
      </c>
      <c r="D182" s="164">
        <v>0</v>
      </c>
      <c r="E182" s="170">
        <v>44</v>
      </c>
      <c r="F182" s="170">
        <v>446</v>
      </c>
      <c r="G182" s="170">
        <v>24</v>
      </c>
      <c r="H182" s="170">
        <v>202</v>
      </c>
      <c r="I182" s="170">
        <v>3</v>
      </c>
      <c r="J182" s="170">
        <v>11</v>
      </c>
      <c r="K182" s="170">
        <v>5</v>
      </c>
      <c r="L182" s="170">
        <v>3</v>
      </c>
      <c r="M182" s="138">
        <f t="shared" ref="M182:M199" si="11">SUM(F182,H182,J182,L182)</f>
        <v>662</v>
      </c>
    </row>
    <row r="183" spans="1:14" ht="21.9" customHeight="1" x14ac:dyDescent="0.3">
      <c r="A183" s="139">
        <v>143</v>
      </c>
      <c r="B183" s="229" t="s">
        <v>131</v>
      </c>
      <c r="C183" s="253"/>
      <c r="D183" s="164"/>
      <c r="E183" s="170"/>
      <c r="F183" s="170"/>
      <c r="G183" s="170"/>
      <c r="H183" s="170"/>
      <c r="I183" s="170"/>
      <c r="J183" s="170"/>
      <c r="K183" s="170"/>
      <c r="L183" s="170"/>
      <c r="M183" s="138"/>
    </row>
    <row r="184" spans="1:14" ht="21.9" customHeight="1" x14ac:dyDescent="0.3">
      <c r="A184" s="139"/>
      <c r="B184" s="231" t="s">
        <v>150</v>
      </c>
      <c r="C184" s="253" t="s">
        <v>250</v>
      </c>
      <c r="D184" s="164">
        <v>0</v>
      </c>
      <c r="E184" s="170">
        <v>59</v>
      </c>
      <c r="F184" s="170">
        <v>577</v>
      </c>
      <c r="G184" s="170">
        <v>107</v>
      </c>
      <c r="H184" s="170">
        <v>869</v>
      </c>
      <c r="I184" s="170">
        <v>44</v>
      </c>
      <c r="J184" s="170">
        <v>226</v>
      </c>
      <c r="K184" s="170">
        <v>8</v>
      </c>
      <c r="L184" s="170">
        <v>4</v>
      </c>
      <c r="M184" s="138">
        <f t="shared" si="11"/>
        <v>1676</v>
      </c>
    </row>
    <row r="185" spans="1:14" ht="21.9" customHeight="1" x14ac:dyDescent="0.3">
      <c r="A185" s="139"/>
      <c r="B185" s="231" t="s">
        <v>148</v>
      </c>
      <c r="C185" s="253" t="s">
        <v>250</v>
      </c>
      <c r="D185" s="164">
        <v>0</v>
      </c>
      <c r="E185" s="170">
        <v>64</v>
      </c>
      <c r="F185" s="170">
        <v>512</v>
      </c>
      <c r="G185" s="170">
        <v>33</v>
      </c>
      <c r="H185" s="170">
        <v>226</v>
      </c>
      <c r="I185" s="170">
        <v>8</v>
      </c>
      <c r="J185" s="170">
        <v>59</v>
      </c>
      <c r="K185" s="170">
        <v>3</v>
      </c>
      <c r="L185" s="170">
        <v>2</v>
      </c>
      <c r="M185" s="138">
        <f t="shared" si="11"/>
        <v>799</v>
      </c>
    </row>
    <row r="186" spans="1:14" ht="21.9" customHeight="1" x14ac:dyDescent="0.3">
      <c r="A186" s="139"/>
      <c r="B186" s="231" t="s">
        <v>151</v>
      </c>
      <c r="C186" s="253" t="s">
        <v>250</v>
      </c>
      <c r="D186" s="164">
        <v>0</v>
      </c>
      <c r="E186" s="170">
        <v>65</v>
      </c>
      <c r="F186" s="170">
        <v>429</v>
      </c>
      <c r="G186" s="170">
        <v>23</v>
      </c>
      <c r="H186" s="170">
        <v>94</v>
      </c>
      <c r="I186" s="170">
        <v>6</v>
      </c>
      <c r="J186" s="170">
        <v>34</v>
      </c>
      <c r="K186" s="170">
        <v>1</v>
      </c>
      <c r="L186" s="170">
        <v>1</v>
      </c>
      <c r="M186" s="138">
        <f t="shared" si="11"/>
        <v>558</v>
      </c>
    </row>
    <row r="187" spans="1:14" ht="21.9" customHeight="1" x14ac:dyDescent="0.3">
      <c r="A187" s="139">
        <v>144</v>
      </c>
      <c r="B187" s="231" t="s">
        <v>147</v>
      </c>
      <c r="C187" s="253"/>
      <c r="D187" s="164"/>
      <c r="E187" s="170"/>
      <c r="F187" s="170"/>
      <c r="G187" s="170"/>
      <c r="H187" s="170"/>
      <c r="I187" s="170"/>
      <c r="J187" s="170"/>
      <c r="K187" s="170"/>
      <c r="L187" s="170"/>
      <c r="M187" s="138"/>
    </row>
    <row r="188" spans="1:14" ht="21.9" customHeight="1" x14ac:dyDescent="0.3">
      <c r="A188" s="139"/>
      <c r="B188" s="231" t="s">
        <v>152</v>
      </c>
      <c r="C188" s="253" t="s">
        <v>250</v>
      </c>
      <c r="D188" s="164">
        <v>0</v>
      </c>
      <c r="E188" s="170">
        <v>68</v>
      </c>
      <c r="F188" s="170">
        <v>721</v>
      </c>
      <c r="G188" s="170">
        <v>29</v>
      </c>
      <c r="H188" s="170">
        <v>243</v>
      </c>
      <c r="I188" s="170">
        <v>20</v>
      </c>
      <c r="J188" s="170">
        <v>132</v>
      </c>
      <c r="K188" s="170">
        <v>9</v>
      </c>
      <c r="L188" s="170">
        <v>4</v>
      </c>
      <c r="M188" s="138">
        <f t="shared" si="11"/>
        <v>1100</v>
      </c>
    </row>
    <row r="189" spans="1:14" ht="21.9" customHeight="1" x14ac:dyDescent="0.3">
      <c r="A189" s="139"/>
      <c r="B189" s="231" t="s">
        <v>149</v>
      </c>
      <c r="C189" s="253" t="s">
        <v>250</v>
      </c>
      <c r="D189" s="164">
        <v>0</v>
      </c>
      <c r="E189" s="170">
        <v>72</v>
      </c>
      <c r="F189" s="170">
        <v>721</v>
      </c>
      <c r="G189" s="170">
        <v>48</v>
      </c>
      <c r="H189" s="170">
        <v>591</v>
      </c>
      <c r="I189" s="170">
        <v>14</v>
      </c>
      <c r="J189" s="170">
        <v>113</v>
      </c>
      <c r="K189" s="170">
        <v>0</v>
      </c>
      <c r="L189" s="170">
        <v>0</v>
      </c>
      <c r="M189" s="138">
        <f t="shared" si="11"/>
        <v>1425</v>
      </c>
    </row>
    <row r="190" spans="1:14" ht="21.9" customHeight="1" x14ac:dyDescent="0.3">
      <c r="A190" s="139">
        <v>145</v>
      </c>
      <c r="B190" s="229" t="s">
        <v>124</v>
      </c>
      <c r="C190" s="253" t="s">
        <v>250</v>
      </c>
      <c r="D190" s="164">
        <v>0</v>
      </c>
      <c r="E190" s="170">
        <v>14</v>
      </c>
      <c r="F190" s="170">
        <v>99</v>
      </c>
      <c r="G190" s="170">
        <v>5</v>
      </c>
      <c r="H190" s="170">
        <v>38</v>
      </c>
      <c r="I190" s="170">
        <v>1</v>
      </c>
      <c r="J190" s="170">
        <v>5</v>
      </c>
      <c r="K190" s="170">
        <v>1</v>
      </c>
      <c r="L190" s="170">
        <v>0</v>
      </c>
      <c r="M190" s="138">
        <f t="shared" si="11"/>
        <v>142</v>
      </c>
    </row>
    <row r="191" spans="1:14" ht="21.9" customHeight="1" x14ac:dyDescent="0.3">
      <c r="A191" s="139">
        <v>146</v>
      </c>
      <c r="B191" s="229" t="s">
        <v>125</v>
      </c>
      <c r="C191" s="253" t="s">
        <v>297</v>
      </c>
      <c r="D191" s="164">
        <v>0</v>
      </c>
      <c r="E191" s="170">
        <v>16</v>
      </c>
      <c r="F191" s="170">
        <v>172</v>
      </c>
      <c r="G191" s="170">
        <v>8</v>
      </c>
      <c r="H191" s="170">
        <v>94</v>
      </c>
      <c r="I191" s="170">
        <v>1</v>
      </c>
      <c r="J191" s="170">
        <v>1</v>
      </c>
      <c r="K191" s="170">
        <v>1</v>
      </c>
      <c r="L191" s="170">
        <v>1</v>
      </c>
      <c r="M191" s="138">
        <f t="shared" si="11"/>
        <v>268</v>
      </c>
      <c r="N191" s="194"/>
    </row>
    <row r="192" spans="1:14" ht="21.9" customHeight="1" x14ac:dyDescent="0.3">
      <c r="A192" s="139">
        <v>147</v>
      </c>
      <c r="B192" s="229" t="s">
        <v>126</v>
      </c>
      <c r="C192" s="253" t="s">
        <v>251</v>
      </c>
      <c r="D192" s="164">
        <v>0</v>
      </c>
      <c r="E192" s="170">
        <v>0</v>
      </c>
      <c r="F192" s="170">
        <v>0</v>
      </c>
      <c r="G192" s="170">
        <v>0</v>
      </c>
      <c r="H192" s="170">
        <v>1</v>
      </c>
      <c r="I192" s="170">
        <v>0</v>
      </c>
      <c r="J192" s="170">
        <v>0</v>
      </c>
      <c r="K192" s="170">
        <v>1</v>
      </c>
      <c r="L192" s="170">
        <v>0</v>
      </c>
      <c r="M192" s="138">
        <f t="shared" si="11"/>
        <v>1</v>
      </c>
    </row>
    <row r="193" spans="1:13" ht="21.9" customHeight="1" x14ac:dyDescent="0.3">
      <c r="A193" s="139">
        <v>148</v>
      </c>
      <c r="B193" s="229" t="s">
        <v>127</v>
      </c>
      <c r="C193" s="253" t="s">
        <v>252</v>
      </c>
      <c r="D193" s="164">
        <v>0</v>
      </c>
      <c r="E193" s="170">
        <v>41</v>
      </c>
      <c r="F193" s="170">
        <v>319</v>
      </c>
      <c r="G193" s="170">
        <v>16</v>
      </c>
      <c r="H193" s="170">
        <v>149</v>
      </c>
      <c r="I193" s="170">
        <v>2</v>
      </c>
      <c r="J193" s="170">
        <v>10</v>
      </c>
      <c r="K193" s="170">
        <v>1</v>
      </c>
      <c r="L193" s="170">
        <v>2</v>
      </c>
      <c r="M193" s="138">
        <f t="shared" si="11"/>
        <v>480</v>
      </c>
    </row>
    <row r="194" spans="1:13" ht="21.9" customHeight="1" x14ac:dyDescent="0.3">
      <c r="A194" s="139">
        <v>149</v>
      </c>
      <c r="B194" s="229" t="s">
        <v>128</v>
      </c>
      <c r="C194" s="253" t="s">
        <v>298</v>
      </c>
      <c r="D194" s="164">
        <v>0</v>
      </c>
      <c r="E194" s="170">
        <v>2</v>
      </c>
      <c r="F194" s="170">
        <v>1</v>
      </c>
      <c r="G194" s="170">
        <v>1</v>
      </c>
      <c r="H194" s="170">
        <v>1</v>
      </c>
      <c r="I194" s="170">
        <v>0</v>
      </c>
      <c r="J194" s="170">
        <v>0</v>
      </c>
      <c r="K194" s="170">
        <v>0</v>
      </c>
      <c r="L194" s="170">
        <v>0</v>
      </c>
      <c r="M194" s="138">
        <f t="shared" si="11"/>
        <v>2</v>
      </c>
    </row>
    <row r="195" spans="1:13" ht="21.9" customHeight="1" x14ac:dyDescent="0.3">
      <c r="A195" s="139">
        <v>150</v>
      </c>
      <c r="B195" s="229" t="s">
        <v>299</v>
      </c>
      <c r="C195" s="253" t="s">
        <v>300</v>
      </c>
      <c r="D195" s="164">
        <v>0</v>
      </c>
      <c r="E195" s="170">
        <v>4</v>
      </c>
      <c r="F195" s="170">
        <v>36</v>
      </c>
      <c r="G195" s="170">
        <v>7</v>
      </c>
      <c r="H195" s="170">
        <v>58</v>
      </c>
      <c r="I195" s="170">
        <v>0</v>
      </c>
      <c r="J195" s="170">
        <v>0</v>
      </c>
      <c r="K195" s="170">
        <v>1</v>
      </c>
      <c r="L195" s="170">
        <v>4</v>
      </c>
      <c r="M195" s="138">
        <f t="shared" si="11"/>
        <v>98</v>
      </c>
    </row>
    <row r="196" spans="1:13" ht="21.9" customHeight="1" x14ac:dyDescent="0.3">
      <c r="A196" s="139">
        <v>151</v>
      </c>
      <c r="B196" s="229" t="s">
        <v>129</v>
      </c>
      <c r="C196" s="253" t="s">
        <v>249</v>
      </c>
      <c r="D196" s="164">
        <v>0</v>
      </c>
      <c r="E196" s="170">
        <v>1</v>
      </c>
      <c r="F196" s="170">
        <v>1</v>
      </c>
      <c r="G196" s="170">
        <v>0</v>
      </c>
      <c r="H196" s="170">
        <v>0</v>
      </c>
      <c r="I196" s="170">
        <v>0</v>
      </c>
      <c r="J196" s="170">
        <v>0</v>
      </c>
      <c r="K196" s="170">
        <v>1</v>
      </c>
      <c r="L196" s="170">
        <v>1</v>
      </c>
      <c r="M196" s="138">
        <f t="shared" si="11"/>
        <v>2</v>
      </c>
    </row>
    <row r="197" spans="1:13" ht="21.9" customHeight="1" x14ac:dyDescent="0.3">
      <c r="A197" s="139">
        <v>152</v>
      </c>
      <c r="B197" s="229" t="s">
        <v>133</v>
      </c>
      <c r="C197" s="253" t="s">
        <v>250</v>
      </c>
      <c r="D197" s="164">
        <v>0</v>
      </c>
      <c r="E197" s="170">
        <v>15</v>
      </c>
      <c r="F197" s="170">
        <v>125</v>
      </c>
      <c r="G197" s="170">
        <v>9</v>
      </c>
      <c r="H197" s="170">
        <v>60</v>
      </c>
      <c r="I197" s="170">
        <v>99</v>
      </c>
      <c r="J197" s="170">
        <v>849</v>
      </c>
      <c r="K197" s="170">
        <v>4</v>
      </c>
      <c r="L197" s="170">
        <v>40</v>
      </c>
      <c r="M197" s="138">
        <f t="shared" si="11"/>
        <v>1074</v>
      </c>
    </row>
    <row r="198" spans="1:13" ht="21.9" customHeight="1" x14ac:dyDescent="0.3">
      <c r="A198" s="139">
        <v>153</v>
      </c>
      <c r="B198" s="229" t="s">
        <v>130</v>
      </c>
      <c r="C198" s="253" t="s">
        <v>253</v>
      </c>
      <c r="D198" s="164">
        <v>0</v>
      </c>
      <c r="E198" s="170">
        <v>1</v>
      </c>
      <c r="F198" s="170">
        <v>1</v>
      </c>
      <c r="G198" s="170">
        <v>1</v>
      </c>
      <c r="H198" s="170">
        <v>1</v>
      </c>
      <c r="I198" s="170">
        <v>0</v>
      </c>
      <c r="J198" s="170">
        <v>0</v>
      </c>
      <c r="K198" s="170">
        <v>0</v>
      </c>
      <c r="L198" s="170">
        <v>0</v>
      </c>
      <c r="M198" s="138">
        <f t="shared" si="11"/>
        <v>2</v>
      </c>
    </row>
    <row r="199" spans="1:13" ht="21.9" customHeight="1" x14ac:dyDescent="0.3">
      <c r="A199" s="139">
        <v>154</v>
      </c>
      <c r="B199" s="229" t="s">
        <v>132</v>
      </c>
      <c r="C199" s="253" t="s">
        <v>250</v>
      </c>
      <c r="D199" s="164">
        <v>0</v>
      </c>
      <c r="E199" s="170">
        <v>5</v>
      </c>
      <c r="F199" s="170">
        <v>40</v>
      </c>
      <c r="G199" s="170">
        <v>11</v>
      </c>
      <c r="H199" s="170">
        <v>63</v>
      </c>
      <c r="I199" s="170">
        <v>0</v>
      </c>
      <c r="J199" s="170">
        <v>0</v>
      </c>
      <c r="K199" s="170">
        <v>1</v>
      </c>
      <c r="L199" s="170">
        <v>5</v>
      </c>
      <c r="M199" s="138">
        <f t="shared" si="11"/>
        <v>108</v>
      </c>
    </row>
    <row r="200" spans="1:13" ht="21.9" customHeight="1" x14ac:dyDescent="0.3">
      <c r="A200" s="139"/>
      <c r="B200" s="171"/>
      <c r="C200" s="171"/>
      <c r="D200" s="171"/>
      <c r="E200" s="171"/>
      <c r="F200" s="172">
        <f>SUM(F182:F199)</f>
        <v>4200</v>
      </c>
      <c r="G200" s="173"/>
      <c r="H200" s="172">
        <f>SUM(H182:H199)</f>
        <v>2690</v>
      </c>
      <c r="I200" s="173"/>
      <c r="J200" s="172">
        <f>SUM(J182:J199)</f>
        <v>1440</v>
      </c>
      <c r="K200" s="173"/>
      <c r="L200" s="172">
        <f>SUM(L182:L199)</f>
        <v>67</v>
      </c>
      <c r="M200" s="172">
        <f>SUM(M182:M199)</f>
        <v>8397</v>
      </c>
    </row>
    <row r="204" spans="1:13" ht="20.100000000000001" customHeight="1" x14ac:dyDescent="0.3">
      <c r="B204" s="311" t="s">
        <v>364</v>
      </c>
      <c r="C204" s="311"/>
      <c r="D204" s="311"/>
      <c r="E204" s="311"/>
      <c r="F204" s="311"/>
      <c r="G204" s="311"/>
      <c r="H204" s="311"/>
      <c r="I204" s="311"/>
    </row>
    <row r="205" spans="1:13" ht="20.100000000000001" customHeight="1" x14ac:dyDescent="0.3">
      <c r="C205" s="76" t="s">
        <v>350</v>
      </c>
      <c r="D205" s="198" t="s">
        <v>388</v>
      </c>
      <c r="E205" s="198">
        <f>SUM(F173+F200)</f>
        <v>9294</v>
      </c>
    </row>
    <row r="206" spans="1:13" ht="20.100000000000001" customHeight="1" x14ac:dyDescent="0.3">
      <c r="C206" s="76" t="s">
        <v>351</v>
      </c>
      <c r="D206" s="198" t="s">
        <v>389</v>
      </c>
      <c r="E206" s="198">
        <f>SUM(H173+H200)</f>
        <v>4247</v>
      </c>
    </row>
    <row r="207" spans="1:13" ht="20.100000000000001" customHeight="1" x14ac:dyDescent="0.3">
      <c r="C207" s="76" t="s">
        <v>352</v>
      </c>
      <c r="D207" s="198" t="s">
        <v>390</v>
      </c>
      <c r="E207" s="198">
        <f>SUM(J173+J200)</f>
        <v>2251</v>
      </c>
    </row>
    <row r="208" spans="1:13" ht="20.100000000000001" customHeight="1" x14ac:dyDescent="0.3">
      <c r="C208" s="76" t="s">
        <v>353</v>
      </c>
      <c r="D208" s="198" t="s">
        <v>391</v>
      </c>
      <c r="E208" s="198">
        <f>SUM(L173+L200)</f>
        <v>346</v>
      </c>
    </row>
  </sheetData>
  <mergeCells count="30">
    <mergeCell ref="B204:I204"/>
    <mergeCell ref="I178:J178"/>
    <mergeCell ref="K178:L178"/>
    <mergeCell ref="A1:M3"/>
    <mergeCell ref="A4:A6"/>
    <mergeCell ref="B4:B6"/>
    <mergeCell ref="C4:C6"/>
    <mergeCell ref="D4:D6"/>
    <mergeCell ref="E4:L4"/>
    <mergeCell ref="E5:F5"/>
    <mergeCell ref="G5:H5"/>
    <mergeCell ref="I5:J5"/>
    <mergeCell ref="K5:L5"/>
    <mergeCell ref="M5:M6"/>
    <mergeCell ref="M178:M179"/>
    <mergeCell ref="A7:M8"/>
    <mergeCell ref="D177:D179"/>
    <mergeCell ref="E177:L177"/>
    <mergeCell ref="E178:F178"/>
    <mergeCell ref="G178:H178"/>
    <mergeCell ref="A27:M28"/>
    <mergeCell ref="A156:M157"/>
    <mergeCell ref="A159:M161"/>
    <mergeCell ref="A175:M176"/>
    <mergeCell ref="A95:M96"/>
    <mergeCell ref="A108:M109"/>
    <mergeCell ref="A112:M113"/>
    <mergeCell ref="A126:M127"/>
    <mergeCell ref="A138:M139"/>
    <mergeCell ref="A149:M15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09"/>
  <sheetViews>
    <sheetView tabSelected="1" topLeftCell="A189" workbookViewId="0">
      <selection activeCell="M9" sqref="M9"/>
    </sheetView>
  </sheetViews>
  <sheetFormatPr defaultRowHeight="14.4" x14ac:dyDescent="0.3"/>
  <cols>
    <col min="1" max="1" width="9.6640625" customWidth="1"/>
    <col min="2" max="2" width="29.6640625" customWidth="1"/>
    <col min="3" max="3" width="31.6640625" customWidth="1"/>
    <col min="4" max="4" width="11.33203125" customWidth="1"/>
    <col min="5" max="10" width="9.6640625" customWidth="1"/>
    <col min="11" max="11" width="9.6640625" hidden="1" customWidth="1"/>
    <col min="12" max="13" width="9.6640625" customWidth="1"/>
  </cols>
  <sheetData>
    <row r="1" spans="1:13" ht="21.9" customHeight="1" x14ac:dyDescent="0.3">
      <c r="A1" s="355">
        <v>22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21.9" customHeight="1" x14ac:dyDescent="0.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13" ht="21.9" customHeight="1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21.9" customHeight="1" x14ac:dyDescent="0.3">
      <c r="A4" s="357" t="s">
        <v>0</v>
      </c>
      <c r="B4" s="357" t="s">
        <v>142</v>
      </c>
      <c r="C4" s="360" t="s">
        <v>138</v>
      </c>
      <c r="D4" s="361" t="s">
        <v>139</v>
      </c>
      <c r="E4" s="362" t="s">
        <v>338</v>
      </c>
      <c r="F4" s="363"/>
      <c r="G4" s="363"/>
      <c r="H4" s="363"/>
      <c r="I4" s="363"/>
      <c r="J4" s="363"/>
      <c r="K4" s="363"/>
      <c r="L4" s="364"/>
      <c r="M4" s="137"/>
    </row>
    <row r="5" spans="1:13" ht="21.9" customHeight="1" x14ac:dyDescent="0.3">
      <c r="A5" s="358"/>
      <c r="B5" s="358"/>
      <c r="C5" s="358"/>
      <c r="D5" s="358"/>
      <c r="E5" s="365" t="s">
        <v>135</v>
      </c>
      <c r="F5" s="364"/>
      <c r="G5" s="366" t="s">
        <v>134</v>
      </c>
      <c r="H5" s="364"/>
      <c r="I5" s="366" t="s">
        <v>136</v>
      </c>
      <c r="J5" s="364"/>
      <c r="K5" s="366" t="s">
        <v>269</v>
      </c>
      <c r="L5" s="364"/>
      <c r="M5" s="361" t="s">
        <v>137</v>
      </c>
    </row>
    <row r="6" spans="1:13" ht="27.6" x14ac:dyDescent="0.3">
      <c r="A6" s="359"/>
      <c r="B6" s="359"/>
      <c r="C6" s="359"/>
      <c r="D6" s="359"/>
      <c r="E6" s="138" t="s">
        <v>140</v>
      </c>
      <c r="F6" s="138" t="s">
        <v>141</v>
      </c>
      <c r="G6" s="138" t="s">
        <v>140</v>
      </c>
      <c r="H6" s="138" t="s">
        <v>141</v>
      </c>
      <c r="I6" s="138" t="s">
        <v>140</v>
      </c>
      <c r="J6" s="138" t="s">
        <v>141</v>
      </c>
      <c r="K6" s="138" t="s">
        <v>140</v>
      </c>
      <c r="L6" s="138" t="s">
        <v>141</v>
      </c>
      <c r="M6" s="359"/>
    </row>
    <row r="7" spans="1:13" ht="21.9" customHeight="1" x14ac:dyDescent="0.3">
      <c r="A7" s="353" t="s">
        <v>29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</row>
    <row r="8" spans="1:13" ht="21.9" customHeight="1" x14ac:dyDescent="0.3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ht="21.9" customHeight="1" x14ac:dyDescent="0.3">
      <c r="A9" s="139">
        <v>1</v>
      </c>
      <c r="B9" s="229" t="s">
        <v>53</v>
      </c>
      <c r="C9" s="254" t="s">
        <v>302</v>
      </c>
      <c r="D9" s="141">
        <v>20</v>
      </c>
      <c r="E9" s="142">
        <v>51</v>
      </c>
      <c r="F9" s="142">
        <v>41</v>
      </c>
      <c r="G9" s="142">
        <v>33</v>
      </c>
      <c r="H9" s="142">
        <v>7</v>
      </c>
      <c r="I9" s="142">
        <v>8</v>
      </c>
      <c r="J9" s="142">
        <v>4</v>
      </c>
      <c r="K9" s="142">
        <v>1</v>
      </c>
      <c r="L9" s="142">
        <v>1</v>
      </c>
      <c r="M9" s="138">
        <f t="shared" ref="M9:M25" si="0">SUM(F9,H9,J9,L9)</f>
        <v>53</v>
      </c>
    </row>
    <row r="10" spans="1:13" ht="21.9" customHeight="1" x14ac:dyDescent="0.3">
      <c r="A10" s="139">
        <v>2</v>
      </c>
      <c r="B10" s="229" t="s">
        <v>69</v>
      </c>
      <c r="C10" s="254" t="s">
        <v>159</v>
      </c>
      <c r="D10" s="141">
        <v>10</v>
      </c>
      <c r="E10" s="142">
        <v>31</v>
      </c>
      <c r="F10" s="142">
        <v>26</v>
      </c>
      <c r="G10" s="142">
        <v>19</v>
      </c>
      <c r="H10" s="142">
        <v>4</v>
      </c>
      <c r="I10" s="142">
        <v>8</v>
      </c>
      <c r="J10" s="142">
        <v>2</v>
      </c>
      <c r="K10" s="142">
        <v>1</v>
      </c>
      <c r="L10" s="142">
        <v>1</v>
      </c>
      <c r="M10" s="138">
        <f t="shared" si="0"/>
        <v>33</v>
      </c>
    </row>
    <row r="11" spans="1:13" ht="21.9" customHeight="1" x14ac:dyDescent="0.3">
      <c r="A11" s="139">
        <v>3</v>
      </c>
      <c r="B11" s="229" t="s">
        <v>1</v>
      </c>
      <c r="C11" s="254" t="s">
        <v>160</v>
      </c>
      <c r="D11" s="141">
        <v>10</v>
      </c>
      <c r="E11" s="142">
        <v>39</v>
      </c>
      <c r="F11" s="142">
        <v>31</v>
      </c>
      <c r="G11" s="142">
        <v>19</v>
      </c>
      <c r="H11" s="142">
        <v>5</v>
      </c>
      <c r="I11" s="142">
        <v>8</v>
      </c>
      <c r="J11" s="142">
        <v>2</v>
      </c>
      <c r="K11" s="142">
        <v>1</v>
      </c>
      <c r="L11" s="142">
        <v>1</v>
      </c>
      <c r="M11" s="138">
        <f t="shared" si="0"/>
        <v>39</v>
      </c>
    </row>
    <row r="12" spans="1:13" ht="21.9" customHeight="1" x14ac:dyDescent="0.3">
      <c r="A12" s="139">
        <v>4</v>
      </c>
      <c r="B12" s="229" t="s">
        <v>70</v>
      </c>
      <c r="C12" s="254" t="s">
        <v>267</v>
      </c>
      <c r="D12" s="141">
        <v>16</v>
      </c>
      <c r="E12" s="142">
        <v>41</v>
      </c>
      <c r="F12" s="142">
        <v>29</v>
      </c>
      <c r="G12" s="142">
        <v>31</v>
      </c>
      <c r="H12" s="142">
        <v>9</v>
      </c>
      <c r="I12" s="142">
        <v>13</v>
      </c>
      <c r="J12" s="142">
        <v>3</v>
      </c>
      <c r="K12" s="142">
        <v>2</v>
      </c>
      <c r="L12" s="142">
        <v>1</v>
      </c>
      <c r="M12" s="138">
        <f t="shared" si="0"/>
        <v>42</v>
      </c>
    </row>
    <row r="13" spans="1:13" ht="21.9" customHeight="1" x14ac:dyDescent="0.3">
      <c r="A13" s="139">
        <v>5</v>
      </c>
      <c r="B13" s="229" t="s">
        <v>2</v>
      </c>
      <c r="C13" s="254" t="s">
        <v>339</v>
      </c>
      <c r="D13" s="141">
        <v>5</v>
      </c>
      <c r="E13" s="142">
        <v>4</v>
      </c>
      <c r="F13" s="142">
        <v>19</v>
      </c>
      <c r="G13" s="142">
        <v>10</v>
      </c>
      <c r="H13" s="142">
        <v>3</v>
      </c>
      <c r="I13" s="142">
        <v>11</v>
      </c>
      <c r="J13" s="142">
        <v>4</v>
      </c>
      <c r="K13" s="142">
        <v>1</v>
      </c>
      <c r="L13" s="142">
        <v>1</v>
      </c>
      <c r="M13" s="138">
        <f t="shared" si="0"/>
        <v>27</v>
      </c>
    </row>
    <row r="14" spans="1:13" ht="21.9" customHeight="1" x14ac:dyDescent="0.3">
      <c r="A14" s="139">
        <v>6</v>
      </c>
      <c r="B14" s="229" t="s">
        <v>71</v>
      </c>
      <c r="C14" s="254" t="s">
        <v>339</v>
      </c>
      <c r="D14" s="141">
        <v>20</v>
      </c>
      <c r="E14" s="142">
        <v>38</v>
      </c>
      <c r="F14" s="142">
        <v>34</v>
      </c>
      <c r="G14" s="142">
        <v>33</v>
      </c>
      <c r="H14" s="142">
        <v>11</v>
      </c>
      <c r="I14" s="142">
        <v>12</v>
      </c>
      <c r="J14" s="142">
        <v>3</v>
      </c>
      <c r="K14" s="142">
        <v>2</v>
      </c>
      <c r="L14" s="142">
        <v>1</v>
      </c>
      <c r="M14" s="138">
        <f t="shared" si="0"/>
        <v>49</v>
      </c>
    </row>
    <row r="15" spans="1:13" ht="21.9" customHeight="1" x14ac:dyDescent="0.3">
      <c r="A15" s="139">
        <v>7</v>
      </c>
      <c r="B15" s="229" t="s">
        <v>66</v>
      </c>
      <c r="C15" s="254" t="s">
        <v>162</v>
      </c>
      <c r="D15" s="141">
        <v>5</v>
      </c>
      <c r="E15" s="142">
        <v>21</v>
      </c>
      <c r="F15" s="142">
        <v>11</v>
      </c>
      <c r="G15" s="142">
        <v>15</v>
      </c>
      <c r="H15" s="142">
        <v>4</v>
      </c>
      <c r="I15" s="142">
        <v>7</v>
      </c>
      <c r="J15" s="142">
        <v>2</v>
      </c>
      <c r="K15" s="142">
        <v>1</v>
      </c>
      <c r="L15" s="142">
        <v>1</v>
      </c>
      <c r="M15" s="138">
        <f t="shared" si="0"/>
        <v>18</v>
      </c>
    </row>
    <row r="16" spans="1:13" ht="21.9" customHeight="1" x14ac:dyDescent="0.3">
      <c r="A16" s="139">
        <v>8</v>
      </c>
      <c r="B16" s="229" t="s">
        <v>67</v>
      </c>
      <c r="C16" s="254" t="s">
        <v>163</v>
      </c>
      <c r="D16" s="141">
        <v>15</v>
      </c>
      <c r="E16" s="142">
        <v>30</v>
      </c>
      <c r="F16" s="142">
        <v>35</v>
      </c>
      <c r="G16" s="142">
        <v>22</v>
      </c>
      <c r="H16" s="142">
        <v>4</v>
      </c>
      <c r="I16" s="142">
        <v>12</v>
      </c>
      <c r="J16" s="142">
        <v>4</v>
      </c>
      <c r="K16" s="142">
        <v>1</v>
      </c>
      <c r="L16" s="142">
        <v>1</v>
      </c>
      <c r="M16" s="138">
        <f t="shared" si="0"/>
        <v>44</v>
      </c>
    </row>
    <row r="17" spans="1:13" ht="21.9" customHeight="1" x14ac:dyDescent="0.3">
      <c r="A17" s="139">
        <v>9</v>
      </c>
      <c r="B17" s="229" t="s">
        <v>68</v>
      </c>
      <c r="C17" s="254" t="s">
        <v>143</v>
      </c>
      <c r="D17" s="141">
        <v>10</v>
      </c>
      <c r="E17" s="142">
        <v>31</v>
      </c>
      <c r="F17" s="142">
        <v>26</v>
      </c>
      <c r="G17" s="142">
        <v>15</v>
      </c>
      <c r="H17" s="142">
        <v>6</v>
      </c>
      <c r="I17" s="142">
        <v>9</v>
      </c>
      <c r="J17" s="142">
        <v>2</v>
      </c>
      <c r="K17" s="142">
        <v>2</v>
      </c>
      <c r="L17" s="142">
        <v>1</v>
      </c>
      <c r="M17" s="138">
        <f t="shared" si="0"/>
        <v>35</v>
      </c>
    </row>
    <row r="18" spans="1:13" ht="21.9" customHeight="1" x14ac:dyDescent="0.3">
      <c r="A18" s="139">
        <v>10</v>
      </c>
      <c r="B18" s="229" t="s">
        <v>64</v>
      </c>
      <c r="C18" s="254" t="s">
        <v>164</v>
      </c>
      <c r="D18" s="141">
        <v>0</v>
      </c>
      <c r="E18" s="142">
        <v>19</v>
      </c>
      <c r="F18" s="142">
        <v>3</v>
      </c>
      <c r="G18" s="142">
        <v>14</v>
      </c>
      <c r="H18" s="142">
        <v>5</v>
      </c>
      <c r="I18" s="142">
        <v>6</v>
      </c>
      <c r="J18" s="142">
        <v>1</v>
      </c>
      <c r="K18" s="142">
        <v>1</v>
      </c>
      <c r="L18" s="142">
        <v>0</v>
      </c>
      <c r="M18" s="138">
        <f t="shared" si="0"/>
        <v>9</v>
      </c>
    </row>
    <row r="19" spans="1:13" ht="21.9" customHeight="1" x14ac:dyDescent="0.3">
      <c r="A19" s="139">
        <v>11</v>
      </c>
      <c r="B19" s="229" t="s">
        <v>65</v>
      </c>
      <c r="C19" s="254" t="s">
        <v>165</v>
      </c>
      <c r="D19" s="141">
        <v>0</v>
      </c>
      <c r="E19" s="142">
        <v>19</v>
      </c>
      <c r="F19" s="142">
        <v>12</v>
      </c>
      <c r="G19" s="142">
        <v>15</v>
      </c>
      <c r="H19" s="142">
        <v>3</v>
      </c>
      <c r="I19" s="142">
        <v>8</v>
      </c>
      <c r="J19" s="142">
        <v>2</v>
      </c>
      <c r="K19" s="142">
        <v>1</v>
      </c>
      <c r="L19" s="142">
        <v>1</v>
      </c>
      <c r="M19" s="138">
        <f t="shared" si="0"/>
        <v>18</v>
      </c>
    </row>
    <row r="20" spans="1:13" ht="21.9" customHeight="1" x14ac:dyDescent="0.3">
      <c r="A20" s="139">
        <v>12</v>
      </c>
      <c r="B20" s="229" t="s">
        <v>257</v>
      </c>
      <c r="C20" s="254" t="s">
        <v>289</v>
      </c>
      <c r="D20" s="141">
        <v>5</v>
      </c>
      <c r="E20" s="142">
        <v>23</v>
      </c>
      <c r="F20" s="142">
        <v>15</v>
      </c>
      <c r="G20" s="142">
        <v>19</v>
      </c>
      <c r="H20" s="142">
        <v>6</v>
      </c>
      <c r="I20" s="142">
        <v>5</v>
      </c>
      <c r="J20" s="142">
        <v>1</v>
      </c>
      <c r="K20" s="142">
        <v>0</v>
      </c>
      <c r="L20" s="142">
        <v>0</v>
      </c>
      <c r="M20" s="138">
        <f t="shared" si="0"/>
        <v>22</v>
      </c>
    </row>
    <row r="21" spans="1:13" ht="21.9" customHeight="1" x14ac:dyDescent="0.3">
      <c r="A21" s="139">
        <v>13</v>
      </c>
      <c r="B21" s="229" t="s">
        <v>303</v>
      </c>
      <c r="C21" s="254" t="s">
        <v>304</v>
      </c>
      <c r="D21" s="143">
        <v>0</v>
      </c>
      <c r="E21" s="142">
        <v>15</v>
      </c>
      <c r="F21" s="142">
        <v>3</v>
      </c>
      <c r="G21" s="142">
        <v>13</v>
      </c>
      <c r="H21" s="142">
        <v>2</v>
      </c>
      <c r="I21" s="142">
        <v>5</v>
      </c>
      <c r="J21" s="142">
        <v>1</v>
      </c>
      <c r="K21" s="142">
        <v>1</v>
      </c>
      <c r="L21" s="142">
        <v>1</v>
      </c>
      <c r="M21" s="138">
        <f t="shared" si="0"/>
        <v>7</v>
      </c>
    </row>
    <row r="22" spans="1:13" ht="21.9" customHeight="1" x14ac:dyDescent="0.3">
      <c r="A22" s="139">
        <v>14</v>
      </c>
      <c r="B22" s="229" t="s">
        <v>305</v>
      </c>
      <c r="C22" s="254" t="s">
        <v>304</v>
      </c>
      <c r="D22" s="143">
        <v>0</v>
      </c>
      <c r="E22" s="142">
        <v>9</v>
      </c>
      <c r="F22" s="142">
        <v>2</v>
      </c>
      <c r="G22" s="142">
        <v>7</v>
      </c>
      <c r="H22" s="142">
        <v>1</v>
      </c>
      <c r="I22" s="142">
        <v>3</v>
      </c>
      <c r="J22" s="142">
        <v>1</v>
      </c>
      <c r="K22" s="142">
        <v>0</v>
      </c>
      <c r="L22" s="142">
        <v>0</v>
      </c>
      <c r="M22" s="138">
        <f t="shared" si="0"/>
        <v>4</v>
      </c>
    </row>
    <row r="23" spans="1:13" ht="21.9" customHeight="1" x14ac:dyDescent="0.3">
      <c r="A23" s="139">
        <v>15</v>
      </c>
      <c r="B23" s="229" t="s">
        <v>306</v>
      </c>
      <c r="C23" s="254" t="s">
        <v>304</v>
      </c>
      <c r="D23" s="143">
        <v>20</v>
      </c>
      <c r="E23" s="142">
        <v>44</v>
      </c>
      <c r="F23" s="142">
        <v>38</v>
      </c>
      <c r="G23" s="142">
        <v>21</v>
      </c>
      <c r="H23" s="142">
        <v>8</v>
      </c>
      <c r="I23" s="142">
        <v>8</v>
      </c>
      <c r="J23" s="142">
        <v>2</v>
      </c>
      <c r="K23" s="142">
        <v>1</v>
      </c>
      <c r="L23" s="142">
        <v>1</v>
      </c>
      <c r="M23" s="138">
        <f t="shared" si="0"/>
        <v>49</v>
      </c>
    </row>
    <row r="24" spans="1:13" ht="21.9" customHeight="1" x14ac:dyDescent="0.3">
      <c r="A24" s="139">
        <v>16</v>
      </c>
      <c r="B24" s="229" t="s">
        <v>307</v>
      </c>
      <c r="C24" s="254" t="s">
        <v>308</v>
      </c>
      <c r="D24" s="143">
        <v>0</v>
      </c>
      <c r="E24" s="142">
        <v>29</v>
      </c>
      <c r="F24" s="142">
        <v>4</v>
      </c>
      <c r="G24" s="142">
        <v>42</v>
      </c>
      <c r="H24" s="142">
        <v>7</v>
      </c>
      <c r="I24" s="142">
        <v>16</v>
      </c>
      <c r="J24" s="142">
        <v>3</v>
      </c>
      <c r="K24" s="142">
        <v>2</v>
      </c>
      <c r="L24" s="142">
        <v>1</v>
      </c>
      <c r="M24" s="138">
        <f t="shared" si="0"/>
        <v>15</v>
      </c>
    </row>
    <row r="25" spans="1:13" ht="21.9" customHeight="1" x14ac:dyDescent="0.3">
      <c r="A25" s="139">
        <v>17</v>
      </c>
      <c r="B25" s="229" t="s">
        <v>309</v>
      </c>
      <c r="C25" s="254" t="s">
        <v>304</v>
      </c>
      <c r="D25" s="143">
        <v>0</v>
      </c>
      <c r="E25" s="142">
        <v>15</v>
      </c>
      <c r="F25" s="142">
        <v>4</v>
      </c>
      <c r="G25" s="142">
        <v>13</v>
      </c>
      <c r="H25" s="142">
        <v>4</v>
      </c>
      <c r="I25" s="142">
        <v>7</v>
      </c>
      <c r="J25" s="142">
        <v>2</v>
      </c>
      <c r="K25" s="142">
        <v>1</v>
      </c>
      <c r="L25" s="142">
        <v>1</v>
      </c>
      <c r="M25" s="138">
        <f t="shared" si="0"/>
        <v>11</v>
      </c>
    </row>
    <row r="26" spans="1:13" ht="21.9" customHeight="1" x14ac:dyDescent="0.3">
      <c r="A26" s="139"/>
      <c r="B26" s="139"/>
      <c r="C26" s="184"/>
      <c r="D26" s="138"/>
      <c r="E26" s="142"/>
      <c r="F26" s="142"/>
      <c r="G26" s="142"/>
      <c r="H26" s="142"/>
      <c r="I26" s="142"/>
      <c r="J26" s="142"/>
      <c r="K26" s="142"/>
      <c r="L26" s="142"/>
      <c r="M26" s="138"/>
    </row>
    <row r="27" spans="1:13" ht="21.9" customHeight="1" x14ac:dyDescent="0.3">
      <c r="A27" s="367" t="s">
        <v>30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</row>
    <row r="28" spans="1:13" ht="21.9" customHeight="1" x14ac:dyDescent="0.3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</row>
    <row r="29" spans="1:13" ht="21.9" customHeight="1" x14ac:dyDescent="0.3">
      <c r="A29" s="139">
        <v>18</v>
      </c>
      <c r="B29" s="229" t="s">
        <v>104</v>
      </c>
      <c r="C29" s="254" t="s">
        <v>166</v>
      </c>
      <c r="D29" s="141">
        <v>900</v>
      </c>
      <c r="E29" s="142">
        <v>372</v>
      </c>
      <c r="F29" s="142">
        <v>293</v>
      </c>
      <c r="G29" s="142">
        <v>232</v>
      </c>
      <c r="H29" s="142">
        <v>96</v>
      </c>
      <c r="I29" s="142">
        <v>161</v>
      </c>
      <c r="J29" s="142">
        <v>53</v>
      </c>
      <c r="K29" s="142">
        <v>11</v>
      </c>
      <c r="L29" s="142">
        <v>19</v>
      </c>
      <c r="M29" s="138">
        <f t="shared" ref="M29:M90" si="1">SUM(F29,H29,J29,L29)</f>
        <v>461</v>
      </c>
    </row>
    <row r="30" spans="1:13" ht="21.9" customHeight="1" x14ac:dyDescent="0.3">
      <c r="A30" s="139">
        <v>19</v>
      </c>
      <c r="B30" s="229" t="s">
        <v>3</v>
      </c>
      <c r="C30" s="254" t="s">
        <v>166</v>
      </c>
      <c r="D30" s="141">
        <v>20</v>
      </c>
      <c r="E30" s="142">
        <v>21</v>
      </c>
      <c r="F30" s="142">
        <v>8</v>
      </c>
      <c r="G30" s="142">
        <v>14</v>
      </c>
      <c r="H30" s="142">
        <v>6</v>
      </c>
      <c r="I30" s="142">
        <v>7</v>
      </c>
      <c r="J30" s="142">
        <v>3</v>
      </c>
      <c r="K30" s="142">
        <v>1</v>
      </c>
      <c r="L30" s="142">
        <v>1</v>
      </c>
      <c r="M30" s="138">
        <f t="shared" si="1"/>
        <v>18</v>
      </c>
    </row>
    <row r="31" spans="1:13" ht="21.9" customHeight="1" x14ac:dyDescent="0.3">
      <c r="A31" s="139">
        <v>20</v>
      </c>
      <c r="B31" s="229" t="s">
        <v>49</v>
      </c>
      <c r="C31" s="254" t="s">
        <v>166</v>
      </c>
      <c r="D31" s="141">
        <v>0</v>
      </c>
      <c r="E31" s="142">
        <v>21</v>
      </c>
      <c r="F31" s="142">
        <v>12</v>
      </c>
      <c r="G31" s="142">
        <v>7</v>
      </c>
      <c r="H31" s="142">
        <v>3</v>
      </c>
      <c r="I31" s="142">
        <v>3</v>
      </c>
      <c r="J31" s="142">
        <v>1</v>
      </c>
      <c r="K31" s="142">
        <v>2</v>
      </c>
      <c r="L31" s="142">
        <v>1</v>
      </c>
      <c r="M31" s="138">
        <f t="shared" si="1"/>
        <v>17</v>
      </c>
    </row>
    <row r="32" spans="1:13" ht="21.9" customHeight="1" x14ac:dyDescent="0.3">
      <c r="A32" s="139">
        <v>21</v>
      </c>
      <c r="B32" s="229" t="s">
        <v>4</v>
      </c>
      <c r="C32" s="254" t="s">
        <v>166</v>
      </c>
      <c r="D32" s="141">
        <v>20</v>
      </c>
      <c r="E32" s="142">
        <v>39</v>
      </c>
      <c r="F32" s="142">
        <v>44</v>
      </c>
      <c r="G32" s="142">
        <v>35</v>
      </c>
      <c r="H32" s="142">
        <v>13</v>
      </c>
      <c r="I32" s="142">
        <v>15</v>
      </c>
      <c r="J32" s="142">
        <v>7</v>
      </c>
      <c r="K32" s="142">
        <v>2</v>
      </c>
      <c r="L32" s="142">
        <v>1</v>
      </c>
      <c r="M32" s="138">
        <f t="shared" si="1"/>
        <v>65</v>
      </c>
    </row>
    <row r="33" spans="1:13" ht="21.9" customHeight="1" x14ac:dyDescent="0.3">
      <c r="A33" s="139">
        <v>22</v>
      </c>
      <c r="B33" s="229" t="s">
        <v>5</v>
      </c>
      <c r="C33" s="254" t="s">
        <v>167</v>
      </c>
      <c r="D33" s="141">
        <v>10</v>
      </c>
      <c r="E33" s="142">
        <v>31</v>
      </c>
      <c r="F33" s="142">
        <v>26</v>
      </c>
      <c r="G33" s="142">
        <v>23</v>
      </c>
      <c r="H33" s="142">
        <v>6</v>
      </c>
      <c r="I33" s="142">
        <v>19</v>
      </c>
      <c r="J33" s="142">
        <v>1</v>
      </c>
      <c r="K33" s="142">
        <v>3</v>
      </c>
      <c r="L33" s="142">
        <v>1</v>
      </c>
      <c r="M33" s="138">
        <f t="shared" si="1"/>
        <v>34</v>
      </c>
    </row>
    <row r="34" spans="1:13" ht="21.9" customHeight="1" x14ac:dyDescent="0.3">
      <c r="A34" s="139">
        <v>23</v>
      </c>
      <c r="B34" s="229" t="s">
        <v>72</v>
      </c>
      <c r="C34" s="254" t="s">
        <v>167</v>
      </c>
      <c r="D34" s="141">
        <v>0</v>
      </c>
      <c r="E34" s="142">
        <v>16</v>
      </c>
      <c r="F34" s="142">
        <v>4</v>
      </c>
      <c r="G34" s="142">
        <v>9</v>
      </c>
      <c r="H34" s="142">
        <v>4</v>
      </c>
      <c r="I34" s="142">
        <v>2</v>
      </c>
      <c r="J34" s="142">
        <v>1</v>
      </c>
      <c r="K34" s="142">
        <v>1</v>
      </c>
      <c r="L34" s="142">
        <v>0</v>
      </c>
      <c r="M34" s="138">
        <f t="shared" si="1"/>
        <v>9</v>
      </c>
    </row>
    <row r="35" spans="1:13" ht="21.9" customHeight="1" x14ac:dyDescent="0.3">
      <c r="A35" s="139">
        <v>24</v>
      </c>
      <c r="B35" s="229" t="s">
        <v>6</v>
      </c>
      <c r="C35" s="254" t="s">
        <v>340</v>
      </c>
      <c r="D35" s="141">
        <v>10</v>
      </c>
      <c r="E35" s="142">
        <v>33</v>
      </c>
      <c r="F35" s="142">
        <v>29</v>
      </c>
      <c r="G35" s="142">
        <v>30</v>
      </c>
      <c r="H35" s="142">
        <v>3</v>
      </c>
      <c r="I35" s="142">
        <v>14</v>
      </c>
      <c r="J35" s="142">
        <v>1</v>
      </c>
      <c r="K35" s="142">
        <v>1</v>
      </c>
      <c r="L35" s="142">
        <v>0</v>
      </c>
      <c r="M35" s="138">
        <f t="shared" si="1"/>
        <v>33</v>
      </c>
    </row>
    <row r="36" spans="1:13" ht="21.9" customHeight="1" x14ac:dyDescent="0.3">
      <c r="A36" s="139">
        <v>25</v>
      </c>
      <c r="B36" s="229" t="s">
        <v>100</v>
      </c>
      <c r="C36" s="254" t="s">
        <v>170</v>
      </c>
      <c r="D36" s="141">
        <v>50</v>
      </c>
      <c r="E36" s="142">
        <v>55</v>
      </c>
      <c r="F36" s="142">
        <v>39</v>
      </c>
      <c r="G36" s="142">
        <v>29</v>
      </c>
      <c r="H36" s="142">
        <v>5</v>
      </c>
      <c r="I36" s="142">
        <v>17</v>
      </c>
      <c r="J36" s="142">
        <v>2</v>
      </c>
      <c r="K36" s="142">
        <v>3</v>
      </c>
      <c r="L36" s="142">
        <v>2</v>
      </c>
      <c r="M36" s="138">
        <f t="shared" si="1"/>
        <v>48</v>
      </c>
    </row>
    <row r="37" spans="1:13" ht="21.9" customHeight="1" x14ac:dyDescent="0.3">
      <c r="A37" s="139">
        <v>26</v>
      </c>
      <c r="B37" s="229" t="s">
        <v>8</v>
      </c>
      <c r="C37" s="254" t="s">
        <v>169</v>
      </c>
      <c r="D37" s="141">
        <v>15</v>
      </c>
      <c r="E37" s="142">
        <v>43</v>
      </c>
      <c r="F37" s="142">
        <v>35</v>
      </c>
      <c r="G37" s="142">
        <v>27</v>
      </c>
      <c r="H37" s="142">
        <v>10</v>
      </c>
      <c r="I37" s="142">
        <v>11</v>
      </c>
      <c r="J37" s="142">
        <v>6</v>
      </c>
      <c r="K37" s="142">
        <v>2</v>
      </c>
      <c r="L37" s="142">
        <v>1</v>
      </c>
      <c r="M37" s="138">
        <f t="shared" si="1"/>
        <v>52</v>
      </c>
    </row>
    <row r="38" spans="1:13" ht="21.9" customHeight="1" x14ac:dyDescent="0.3">
      <c r="A38" s="139">
        <v>27</v>
      </c>
      <c r="B38" s="229" t="s">
        <v>105</v>
      </c>
      <c r="C38" s="254" t="s">
        <v>171</v>
      </c>
      <c r="D38" s="141">
        <v>0</v>
      </c>
      <c r="E38" s="142">
        <v>27</v>
      </c>
      <c r="F38" s="142">
        <v>7</v>
      </c>
      <c r="G38" s="142">
        <v>19</v>
      </c>
      <c r="H38" s="142">
        <v>2</v>
      </c>
      <c r="I38" s="142">
        <v>11</v>
      </c>
      <c r="J38" s="142">
        <v>4</v>
      </c>
      <c r="K38" s="142">
        <v>2</v>
      </c>
      <c r="L38" s="142">
        <v>1</v>
      </c>
      <c r="M38" s="138">
        <f t="shared" si="1"/>
        <v>14</v>
      </c>
    </row>
    <row r="39" spans="1:13" ht="21.9" customHeight="1" x14ac:dyDescent="0.3">
      <c r="A39" s="139">
        <v>28</v>
      </c>
      <c r="B39" s="229" t="s">
        <v>73</v>
      </c>
      <c r="C39" s="254" t="s">
        <v>172</v>
      </c>
      <c r="D39" s="141">
        <v>5</v>
      </c>
      <c r="E39" s="142">
        <v>29</v>
      </c>
      <c r="F39" s="142">
        <v>13</v>
      </c>
      <c r="G39" s="142">
        <v>23</v>
      </c>
      <c r="H39" s="142">
        <v>3</v>
      </c>
      <c r="I39" s="142">
        <v>12</v>
      </c>
      <c r="J39" s="142">
        <v>1</v>
      </c>
      <c r="K39" s="142">
        <v>3</v>
      </c>
      <c r="L39" s="142">
        <v>2</v>
      </c>
      <c r="M39" s="138">
        <f t="shared" si="1"/>
        <v>19</v>
      </c>
    </row>
    <row r="40" spans="1:13" ht="21.9" customHeight="1" x14ac:dyDescent="0.3">
      <c r="A40" s="139">
        <v>29</v>
      </c>
      <c r="B40" s="229" t="s">
        <v>74</v>
      </c>
      <c r="C40" s="254" t="s">
        <v>172</v>
      </c>
      <c r="D40" s="141">
        <v>10</v>
      </c>
      <c r="E40" s="142">
        <v>33</v>
      </c>
      <c r="F40" s="142">
        <v>30</v>
      </c>
      <c r="G40" s="142">
        <v>27</v>
      </c>
      <c r="H40" s="142">
        <v>7</v>
      </c>
      <c r="I40" s="142">
        <v>14</v>
      </c>
      <c r="J40" s="142">
        <v>4</v>
      </c>
      <c r="K40" s="142">
        <v>2</v>
      </c>
      <c r="L40" s="142">
        <v>1</v>
      </c>
      <c r="M40" s="138">
        <f t="shared" si="1"/>
        <v>42</v>
      </c>
    </row>
    <row r="41" spans="1:13" ht="21.9" customHeight="1" x14ac:dyDescent="0.3">
      <c r="A41" s="139">
        <v>30</v>
      </c>
      <c r="B41" s="229" t="s">
        <v>50</v>
      </c>
      <c r="C41" s="254" t="s">
        <v>173</v>
      </c>
      <c r="D41" s="141">
        <v>50</v>
      </c>
      <c r="E41" s="142">
        <v>81</v>
      </c>
      <c r="F41" s="142">
        <v>67</v>
      </c>
      <c r="G41" s="142">
        <v>66</v>
      </c>
      <c r="H41" s="142">
        <v>27</v>
      </c>
      <c r="I41" s="142">
        <v>41</v>
      </c>
      <c r="J41" s="142">
        <v>9</v>
      </c>
      <c r="K41" s="142">
        <v>3</v>
      </c>
      <c r="L41" s="142">
        <v>2</v>
      </c>
      <c r="M41" s="138">
        <f t="shared" si="1"/>
        <v>105</v>
      </c>
    </row>
    <row r="42" spans="1:13" ht="21.9" customHeight="1" x14ac:dyDescent="0.3">
      <c r="A42" s="139">
        <v>31</v>
      </c>
      <c r="B42" s="229" t="s">
        <v>9</v>
      </c>
      <c r="C42" s="254" t="s">
        <v>175</v>
      </c>
      <c r="D42" s="141">
        <v>15</v>
      </c>
      <c r="E42" s="142">
        <v>43</v>
      </c>
      <c r="F42" s="142">
        <v>37</v>
      </c>
      <c r="G42" s="142">
        <v>35</v>
      </c>
      <c r="H42" s="142">
        <v>9</v>
      </c>
      <c r="I42" s="142">
        <v>15</v>
      </c>
      <c r="J42" s="142">
        <v>4</v>
      </c>
      <c r="K42" s="142">
        <v>4</v>
      </c>
      <c r="L42" s="142">
        <v>3</v>
      </c>
      <c r="M42" s="138">
        <f t="shared" si="1"/>
        <v>53</v>
      </c>
    </row>
    <row r="43" spans="1:13" ht="21.9" customHeight="1" x14ac:dyDescent="0.3">
      <c r="A43" s="139">
        <v>32</v>
      </c>
      <c r="B43" s="229" t="s">
        <v>153</v>
      </c>
      <c r="C43" s="254" t="s">
        <v>174</v>
      </c>
      <c r="D43" s="141">
        <v>10</v>
      </c>
      <c r="E43" s="142">
        <v>39</v>
      </c>
      <c r="F43" s="142">
        <v>31</v>
      </c>
      <c r="G43" s="142">
        <v>32</v>
      </c>
      <c r="H43" s="142">
        <v>8</v>
      </c>
      <c r="I43" s="142">
        <v>18</v>
      </c>
      <c r="J43" s="142">
        <v>4</v>
      </c>
      <c r="K43" s="142">
        <v>3</v>
      </c>
      <c r="L43" s="142">
        <v>2</v>
      </c>
      <c r="M43" s="138">
        <f t="shared" si="1"/>
        <v>45</v>
      </c>
    </row>
    <row r="44" spans="1:13" ht="21.9" customHeight="1" x14ac:dyDescent="0.3">
      <c r="A44" s="139">
        <v>33</v>
      </c>
      <c r="B44" s="229" t="s">
        <v>75</v>
      </c>
      <c r="C44" s="254" t="s">
        <v>176</v>
      </c>
      <c r="D44" s="141">
        <v>30</v>
      </c>
      <c r="E44" s="142">
        <v>67</v>
      </c>
      <c r="F44" s="142">
        <v>60</v>
      </c>
      <c r="G44" s="142">
        <v>55</v>
      </c>
      <c r="H44" s="142">
        <v>17</v>
      </c>
      <c r="I44" s="142">
        <v>32</v>
      </c>
      <c r="J44" s="142">
        <v>5</v>
      </c>
      <c r="K44" s="142">
        <v>3</v>
      </c>
      <c r="L44" s="142">
        <v>3</v>
      </c>
      <c r="M44" s="138">
        <f t="shared" si="1"/>
        <v>85</v>
      </c>
    </row>
    <row r="45" spans="1:13" ht="21.9" customHeight="1" x14ac:dyDescent="0.3">
      <c r="A45" s="139">
        <v>34</v>
      </c>
      <c r="B45" s="229" t="s">
        <v>37</v>
      </c>
      <c r="C45" s="254" t="s">
        <v>176</v>
      </c>
      <c r="D45" s="141">
        <v>5</v>
      </c>
      <c r="E45" s="142">
        <v>28</v>
      </c>
      <c r="F45" s="142">
        <v>16</v>
      </c>
      <c r="G45" s="142">
        <v>19</v>
      </c>
      <c r="H45" s="142">
        <v>4</v>
      </c>
      <c r="I45" s="142">
        <v>7</v>
      </c>
      <c r="J45" s="142">
        <v>2</v>
      </c>
      <c r="K45" s="142">
        <v>1</v>
      </c>
      <c r="L45" s="142">
        <v>0</v>
      </c>
      <c r="M45" s="138">
        <f t="shared" si="1"/>
        <v>22</v>
      </c>
    </row>
    <row r="46" spans="1:13" ht="21.9" customHeight="1" x14ac:dyDescent="0.3">
      <c r="A46" s="139">
        <v>35</v>
      </c>
      <c r="B46" s="229" t="s">
        <v>57</v>
      </c>
      <c r="C46" s="254" t="s">
        <v>176</v>
      </c>
      <c r="D46" s="141">
        <v>10</v>
      </c>
      <c r="E46" s="142">
        <v>35</v>
      </c>
      <c r="F46" s="142">
        <v>21</v>
      </c>
      <c r="G46" s="142">
        <v>27</v>
      </c>
      <c r="H46" s="142">
        <v>7</v>
      </c>
      <c r="I46" s="142">
        <v>11</v>
      </c>
      <c r="J46" s="142">
        <v>1</v>
      </c>
      <c r="K46" s="142">
        <v>1</v>
      </c>
      <c r="L46" s="142">
        <v>1</v>
      </c>
      <c r="M46" s="138">
        <f t="shared" si="1"/>
        <v>30</v>
      </c>
    </row>
    <row r="47" spans="1:13" ht="21.9" customHeight="1" x14ac:dyDescent="0.3">
      <c r="A47" s="139">
        <v>36</v>
      </c>
      <c r="B47" s="229" t="s">
        <v>106</v>
      </c>
      <c r="C47" s="254" t="s">
        <v>176</v>
      </c>
      <c r="D47" s="141">
        <v>10</v>
      </c>
      <c r="E47" s="142">
        <v>29</v>
      </c>
      <c r="F47" s="142">
        <v>25</v>
      </c>
      <c r="G47" s="142">
        <v>22</v>
      </c>
      <c r="H47" s="142">
        <v>7</v>
      </c>
      <c r="I47" s="142">
        <v>15</v>
      </c>
      <c r="J47" s="142">
        <v>3</v>
      </c>
      <c r="K47" s="142">
        <v>2</v>
      </c>
      <c r="L47" s="142">
        <v>1</v>
      </c>
      <c r="M47" s="138">
        <f t="shared" si="1"/>
        <v>36</v>
      </c>
    </row>
    <row r="48" spans="1:13" ht="21.9" customHeight="1" x14ac:dyDescent="0.3">
      <c r="A48" s="139">
        <v>37</v>
      </c>
      <c r="B48" s="229" t="s">
        <v>76</v>
      </c>
      <c r="C48" s="254" t="s">
        <v>176</v>
      </c>
      <c r="D48" s="141">
        <v>0</v>
      </c>
      <c r="E48" s="142">
        <v>12</v>
      </c>
      <c r="F48" s="142">
        <v>4</v>
      </c>
      <c r="G48" s="142">
        <v>11</v>
      </c>
      <c r="H48" s="142">
        <v>5</v>
      </c>
      <c r="I48" s="142">
        <v>2</v>
      </c>
      <c r="J48" s="142">
        <v>1</v>
      </c>
      <c r="K48" s="142">
        <v>3</v>
      </c>
      <c r="L48" s="142">
        <v>2</v>
      </c>
      <c r="M48" s="138">
        <f t="shared" si="1"/>
        <v>12</v>
      </c>
    </row>
    <row r="49" spans="1:13" ht="21.9" customHeight="1" x14ac:dyDescent="0.3">
      <c r="A49" s="139">
        <v>38</v>
      </c>
      <c r="B49" s="229" t="s">
        <v>77</v>
      </c>
      <c r="C49" s="254" t="s">
        <v>176</v>
      </c>
      <c r="D49" s="141">
        <v>70</v>
      </c>
      <c r="E49" s="142">
        <v>112</v>
      </c>
      <c r="F49" s="142">
        <v>79</v>
      </c>
      <c r="G49" s="142">
        <v>71</v>
      </c>
      <c r="H49" s="142">
        <v>34</v>
      </c>
      <c r="I49" s="142">
        <v>33</v>
      </c>
      <c r="J49" s="142">
        <v>11</v>
      </c>
      <c r="K49" s="142">
        <v>5</v>
      </c>
      <c r="L49" s="142">
        <v>5</v>
      </c>
      <c r="M49" s="138">
        <f t="shared" si="1"/>
        <v>129</v>
      </c>
    </row>
    <row r="50" spans="1:13" ht="21.9" customHeight="1" x14ac:dyDescent="0.3">
      <c r="A50" s="139">
        <v>39</v>
      </c>
      <c r="B50" s="229" t="s">
        <v>54</v>
      </c>
      <c r="C50" s="254" t="s">
        <v>177</v>
      </c>
      <c r="D50" s="141">
        <v>0</v>
      </c>
      <c r="E50" s="142">
        <v>19</v>
      </c>
      <c r="F50" s="142">
        <v>2</v>
      </c>
      <c r="G50" s="142">
        <v>16</v>
      </c>
      <c r="H50" s="142">
        <v>7</v>
      </c>
      <c r="I50" s="142">
        <v>7</v>
      </c>
      <c r="J50" s="142">
        <v>1</v>
      </c>
      <c r="K50" s="142">
        <v>2</v>
      </c>
      <c r="L50" s="142">
        <v>1</v>
      </c>
      <c r="M50" s="138">
        <f t="shared" si="1"/>
        <v>11</v>
      </c>
    </row>
    <row r="51" spans="1:13" ht="21.9" customHeight="1" x14ac:dyDescent="0.3">
      <c r="A51" s="139">
        <v>40</v>
      </c>
      <c r="B51" s="229" t="s">
        <v>58</v>
      </c>
      <c r="C51" s="254" t="s">
        <v>178</v>
      </c>
      <c r="D51" s="141">
        <v>4</v>
      </c>
      <c r="E51" s="142">
        <v>17</v>
      </c>
      <c r="F51" s="142">
        <v>4</v>
      </c>
      <c r="G51" s="142">
        <v>9</v>
      </c>
      <c r="H51" s="142">
        <v>1</v>
      </c>
      <c r="I51" s="142">
        <v>5</v>
      </c>
      <c r="J51" s="142">
        <v>1</v>
      </c>
      <c r="K51" s="142">
        <v>1</v>
      </c>
      <c r="L51" s="142">
        <v>1</v>
      </c>
      <c r="M51" s="138">
        <f t="shared" si="1"/>
        <v>7</v>
      </c>
    </row>
    <row r="52" spans="1:13" ht="21.9" customHeight="1" x14ac:dyDescent="0.3">
      <c r="A52" s="139">
        <v>41</v>
      </c>
      <c r="B52" s="229" t="s">
        <v>10</v>
      </c>
      <c r="C52" s="254" t="s">
        <v>179</v>
      </c>
      <c r="D52" s="141">
        <v>100</v>
      </c>
      <c r="E52" s="142">
        <v>123</v>
      </c>
      <c r="F52" s="142">
        <v>88</v>
      </c>
      <c r="G52" s="142">
        <v>85</v>
      </c>
      <c r="H52" s="142">
        <v>52</v>
      </c>
      <c r="I52" s="142">
        <v>37</v>
      </c>
      <c r="J52" s="142">
        <v>18</v>
      </c>
      <c r="K52" s="142">
        <v>5</v>
      </c>
      <c r="L52" s="142">
        <v>5</v>
      </c>
      <c r="M52" s="138">
        <f t="shared" si="1"/>
        <v>163</v>
      </c>
    </row>
    <row r="53" spans="1:13" ht="21.9" customHeight="1" x14ac:dyDescent="0.3">
      <c r="A53" s="139">
        <v>42</v>
      </c>
      <c r="B53" s="229" t="s">
        <v>78</v>
      </c>
      <c r="C53" s="254" t="s">
        <v>180</v>
      </c>
      <c r="D53" s="141">
        <v>10</v>
      </c>
      <c r="E53" s="142">
        <v>43</v>
      </c>
      <c r="F53" s="142">
        <v>34</v>
      </c>
      <c r="G53" s="142">
        <v>26</v>
      </c>
      <c r="H53" s="142">
        <v>3</v>
      </c>
      <c r="I53" s="142">
        <v>14</v>
      </c>
      <c r="J53" s="142">
        <v>4</v>
      </c>
      <c r="K53" s="142">
        <v>3</v>
      </c>
      <c r="L53" s="142">
        <v>2</v>
      </c>
      <c r="M53" s="138">
        <f t="shared" si="1"/>
        <v>43</v>
      </c>
    </row>
    <row r="54" spans="1:13" ht="21.9" customHeight="1" x14ac:dyDescent="0.3">
      <c r="A54" s="139">
        <v>43</v>
      </c>
      <c r="B54" s="229" t="s">
        <v>107</v>
      </c>
      <c r="C54" s="254" t="s">
        <v>181</v>
      </c>
      <c r="D54" s="141">
        <v>15</v>
      </c>
      <c r="E54" s="142">
        <v>29</v>
      </c>
      <c r="F54" s="142">
        <v>27</v>
      </c>
      <c r="G54" s="142">
        <v>31</v>
      </c>
      <c r="H54" s="142">
        <v>9</v>
      </c>
      <c r="I54" s="142">
        <v>19</v>
      </c>
      <c r="J54" s="142">
        <v>5</v>
      </c>
      <c r="K54" s="142">
        <v>2</v>
      </c>
      <c r="L54" s="142">
        <v>1</v>
      </c>
      <c r="M54" s="138">
        <f t="shared" si="1"/>
        <v>42</v>
      </c>
    </row>
    <row r="55" spans="1:13" ht="21.9" customHeight="1" x14ac:dyDescent="0.3">
      <c r="A55" s="139">
        <v>44</v>
      </c>
      <c r="B55" s="229" t="s">
        <v>108</v>
      </c>
      <c r="C55" s="254" t="s">
        <v>182</v>
      </c>
      <c r="D55" s="141">
        <v>10</v>
      </c>
      <c r="E55" s="142">
        <v>37</v>
      </c>
      <c r="F55" s="142">
        <v>28</v>
      </c>
      <c r="G55" s="142">
        <v>26</v>
      </c>
      <c r="H55" s="142">
        <v>4</v>
      </c>
      <c r="I55" s="142">
        <v>13</v>
      </c>
      <c r="J55" s="142">
        <v>4</v>
      </c>
      <c r="K55" s="142">
        <v>1</v>
      </c>
      <c r="L55" s="142">
        <v>0</v>
      </c>
      <c r="M55" s="138">
        <f t="shared" si="1"/>
        <v>36</v>
      </c>
    </row>
    <row r="56" spans="1:13" ht="21.9" customHeight="1" x14ac:dyDescent="0.3">
      <c r="A56" s="139">
        <v>45</v>
      </c>
      <c r="B56" s="229" t="s">
        <v>109</v>
      </c>
      <c r="C56" s="254" t="s">
        <v>341</v>
      </c>
      <c r="D56" s="141">
        <v>0</v>
      </c>
      <c r="E56" s="142">
        <v>23</v>
      </c>
      <c r="F56" s="142">
        <v>4</v>
      </c>
      <c r="G56" s="142">
        <v>21</v>
      </c>
      <c r="H56" s="142">
        <v>6</v>
      </c>
      <c r="I56" s="142">
        <v>6</v>
      </c>
      <c r="J56" s="142">
        <v>1</v>
      </c>
      <c r="K56" s="142">
        <v>2</v>
      </c>
      <c r="L56" s="142">
        <v>1</v>
      </c>
      <c r="M56" s="138">
        <f t="shared" si="1"/>
        <v>12</v>
      </c>
    </row>
    <row r="57" spans="1:13" ht="21.9" customHeight="1" x14ac:dyDescent="0.3">
      <c r="A57" s="139">
        <v>46</v>
      </c>
      <c r="B57" s="229" t="s">
        <v>110</v>
      </c>
      <c r="C57" s="254" t="s">
        <v>184</v>
      </c>
      <c r="D57" s="141">
        <v>10</v>
      </c>
      <c r="E57" s="142">
        <v>36</v>
      </c>
      <c r="F57" s="142">
        <v>32</v>
      </c>
      <c r="G57" s="142">
        <v>26</v>
      </c>
      <c r="H57" s="142">
        <v>5</v>
      </c>
      <c r="I57" s="142">
        <v>16</v>
      </c>
      <c r="J57" s="142">
        <v>5</v>
      </c>
      <c r="K57" s="142">
        <v>3</v>
      </c>
      <c r="L57" s="142">
        <v>2</v>
      </c>
      <c r="M57" s="138">
        <f t="shared" si="1"/>
        <v>44</v>
      </c>
    </row>
    <row r="58" spans="1:13" ht="21.9" customHeight="1" x14ac:dyDescent="0.3">
      <c r="A58" s="139">
        <v>47</v>
      </c>
      <c r="B58" s="229" t="s">
        <v>11</v>
      </c>
      <c r="C58" s="254" t="s">
        <v>176</v>
      </c>
      <c r="D58" s="141">
        <v>15</v>
      </c>
      <c r="E58" s="142">
        <v>45</v>
      </c>
      <c r="F58" s="142">
        <v>39</v>
      </c>
      <c r="G58" s="142">
        <v>37</v>
      </c>
      <c r="H58" s="142">
        <v>6</v>
      </c>
      <c r="I58" s="142">
        <v>22</v>
      </c>
      <c r="J58" s="142">
        <v>7</v>
      </c>
      <c r="K58" s="142">
        <v>3</v>
      </c>
      <c r="L58" s="142">
        <v>2</v>
      </c>
      <c r="M58" s="138">
        <f t="shared" si="1"/>
        <v>54</v>
      </c>
    </row>
    <row r="59" spans="1:13" ht="21.9" customHeight="1" x14ac:dyDescent="0.3">
      <c r="A59" s="139">
        <v>48</v>
      </c>
      <c r="B59" s="229" t="s">
        <v>38</v>
      </c>
      <c r="C59" s="254" t="s">
        <v>185</v>
      </c>
      <c r="D59" s="141">
        <v>10</v>
      </c>
      <c r="E59" s="142">
        <v>39</v>
      </c>
      <c r="F59" s="142">
        <v>27</v>
      </c>
      <c r="G59" s="142">
        <v>29</v>
      </c>
      <c r="H59" s="142">
        <v>8</v>
      </c>
      <c r="I59" s="142">
        <v>19</v>
      </c>
      <c r="J59" s="142">
        <v>4</v>
      </c>
      <c r="K59" s="142">
        <v>3</v>
      </c>
      <c r="L59" s="142">
        <v>2</v>
      </c>
      <c r="M59" s="138">
        <f t="shared" si="1"/>
        <v>41</v>
      </c>
    </row>
    <row r="60" spans="1:13" ht="21.9" customHeight="1" x14ac:dyDescent="0.3">
      <c r="A60" s="139">
        <v>49</v>
      </c>
      <c r="B60" s="229" t="s">
        <v>79</v>
      </c>
      <c r="C60" s="254" t="s">
        <v>185</v>
      </c>
      <c r="D60" s="141">
        <v>0</v>
      </c>
      <c r="E60" s="142">
        <v>22</v>
      </c>
      <c r="F60" s="142">
        <v>4</v>
      </c>
      <c r="G60" s="142">
        <v>13</v>
      </c>
      <c r="H60" s="142">
        <v>2</v>
      </c>
      <c r="I60" s="142">
        <v>3</v>
      </c>
      <c r="J60" s="142">
        <v>2</v>
      </c>
      <c r="K60" s="142">
        <v>1</v>
      </c>
      <c r="L60" s="142">
        <v>0</v>
      </c>
      <c r="M60" s="138">
        <f t="shared" si="1"/>
        <v>8</v>
      </c>
    </row>
    <row r="61" spans="1:13" ht="21.9" customHeight="1" x14ac:dyDescent="0.3">
      <c r="A61" s="139">
        <v>50</v>
      </c>
      <c r="B61" s="229" t="s">
        <v>52</v>
      </c>
      <c r="C61" s="254" t="s">
        <v>186</v>
      </c>
      <c r="D61" s="141">
        <v>10</v>
      </c>
      <c r="E61" s="142">
        <v>39</v>
      </c>
      <c r="F61" s="142">
        <v>29</v>
      </c>
      <c r="G61" s="142">
        <v>23</v>
      </c>
      <c r="H61" s="142">
        <v>4</v>
      </c>
      <c r="I61" s="142">
        <v>17</v>
      </c>
      <c r="J61" s="142">
        <v>4</v>
      </c>
      <c r="K61" s="142">
        <v>1</v>
      </c>
      <c r="L61" s="142">
        <v>1</v>
      </c>
      <c r="M61" s="138">
        <f t="shared" si="1"/>
        <v>38</v>
      </c>
    </row>
    <row r="62" spans="1:13" ht="21.9" customHeight="1" x14ac:dyDescent="0.3">
      <c r="A62" s="139">
        <v>51</v>
      </c>
      <c r="B62" s="229" t="s">
        <v>80</v>
      </c>
      <c r="C62" s="254" t="s">
        <v>187</v>
      </c>
      <c r="D62" s="141">
        <v>5</v>
      </c>
      <c r="E62" s="142">
        <v>27</v>
      </c>
      <c r="F62" s="142">
        <v>16</v>
      </c>
      <c r="G62" s="142">
        <v>15</v>
      </c>
      <c r="H62" s="142">
        <v>3</v>
      </c>
      <c r="I62" s="142">
        <v>10</v>
      </c>
      <c r="J62" s="142">
        <v>3</v>
      </c>
      <c r="K62" s="142">
        <v>2</v>
      </c>
      <c r="L62" s="142">
        <v>1</v>
      </c>
      <c r="M62" s="138">
        <f t="shared" si="1"/>
        <v>23</v>
      </c>
    </row>
    <row r="63" spans="1:13" ht="21.9" customHeight="1" x14ac:dyDescent="0.3">
      <c r="A63" s="139">
        <v>52</v>
      </c>
      <c r="B63" s="229" t="s">
        <v>81</v>
      </c>
      <c r="C63" s="254" t="s">
        <v>181</v>
      </c>
      <c r="D63" s="141">
        <v>10</v>
      </c>
      <c r="E63" s="142">
        <v>39</v>
      </c>
      <c r="F63" s="142">
        <v>33</v>
      </c>
      <c r="G63" s="142">
        <v>29</v>
      </c>
      <c r="H63" s="142">
        <v>4</v>
      </c>
      <c r="I63" s="142">
        <v>17</v>
      </c>
      <c r="J63" s="142">
        <v>3</v>
      </c>
      <c r="K63" s="142">
        <v>2</v>
      </c>
      <c r="L63" s="142">
        <v>1</v>
      </c>
      <c r="M63" s="138">
        <f t="shared" si="1"/>
        <v>41</v>
      </c>
    </row>
    <row r="64" spans="1:13" ht="21.9" customHeight="1" x14ac:dyDescent="0.3">
      <c r="A64" s="139">
        <v>53</v>
      </c>
      <c r="B64" s="229" t="s">
        <v>111</v>
      </c>
      <c r="C64" s="254" t="s">
        <v>188</v>
      </c>
      <c r="D64" s="141">
        <v>0</v>
      </c>
      <c r="E64" s="142">
        <v>19</v>
      </c>
      <c r="F64" s="142">
        <v>4</v>
      </c>
      <c r="G64" s="142">
        <v>12</v>
      </c>
      <c r="H64" s="142">
        <v>3</v>
      </c>
      <c r="I64" s="142">
        <v>2</v>
      </c>
      <c r="J64" s="142">
        <v>1</v>
      </c>
      <c r="K64" s="142">
        <v>1</v>
      </c>
      <c r="L64" s="142">
        <v>0</v>
      </c>
      <c r="M64" s="138">
        <f t="shared" si="1"/>
        <v>8</v>
      </c>
    </row>
    <row r="65" spans="1:13" ht="21.9" customHeight="1" x14ac:dyDescent="0.3">
      <c r="A65" s="139">
        <v>54</v>
      </c>
      <c r="B65" s="229" t="s">
        <v>82</v>
      </c>
      <c r="C65" s="254" t="s">
        <v>188</v>
      </c>
      <c r="D65" s="141">
        <v>10</v>
      </c>
      <c r="E65" s="142">
        <v>34</v>
      </c>
      <c r="F65" s="142">
        <v>26</v>
      </c>
      <c r="G65" s="142">
        <v>21</v>
      </c>
      <c r="H65" s="142">
        <v>5</v>
      </c>
      <c r="I65" s="142">
        <v>19</v>
      </c>
      <c r="J65" s="142">
        <v>5</v>
      </c>
      <c r="K65" s="142">
        <v>3</v>
      </c>
      <c r="L65" s="142">
        <v>2</v>
      </c>
      <c r="M65" s="138">
        <f t="shared" si="1"/>
        <v>38</v>
      </c>
    </row>
    <row r="66" spans="1:13" ht="21.9" customHeight="1" x14ac:dyDescent="0.3">
      <c r="A66" s="139">
        <v>55</v>
      </c>
      <c r="B66" s="229" t="s">
        <v>12</v>
      </c>
      <c r="C66" s="254" t="s">
        <v>189</v>
      </c>
      <c r="D66" s="141">
        <v>50</v>
      </c>
      <c r="E66" s="142">
        <v>77</v>
      </c>
      <c r="F66" s="142">
        <v>54</v>
      </c>
      <c r="G66" s="142">
        <v>66</v>
      </c>
      <c r="H66" s="142">
        <v>27</v>
      </c>
      <c r="I66" s="142">
        <v>23</v>
      </c>
      <c r="J66" s="142">
        <v>9</v>
      </c>
      <c r="K66" s="142">
        <v>5</v>
      </c>
      <c r="L66" s="142">
        <v>3</v>
      </c>
      <c r="M66" s="138">
        <f t="shared" si="1"/>
        <v>93</v>
      </c>
    </row>
    <row r="67" spans="1:13" ht="21.9" customHeight="1" x14ac:dyDescent="0.3">
      <c r="A67" s="139">
        <v>56</v>
      </c>
      <c r="B67" s="229" t="s">
        <v>41</v>
      </c>
      <c r="C67" s="254" t="s">
        <v>190</v>
      </c>
      <c r="D67" s="141">
        <v>70</v>
      </c>
      <c r="E67" s="142">
        <v>91</v>
      </c>
      <c r="F67" s="142">
        <v>82</v>
      </c>
      <c r="G67" s="142">
        <v>71</v>
      </c>
      <c r="H67" s="142">
        <v>29</v>
      </c>
      <c r="I67" s="142">
        <v>34</v>
      </c>
      <c r="J67" s="142">
        <v>17</v>
      </c>
      <c r="K67" s="142">
        <v>5</v>
      </c>
      <c r="L67" s="142">
        <v>4</v>
      </c>
      <c r="M67" s="138">
        <f t="shared" si="1"/>
        <v>132</v>
      </c>
    </row>
    <row r="68" spans="1:13" ht="21.9" customHeight="1" x14ac:dyDescent="0.3">
      <c r="A68" s="139">
        <v>57</v>
      </c>
      <c r="B68" s="229" t="s">
        <v>13</v>
      </c>
      <c r="C68" s="254" t="s">
        <v>191</v>
      </c>
      <c r="D68" s="141">
        <v>50</v>
      </c>
      <c r="E68" s="142">
        <v>77</v>
      </c>
      <c r="F68" s="142">
        <v>58</v>
      </c>
      <c r="G68" s="142">
        <v>52</v>
      </c>
      <c r="H68" s="142">
        <v>21</v>
      </c>
      <c r="I68" s="142">
        <v>19</v>
      </c>
      <c r="J68" s="142">
        <v>8</v>
      </c>
      <c r="K68" s="142">
        <v>3</v>
      </c>
      <c r="L68" s="142">
        <v>2</v>
      </c>
      <c r="M68" s="138">
        <f t="shared" si="1"/>
        <v>89</v>
      </c>
    </row>
    <row r="69" spans="1:13" ht="21.9" customHeight="1" x14ac:dyDescent="0.3">
      <c r="A69" s="139">
        <v>58</v>
      </c>
      <c r="B69" s="229" t="s">
        <v>112</v>
      </c>
      <c r="C69" s="254" t="s">
        <v>192</v>
      </c>
      <c r="D69" s="141">
        <v>15</v>
      </c>
      <c r="E69" s="142">
        <v>37</v>
      </c>
      <c r="F69" s="142">
        <v>33</v>
      </c>
      <c r="G69" s="142">
        <v>29</v>
      </c>
      <c r="H69" s="142">
        <v>8</v>
      </c>
      <c r="I69" s="142">
        <v>19</v>
      </c>
      <c r="J69" s="142">
        <v>5</v>
      </c>
      <c r="K69" s="142">
        <v>3</v>
      </c>
      <c r="L69" s="142">
        <v>2</v>
      </c>
      <c r="M69" s="138">
        <f t="shared" si="1"/>
        <v>48</v>
      </c>
    </row>
    <row r="70" spans="1:13" ht="21.9" customHeight="1" x14ac:dyDescent="0.3">
      <c r="A70" s="139">
        <v>59</v>
      </c>
      <c r="B70" s="229" t="s">
        <v>113</v>
      </c>
      <c r="C70" s="254" t="s">
        <v>193</v>
      </c>
      <c r="D70" s="141">
        <v>10</v>
      </c>
      <c r="E70" s="142">
        <v>36</v>
      </c>
      <c r="F70" s="142">
        <v>24</v>
      </c>
      <c r="G70" s="142">
        <v>31</v>
      </c>
      <c r="H70" s="142">
        <v>7</v>
      </c>
      <c r="I70" s="142">
        <v>11</v>
      </c>
      <c r="J70" s="142">
        <v>2</v>
      </c>
      <c r="K70" s="142">
        <v>2</v>
      </c>
      <c r="L70" s="142">
        <v>1</v>
      </c>
      <c r="M70" s="138">
        <f t="shared" si="1"/>
        <v>34</v>
      </c>
    </row>
    <row r="71" spans="1:13" ht="21.9" customHeight="1" x14ac:dyDescent="0.3">
      <c r="A71" s="139">
        <v>60</v>
      </c>
      <c r="B71" s="229" t="s">
        <v>83</v>
      </c>
      <c r="C71" s="254" t="s">
        <v>187</v>
      </c>
      <c r="D71" s="141">
        <v>15</v>
      </c>
      <c r="E71" s="142">
        <v>44</v>
      </c>
      <c r="F71" s="142">
        <v>37</v>
      </c>
      <c r="G71" s="142">
        <v>25</v>
      </c>
      <c r="H71" s="142">
        <v>7</v>
      </c>
      <c r="I71" s="142">
        <v>15</v>
      </c>
      <c r="J71" s="142">
        <v>5</v>
      </c>
      <c r="K71" s="142">
        <v>3</v>
      </c>
      <c r="L71" s="142">
        <v>2</v>
      </c>
      <c r="M71" s="138">
        <f t="shared" si="1"/>
        <v>51</v>
      </c>
    </row>
    <row r="72" spans="1:13" ht="21.9" customHeight="1" x14ac:dyDescent="0.3">
      <c r="A72" s="139">
        <v>61</v>
      </c>
      <c r="B72" s="229" t="s">
        <v>14</v>
      </c>
      <c r="C72" s="254" t="s">
        <v>194</v>
      </c>
      <c r="D72" s="141">
        <v>10</v>
      </c>
      <c r="E72" s="142">
        <v>33</v>
      </c>
      <c r="F72" s="142">
        <v>27</v>
      </c>
      <c r="G72" s="142">
        <v>19</v>
      </c>
      <c r="H72" s="142">
        <v>4</v>
      </c>
      <c r="I72" s="142">
        <v>17</v>
      </c>
      <c r="J72" s="142">
        <v>4</v>
      </c>
      <c r="K72" s="142">
        <v>1</v>
      </c>
      <c r="L72" s="142">
        <v>0</v>
      </c>
      <c r="M72" s="138">
        <f t="shared" si="1"/>
        <v>35</v>
      </c>
    </row>
    <row r="73" spans="1:13" ht="21.9" customHeight="1" x14ac:dyDescent="0.3">
      <c r="A73" s="139">
        <v>62</v>
      </c>
      <c r="B73" s="229" t="s">
        <v>84</v>
      </c>
      <c r="C73" s="254" t="s">
        <v>195</v>
      </c>
      <c r="D73" s="141">
        <v>15</v>
      </c>
      <c r="E73" s="142">
        <v>44</v>
      </c>
      <c r="F73" s="142">
        <v>41</v>
      </c>
      <c r="G73" s="142">
        <v>39</v>
      </c>
      <c r="H73" s="142">
        <v>9</v>
      </c>
      <c r="I73" s="142">
        <v>17</v>
      </c>
      <c r="J73" s="142">
        <v>3</v>
      </c>
      <c r="K73" s="142">
        <v>2</v>
      </c>
      <c r="L73" s="142">
        <v>1</v>
      </c>
      <c r="M73" s="138">
        <f t="shared" si="1"/>
        <v>54</v>
      </c>
    </row>
    <row r="74" spans="1:13" ht="21.9" customHeight="1" x14ac:dyDescent="0.3">
      <c r="A74" s="139">
        <v>63</v>
      </c>
      <c r="B74" s="229" t="s">
        <v>85</v>
      </c>
      <c r="C74" s="254" t="s">
        <v>196</v>
      </c>
      <c r="D74" s="141">
        <v>10</v>
      </c>
      <c r="E74" s="142">
        <v>35</v>
      </c>
      <c r="F74" s="142">
        <v>33</v>
      </c>
      <c r="G74" s="142">
        <v>26</v>
      </c>
      <c r="H74" s="142">
        <v>5</v>
      </c>
      <c r="I74" s="142">
        <v>17</v>
      </c>
      <c r="J74" s="142">
        <v>4</v>
      </c>
      <c r="K74" s="142">
        <v>1</v>
      </c>
      <c r="L74" s="142">
        <v>0</v>
      </c>
      <c r="M74" s="138">
        <f t="shared" si="1"/>
        <v>42</v>
      </c>
    </row>
    <row r="75" spans="1:13" ht="21.9" customHeight="1" x14ac:dyDescent="0.3">
      <c r="A75" s="139">
        <v>64</v>
      </c>
      <c r="B75" s="229" t="s">
        <v>114</v>
      </c>
      <c r="C75" s="254" t="s">
        <v>197</v>
      </c>
      <c r="D75" s="141">
        <v>0</v>
      </c>
      <c r="E75" s="142">
        <v>27</v>
      </c>
      <c r="F75" s="142">
        <v>5</v>
      </c>
      <c r="G75" s="142">
        <v>17</v>
      </c>
      <c r="H75" s="142">
        <v>4</v>
      </c>
      <c r="I75" s="142">
        <v>5</v>
      </c>
      <c r="J75" s="142">
        <v>3</v>
      </c>
      <c r="K75" s="142">
        <v>2</v>
      </c>
      <c r="L75" s="142">
        <v>1</v>
      </c>
      <c r="M75" s="138">
        <f t="shared" si="1"/>
        <v>13</v>
      </c>
    </row>
    <row r="76" spans="1:13" ht="21.9" customHeight="1" x14ac:dyDescent="0.3">
      <c r="A76" s="139">
        <v>65</v>
      </c>
      <c r="B76" s="229" t="s">
        <v>20</v>
      </c>
      <c r="C76" s="254" t="s">
        <v>197</v>
      </c>
      <c r="D76" s="141">
        <v>200</v>
      </c>
      <c r="E76" s="142">
        <v>184</v>
      </c>
      <c r="F76" s="142">
        <v>162</v>
      </c>
      <c r="G76" s="142">
        <v>130</v>
      </c>
      <c r="H76" s="142">
        <v>81</v>
      </c>
      <c r="I76" s="142">
        <v>67</v>
      </c>
      <c r="J76" s="142">
        <v>31</v>
      </c>
      <c r="K76" s="142">
        <v>10</v>
      </c>
      <c r="L76" s="142">
        <v>12</v>
      </c>
      <c r="M76" s="138">
        <f t="shared" si="1"/>
        <v>286</v>
      </c>
    </row>
    <row r="77" spans="1:13" ht="21.9" customHeight="1" x14ac:dyDescent="0.3">
      <c r="A77" s="139">
        <v>66</v>
      </c>
      <c r="B77" s="229" t="s">
        <v>115</v>
      </c>
      <c r="C77" s="254" t="s">
        <v>144</v>
      </c>
      <c r="D77" s="141">
        <v>10</v>
      </c>
      <c r="E77" s="142">
        <v>38</v>
      </c>
      <c r="F77" s="142">
        <v>34</v>
      </c>
      <c r="G77" s="142">
        <v>27</v>
      </c>
      <c r="H77" s="142">
        <v>5</v>
      </c>
      <c r="I77" s="142">
        <v>19</v>
      </c>
      <c r="J77" s="142">
        <v>5</v>
      </c>
      <c r="K77" s="142">
        <v>2</v>
      </c>
      <c r="L77" s="142">
        <v>0</v>
      </c>
      <c r="M77" s="138">
        <f t="shared" si="1"/>
        <v>44</v>
      </c>
    </row>
    <row r="78" spans="1:13" ht="21.9" customHeight="1" x14ac:dyDescent="0.3">
      <c r="A78" s="139">
        <v>67</v>
      </c>
      <c r="B78" s="229" t="s">
        <v>55</v>
      </c>
      <c r="C78" s="254" t="s">
        <v>185</v>
      </c>
      <c r="D78" s="141">
        <v>6</v>
      </c>
      <c r="E78" s="142">
        <v>35</v>
      </c>
      <c r="F78" s="142">
        <v>25</v>
      </c>
      <c r="G78" s="142">
        <v>19</v>
      </c>
      <c r="H78" s="142">
        <v>5</v>
      </c>
      <c r="I78" s="142">
        <v>13</v>
      </c>
      <c r="J78" s="142">
        <v>4</v>
      </c>
      <c r="K78" s="142">
        <v>2</v>
      </c>
      <c r="L78" s="142">
        <v>1</v>
      </c>
      <c r="M78" s="138">
        <f t="shared" si="1"/>
        <v>35</v>
      </c>
    </row>
    <row r="79" spans="1:13" ht="21.9" customHeight="1" x14ac:dyDescent="0.3">
      <c r="A79" s="139">
        <v>68</v>
      </c>
      <c r="B79" s="229" t="s">
        <v>56</v>
      </c>
      <c r="C79" s="254" t="s">
        <v>192</v>
      </c>
      <c r="D79" s="141">
        <v>10</v>
      </c>
      <c r="E79" s="142">
        <v>33</v>
      </c>
      <c r="F79" s="142">
        <v>29</v>
      </c>
      <c r="G79" s="142">
        <v>21</v>
      </c>
      <c r="H79" s="142">
        <v>4</v>
      </c>
      <c r="I79" s="142">
        <v>17</v>
      </c>
      <c r="J79" s="142">
        <v>4</v>
      </c>
      <c r="K79" s="142">
        <v>3</v>
      </c>
      <c r="L79" s="142">
        <v>1</v>
      </c>
      <c r="M79" s="138">
        <f t="shared" si="1"/>
        <v>38</v>
      </c>
    </row>
    <row r="80" spans="1:13" ht="21.9" customHeight="1" x14ac:dyDescent="0.3">
      <c r="A80" s="139">
        <v>69</v>
      </c>
      <c r="B80" s="229" t="s">
        <v>116</v>
      </c>
      <c r="C80" s="254" t="s">
        <v>198</v>
      </c>
      <c r="D80" s="141">
        <v>0</v>
      </c>
      <c r="E80" s="142">
        <v>13</v>
      </c>
      <c r="F80" s="142">
        <v>1</v>
      </c>
      <c r="G80" s="142">
        <v>12</v>
      </c>
      <c r="H80" s="142">
        <v>4</v>
      </c>
      <c r="I80" s="142">
        <v>9</v>
      </c>
      <c r="J80" s="142">
        <v>2</v>
      </c>
      <c r="K80" s="142">
        <v>2</v>
      </c>
      <c r="L80" s="142">
        <v>1</v>
      </c>
      <c r="M80" s="138">
        <f t="shared" si="1"/>
        <v>8</v>
      </c>
    </row>
    <row r="81" spans="1:13" ht="21.9" customHeight="1" x14ac:dyDescent="0.3">
      <c r="A81" s="139">
        <v>70</v>
      </c>
      <c r="B81" s="229" t="s">
        <v>51</v>
      </c>
      <c r="C81" s="254" t="s">
        <v>199</v>
      </c>
      <c r="D81" s="141">
        <v>0</v>
      </c>
      <c r="E81" s="142">
        <v>17</v>
      </c>
      <c r="F81" s="142">
        <v>3</v>
      </c>
      <c r="G81" s="142">
        <v>19</v>
      </c>
      <c r="H81" s="142">
        <v>5</v>
      </c>
      <c r="I81" s="142">
        <v>2</v>
      </c>
      <c r="J81" s="142">
        <v>1</v>
      </c>
      <c r="K81" s="142">
        <v>1</v>
      </c>
      <c r="L81" s="142">
        <v>0</v>
      </c>
      <c r="M81" s="138">
        <f t="shared" si="1"/>
        <v>9</v>
      </c>
    </row>
    <row r="82" spans="1:13" ht="21.9" customHeight="1" x14ac:dyDescent="0.3">
      <c r="A82" s="139">
        <v>71</v>
      </c>
      <c r="B82" s="229" t="s">
        <v>59</v>
      </c>
      <c r="C82" s="254" t="s">
        <v>200</v>
      </c>
      <c r="D82" s="141">
        <v>0</v>
      </c>
      <c r="E82" s="142">
        <v>22</v>
      </c>
      <c r="F82" s="142">
        <v>5</v>
      </c>
      <c r="G82" s="142">
        <v>21</v>
      </c>
      <c r="H82" s="142">
        <v>3</v>
      </c>
      <c r="I82" s="142">
        <v>17</v>
      </c>
      <c r="J82" s="142">
        <v>3</v>
      </c>
      <c r="K82" s="142">
        <v>1</v>
      </c>
      <c r="L82" s="142">
        <v>0</v>
      </c>
      <c r="M82" s="138">
        <f t="shared" si="1"/>
        <v>11</v>
      </c>
    </row>
    <row r="83" spans="1:13" ht="21.9" customHeight="1" x14ac:dyDescent="0.3">
      <c r="A83" s="139">
        <v>72</v>
      </c>
      <c r="B83" s="229" t="s">
        <v>117</v>
      </c>
      <c r="C83" s="254" t="s">
        <v>201</v>
      </c>
      <c r="D83" s="141">
        <v>8</v>
      </c>
      <c r="E83" s="142">
        <v>29</v>
      </c>
      <c r="F83" s="142">
        <v>22</v>
      </c>
      <c r="G83" s="142">
        <v>30</v>
      </c>
      <c r="H83" s="142">
        <v>6</v>
      </c>
      <c r="I83" s="142">
        <v>14</v>
      </c>
      <c r="J83" s="142">
        <v>3</v>
      </c>
      <c r="K83" s="142">
        <v>2</v>
      </c>
      <c r="L83" s="142">
        <v>1</v>
      </c>
      <c r="M83" s="138">
        <f t="shared" si="1"/>
        <v>32</v>
      </c>
    </row>
    <row r="84" spans="1:13" ht="21.9" customHeight="1" x14ac:dyDescent="0.3">
      <c r="A84" s="139">
        <v>73</v>
      </c>
      <c r="B84" s="229" t="s">
        <v>154</v>
      </c>
      <c r="C84" s="254" t="s">
        <v>188</v>
      </c>
      <c r="D84" s="141">
        <v>0</v>
      </c>
      <c r="E84" s="142">
        <v>33</v>
      </c>
      <c r="F84" s="142">
        <v>17</v>
      </c>
      <c r="G84" s="142">
        <v>28</v>
      </c>
      <c r="H84" s="142">
        <v>5</v>
      </c>
      <c r="I84" s="142">
        <v>17</v>
      </c>
      <c r="J84" s="142">
        <v>4</v>
      </c>
      <c r="K84" s="142">
        <v>3</v>
      </c>
      <c r="L84" s="142">
        <v>2</v>
      </c>
      <c r="M84" s="138">
        <f t="shared" si="1"/>
        <v>28</v>
      </c>
    </row>
    <row r="85" spans="1:13" ht="21.9" customHeight="1" x14ac:dyDescent="0.3">
      <c r="A85" s="139">
        <v>74</v>
      </c>
      <c r="B85" s="229" t="s">
        <v>155</v>
      </c>
      <c r="C85" s="254" t="s">
        <v>202</v>
      </c>
      <c r="D85" s="141">
        <v>0</v>
      </c>
      <c r="E85" s="142">
        <v>22</v>
      </c>
      <c r="F85" s="142">
        <v>4</v>
      </c>
      <c r="G85" s="142">
        <v>19</v>
      </c>
      <c r="H85" s="142">
        <v>4</v>
      </c>
      <c r="I85" s="142">
        <v>9</v>
      </c>
      <c r="J85" s="142">
        <v>2</v>
      </c>
      <c r="K85" s="142">
        <v>2</v>
      </c>
      <c r="L85" s="142">
        <v>0</v>
      </c>
      <c r="M85" s="138">
        <f t="shared" si="1"/>
        <v>10</v>
      </c>
    </row>
    <row r="86" spans="1:13" ht="21.9" customHeight="1" x14ac:dyDescent="0.3">
      <c r="A86" s="139">
        <v>75</v>
      </c>
      <c r="B86" s="229" t="s">
        <v>86</v>
      </c>
      <c r="C86" s="254" t="s">
        <v>176</v>
      </c>
      <c r="D86" s="141">
        <v>0</v>
      </c>
      <c r="E86" s="142">
        <v>30</v>
      </c>
      <c r="F86" s="142">
        <v>4</v>
      </c>
      <c r="G86" s="142">
        <v>25</v>
      </c>
      <c r="H86" s="142">
        <v>4</v>
      </c>
      <c r="I86" s="142">
        <v>3</v>
      </c>
      <c r="J86" s="142">
        <v>0</v>
      </c>
      <c r="K86" s="142">
        <v>1</v>
      </c>
      <c r="L86" s="142">
        <v>1</v>
      </c>
      <c r="M86" s="138">
        <f t="shared" si="1"/>
        <v>9</v>
      </c>
    </row>
    <row r="87" spans="1:13" ht="21.9" customHeight="1" x14ac:dyDescent="0.3">
      <c r="A87" s="139">
        <v>76</v>
      </c>
      <c r="B87" s="229" t="s">
        <v>87</v>
      </c>
      <c r="C87" s="254" t="s">
        <v>176</v>
      </c>
      <c r="D87" s="141">
        <v>10</v>
      </c>
      <c r="E87" s="142">
        <v>35</v>
      </c>
      <c r="F87" s="142">
        <v>31</v>
      </c>
      <c r="G87" s="142">
        <v>24</v>
      </c>
      <c r="H87" s="142">
        <v>5</v>
      </c>
      <c r="I87" s="142">
        <v>15</v>
      </c>
      <c r="J87" s="142">
        <v>5</v>
      </c>
      <c r="K87" s="142">
        <v>2</v>
      </c>
      <c r="L87" s="142">
        <v>1</v>
      </c>
      <c r="M87" s="138">
        <f t="shared" si="1"/>
        <v>42</v>
      </c>
    </row>
    <row r="88" spans="1:13" ht="21.9" customHeight="1" x14ac:dyDescent="0.3">
      <c r="A88" s="139">
        <v>77</v>
      </c>
      <c r="B88" s="229" t="s">
        <v>259</v>
      </c>
      <c r="C88" s="254" t="s">
        <v>203</v>
      </c>
      <c r="D88" s="141">
        <v>0</v>
      </c>
      <c r="E88" s="142">
        <v>21</v>
      </c>
      <c r="F88" s="142">
        <v>4</v>
      </c>
      <c r="G88" s="142">
        <v>15</v>
      </c>
      <c r="H88" s="142">
        <v>3</v>
      </c>
      <c r="I88" s="142">
        <v>6</v>
      </c>
      <c r="J88" s="142">
        <v>2</v>
      </c>
      <c r="K88" s="142">
        <v>1</v>
      </c>
      <c r="L88" s="142">
        <v>0</v>
      </c>
      <c r="M88" s="138">
        <f t="shared" si="1"/>
        <v>9</v>
      </c>
    </row>
    <row r="89" spans="1:13" ht="21.9" customHeight="1" x14ac:dyDescent="0.3">
      <c r="A89" s="139">
        <v>78</v>
      </c>
      <c r="B89" s="229" t="s">
        <v>156</v>
      </c>
      <c r="C89" s="254" t="s">
        <v>204</v>
      </c>
      <c r="D89" s="141">
        <v>0</v>
      </c>
      <c r="E89" s="142">
        <v>32</v>
      </c>
      <c r="F89" s="142">
        <v>21</v>
      </c>
      <c r="G89" s="142">
        <v>19</v>
      </c>
      <c r="H89" s="142">
        <v>4</v>
      </c>
      <c r="I89" s="142">
        <v>21</v>
      </c>
      <c r="J89" s="142">
        <v>5</v>
      </c>
      <c r="K89" s="142">
        <v>3</v>
      </c>
      <c r="L89" s="142">
        <v>2</v>
      </c>
      <c r="M89" s="138">
        <f t="shared" si="1"/>
        <v>32</v>
      </c>
    </row>
    <row r="90" spans="1:13" ht="21.9" customHeight="1" x14ac:dyDescent="0.3">
      <c r="A90" s="139">
        <v>79</v>
      </c>
      <c r="B90" s="229" t="s">
        <v>310</v>
      </c>
      <c r="C90" s="254" t="s">
        <v>311</v>
      </c>
      <c r="D90" s="143" t="s">
        <v>256</v>
      </c>
      <c r="E90" s="142">
        <v>14</v>
      </c>
      <c r="F90" s="142">
        <v>2</v>
      </c>
      <c r="G90" s="142">
        <v>17</v>
      </c>
      <c r="H90" s="142">
        <v>3</v>
      </c>
      <c r="I90" s="142">
        <v>5</v>
      </c>
      <c r="J90" s="142">
        <v>1</v>
      </c>
      <c r="K90" s="142">
        <v>1</v>
      </c>
      <c r="L90" s="142">
        <v>0</v>
      </c>
      <c r="M90" s="138">
        <f t="shared" si="1"/>
        <v>6</v>
      </c>
    </row>
    <row r="91" spans="1:13" ht="21.9" customHeight="1" x14ac:dyDescent="0.3">
      <c r="A91" s="139">
        <v>80</v>
      </c>
      <c r="B91" s="229" t="s">
        <v>312</v>
      </c>
      <c r="C91" s="254" t="s">
        <v>313</v>
      </c>
      <c r="D91" s="143" t="s">
        <v>256</v>
      </c>
      <c r="E91" s="142">
        <v>18</v>
      </c>
      <c r="F91" s="142">
        <v>3</v>
      </c>
      <c r="G91" s="142">
        <v>20</v>
      </c>
      <c r="H91" s="142">
        <v>4</v>
      </c>
      <c r="I91" s="142">
        <v>4</v>
      </c>
      <c r="J91" s="142">
        <v>2</v>
      </c>
      <c r="K91" s="142">
        <v>1</v>
      </c>
      <c r="L91" s="142">
        <v>0</v>
      </c>
      <c r="M91" s="138">
        <f>SUM(F91,H91,J91,L91)</f>
        <v>9</v>
      </c>
    </row>
    <row r="92" spans="1:13" ht="21.9" customHeight="1" x14ac:dyDescent="0.3">
      <c r="A92" s="139">
        <v>81</v>
      </c>
      <c r="B92" s="229" t="s">
        <v>314</v>
      </c>
      <c r="C92" s="254" t="s">
        <v>315</v>
      </c>
      <c r="D92" s="141">
        <v>20</v>
      </c>
      <c r="E92" s="142">
        <v>47</v>
      </c>
      <c r="F92" s="142">
        <v>35</v>
      </c>
      <c r="G92" s="142">
        <v>30</v>
      </c>
      <c r="H92" s="142">
        <v>8</v>
      </c>
      <c r="I92" s="142">
        <v>13</v>
      </c>
      <c r="J92" s="142">
        <v>3</v>
      </c>
      <c r="K92" s="142">
        <v>3</v>
      </c>
      <c r="L92" s="142">
        <v>1</v>
      </c>
      <c r="M92" s="138">
        <f>SUM(F92,H92,J92,L92)</f>
        <v>47</v>
      </c>
    </row>
    <row r="93" spans="1:13" ht="21.9" customHeight="1" x14ac:dyDescent="0.3">
      <c r="A93" s="139">
        <v>82</v>
      </c>
      <c r="B93" s="229" t="s">
        <v>316</v>
      </c>
      <c r="C93" s="254" t="s">
        <v>189</v>
      </c>
      <c r="D93" s="141">
        <v>20</v>
      </c>
      <c r="E93" s="142">
        <v>42</v>
      </c>
      <c r="F93" s="142">
        <v>32</v>
      </c>
      <c r="G93" s="142">
        <v>28</v>
      </c>
      <c r="H93" s="142">
        <v>6</v>
      </c>
      <c r="I93" s="142">
        <v>10</v>
      </c>
      <c r="J93" s="142">
        <v>2</v>
      </c>
      <c r="K93" s="142">
        <v>2</v>
      </c>
      <c r="L93" s="142">
        <v>1</v>
      </c>
      <c r="M93" s="138">
        <f>SUM(F93,H93,J93,L93)</f>
        <v>41</v>
      </c>
    </row>
    <row r="94" spans="1:13" ht="21.9" customHeight="1" x14ac:dyDescent="0.3">
      <c r="A94" s="139">
        <v>83</v>
      </c>
      <c r="B94" s="229" t="s">
        <v>317</v>
      </c>
      <c r="C94" s="254" t="s">
        <v>318</v>
      </c>
      <c r="D94" s="143" t="s">
        <v>256</v>
      </c>
      <c r="E94" s="142">
        <v>15</v>
      </c>
      <c r="F94" s="142">
        <v>3</v>
      </c>
      <c r="G94" s="142">
        <v>18</v>
      </c>
      <c r="H94" s="142">
        <v>4</v>
      </c>
      <c r="I94" s="142">
        <v>5</v>
      </c>
      <c r="J94" s="142">
        <v>1</v>
      </c>
      <c r="K94" s="142">
        <v>1</v>
      </c>
      <c r="L94" s="142">
        <v>1</v>
      </c>
      <c r="M94" s="138">
        <f>SUM(F94,H94,J94,L94)</f>
        <v>9</v>
      </c>
    </row>
    <row r="95" spans="1:13" ht="21.9" customHeight="1" x14ac:dyDescent="0.3">
      <c r="A95" s="367" t="s">
        <v>31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</row>
    <row r="96" spans="1:13" ht="21.9" customHeight="1" x14ac:dyDescent="0.3">
      <c r="A96" s="369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</row>
    <row r="97" spans="1:13" ht="21.9" customHeight="1" x14ac:dyDescent="0.3">
      <c r="A97" s="139">
        <v>84</v>
      </c>
      <c r="B97" s="229" t="s">
        <v>342</v>
      </c>
      <c r="C97" s="254" t="s">
        <v>205</v>
      </c>
      <c r="D97" s="141">
        <v>15</v>
      </c>
      <c r="E97" s="142">
        <v>45</v>
      </c>
      <c r="F97" s="142">
        <v>42</v>
      </c>
      <c r="G97" s="142">
        <v>35</v>
      </c>
      <c r="H97" s="142">
        <v>6</v>
      </c>
      <c r="I97" s="142">
        <v>24</v>
      </c>
      <c r="J97" s="142">
        <v>5</v>
      </c>
      <c r="K97" s="142">
        <v>2</v>
      </c>
      <c r="L97" s="142">
        <v>2</v>
      </c>
      <c r="M97" s="138">
        <f t="shared" ref="M97:M106" si="2">SUM(F97,H97,J97,L97)</f>
        <v>55</v>
      </c>
    </row>
    <row r="98" spans="1:13" ht="21.9" customHeight="1" x14ac:dyDescent="0.3">
      <c r="A98" s="190">
        <v>85</v>
      </c>
      <c r="B98" s="229" t="s">
        <v>40</v>
      </c>
      <c r="C98" s="254" t="s">
        <v>206</v>
      </c>
      <c r="D98" s="145">
        <v>0</v>
      </c>
      <c r="E98" s="142">
        <v>24</v>
      </c>
      <c r="F98" s="142">
        <v>15</v>
      </c>
      <c r="G98" s="142">
        <v>26</v>
      </c>
      <c r="H98" s="142">
        <v>8</v>
      </c>
      <c r="I98" s="142">
        <v>15</v>
      </c>
      <c r="J98" s="142">
        <v>3</v>
      </c>
      <c r="K98" s="142">
        <v>2</v>
      </c>
      <c r="L98" s="142">
        <v>1</v>
      </c>
      <c r="M98" s="138">
        <f t="shared" si="2"/>
        <v>27</v>
      </c>
    </row>
    <row r="99" spans="1:13" ht="21.9" customHeight="1" x14ac:dyDescent="0.3">
      <c r="A99" s="139">
        <v>86</v>
      </c>
      <c r="B99" s="229" t="s">
        <v>157</v>
      </c>
      <c r="C99" s="254" t="s">
        <v>207</v>
      </c>
      <c r="D99" s="145">
        <v>10</v>
      </c>
      <c r="E99" s="142">
        <v>42</v>
      </c>
      <c r="F99" s="142">
        <v>35</v>
      </c>
      <c r="G99" s="142">
        <v>28</v>
      </c>
      <c r="H99" s="142">
        <v>4</v>
      </c>
      <c r="I99" s="142">
        <v>19</v>
      </c>
      <c r="J99" s="142">
        <v>5</v>
      </c>
      <c r="K99" s="142">
        <v>3</v>
      </c>
      <c r="L99" s="142">
        <v>2</v>
      </c>
      <c r="M99" s="138">
        <f t="shared" si="2"/>
        <v>46</v>
      </c>
    </row>
    <row r="100" spans="1:13" ht="21.9" customHeight="1" x14ac:dyDescent="0.3">
      <c r="A100" s="139">
        <v>87</v>
      </c>
      <c r="B100" s="229" t="s">
        <v>292</v>
      </c>
      <c r="C100" s="254"/>
      <c r="D100" s="145">
        <v>50</v>
      </c>
      <c r="E100" s="142">
        <v>90</v>
      </c>
      <c r="F100" s="142">
        <v>76</v>
      </c>
      <c r="G100" s="142">
        <v>61</v>
      </c>
      <c r="H100" s="142">
        <v>19</v>
      </c>
      <c r="I100" s="142">
        <v>46</v>
      </c>
      <c r="J100" s="142">
        <v>14</v>
      </c>
      <c r="K100" s="142">
        <v>4</v>
      </c>
      <c r="L100" s="142">
        <v>3</v>
      </c>
      <c r="M100" s="138">
        <f t="shared" si="2"/>
        <v>112</v>
      </c>
    </row>
    <row r="101" spans="1:13" ht="21.9" customHeight="1" x14ac:dyDescent="0.3">
      <c r="A101" s="139">
        <v>88</v>
      </c>
      <c r="B101" s="229" t="s">
        <v>343</v>
      </c>
      <c r="C101" s="254" t="s">
        <v>208</v>
      </c>
      <c r="D101" s="145">
        <v>13</v>
      </c>
      <c r="E101" s="142">
        <v>45</v>
      </c>
      <c r="F101" s="142">
        <v>39</v>
      </c>
      <c r="G101" s="142">
        <v>34</v>
      </c>
      <c r="H101" s="142">
        <v>9</v>
      </c>
      <c r="I101" s="142">
        <v>21</v>
      </c>
      <c r="J101" s="142">
        <v>5</v>
      </c>
      <c r="K101" s="142">
        <v>2</v>
      </c>
      <c r="L101" s="142">
        <v>2</v>
      </c>
      <c r="M101" s="138">
        <f t="shared" si="2"/>
        <v>55</v>
      </c>
    </row>
    <row r="102" spans="1:13" ht="21.9" customHeight="1" x14ac:dyDescent="0.3">
      <c r="A102" s="139">
        <v>89</v>
      </c>
      <c r="B102" s="229" t="s">
        <v>39</v>
      </c>
      <c r="C102" s="254" t="s">
        <v>209</v>
      </c>
      <c r="D102" s="145">
        <v>50</v>
      </c>
      <c r="E102" s="142">
        <v>85</v>
      </c>
      <c r="F102" s="142">
        <v>70</v>
      </c>
      <c r="G102" s="142">
        <v>57</v>
      </c>
      <c r="H102" s="142">
        <v>23</v>
      </c>
      <c r="I102" s="142">
        <v>39</v>
      </c>
      <c r="J102" s="142">
        <v>10</v>
      </c>
      <c r="K102" s="142">
        <v>5</v>
      </c>
      <c r="L102" s="142">
        <v>4</v>
      </c>
      <c r="M102" s="138">
        <f t="shared" si="2"/>
        <v>107</v>
      </c>
    </row>
    <row r="103" spans="1:13" ht="21.9" customHeight="1" x14ac:dyDescent="0.3">
      <c r="A103" s="139">
        <v>90</v>
      </c>
      <c r="B103" s="229" t="s">
        <v>91</v>
      </c>
      <c r="C103" s="254" t="s">
        <v>211</v>
      </c>
      <c r="D103" s="145">
        <v>13</v>
      </c>
      <c r="E103" s="142">
        <v>41</v>
      </c>
      <c r="F103" s="142">
        <v>33</v>
      </c>
      <c r="G103" s="142">
        <v>27</v>
      </c>
      <c r="H103" s="142">
        <v>6</v>
      </c>
      <c r="I103" s="142">
        <v>19</v>
      </c>
      <c r="J103" s="142">
        <v>3</v>
      </c>
      <c r="K103" s="142">
        <v>2</v>
      </c>
      <c r="L103" s="142">
        <v>1</v>
      </c>
      <c r="M103" s="138">
        <f t="shared" si="2"/>
        <v>43</v>
      </c>
    </row>
    <row r="104" spans="1:13" ht="21.9" customHeight="1" x14ac:dyDescent="0.3">
      <c r="A104" s="139">
        <v>91</v>
      </c>
      <c r="B104" s="229" t="s">
        <v>90</v>
      </c>
      <c r="C104" s="254" t="s">
        <v>210</v>
      </c>
      <c r="D104" s="145">
        <v>7</v>
      </c>
      <c r="E104" s="142">
        <v>29</v>
      </c>
      <c r="F104" s="142">
        <v>27</v>
      </c>
      <c r="G104" s="142">
        <v>31</v>
      </c>
      <c r="H104" s="142">
        <v>7</v>
      </c>
      <c r="I104" s="142">
        <v>15</v>
      </c>
      <c r="J104" s="142">
        <v>5</v>
      </c>
      <c r="K104" s="142">
        <v>1</v>
      </c>
      <c r="L104" s="142">
        <v>0</v>
      </c>
      <c r="M104" s="138">
        <f t="shared" si="2"/>
        <v>39</v>
      </c>
    </row>
    <row r="105" spans="1:13" ht="21.9" customHeight="1" x14ac:dyDescent="0.3">
      <c r="A105" s="139">
        <v>92</v>
      </c>
      <c r="B105" s="229" t="s">
        <v>89</v>
      </c>
      <c r="C105" s="254" t="s">
        <v>212</v>
      </c>
      <c r="D105" s="145">
        <v>10</v>
      </c>
      <c r="E105" s="142">
        <v>40</v>
      </c>
      <c r="F105" s="142">
        <v>35</v>
      </c>
      <c r="G105" s="142">
        <v>31</v>
      </c>
      <c r="H105" s="142">
        <v>8</v>
      </c>
      <c r="I105" s="142">
        <v>14</v>
      </c>
      <c r="J105" s="142">
        <v>4</v>
      </c>
      <c r="K105" s="142">
        <v>2</v>
      </c>
      <c r="L105" s="142">
        <v>0</v>
      </c>
      <c r="M105" s="138">
        <f t="shared" si="2"/>
        <v>47</v>
      </c>
    </row>
    <row r="106" spans="1:13" ht="21.9" customHeight="1" x14ac:dyDescent="0.3">
      <c r="A106" s="139">
        <v>93</v>
      </c>
      <c r="B106" s="229" t="s">
        <v>60</v>
      </c>
      <c r="C106" s="254" t="s">
        <v>213</v>
      </c>
      <c r="D106" s="141">
        <v>5</v>
      </c>
      <c r="E106" s="142">
        <v>31</v>
      </c>
      <c r="F106" s="142">
        <v>23</v>
      </c>
      <c r="G106" s="142">
        <v>27</v>
      </c>
      <c r="H106" s="142">
        <v>7</v>
      </c>
      <c r="I106" s="142">
        <v>9</v>
      </c>
      <c r="J106" s="142">
        <v>2</v>
      </c>
      <c r="K106" s="142">
        <v>2</v>
      </c>
      <c r="L106" s="142">
        <v>1</v>
      </c>
      <c r="M106" s="138">
        <f t="shared" si="2"/>
        <v>33</v>
      </c>
    </row>
    <row r="107" spans="1:13" ht="21.9" customHeight="1" x14ac:dyDescent="0.3">
      <c r="A107" s="146"/>
      <c r="B107" s="146"/>
      <c r="C107" s="186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</row>
    <row r="108" spans="1:13" ht="21.9" customHeight="1" x14ac:dyDescent="0.3">
      <c r="A108" s="371" t="s">
        <v>32</v>
      </c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</row>
    <row r="109" spans="1:13" ht="21.9" customHeight="1" x14ac:dyDescent="0.3">
      <c r="A109" s="370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</row>
    <row r="110" spans="1:13" ht="21.9" customHeight="1" x14ac:dyDescent="0.3">
      <c r="A110" s="139">
        <v>94</v>
      </c>
      <c r="B110" s="255" t="s">
        <v>63</v>
      </c>
      <c r="C110" s="254" t="s">
        <v>214</v>
      </c>
      <c r="D110" s="141">
        <v>10</v>
      </c>
      <c r="E110" s="142">
        <v>35</v>
      </c>
      <c r="F110" s="142">
        <v>36</v>
      </c>
      <c r="G110" s="142">
        <v>28</v>
      </c>
      <c r="H110" s="142">
        <v>7</v>
      </c>
      <c r="I110" s="142">
        <v>19</v>
      </c>
      <c r="J110" s="142">
        <v>5</v>
      </c>
      <c r="K110" s="142">
        <v>2</v>
      </c>
      <c r="L110" s="142">
        <v>2</v>
      </c>
      <c r="M110" s="138">
        <f>SUM(F110,H110,J110,L110)</f>
        <v>50</v>
      </c>
    </row>
    <row r="111" spans="1:13" ht="21.9" customHeight="1" x14ac:dyDescent="0.3">
      <c r="A111" s="139">
        <v>95</v>
      </c>
      <c r="B111" s="229" t="s">
        <v>92</v>
      </c>
      <c r="C111" s="256" t="s">
        <v>344</v>
      </c>
      <c r="D111" s="141">
        <v>15</v>
      </c>
      <c r="E111" s="142">
        <v>41</v>
      </c>
      <c r="F111" s="142">
        <v>38</v>
      </c>
      <c r="G111" s="142">
        <v>41</v>
      </c>
      <c r="H111" s="142">
        <v>10</v>
      </c>
      <c r="I111" s="142">
        <v>20</v>
      </c>
      <c r="J111" s="142">
        <v>5</v>
      </c>
      <c r="K111" s="142">
        <v>3</v>
      </c>
      <c r="L111" s="142">
        <v>2</v>
      </c>
      <c r="M111" s="138">
        <f>SUM(F111,H111,J111,L111)</f>
        <v>55</v>
      </c>
    </row>
    <row r="112" spans="1:13" ht="21.9" customHeight="1" x14ac:dyDescent="0.3">
      <c r="A112" s="372" t="s">
        <v>33</v>
      </c>
      <c r="B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ht="21.9" customHeight="1" x14ac:dyDescent="0.3">
      <c r="A113" s="372"/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  <row r="114" spans="1:13" ht="21.9" customHeight="1" x14ac:dyDescent="0.3">
      <c r="A114" s="146">
        <v>96</v>
      </c>
      <c r="B114" s="229" t="s">
        <v>93</v>
      </c>
      <c r="C114" s="254" t="s">
        <v>223</v>
      </c>
      <c r="D114" s="138">
        <v>50</v>
      </c>
      <c r="E114" s="142">
        <v>79</v>
      </c>
      <c r="F114" s="142">
        <v>69</v>
      </c>
      <c r="G114" s="142">
        <v>59</v>
      </c>
      <c r="H114" s="142">
        <v>22</v>
      </c>
      <c r="I114" s="142">
        <v>40</v>
      </c>
      <c r="J114" s="142">
        <v>15</v>
      </c>
      <c r="K114" s="142">
        <v>4</v>
      </c>
      <c r="L114" s="142">
        <v>3</v>
      </c>
      <c r="M114" s="138">
        <f t="shared" ref="M114:M125" si="3">SUM(F114,H114,J114,L114)</f>
        <v>109</v>
      </c>
    </row>
    <row r="115" spans="1:13" ht="21.9" customHeight="1" x14ac:dyDescent="0.3">
      <c r="A115" s="139">
        <v>97</v>
      </c>
      <c r="B115" s="229" t="s">
        <v>94</v>
      </c>
      <c r="C115" s="254" t="s">
        <v>216</v>
      </c>
      <c r="D115" s="138">
        <v>8</v>
      </c>
      <c r="E115" s="142">
        <v>39</v>
      </c>
      <c r="F115" s="142">
        <v>31</v>
      </c>
      <c r="G115" s="142">
        <v>31</v>
      </c>
      <c r="H115" s="142">
        <v>13</v>
      </c>
      <c r="I115" s="142">
        <v>19</v>
      </c>
      <c r="J115" s="142">
        <v>5</v>
      </c>
      <c r="K115" s="142">
        <v>3</v>
      </c>
      <c r="L115" s="142">
        <v>2</v>
      </c>
      <c r="M115" s="138">
        <f t="shared" si="3"/>
        <v>51</v>
      </c>
    </row>
    <row r="116" spans="1:13" ht="21.9" customHeight="1" x14ac:dyDescent="0.3">
      <c r="A116" s="139">
        <v>98</v>
      </c>
      <c r="B116" s="229" t="s">
        <v>118</v>
      </c>
      <c r="C116" s="254" t="s">
        <v>217</v>
      </c>
      <c r="D116" s="138">
        <v>30</v>
      </c>
      <c r="E116" s="142">
        <v>70</v>
      </c>
      <c r="F116" s="142">
        <v>51</v>
      </c>
      <c r="G116" s="142">
        <v>19</v>
      </c>
      <c r="H116" s="142">
        <v>9</v>
      </c>
      <c r="I116" s="142">
        <v>16</v>
      </c>
      <c r="J116" s="142">
        <v>6</v>
      </c>
      <c r="K116" s="142">
        <v>4</v>
      </c>
      <c r="L116" s="142">
        <v>3</v>
      </c>
      <c r="M116" s="138">
        <f t="shared" si="3"/>
        <v>69</v>
      </c>
    </row>
    <row r="117" spans="1:13" ht="21.9" customHeight="1" x14ac:dyDescent="0.3">
      <c r="A117" s="139">
        <v>99</v>
      </c>
      <c r="B117" s="229" t="s">
        <v>119</v>
      </c>
      <c r="C117" s="254" t="s">
        <v>218</v>
      </c>
      <c r="D117" s="138">
        <v>25</v>
      </c>
      <c r="E117" s="142">
        <v>73</v>
      </c>
      <c r="F117" s="142">
        <v>55</v>
      </c>
      <c r="G117" s="142">
        <v>55</v>
      </c>
      <c r="H117" s="142">
        <v>24</v>
      </c>
      <c r="I117" s="142">
        <v>40</v>
      </c>
      <c r="J117" s="142">
        <v>10</v>
      </c>
      <c r="K117" s="142">
        <v>4</v>
      </c>
      <c r="L117" s="142">
        <v>3</v>
      </c>
      <c r="M117" s="138">
        <f t="shared" si="3"/>
        <v>92</v>
      </c>
    </row>
    <row r="118" spans="1:13" ht="21.9" customHeight="1" x14ac:dyDescent="0.3">
      <c r="A118" s="139">
        <v>100</v>
      </c>
      <c r="B118" s="229" t="s">
        <v>120</v>
      </c>
      <c r="C118" s="254" t="s">
        <v>219</v>
      </c>
      <c r="D118" s="138">
        <v>0</v>
      </c>
      <c r="E118" s="142">
        <v>19</v>
      </c>
      <c r="F118" s="142">
        <v>18</v>
      </c>
      <c r="G118" s="142">
        <v>20</v>
      </c>
      <c r="H118" s="142">
        <v>7</v>
      </c>
      <c r="I118" s="142">
        <v>12</v>
      </c>
      <c r="J118" s="142">
        <v>4</v>
      </c>
      <c r="K118" s="142">
        <v>3</v>
      </c>
      <c r="L118" s="142">
        <v>1</v>
      </c>
      <c r="M118" s="138">
        <f t="shared" si="3"/>
        <v>30</v>
      </c>
    </row>
    <row r="119" spans="1:13" ht="21.9" customHeight="1" x14ac:dyDescent="0.3">
      <c r="A119" s="139">
        <v>101</v>
      </c>
      <c r="B119" s="229" t="s">
        <v>121</v>
      </c>
      <c r="C119" s="254" t="s">
        <v>220</v>
      </c>
      <c r="D119" s="138">
        <v>0</v>
      </c>
      <c r="E119" s="142">
        <v>25</v>
      </c>
      <c r="F119" s="142">
        <v>14</v>
      </c>
      <c r="G119" s="142">
        <v>22</v>
      </c>
      <c r="H119" s="142">
        <v>5</v>
      </c>
      <c r="I119" s="142">
        <v>11</v>
      </c>
      <c r="J119" s="142">
        <v>3</v>
      </c>
      <c r="K119" s="142">
        <v>2</v>
      </c>
      <c r="L119" s="142">
        <v>1</v>
      </c>
      <c r="M119" s="138">
        <f t="shared" si="3"/>
        <v>23</v>
      </c>
    </row>
    <row r="120" spans="1:13" ht="21.9" customHeight="1" x14ac:dyDescent="0.3">
      <c r="A120" s="139">
        <v>102</v>
      </c>
      <c r="B120" s="229" t="s">
        <v>42</v>
      </c>
      <c r="C120" s="254" t="s">
        <v>221</v>
      </c>
      <c r="D120" s="138">
        <v>0</v>
      </c>
      <c r="E120" s="142">
        <v>27</v>
      </c>
      <c r="F120" s="142">
        <v>15</v>
      </c>
      <c r="G120" s="142">
        <v>22</v>
      </c>
      <c r="H120" s="142">
        <v>6</v>
      </c>
      <c r="I120" s="142">
        <v>9</v>
      </c>
      <c r="J120" s="142">
        <v>3</v>
      </c>
      <c r="K120" s="142">
        <v>3</v>
      </c>
      <c r="L120" s="142">
        <v>1</v>
      </c>
      <c r="M120" s="138">
        <f t="shared" si="3"/>
        <v>25</v>
      </c>
    </row>
    <row r="121" spans="1:13" ht="21.9" customHeight="1" x14ac:dyDescent="0.3">
      <c r="A121" s="139">
        <v>103</v>
      </c>
      <c r="B121" s="229" t="s">
        <v>122</v>
      </c>
      <c r="C121" s="254" t="s">
        <v>222</v>
      </c>
      <c r="D121" s="138">
        <v>10</v>
      </c>
      <c r="E121" s="142">
        <v>37</v>
      </c>
      <c r="F121" s="142">
        <v>31</v>
      </c>
      <c r="G121" s="142">
        <v>23</v>
      </c>
      <c r="H121" s="142">
        <v>6</v>
      </c>
      <c r="I121" s="142">
        <v>17</v>
      </c>
      <c r="J121" s="142">
        <v>4</v>
      </c>
      <c r="K121" s="142">
        <v>3</v>
      </c>
      <c r="L121" s="142">
        <v>2</v>
      </c>
      <c r="M121" s="138">
        <f t="shared" si="3"/>
        <v>43</v>
      </c>
    </row>
    <row r="122" spans="1:13" ht="21.9" customHeight="1" x14ac:dyDescent="0.3">
      <c r="A122" s="139">
        <v>104</v>
      </c>
      <c r="B122" s="229" t="s">
        <v>95</v>
      </c>
      <c r="C122" s="254" t="s">
        <v>222</v>
      </c>
      <c r="D122" s="138">
        <v>0</v>
      </c>
      <c r="E122" s="142">
        <v>20</v>
      </c>
      <c r="F122" s="142">
        <v>7</v>
      </c>
      <c r="G122" s="142">
        <v>12</v>
      </c>
      <c r="H122" s="142">
        <v>3</v>
      </c>
      <c r="I122" s="142">
        <v>7</v>
      </c>
      <c r="J122" s="142">
        <v>3</v>
      </c>
      <c r="K122" s="142">
        <v>1</v>
      </c>
      <c r="L122" s="142">
        <v>0</v>
      </c>
      <c r="M122" s="138">
        <f t="shared" si="3"/>
        <v>13</v>
      </c>
    </row>
    <row r="123" spans="1:13" ht="21.9" customHeight="1" x14ac:dyDescent="0.3">
      <c r="A123" s="139">
        <v>105</v>
      </c>
      <c r="B123" s="229" t="s">
        <v>96</v>
      </c>
      <c r="C123" s="254" t="s">
        <v>222</v>
      </c>
      <c r="D123" s="138">
        <v>0</v>
      </c>
      <c r="E123" s="142">
        <v>17</v>
      </c>
      <c r="F123" s="142">
        <v>6</v>
      </c>
      <c r="G123" s="142">
        <v>18</v>
      </c>
      <c r="H123" s="142">
        <v>5</v>
      </c>
      <c r="I123" s="142">
        <v>7</v>
      </c>
      <c r="J123" s="142">
        <v>2</v>
      </c>
      <c r="K123" s="142">
        <v>1</v>
      </c>
      <c r="L123" s="142">
        <v>0</v>
      </c>
      <c r="M123" s="138">
        <f t="shared" si="3"/>
        <v>13</v>
      </c>
    </row>
    <row r="124" spans="1:13" ht="21.9" customHeight="1" x14ac:dyDescent="0.3">
      <c r="A124" s="139">
        <v>106</v>
      </c>
      <c r="B124" s="229" t="s">
        <v>88</v>
      </c>
      <c r="C124" s="254" t="s">
        <v>224</v>
      </c>
      <c r="D124" s="138">
        <v>0</v>
      </c>
      <c r="E124" s="142">
        <v>19</v>
      </c>
      <c r="F124" s="142">
        <v>8</v>
      </c>
      <c r="G124" s="142">
        <v>15</v>
      </c>
      <c r="H124" s="142">
        <v>6</v>
      </c>
      <c r="I124" s="142">
        <v>5</v>
      </c>
      <c r="J124" s="142">
        <v>2</v>
      </c>
      <c r="K124" s="142">
        <v>2</v>
      </c>
      <c r="L124" s="142">
        <v>1</v>
      </c>
      <c r="M124" s="138">
        <f t="shared" si="3"/>
        <v>17</v>
      </c>
    </row>
    <row r="125" spans="1:13" ht="21.9" customHeight="1" x14ac:dyDescent="0.3">
      <c r="A125" s="139">
        <v>107</v>
      </c>
      <c r="B125" s="229" t="s">
        <v>345</v>
      </c>
      <c r="C125" s="254" t="s">
        <v>346</v>
      </c>
      <c r="D125" s="143">
        <v>0</v>
      </c>
      <c r="E125" s="142">
        <v>20</v>
      </c>
      <c r="F125" s="142">
        <v>5</v>
      </c>
      <c r="G125" s="142">
        <v>14</v>
      </c>
      <c r="H125" s="142">
        <v>5</v>
      </c>
      <c r="I125" s="142">
        <v>4</v>
      </c>
      <c r="J125" s="142">
        <v>2</v>
      </c>
      <c r="K125" s="142">
        <v>1</v>
      </c>
      <c r="L125" s="142">
        <v>0</v>
      </c>
      <c r="M125" s="138">
        <f t="shared" si="3"/>
        <v>12</v>
      </c>
    </row>
    <row r="126" spans="1:13" ht="21.9" customHeight="1" x14ac:dyDescent="0.3">
      <c r="A126" s="368" t="s">
        <v>34</v>
      </c>
      <c r="B126" s="368"/>
      <c r="C126" s="368"/>
      <c r="D126" s="368"/>
      <c r="E126" s="368"/>
      <c r="F126" s="368"/>
      <c r="G126" s="368"/>
      <c r="H126" s="368"/>
      <c r="I126" s="368"/>
      <c r="J126" s="368"/>
      <c r="K126" s="368"/>
      <c r="L126" s="368"/>
      <c r="M126" s="368"/>
    </row>
    <row r="127" spans="1:13" ht="21.9" customHeight="1" x14ac:dyDescent="0.3">
      <c r="A127" s="371"/>
      <c r="B127" s="371"/>
      <c r="C127" s="371"/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</row>
    <row r="128" spans="1:13" ht="21.9" customHeight="1" x14ac:dyDescent="0.3">
      <c r="A128" s="146">
        <v>108</v>
      </c>
      <c r="B128" s="229" t="s">
        <v>97</v>
      </c>
      <c r="C128" s="254" t="s">
        <v>225</v>
      </c>
      <c r="D128" s="138">
        <v>10</v>
      </c>
      <c r="E128" s="142">
        <v>39</v>
      </c>
      <c r="F128" s="142">
        <v>37</v>
      </c>
      <c r="G128" s="142">
        <v>26</v>
      </c>
      <c r="H128" s="142">
        <v>5</v>
      </c>
      <c r="I128" s="142">
        <v>17</v>
      </c>
      <c r="J128" s="142">
        <v>3</v>
      </c>
      <c r="K128" s="142">
        <v>2</v>
      </c>
      <c r="L128" s="142">
        <v>1</v>
      </c>
      <c r="M128" s="138">
        <f t="shared" ref="M128:M137" si="4">SUM(F128,H128,J128,L128)</f>
        <v>46</v>
      </c>
    </row>
    <row r="129" spans="1:13" ht="21.9" customHeight="1" x14ac:dyDescent="0.3">
      <c r="A129" s="139">
        <v>109</v>
      </c>
      <c r="B129" s="229" t="s">
        <v>98</v>
      </c>
      <c r="C129" s="254" t="s">
        <v>226</v>
      </c>
      <c r="D129" s="138">
        <v>27</v>
      </c>
      <c r="E129" s="142">
        <v>66</v>
      </c>
      <c r="F129" s="142">
        <v>40</v>
      </c>
      <c r="G129" s="142">
        <v>35</v>
      </c>
      <c r="H129" s="142">
        <v>9</v>
      </c>
      <c r="I129" s="142">
        <v>40</v>
      </c>
      <c r="J129" s="142">
        <v>8</v>
      </c>
      <c r="K129" s="142">
        <v>5</v>
      </c>
      <c r="L129" s="142">
        <v>4</v>
      </c>
      <c r="M129" s="138">
        <f t="shared" si="4"/>
        <v>61</v>
      </c>
    </row>
    <row r="130" spans="1:13" ht="21.9" customHeight="1" x14ac:dyDescent="0.3">
      <c r="A130" s="139">
        <v>110</v>
      </c>
      <c r="B130" s="229" t="s">
        <v>43</v>
      </c>
      <c r="C130" s="254" t="s">
        <v>226</v>
      </c>
      <c r="D130" s="138">
        <v>4</v>
      </c>
      <c r="E130" s="142">
        <v>28</v>
      </c>
      <c r="F130" s="142">
        <v>17</v>
      </c>
      <c r="G130" s="142">
        <v>20</v>
      </c>
      <c r="H130" s="142">
        <v>6</v>
      </c>
      <c r="I130" s="142">
        <v>10</v>
      </c>
      <c r="J130" s="142">
        <v>4</v>
      </c>
      <c r="K130" s="142">
        <v>2</v>
      </c>
      <c r="L130" s="142">
        <v>1</v>
      </c>
      <c r="M130" s="138">
        <f t="shared" si="4"/>
        <v>28</v>
      </c>
    </row>
    <row r="131" spans="1:13" ht="21.9" customHeight="1" x14ac:dyDescent="0.3">
      <c r="A131" s="139">
        <v>111</v>
      </c>
      <c r="B131" s="233" t="s">
        <v>44</v>
      </c>
      <c r="C131" s="254" t="s">
        <v>227</v>
      </c>
      <c r="D131" s="138">
        <v>15</v>
      </c>
      <c r="E131" s="142">
        <v>43</v>
      </c>
      <c r="F131" s="142">
        <v>33</v>
      </c>
      <c r="G131" s="142">
        <v>34</v>
      </c>
      <c r="H131" s="142">
        <v>6</v>
      </c>
      <c r="I131" s="142">
        <v>21</v>
      </c>
      <c r="J131" s="142">
        <v>4</v>
      </c>
      <c r="K131" s="142">
        <v>3</v>
      </c>
      <c r="L131" s="142">
        <v>2</v>
      </c>
      <c r="M131" s="138">
        <f t="shared" si="4"/>
        <v>45</v>
      </c>
    </row>
    <row r="132" spans="1:13" ht="21.9" customHeight="1" x14ac:dyDescent="0.3">
      <c r="A132" s="139">
        <v>112</v>
      </c>
      <c r="B132" s="229" t="s">
        <v>45</v>
      </c>
      <c r="C132" s="254" t="s">
        <v>228</v>
      </c>
      <c r="D132" s="138">
        <v>10</v>
      </c>
      <c r="E132" s="142">
        <v>32</v>
      </c>
      <c r="F132" s="142">
        <v>31</v>
      </c>
      <c r="G132" s="142">
        <v>23</v>
      </c>
      <c r="H132" s="142">
        <v>7</v>
      </c>
      <c r="I132" s="142">
        <v>19</v>
      </c>
      <c r="J132" s="142">
        <v>6</v>
      </c>
      <c r="K132" s="142">
        <v>2</v>
      </c>
      <c r="L132" s="142">
        <v>1</v>
      </c>
      <c r="M132" s="138">
        <f t="shared" si="4"/>
        <v>45</v>
      </c>
    </row>
    <row r="133" spans="1:13" ht="21.9" customHeight="1" x14ac:dyDescent="0.3">
      <c r="A133" s="139">
        <v>113</v>
      </c>
      <c r="B133" s="229" t="s">
        <v>15</v>
      </c>
      <c r="C133" s="254" t="s">
        <v>227</v>
      </c>
      <c r="D133" s="138">
        <v>10</v>
      </c>
      <c r="E133" s="142">
        <v>41</v>
      </c>
      <c r="F133" s="142">
        <v>35</v>
      </c>
      <c r="G133" s="142">
        <v>24</v>
      </c>
      <c r="H133" s="142">
        <v>5</v>
      </c>
      <c r="I133" s="142">
        <v>13</v>
      </c>
      <c r="J133" s="142">
        <v>4</v>
      </c>
      <c r="K133" s="142">
        <v>2</v>
      </c>
      <c r="L133" s="142">
        <v>2</v>
      </c>
      <c r="M133" s="138">
        <f t="shared" si="4"/>
        <v>46</v>
      </c>
    </row>
    <row r="134" spans="1:13" ht="21.9" customHeight="1" x14ac:dyDescent="0.3">
      <c r="A134" s="139">
        <v>114</v>
      </c>
      <c r="B134" s="229" t="s">
        <v>61</v>
      </c>
      <c r="C134" s="254" t="s">
        <v>226</v>
      </c>
      <c r="D134" s="185">
        <v>10</v>
      </c>
      <c r="E134" s="184">
        <v>36</v>
      </c>
      <c r="F134" s="184">
        <v>32</v>
      </c>
      <c r="G134" s="184">
        <v>28</v>
      </c>
      <c r="H134" s="184">
        <v>7</v>
      </c>
      <c r="I134" s="184">
        <v>15</v>
      </c>
      <c r="J134" s="184">
        <v>4</v>
      </c>
      <c r="K134" s="184">
        <v>3</v>
      </c>
      <c r="L134" s="184">
        <v>2</v>
      </c>
      <c r="M134" s="138">
        <f t="shared" si="4"/>
        <v>45</v>
      </c>
    </row>
    <row r="135" spans="1:13" ht="21.9" customHeight="1" x14ac:dyDescent="0.3">
      <c r="A135" s="139">
        <v>115</v>
      </c>
      <c r="B135" s="229" t="s">
        <v>62</v>
      </c>
      <c r="C135" s="254" t="s">
        <v>229</v>
      </c>
      <c r="D135" s="185">
        <v>10</v>
      </c>
      <c r="E135" s="184">
        <v>29</v>
      </c>
      <c r="F135" s="184">
        <v>28</v>
      </c>
      <c r="G135" s="184">
        <v>22</v>
      </c>
      <c r="H135" s="184">
        <v>6</v>
      </c>
      <c r="I135" s="184">
        <v>14</v>
      </c>
      <c r="J135" s="184">
        <v>4</v>
      </c>
      <c r="K135" s="184">
        <v>2</v>
      </c>
      <c r="L135" s="184">
        <v>1</v>
      </c>
      <c r="M135" s="138">
        <f t="shared" si="4"/>
        <v>39</v>
      </c>
    </row>
    <row r="136" spans="1:13" ht="21.9" customHeight="1" x14ac:dyDescent="0.3">
      <c r="A136" s="139">
        <v>116</v>
      </c>
      <c r="B136" s="229" t="s">
        <v>99</v>
      </c>
      <c r="C136" s="254" t="s">
        <v>230</v>
      </c>
      <c r="D136" s="185">
        <v>25</v>
      </c>
      <c r="E136" s="184">
        <v>29</v>
      </c>
      <c r="F136" s="184">
        <v>15</v>
      </c>
      <c r="G136" s="184">
        <v>24</v>
      </c>
      <c r="H136" s="184">
        <v>5</v>
      </c>
      <c r="I136" s="184">
        <v>11</v>
      </c>
      <c r="J136" s="184">
        <v>3</v>
      </c>
      <c r="K136" s="184">
        <v>3</v>
      </c>
      <c r="L136" s="184">
        <v>1</v>
      </c>
      <c r="M136" s="138">
        <f t="shared" si="4"/>
        <v>24</v>
      </c>
    </row>
    <row r="137" spans="1:13" ht="21.9" customHeight="1" x14ac:dyDescent="0.3">
      <c r="A137" s="139">
        <v>117</v>
      </c>
      <c r="B137" s="229" t="s">
        <v>158</v>
      </c>
      <c r="C137" s="254" t="s">
        <v>231</v>
      </c>
      <c r="D137" s="185">
        <v>0</v>
      </c>
      <c r="E137" s="184">
        <v>24</v>
      </c>
      <c r="F137" s="184">
        <v>7</v>
      </c>
      <c r="G137" s="184">
        <v>20</v>
      </c>
      <c r="H137" s="184">
        <v>4</v>
      </c>
      <c r="I137" s="184">
        <v>13</v>
      </c>
      <c r="J137" s="184">
        <v>4</v>
      </c>
      <c r="K137" s="184">
        <v>2</v>
      </c>
      <c r="L137" s="184">
        <v>1</v>
      </c>
      <c r="M137" s="138">
        <f t="shared" si="4"/>
        <v>16</v>
      </c>
    </row>
    <row r="138" spans="1:13" ht="21.9" customHeight="1" x14ac:dyDescent="0.3">
      <c r="A138" s="367" t="s">
        <v>35</v>
      </c>
      <c r="B138" s="368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</row>
    <row r="139" spans="1:13" ht="21.9" customHeight="1" x14ac:dyDescent="0.3">
      <c r="A139" s="369"/>
      <c r="B139" s="370"/>
      <c r="C139" s="370"/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</row>
    <row r="140" spans="1:13" ht="21.9" customHeight="1" x14ac:dyDescent="0.3">
      <c r="A140" s="146">
        <v>118</v>
      </c>
      <c r="B140" s="229" t="s">
        <v>17</v>
      </c>
      <c r="C140" s="254" t="s">
        <v>232</v>
      </c>
      <c r="D140" s="185">
        <v>15</v>
      </c>
      <c r="E140" s="184">
        <v>50</v>
      </c>
      <c r="F140" s="184">
        <v>43</v>
      </c>
      <c r="G140" s="184">
        <v>34</v>
      </c>
      <c r="H140" s="184">
        <v>10</v>
      </c>
      <c r="I140" s="184">
        <v>21</v>
      </c>
      <c r="J140" s="184">
        <v>5</v>
      </c>
      <c r="K140" s="184">
        <v>3</v>
      </c>
      <c r="L140" s="184">
        <v>2</v>
      </c>
      <c r="M140" s="138">
        <f t="shared" ref="M140:M147" si="5">SUM(F140,H140,J140,L140)</f>
        <v>60</v>
      </c>
    </row>
    <row r="141" spans="1:13" ht="21.9" customHeight="1" x14ac:dyDescent="0.3">
      <c r="A141" s="139">
        <v>119</v>
      </c>
      <c r="B141" s="229" t="s">
        <v>46</v>
      </c>
      <c r="C141" s="254" t="s">
        <v>233</v>
      </c>
      <c r="D141" s="185">
        <v>10</v>
      </c>
      <c r="E141" s="184">
        <v>43</v>
      </c>
      <c r="F141" s="184">
        <v>34</v>
      </c>
      <c r="G141" s="184">
        <v>27</v>
      </c>
      <c r="H141" s="184">
        <v>6</v>
      </c>
      <c r="I141" s="184">
        <v>11</v>
      </c>
      <c r="J141" s="184">
        <v>3</v>
      </c>
      <c r="K141" s="184">
        <v>2</v>
      </c>
      <c r="L141" s="184">
        <v>1</v>
      </c>
      <c r="M141" s="138">
        <f t="shared" si="5"/>
        <v>44</v>
      </c>
    </row>
    <row r="142" spans="1:13" ht="21.9" customHeight="1" x14ac:dyDescent="0.3">
      <c r="A142" s="139">
        <v>120</v>
      </c>
      <c r="B142" s="229" t="s">
        <v>18</v>
      </c>
      <c r="C142" s="254" t="s">
        <v>234</v>
      </c>
      <c r="D142" s="138">
        <v>10</v>
      </c>
      <c r="E142" s="142">
        <v>36</v>
      </c>
      <c r="F142" s="142">
        <v>28</v>
      </c>
      <c r="G142" s="142">
        <v>19</v>
      </c>
      <c r="H142" s="142">
        <v>4</v>
      </c>
      <c r="I142" s="142">
        <v>17</v>
      </c>
      <c r="J142" s="142">
        <v>3</v>
      </c>
      <c r="K142" s="142">
        <v>2</v>
      </c>
      <c r="L142" s="142">
        <v>0</v>
      </c>
      <c r="M142" s="138">
        <f t="shared" si="5"/>
        <v>35</v>
      </c>
    </row>
    <row r="143" spans="1:13" ht="21.9" customHeight="1" x14ac:dyDescent="0.3">
      <c r="A143" s="139">
        <v>121</v>
      </c>
      <c r="B143" s="229" t="s">
        <v>19</v>
      </c>
      <c r="C143" s="254" t="s">
        <v>235</v>
      </c>
      <c r="D143" s="138">
        <v>10</v>
      </c>
      <c r="E143" s="142">
        <v>41</v>
      </c>
      <c r="F143" s="142">
        <v>27</v>
      </c>
      <c r="G143" s="142">
        <v>34</v>
      </c>
      <c r="H143" s="142">
        <v>8</v>
      </c>
      <c r="I143" s="142">
        <v>17</v>
      </c>
      <c r="J143" s="142">
        <v>5</v>
      </c>
      <c r="K143" s="142">
        <v>2</v>
      </c>
      <c r="L143" s="142">
        <v>1</v>
      </c>
      <c r="M143" s="138">
        <f t="shared" si="5"/>
        <v>41</v>
      </c>
    </row>
    <row r="144" spans="1:13" ht="21.9" customHeight="1" x14ac:dyDescent="0.3">
      <c r="A144" s="139">
        <v>122</v>
      </c>
      <c r="B144" s="229" t="s">
        <v>94</v>
      </c>
      <c r="C144" s="254" t="s">
        <v>236</v>
      </c>
      <c r="D144" s="185">
        <v>20</v>
      </c>
      <c r="E144" s="184">
        <v>52</v>
      </c>
      <c r="F144" s="184">
        <v>43</v>
      </c>
      <c r="G144" s="184">
        <v>37</v>
      </c>
      <c r="H144" s="184">
        <v>9</v>
      </c>
      <c r="I144" s="184">
        <v>19</v>
      </c>
      <c r="J144" s="184">
        <v>5</v>
      </c>
      <c r="K144" s="184">
        <v>2</v>
      </c>
      <c r="L144" s="184">
        <v>2</v>
      </c>
      <c r="M144" s="138">
        <f t="shared" si="5"/>
        <v>59</v>
      </c>
    </row>
    <row r="145" spans="1:13" ht="21.9" customHeight="1" x14ac:dyDescent="0.3">
      <c r="A145" s="139">
        <v>123</v>
      </c>
      <c r="B145" s="229" t="s">
        <v>100</v>
      </c>
      <c r="C145" s="254" t="s">
        <v>237</v>
      </c>
      <c r="D145" s="185">
        <v>10</v>
      </c>
      <c r="E145" s="184">
        <v>37</v>
      </c>
      <c r="F145" s="184">
        <v>28</v>
      </c>
      <c r="G145" s="184">
        <v>24</v>
      </c>
      <c r="H145" s="184">
        <v>8</v>
      </c>
      <c r="I145" s="184">
        <v>15</v>
      </c>
      <c r="J145" s="184">
        <v>3</v>
      </c>
      <c r="K145" s="184">
        <v>1</v>
      </c>
      <c r="L145" s="184">
        <v>0</v>
      </c>
      <c r="M145" s="138">
        <f t="shared" si="5"/>
        <v>39</v>
      </c>
    </row>
    <row r="146" spans="1:13" ht="21.9" customHeight="1" x14ac:dyDescent="0.3">
      <c r="A146" s="139">
        <v>124</v>
      </c>
      <c r="B146" s="229" t="s">
        <v>101</v>
      </c>
      <c r="C146" s="254" t="s">
        <v>234</v>
      </c>
      <c r="D146" s="185">
        <v>10</v>
      </c>
      <c r="E146" s="184">
        <v>30</v>
      </c>
      <c r="F146" s="184">
        <v>26</v>
      </c>
      <c r="G146" s="184">
        <v>22</v>
      </c>
      <c r="H146" s="184">
        <v>7</v>
      </c>
      <c r="I146" s="184">
        <v>13</v>
      </c>
      <c r="J146" s="184">
        <v>4</v>
      </c>
      <c r="K146" s="184">
        <v>2</v>
      </c>
      <c r="L146" s="184">
        <v>2</v>
      </c>
      <c r="M146" s="138">
        <f t="shared" si="5"/>
        <v>39</v>
      </c>
    </row>
    <row r="147" spans="1:13" ht="21.9" customHeight="1" x14ac:dyDescent="0.3">
      <c r="A147" s="139">
        <v>125</v>
      </c>
      <c r="B147" s="229" t="s">
        <v>321</v>
      </c>
      <c r="C147" s="254" t="s">
        <v>322</v>
      </c>
      <c r="D147" s="191" t="s">
        <v>256</v>
      </c>
      <c r="E147" s="184">
        <v>25</v>
      </c>
      <c r="F147" s="184">
        <v>6</v>
      </c>
      <c r="G147" s="184">
        <v>14</v>
      </c>
      <c r="H147" s="184">
        <v>3</v>
      </c>
      <c r="I147" s="184">
        <v>10</v>
      </c>
      <c r="J147" s="184">
        <v>2</v>
      </c>
      <c r="K147" s="184">
        <v>2</v>
      </c>
      <c r="L147" s="184">
        <v>1</v>
      </c>
      <c r="M147" s="138">
        <f t="shared" si="5"/>
        <v>12</v>
      </c>
    </row>
    <row r="148" spans="1:13" ht="21.9" customHeight="1" x14ac:dyDescent="0.3">
      <c r="A148" s="139">
        <v>126</v>
      </c>
      <c r="B148" s="229" t="s">
        <v>323</v>
      </c>
      <c r="C148" s="254" t="s">
        <v>322</v>
      </c>
      <c r="D148" s="191">
        <v>20</v>
      </c>
      <c r="E148" s="184">
        <v>51</v>
      </c>
      <c r="F148" s="184">
        <v>41</v>
      </c>
      <c r="G148" s="184">
        <v>28</v>
      </c>
      <c r="H148" s="184">
        <v>5</v>
      </c>
      <c r="I148" s="184">
        <v>18</v>
      </c>
      <c r="J148" s="184">
        <v>4</v>
      </c>
      <c r="K148" s="184">
        <v>3</v>
      </c>
      <c r="L148" s="184">
        <v>2</v>
      </c>
      <c r="M148" s="138">
        <f>SUM(F148,H148,J148,L148)</f>
        <v>52</v>
      </c>
    </row>
    <row r="149" spans="1:13" ht="21.9" customHeight="1" x14ac:dyDescent="0.3">
      <c r="A149" s="420" t="s">
        <v>36</v>
      </c>
      <c r="B149" s="420"/>
      <c r="C149" s="420"/>
      <c r="D149" s="420"/>
      <c r="E149" s="420"/>
      <c r="F149" s="420"/>
      <c r="G149" s="420"/>
      <c r="H149" s="420"/>
      <c r="I149" s="420"/>
      <c r="J149" s="420"/>
      <c r="K149" s="420"/>
      <c r="L149" s="420"/>
      <c r="M149" s="420"/>
    </row>
    <row r="150" spans="1:13" ht="21.9" customHeight="1" x14ac:dyDescent="0.3">
      <c r="A150" s="421"/>
      <c r="B150" s="421"/>
      <c r="C150" s="421"/>
      <c r="D150" s="421"/>
      <c r="E150" s="421"/>
      <c r="F150" s="421"/>
      <c r="G150" s="421"/>
      <c r="H150" s="421"/>
      <c r="I150" s="421"/>
      <c r="J150" s="421"/>
      <c r="K150" s="421"/>
      <c r="L150" s="421"/>
      <c r="M150" s="421"/>
    </row>
    <row r="151" spans="1:13" ht="21.9" customHeight="1" x14ac:dyDescent="0.3">
      <c r="A151" s="151">
        <v>127</v>
      </c>
      <c r="B151" s="229" t="s">
        <v>47</v>
      </c>
      <c r="C151" s="254" t="s">
        <v>240</v>
      </c>
      <c r="D151" s="138">
        <v>10</v>
      </c>
      <c r="E151" s="142">
        <v>42</v>
      </c>
      <c r="F151" s="142">
        <v>38</v>
      </c>
      <c r="G151" s="142">
        <v>27</v>
      </c>
      <c r="H151" s="142">
        <v>7</v>
      </c>
      <c r="I151" s="142">
        <v>19</v>
      </c>
      <c r="J151" s="142">
        <v>4</v>
      </c>
      <c r="K151" s="142">
        <v>2</v>
      </c>
      <c r="L151" s="142">
        <v>1</v>
      </c>
      <c r="M151" s="138">
        <f>SUM(F151,H151,J151,L151)</f>
        <v>50</v>
      </c>
    </row>
    <row r="152" spans="1:13" ht="21.9" customHeight="1" x14ac:dyDescent="0.3">
      <c r="A152" s="139">
        <v>128</v>
      </c>
      <c r="B152" s="229" t="s">
        <v>102</v>
      </c>
      <c r="C152" s="254" t="s">
        <v>239</v>
      </c>
      <c r="D152" s="138">
        <v>4</v>
      </c>
      <c r="E152" s="142">
        <v>33</v>
      </c>
      <c r="F152" s="142">
        <v>15</v>
      </c>
      <c r="G152" s="142">
        <v>27</v>
      </c>
      <c r="H152" s="142">
        <v>5</v>
      </c>
      <c r="I152" s="142">
        <v>17</v>
      </c>
      <c r="J152" s="142">
        <v>3</v>
      </c>
      <c r="K152" s="142">
        <v>1</v>
      </c>
      <c r="L152" s="142">
        <v>0</v>
      </c>
      <c r="M152" s="138">
        <f>SUM(F152,H152,J152,L152)</f>
        <v>23</v>
      </c>
    </row>
    <row r="153" spans="1:13" ht="21.9" customHeight="1" x14ac:dyDescent="0.3">
      <c r="A153" s="139">
        <v>129</v>
      </c>
      <c r="B153" s="229" t="s">
        <v>48</v>
      </c>
      <c r="C153" s="254" t="s">
        <v>238</v>
      </c>
      <c r="D153" s="138">
        <v>10</v>
      </c>
      <c r="E153" s="142">
        <v>45</v>
      </c>
      <c r="F153" s="142">
        <v>37</v>
      </c>
      <c r="G153" s="142">
        <v>27</v>
      </c>
      <c r="H153" s="142">
        <v>6</v>
      </c>
      <c r="I153" s="142">
        <v>13</v>
      </c>
      <c r="J153" s="142">
        <v>3</v>
      </c>
      <c r="K153" s="142">
        <v>2</v>
      </c>
      <c r="L153" s="142">
        <v>0</v>
      </c>
      <c r="M153" s="138">
        <f>SUM(F153,H153,J153,L153)</f>
        <v>46</v>
      </c>
    </row>
    <row r="154" spans="1:13" ht="21.9" customHeight="1" x14ac:dyDescent="0.3">
      <c r="A154" s="139">
        <v>130</v>
      </c>
      <c r="B154" s="229" t="s">
        <v>103</v>
      </c>
      <c r="C154" s="254" t="s">
        <v>241</v>
      </c>
      <c r="D154" s="138">
        <v>50</v>
      </c>
      <c r="E154" s="142">
        <v>47</v>
      </c>
      <c r="F154" s="142">
        <v>79</v>
      </c>
      <c r="G154" s="142">
        <v>71</v>
      </c>
      <c r="H154" s="142">
        <v>23</v>
      </c>
      <c r="I154" s="142">
        <v>60</v>
      </c>
      <c r="J154" s="142">
        <v>13</v>
      </c>
      <c r="K154" s="142">
        <v>5</v>
      </c>
      <c r="L154" s="142">
        <v>4</v>
      </c>
      <c r="M154" s="138">
        <f>SUM(F154,H154,J154,L154)</f>
        <v>119</v>
      </c>
    </row>
    <row r="155" spans="1:13" ht="21.9" customHeight="1" x14ac:dyDescent="0.3">
      <c r="A155" s="139"/>
      <c r="B155" s="257"/>
      <c r="C155" s="256"/>
      <c r="D155" s="153"/>
      <c r="E155" s="154"/>
      <c r="F155" s="155"/>
      <c r="G155" s="155"/>
      <c r="H155" s="155"/>
      <c r="I155" s="155"/>
      <c r="J155" s="155"/>
      <c r="K155" s="155"/>
      <c r="L155" s="187"/>
      <c r="M155" s="153"/>
    </row>
    <row r="156" spans="1:13" ht="21.9" customHeight="1" x14ac:dyDescent="0.3">
      <c r="A156" s="376" t="s">
        <v>324</v>
      </c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376"/>
      <c r="M156" s="376"/>
    </row>
    <row r="157" spans="1:13" ht="21.9" customHeight="1" x14ac:dyDescent="0.3">
      <c r="A157" s="376"/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</row>
    <row r="158" spans="1:13" ht="21.9" customHeight="1" x14ac:dyDescent="0.3">
      <c r="A158" s="146">
        <v>131</v>
      </c>
      <c r="B158" s="229" t="s">
        <v>325</v>
      </c>
      <c r="C158" s="254" t="s">
        <v>326</v>
      </c>
      <c r="D158" s="185">
        <v>20</v>
      </c>
      <c r="E158" s="184">
        <v>59</v>
      </c>
      <c r="F158" s="184">
        <v>46</v>
      </c>
      <c r="G158" s="184">
        <v>36</v>
      </c>
      <c r="H158" s="184">
        <v>9</v>
      </c>
      <c r="I158" s="184">
        <v>15</v>
      </c>
      <c r="J158" s="184">
        <v>4</v>
      </c>
      <c r="K158" s="184">
        <v>2</v>
      </c>
      <c r="L158" s="184">
        <v>1</v>
      </c>
      <c r="M158" s="138">
        <f>SUM(F158,H158,J158,L158)</f>
        <v>60</v>
      </c>
    </row>
    <row r="159" spans="1:13" ht="21.9" customHeight="1" x14ac:dyDescent="0.3">
      <c r="A159" s="146"/>
      <c r="B159" s="146"/>
      <c r="C159" s="188"/>
      <c r="D159" s="153"/>
      <c r="E159" s="154"/>
      <c r="F159" s="155"/>
      <c r="G159" s="155"/>
      <c r="H159" s="155"/>
      <c r="I159" s="155"/>
      <c r="J159" s="155"/>
      <c r="K159" s="155"/>
      <c r="L159" s="155"/>
      <c r="M159" s="148"/>
    </row>
    <row r="160" spans="1:13" ht="21.9" customHeight="1" x14ac:dyDescent="0.3">
      <c r="A160" s="146"/>
      <c r="B160" s="146"/>
      <c r="C160" s="186"/>
      <c r="D160" s="148"/>
      <c r="E160" s="152"/>
      <c r="F160" s="152"/>
      <c r="G160" s="152"/>
      <c r="H160" s="152"/>
      <c r="I160" s="152"/>
      <c r="J160" s="152"/>
      <c r="K160" s="152"/>
      <c r="L160" s="152"/>
      <c r="M160" s="148"/>
    </row>
    <row r="161" spans="1:13" ht="21.9" customHeight="1" x14ac:dyDescent="0.3">
      <c r="A161" s="377" t="s">
        <v>293</v>
      </c>
      <c r="B161" s="377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</row>
    <row r="162" spans="1:13" ht="21.9" customHeight="1" x14ac:dyDescent="0.3">
      <c r="A162" s="377"/>
      <c r="B162" s="377"/>
      <c r="C162" s="377"/>
      <c r="D162" s="377"/>
      <c r="E162" s="377"/>
      <c r="F162" s="377"/>
      <c r="G162" s="377"/>
      <c r="H162" s="377"/>
      <c r="I162" s="377"/>
      <c r="J162" s="377"/>
      <c r="K162" s="377"/>
      <c r="L162" s="377"/>
      <c r="M162" s="377"/>
    </row>
    <row r="163" spans="1:13" ht="21.9" customHeight="1" x14ac:dyDescent="0.3">
      <c r="A163" s="146">
        <v>132</v>
      </c>
      <c r="B163" s="229" t="s">
        <v>294</v>
      </c>
      <c r="C163" s="254" t="s">
        <v>242</v>
      </c>
      <c r="D163" s="141">
        <v>30</v>
      </c>
      <c r="E163" s="142">
        <v>79</v>
      </c>
      <c r="F163" s="142">
        <v>68</v>
      </c>
      <c r="G163" s="142">
        <v>59</v>
      </c>
      <c r="H163" s="142">
        <v>13</v>
      </c>
      <c r="I163" s="142">
        <v>54</v>
      </c>
      <c r="J163" s="142">
        <v>9</v>
      </c>
      <c r="K163" s="142">
        <v>7</v>
      </c>
      <c r="L163" s="142">
        <v>6</v>
      </c>
      <c r="M163" s="138">
        <f t="shared" ref="M163:M172" si="6">SUM(F163,H163,J163,L163)</f>
        <v>96</v>
      </c>
    </row>
    <row r="164" spans="1:13" ht="21.9" customHeight="1" x14ac:dyDescent="0.3">
      <c r="A164" s="139">
        <v>133</v>
      </c>
      <c r="B164" s="229" t="s">
        <v>21</v>
      </c>
      <c r="C164" s="254" t="s">
        <v>295</v>
      </c>
      <c r="D164" s="141">
        <v>100</v>
      </c>
      <c r="E164" s="142">
        <v>199</v>
      </c>
      <c r="F164" s="142">
        <v>192</v>
      </c>
      <c r="G164" s="142">
        <v>152</v>
      </c>
      <c r="H164" s="142">
        <v>58</v>
      </c>
      <c r="I164" s="142">
        <v>152</v>
      </c>
      <c r="J164" s="142">
        <v>24</v>
      </c>
      <c r="K164" s="142">
        <v>11</v>
      </c>
      <c r="L164" s="142">
        <v>10</v>
      </c>
      <c r="M164" s="138">
        <f t="shared" si="6"/>
        <v>284</v>
      </c>
    </row>
    <row r="165" spans="1:13" ht="21.9" customHeight="1" x14ac:dyDescent="0.3">
      <c r="A165" s="139">
        <v>134</v>
      </c>
      <c r="B165" s="229" t="s">
        <v>22</v>
      </c>
      <c r="C165" s="254" t="s">
        <v>243</v>
      </c>
      <c r="D165" s="141">
        <v>300</v>
      </c>
      <c r="E165" s="142">
        <v>298</v>
      </c>
      <c r="F165" s="142">
        <v>227</v>
      </c>
      <c r="G165" s="142">
        <v>225</v>
      </c>
      <c r="H165" s="142">
        <v>119</v>
      </c>
      <c r="I165" s="142">
        <v>180</v>
      </c>
      <c r="J165" s="142">
        <v>72</v>
      </c>
      <c r="K165" s="142">
        <v>16</v>
      </c>
      <c r="L165" s="142">
        <v>24</v>
      </c>
      <c r="M165" s="138">
        <f t="shared" si="6"/>
        <v>442</v>
      </c>
    </row>
    <row r="166" spans="1:13" ht="21.9" customHeight="1" x14ac:dyDescent="0.3">
      <c r="A166" s="139">
        <v>135</v>
      </c>
      <c r="B166" s="229" t="s">
        <v>23</v>
      </c>
      <c r="C166" s="254" t="s">
        <v>34</v>
      </c>
      <c r="D166" s="141">
        <v>100</v>
      </c>
      <c r="E166" s="142">
        <v>164</v>
      </c>
      <c r="F166" s="142">
        <v>156</v>
      </c>
      <c r="G166" s="142">
        <v>139</v>
      </c>
      <c r="H166" s="142">
        <v>42</v>
      </c>
      <c r="I166" s="142">
        <v>112</v>
      </c>
      <c r="J166" s="142">
        <v>26</v>
      </c>
      <c r="K166" s="142">
        <v>10</v>
      </c>
      <c r="L166" s="142">
        <v>9</v>
      </c>
      <c r="M166" s="138">
        <f t="shared" si="6"/>
        <v>233</v>
      </c>
    </row>
    <row r="167" spans="1:13" ht="21.9" customHeight="1" x14ac:dyDescent="0.3">
      <c r="A167" s="139">
        <v>136</v>
      </c>
      <c r="B167" s="229" t="s">
        <v>24</v>
      </c>
      <c r="C167" s="254" t="s">
        <v>244</v>
      </c>
      <c r="D167" s="141">
        <v>50</v>
      </c>
      <c r="E167" s="142">
        <v>123</v>
      </c>
      <c r="F167" s="142">
        <v>88</v>
      </c>
      <c r="G167" s="142">
        <v>69</v>
      </c>
      <c r="H167" s="142">
        <v>18</v>
      </c>
      <c r="I167" s="142">
        <v>65</v>
      </c>
      <c r="J167" s="142">
        <v>13</v>
      </c>
      <c r="K167" s="142">
        <v>7</v>
      </c>
      <c r="L167" s="142">
        <v>5</v>
      </c>
      <c r="M167" s="138">
        <f t="shared" si="6"/>
        <v>124</v>
      </c>
    </row>
    <row r="168" spans="1:13" ht="21.9" customHeight="1" x14ac:dyDescent="0.3">
      <c r="A168" s="139">
        <v>137</v>
      </c>
      <c r="B168" s="229" t="s">
        <v>25</v>
      </c>
      <c r="C168" s="254" t="s">
        <v>245</v>
      </c>
      <c r="D168" s="141">
        <v>30</v>
      </c>
      <c r="E168" s="142">
        <v>74</v>
      </c>
      <c r="F168" s="142">
        <v>63</v>
      </c>
      <c r="G168" s="142">
        <v>51</v>
      </c>
      <c r="H168" s="142">
        <v>8</v>
      </c>
      <c r="I168" s="142">
        <v>47</v>
      </c>
      <c r="J168" s="142">
        <v>9</v>
      </c>
      <c r="K168" s="142">
        <v>6</v>
      </c>
      <c r="L168" s="142">
        <v>4</v>
      </c>
      <c r="M168" s="138">
        <f t="shared" si="6"/>
        <v>84</v>
      </c>
    </row>
    <row r="169" spans="1:13" ht="21.9" customHeight="1" x14ac:dyDescent="0.3">
      <c r="A169" s="139">
        <v>138</v>
      </c>
      <c r="B169" s="229" t="s">
        <v>26</v>
      </c>
      <c r="C169" s="254" t="s">
        <v>246</v>
      </c>
      <c r="D169" s="141">
        <v>50</v>
      </c>
      <c r="E169" s="142">
        <v>113</v>
      </c>
      <c r="F169" s="142">
        <v>87</v>
      </c>
      <c r="G169" s="142">
        <v>73</v>
      </c>
      <c r="H169" s="142">
        <v>26</v>
      </c>
      <c r="I169" s="142">
        <v>53</v>
      </c>
      <c r="J169" s="142">
        <v>11</v>
      </c>
      <c r="K169" s="142">
        <v>7</v>
      </c>
      <c r="L169" s="142">
        <v>6</v>
      </c>
      <c r="M169" s="138">
        <f t="shared" si="6"/>
        <v>130</v>
      </c>
    </row>
    <row r="170" spans="1:13" ht="21.9" customHeight="1" x14ac:dyDescent="0.3">
      <c r="A170" s="139">
        <v>139</v>
      </c>
      <c r="B170" s="229" t="s">
        <v>27</v>
      </c>
      <c r="C170" s="254" t="s">
        <v>247</v>
      </c>
      <c r="D170" s="141">
        <v>100</v>
      </c>
      <c r="E170" s="142">
        <v>155</v>
      </c>
      <c r="F170" s="142">
        <v>146</v>
      </c>
      <c r="G170" s="142">
        <v>129</v>
      </c>
      <c r="H170" s="142">
        <v>46</v>
      </c>
      <c r="I170" s="142">
        <v>95</v>
      </c>
      <c r="J170" s="142">
        <v>27</v>
      </c>
      <c r="K170" s="142">
        <v>9</v>
      </c>
      <c r="L170" s="142">
        <v>8</v>
      </c>
      <c r="M170" s="138">
        <f t="shared" si="6"/>
        <v>227</v>
      </c>
    </row>
    <row r="171" spans="1:13" ht="21.9" customHeight="1" x14ac:dyDescent="0.3">
      <c r="A171" s="139">
        <v>140</v>
      </c>
      <c r="B171" s="229" t="s">
        <v>28</v>
      </c>
      <c r="C171" s="254" t="s">
        <v>248</v>
      </c>
      <c r="D171" s="141">
        <v>30</v>
      </c>
      <c r="E171" s="142">
        <v>77</v>
      </c>
      <c r="F171" s="142">
        <v>61</v>
      </c>
      <c r="G171" s="142">
        <v>55</v>
      </c>
      <c r="H171" s="142">
        <v>17</v>
      </c>
      <c r="I171" s="142">
        <v>61</v>
      </c>
      <c r="J171" s="142">
        <v>9</v>
      </c>
      <c r="K171" s="142">
        <v>5</v>
      </c>
      <c r="L171" s="142">
        <v>3</v>
      </c>
      <c r="M171" s="138">
        <f t="shared" si="6"/>
        <v>90</v>
      </c>
    </row>
    <row r="172" spans="1:13" ht="21.9" customHeight="1" x14ac:dyDescent="0.3">
      <c r="A172" s="139">
        <v>141</v>
      </c>
      <c r="B172" s="229" t="s">
        <v>145</v>
      </c>
      <c r="C172" s="254" t="s">
        <v>248</v>
      </c>
      <c r="D172" s="138">
        <v>100</v>
      </c>
      <c r="E172" s="142">
        <v>171</v>
      </c>
      <c r="F172" s="142">
        <v>167</v>
      </c>
      <c r="G172" s="142">
        <v>159</v>
      </c>
      <c r="H172" s="142">
        <v>40</v>
      </c>
      <c r="I172" s="142">
        <v>109</v>
      </c>
      <c r="J172" s="142">
        <v>19</v>
      </c>
      <c r="K172" s="142">
        <v>7</v>
      </c>
      <c r="L172" s="142">
        <v>10</v>
      </c>
      <c r="M172" s="138">
        <f t="shared" si="6"/>
        <v>236</v>
      </c>
    </row>
    <row r="173" spans="1:13" ht="21.9" customHeight="1" x14ac:dyDescent="0.3">
      <c r="A173" s="139"/>
      <c r="B173" s="139"/>
      <c r="C173" s="184"/>
      <c r="D173" s="138">
        <f>SUM(D9:D172)</f>
        <v>3645</v>
      </c>
      <c r="E173" s="142"/>
      <c r="F173" s="156">
        <f>SUM(F9:F172)</f>
        <v>5241</v>
      </c>
      <c r="G173" s="157"/>
      <c r="H173" s="156">
        <f>SUM(H9:H172)</f>
        <v>1553</v>
      </c>
      <c r="I173" s="157"/>
      <c r="J173" s="156">
        <f>SUM(J9:J172)</f>
        <v>820</v>
      </c>
      <c r="K173" s="157"/>
      <c r="L173" s="156">
        <f>SUM(L9:L172)</f>
        <v>281</v>
      </c>
      <c r="M173" s="156">
        <f>SUM(M9:M172)</f>
        <v>7895</v>
      </c>
    </row>
    <row r="174" spans="1:13" ht="21.9" customHeight="1" x14ac:dyDescent="0.3">
      <c r="A174" s="158"/>
      <c r="B174" s="146"/>
      <c r="C174" s="186"/>
      <c r="D174" s="148"/>
      <c r="E174" s="152"/>
      <c r="F174" s="152"/>
      <c r="G174" s="152"/>
      <c r="H174" s="152"/>
      <c r="I174" s="152"/>
      <c r="J174" s="152"/>
      <c r="K174" s="152"/>
      <c r="L174" s="152"/>
      <c r="M174" s="148"/>
    </row>
    <row r="175" spans="1:13" ht="21.9" customHeight="1" x14ac:dyDescent="0.3">
      <c r="A175" s="384" t="s">
        <v>347</v>
      </c>
      <c r="B175" s="384"/>
      <c r="C175" s="384"/>
      <c r="D175" s="384"/>
      <c r="E175" s="384"/>
      <c r="F175" s="384"/>
      <c r="G175" s="384"/>
      <c r="H175" s="384"/>
      <c r="I175" s="384"/>
      <c r="J175" s="384"/>
      <c r="K175" s="384"/>
      <c r="L175" s="384"/>
      <c r="M175" s="384"/>
    </row>
    <row r="176" spans="1:13" ht="21.9" customHeight="1" x14ac:dyDescent="0.3">
      <c r="A176" s="385"/>
      <c r="B176" s="385"/>
      <c r="C176" s="385"/>
      <c r="D176" s="385"/>
      <c r="E176" s="385"/>
      <c r="F176" s="385"/>
      <c r="G176" s="385"/>
      <c r="H176" s="385"/>
      <c r="I176" s="385"/>
      <c r="J176" s="385"/>
      <c r="K176" s="385"/>
      <c r="L176" s="385"/>
      <c r="M176" s="385"/>
    </row>
    <row r="177" spans="1:14" ht="21.9" customHeight="1" x14ac:dyDescent="0.3">
      <c r="A177" s="159"/>
      <c r="B177" s="160"/>
      <c r="C177" s="161" t="s">
        <v>138</v>
      </c>
      <c r="D177" s="381" t="s">
        <v>139</v>
      </c>
      <c r="E177" s="382" t="s">
        <v>348</v>
      </c>
      <c r="F177" s="356"/>
      <c r="G177" s="356"/>
      <c r="H177" s="356"/>
      <c r="I177" s="356"/>
      <c r="J177" s="356"/>
      <c r="K177" s="356"/>
      <c r="L177" s="383"/>
      <c r="M177" s="162"/>
    </row>
    <row r="178" spans="1:14" ht="21.9" customHeight="1" x14ac:dyDescent="0.3">
      <c r="A178" s="146"/>
      <c r="B178" s="163"/>
      <c r="C178" s="164"/>
      <c r="D178" s="358"/>
      <c r="E178" s="378" t="s">
        <v>135</v>
      </c>
      <c r="F178" s="364"/>
      <c r="G178" s="379" t="s">
        <v>134</v>
      </c>
      <c r="H178" s="364"/>
      <c r="I178" s="379" t="s">
        <v>136</v>
      </c>
      <c r="J178" s="364"/>
      <c r="K178" s="379" t="s">
        <v>254</v>
      </c>
      <c r="L178" s="364"/>
      <c r="M178" s="380" t="s">
        <v>137</v>
      </c>
    </row>
    <row r="179" spans="1:14" ht="31.2" x14ac:dyDescent="0.3">
      <c r="A179" s="165" t="s">
        <v>255</v>
      </c>
      <c r="B179" s="133" t="s">
        <v>146</v>
      </c>
      <c r="C179" s="164"/>
      <c r="D179" s="359"/>
      <c r="E179" s="164" t="s">
        <v>140</v>
      </c>
      <c r="F179" s="164" t="s">
        <v>141</v>
      </c>
      <c r="G179" s="164" t="s">
        <v>140</v>
      </c>
      <c r="H179" s="164" t="s">
        <v>141</v>
      </c>
      <c r="I179" s="164" t="s">
        <v>140</v>
      </c>
      <c r="J179" s="164" t="s">
        <v>141</v>
      </c>
      <c r="K179" s="164" t="s">
        <v>140</v>
      </c>
      <c r="L179" s="164" t="s">
        <v>141</v>
      </c>
      <c r="M179" s="359"/>
    </row>
    <row r="180" spans="1:14" ht="21.9" customHeight="1" x14ac:dyDescent="0.3">
      <c r="A180" s="166"/>
      <c r="B180" s="167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</row>
    <row r="181" spans="1:14" ht="21.9" customHeight="1" x14ac:dyDescent="0.3">
      <c r="A181" s="168"/>
      <c r="B181" s="167"/>
      <c r="C181" s="163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</row>
    <row r="182" spans="1:14" ht="21.9" customHeight="1" x14ac:dyDescent="0.3">
      <c r="A182" s="169">
        <v>142</v>
      </c>
      <c r="B182" s="229" t="s">
        <v>123</v>
      </c>
      <c r="C182" s="253" t="s">
        <v>249</v>
      </c>
      <c r="D182" s="164">
        <v>0</v>
      </c>
      <c r="E182" s="170">
        <v>32</v>
      </c>
      <c r="F182" s="170">
        <v>423</v>
      </c>
      <c r="G182" s="170">
        <v>21</v>
      </c>
      <c r="H182" s="170">
        <v>202</v>
      </c>
      <c r="I182" s="170">
        <v>3</v>
      </c>
      <c r="J182" s="170">
        <v>35</v>
      </c>
      <c r="K182" s="170">
        <v>1</v>
      </c>
      <c r="L182" s="170">
        <v>1</v>
      </c>
      <c r="M182" s="138">
        <f t="shared" ref="M182:M199" si="7">SUM(F182,H182,J182,L182)</f>
        <v>661</v>
      </c>
    </row>
    <row r="183" spans="1:14" ht="21.9" customHeight="1" x14ac:dyDescent="0.3">
      <c r="A183" s="139">
        <v>143</v>
      </c>
      <c r="B183" s="229" t="s">
        <v>131</v>
      </c>
      <c r="C183" s="253"/>
      <c r="D183" s="164"/>
      <c r="E183" s="170"/>
      <c r="F183" s="170"/>
      <c r="G183" s="170"/>
      <c r="H183" s="170"/>
      <c r="I183" s="170"/>
      <c r="J183" s="170"/>
      <c r="K183" s="170"/>
      <c r="L183" s="170"/>
      <c r="M183" s="138"/>
    </row>
    <row r="184" spans="1:14" ht="21.9" customHeight="1" x14ac:dyDescent="0.3">
      <c r="A184" s="139"/>
      <c r="B184" s="231" t="s">
        <v>150</v>
      </c>
      <c r="C184" s="253" t="s">
        <v>250</v>
      </c>
      <c r="D184" s="164">
        <v>0</v>
      </c>
      <c r="E184" s="170">
        <v>251</v>
      </c>
      <c r="F184" s="170">
        <v>1757</v>
      </c>
      <c r="G184" s="170">
        <v>102</v>
      </c>
      <c r="H184" s="170">
        <v>1124</v>
      </c>
      <c r="I184" s="170">
        <v>38</v>
      </c>
      <c r="J184" s="170">
        <v>349</v>
      </c>
      <c r="K184" s="170">
        <v>8</v>
      </c>
      <c r="L184" s="170">
        <v>4</v>
      </c>
      <c r="M184" s="138">
        <f t="shared" si="7"/>
        <v>3234</v>
      </c>
    </row>
    <row r="185" spans="1:14" ht="21.9" customHeight="1" x14ac:dyDescent="0.3">
      <c r="A185" s="139"/>
      <c r="B185" s="231" t="s">
        <v>148</v>
      </c>
      <c r="C185" s="253" t="s">
        <v>250</v>
      </c>
      <c r="D185" s="164">
        <v>0</v>
      </c>
      <c r="E185" s="170">
        <v>56</v>
      </c>
      <c r="F185" s="170">
        <v>465</v>
      </c>
      <c r="G185" s="170">
        <v>32</v>
      </c>
      <c r="H185" s="170">
        <v>224</v>
      </c>
      <c r="I185" s="170">
        <v>10</v>
      </c>
      <c r="J185" s="170">
        <v>85</v>
      </c>
      <c r="K185" s="170">
        <v>4</v>
      </c>
      <c r="L185" s="170">
        <v>2</v>
      </c>
      <c r="M185" s="138">
        <f t="shared" si="7"/>
        <v>776</v>
      </c>
    </row>
    <row r="186" spans="1:14" ht="21.9" customHeight="1" x14ac:dyDescent="0.3">
      <c r="A186" s="139"/>
      <c r="B186" s="231" t="s">
        <v>151</v>
      </c>
      <c r="C186" s="253" t="s">
        <v>250</v>
      </c>
      <c r="D186" s="164">
        <v>0</v>
      </c>
      <c r="E186" s="170">
        <v>38</v>
      </c>
      <c r="F186" s="170">
        <v>326</v>
      </c>
      <c r="G186" s="170">
        <v>13</v>
      </c>
      <c r="H186" s="170">
        <v>136</v>
      </c>
      <c r="I186" s="170">
        <v>3</v>
      </c>
      <c r="J186" s="170">
        <v>16</v>
      </c>
      <c r="K186" s="170">
        <v>2</v>
      </c>
      <c r="L186" s="170">
        <v>1</v>
      </c>
      <c r="M186" s="138">
        <f t="shared" si="7"/>
        <v>479</v>
      </c>
    </row>
    <row r="187" spans="1:14" ht="21.9" customHeight="1" x14ac:dyDescent="0.3">
      <c r="A187" s="139">
        <v>144</v>
      </c>
      <c r="B187" s="231" t="s">
        <v>147</v>
      </c>
      <c r="C187" s="253"/>
      <c r="D187" s="164"/>
      <c r="E187" s="170"/>
      <c r="F187" s="170"/>
      <c r="G187" s="170"/>
      <c r="H187" s="170"/>
      <c r="I187" s="170"/>
      <c r="J187" s="170"/>
      <c r="K187" s="170"/>
      <c r="L187" s="170"/>
      <c r="M187" s="138"/>
    </row>
    <row r="188" spans="1:14" ht="21.9" customHeight="1" x14ac:dyDescent="0.3">
      <c r="A188" s="139"/>
      <c r="B188" s="231" t="s">
        <v>152</v>
      </c>
      <c r="C188" s="253" t="s">
        <v>250</v>
      </c>
      <c r="D188" s="164">
        <v>0</v>
      </c>
      <c r="E188" s="170">
        <v>16</v>
      </c>
      <c r="F188" s="170">
        <v>137</v>
      </c>
      <c r="G188" s="170">
        <v>17</v>
      </c>
      <c r="H188" s="170">
        <v>28</v>
      </c>
      <c r="I188" s="170">
        <v>9</v>
      </c>
      <c r="J188" s="170">
        <v>32</v>
      </c>
      <c r="K188" s="170">
        <v>5</v>
      </c>
      <c r="L188" s="170">
        <v>3</v>
      </c>
      <c r="M188" s="138">
        <f t="shared" si="7"/>
        <v>200</v>
      </c>
    </row>
    <row r="189" spans="1:14" ht="21.9" customHeight="1" x14ac:dyDescent="0.3">
      <c r="A189" s="139"/>
      <c r="B189" s="231" t="s">
        <v>149</v>
      </c>
      <c r="C189" s="253" t="s">
        <v>250</v>
      </c>
      <c r="D189" s="164">
        <v>0</v>
      </c>
      <c r="E189" s="170">
        <v>79</v>
      </c>
      <c r="F189" s="170">
        <v>597</v>
      </c>
      <c r="G189" s="170">
        <v>34</v>
      </c>
      <c r="H189" s="170">
        <v>246</v>
      </c>
      <c r="I189" s="170">
        <v>11</v>
      </c>
      <c r="J189" s="170">
        <v>82</v>
      </c>
      <c r="K189" s="170">
        <v>1</v>
      </c>
      <c r="L189" s="170">
        <v>1</v>
      </c>
      <c r="M189" s="138">
        <f t="shared" si="7"/>
        <v>926</v>
      </c>
    </row>
    <row r="190" spans="1:14" ht="21.9" customHeight="1" x14ac:dyDescent="0.3">
      <c r="A190" s="139">
        <v>145</v>
      </c>
      <c r="B190" s="229" t="s">
        <v>124</v>
      </c>
      <c r="C190" s="253" t="s">
        <v>250</v>
      </c>
      <c r="D190" s="164">
        <v>0</v>
      </c>
      <c r="E190" s="170">
        <v>9</v>
      </c>
      <c r="F190" s="170">
        <v>102</v>
      </c>
      <c r="G190" s="170">
        <v>5</v>
      </c>
      <c r="H190" s="170">
        <v>39</v>
      </c>
      <c r="I190" s="170">
        <v>1</v>
      </c>
      <c r="J190" s="170">
        <v>1</v>
      </c>
      <c r="K190" s="170">
        <v>1</v>
      </c>
      <c r="L190" s="170">
        <v>1</v>
      </c>
      <c r="M190" s="138">
        <f t="shared" si="7"/>
        <v>143</v>
      </c>
    </row>
    <row r="191" spans="1:14" ht="21.9" customHeight="1" x14ac:dyDescent="0.3">
      <c r="A191" s="139">
        <v>146</v>
      </c>
      <c r="B191" s="229" t="s">
        <v>125</v>
      </c>
      <c r="C191" s="253" t="s">
        <v>297</v>
      </c>
      <c r="D191" s="164">
        <v>0</v>
      </c>
      <c r="E191" s="170">
        <v>34</v>
      </c>
      <c r="F191" s="170">
        <v>226</v>
      </c>
      <c r="G191" s="170">
        <v>13</v>
      </c>
      <c r="H191" s="170">
        <v>127</v>
      </c>
      <c r="I191" s="170">
        <v>4</v>
      </c>
      <c r="J191" s="170">
        <v>24</v>
      </c>
      <c r="K191" s="170">
        <v>1</v>
      </c>
      <c r="L191" s="170">
        <v>1</v>
      </c>
      <c r="M191" s="138">
        <f t="shared" si="7"/>
        <v>378</v>
      </c>
      <c r="N191" s="194"/>
    </row>
    <row r="192" spans="1:14" ht="21.9" customHeight="1" x14ac:dyDescent="0.3">
      <c r="A192" s="139">
        <v>147</v>
      </c>
      <c r="B192" s="229" t="s">
        <v>126</v>
      </c>
      <c r="C192" s="253" t="s">
        <v>251</v>
      </c>
      <c r="D192" s="164">
        <v>0</v>
      </c>
      <c r="E192" s="170">
        <v>0</v>
      </c>
      <c r="F192" s="170">
        <v>0</v>
      </c>
      <c r="G192" s="170">
        <v>0</v>
      </c>
      <c r="H192" s="170">
        <v>1</v>
      </c>
      <c r="I192" s="170">
        <v>0</v>
      </c>
      <c r="J192" s="170">
        <v>0</v>
      </c>
      <c r="K192" s="170">
        <v>1</v>
      </c>
      <c r="L192" s="170">
        <v>0</v>
      </c>
      <c r="M192" s="138">
        <f t="shared" si="7"/>
        <v>1</v>
      </c>
    </row>
    <row r="193" spans="1:13" ht="21.9" customHeight="1" x14ac:dyDescent="0.3">
      <c r="A193" s="139">
        <v>148</v>
      </c>
      <c r="B193" s="229" t="s">
        <v>127</v>
      </c>
      <c r="C193" s="253" t="s">
        <v>252</v>
      </c>
      <c r="D193" s="164">
        <v>0</v>
      </c>
      <c r="E193" s="170">
        <v>21</v>
      </c>
      <c r="F193" s="170">
        <v>226</v>
      </c>
      <c r="G193" s="170">
        <v>13</v>
      </c>
      <c r="H193" s="170">
        <v>102</v>
      </c>
      <c r="I193" s="170">
        <v>3</v>
      </c>
      <c r="J193" s="170">
        <v>16</v>
      </c>
      <c r="K193" s="170">
        <v>2</v>
      </c>
      <c r="L193" s="170">
        <v>1</v>
      </c>
      <c r="M193" s="138">
        <f t="shared" si="7"/>
        <v>345</v>
      </c>
    </row>
    <row r="194" spans="1:13" ht="21.9" customHeight="1" x14ac:dyDescent="0.3">
      <c r="A194" s="139">
        <v>149</v>
      </c>
      <c r="B194" s="229" t="s">
        <v>128</v>
      </c>
      <c r="C194" s="253" t="s">
        <v>298</v>
      </c>
      <c r="D194" s="164">
        <v>0</v>
      </c>
      <c r="E194" s="170">
        <v>2</v>
      </c>
      <c r="F194" s="170">
        <v>1</v>
      </c>
      <c r="G194" s="170">
        <v>1</v>
      </c>
      <c r="H194" s="170">
        <v>1</v>
      </c>
      <c r="I194" s="170">
        <v>0</v>
      </c>
      <c r="J194" s="170">
        <v>0</v>
      </c>
      <c r="K194" s="170">
        <v>0</v>
      </c>
      <c r="L194" s="170">
        <v>0</v>
      </c>
      <c r="M194" s="138">
        <f t="shared" si="7"/>
        <v>2</v>
      </c>
    </row>
    <row r="195" spans="1:13" ht="21.9" customHeight="1" x14ac:dyDescent="0.3">
      <c r="A195" s="139">
        <v>150</v>
      </c>
      <c r="B195" s="229" t="s">
        <v>299</v>
      </c>
      <c r="C195" s="253" t="s">
        <v>300</v>
      </c>
      <c r="D195" s="164">
        <v>0</v>
      </c>
      <c r="E195" s="170">
        <v>4</v>
      </c>
      <c r="F195" s="170">
        <v>48</v>
      </c>
      <c r="G195" s="170">
        <v>7</v>
      </c>
      <c r="H195" s="170">
        <v>28</v>
      </c>
      <c r="I195" s="170">
        <v>0</v>
      </c>
      <c r="J195" s="170">
        <v>0</v>
      </c>
      <c r="K195" s="170">
        <v>1</v>
      </c>
      <c r="L195" s="170">
        <v>3</v>
      </c>
      <c r="M195" s="138">
        <f t="shared" si="7"/>
        <v>79</v>
      </c>
    </row>
    <row r="196" spans="1:13" ht="21.9" customHeight="1" x14ac:dyDescent="0.3">
      <c r="A196" s="139">
        <v>151</v>
      </c>
      <c r="B196" s="229" t="s">
        <v>129</v>
      </c>
      <c r="C196" s="253" t="s">
        <v>249</v>
      </c>
      <c r="D196" s="164">
        <v>0</v>
      </c>
      <c r="E196" s="170">
        <v>1</v>
      </c>
      <c r="F196" s="170">
        <v>1</v>
      </c>
      <c r="G196" s="170">
        <v>0</v>
      </c>
      <c r="H196" s="170">
        <v>0</v>
      </c>
      <c r="I196" s="170">
        <v>0</v>
      </c>
      <c r="J196" s="170">
        <v>0</v>
      </c>
      <c r="K196" s="170">
        <v>1</v>
      </c>
      <c r="L196" s="170">
        <v>1</v>
      </c>
      <c r="M196" s="138">
        <f t="shared" si="7"/>
        <v>2</v>
      </c>
    </row>
    <row r="197" spans="1:13" ht="21.9" customHeight="1" x14ac:dyDescent="0.3">
      <c r="A197" s="139">
        <v>152</v>
      </c>
      <c r="B197" s="229" t="s">
        <v>133</v>
      </c>
      <c r="C197" s="253" t="s">
        <v>250</v>
      </c>
      <c r="D197" s="164">
        <v>0</v>
      </c>
      <c r="E197" s="170">
        <v>15</v>
      </c>
      <c r="F197" s="170">
        <v>142</v>
      </c>
      <c r="G197" s="170">
        <v>9</v>
      </c>
      <c r="H197" s="170">
        <v>71</v>
      </c>
      <c r="I197" s="170">
        <v>11</v>
      </c>
      <c r="J197" s="170">
        <v>23</v>
      </c>
      <c r="K197" s="170">
        <v>0</v>
      </c>
      <c r="L197" s="170">
        <v>0</v>
      </c>
      <c r="M197" s="138">
        <f t="shared" si="7"/>
        <v>236</v>
      </c>
    </row>
    <row r="198" spans="1:13" ht="21.9" customHeight="1" x14ac:dyDescent="0.3">
      <c r="A198" s="139">
        <v>153</v>
      </c>
      <c r="B198" s="229" t="s">
        <v>130</v>
      </c>
      <c r="C198" s="253" t="s">
        <v>253</v>
      </c>
      <c r="D198" s="164">
        <v>0</v>
      </c>
      <c r="E198" s="170">
        <v>1</v>
      </c>
      <c r="F198" s="170">
        <v>1</v>
      </c>
      <c r="G198" s="170">
        <v>1</v>
      </c>
      <c r="H198" s="170">
        <v>1</v>
      </c>
      <c r="I198" s="170">
        <v>0</v>
      </c>
      <c r="J198" s="170">
        <v>0</v>
      </c>
      <c r="K198" s="170">
        <v>0</v>
      </c>
      <c r="L198" s="170">
        <v>0</v>
      </c>
      <c r="M198" s="138">
        <f t="shared" si="7"/>
        <v>2</v>
      </c>
    </row>
    <row r="199" spans="1:13" ht="21.9" customHeight="1" x14ac:dyDescent="0.3">
      <c r="A199" s="158">
        <v>154</v>
      </c>
      <c r="B199" s="229" t="s">
        <v>132</v>
      </c>
      <c r="C199" s="253" t="s">
        <v>250</v>
      </c>
      <c r="D199" s="164">
        <v>0</v>
      </c>
      <c r="E199" s="170">
        <v>5</v>
      </c>
      <c r="F199" s="170">
        <v>57</v>
      </c>
      <c r="G199" s="170">
        <v>11</v>
      </c>
      <c r="H199" s="170">
        <v>38</v>
      </c>
      <c r="I199" s="170">
        <v>0</v>
      </c>
      <c r="J199" s="170">
        <v>0</v>
      </c>
      <c r="K199" s="170">
        <v>0</v>
      </c>
      <c r="L199" s="170">
        <v>0</v>
      </c>
      <c r="M199" s="138">
        <f t="shared" si="7"/>
        <v>95</v>
      </c>
    </row>
    <row r="200" spans="1:13" ht="21.9" customHeight="1" x14ac:dyDescent="0.3">
      <c r="A200" s="199"/>
      <c r="B200" s="171"/>
      <c r="C200" s="171"/>
      <c r="D200" s="171"/>
      <c r="E200" s="171"/>
      <c r="F200" s="172">
        <f>SUM(F182:F199)</f>
        <v>4509</v>
      </c>
      <c r="G200" s="173"/>
      <c r="H200" s="172">
        <f>SUM(H182:H199)</f>
        <v>2368</v>
      </c>
      <c r="I200" s="173"/>
      <c r="J200" s="172">
        <f>SUM(J182:J199)</f>
        <v>663</v>
      </c>
      <c r="K200" s="173"/>
      <c r="L200" s="172">
        <f>SUM(L182:L199)</f>
        <v>19</v>
      </c>
      <c r="M200" s="172">
        <f>SUM(M182:M199)</f>
        <v>7559</v>
      </c>
    </row>
    <row r="205" spans="1:13" ht="20.100000000000001" customHeight="1" x14ac:dyDescent="0.3">
      <c r="B205" s="311" t="s">
        <v>365</v>
      </c>
      <c r="C205" s="311"/>
      <c r="D205" s="311"/>
      <c r="E205" s="311"/>
      <c r="F205" s="311"/>
      <c r="G205" s="311"/>
      <c r="H205" s="311"/>
      <c r="I205" s="311"/>
      <c r="J205" s="311"/>
      <c r="K205" s="311"/>
    </row>
    <row r="206" spans="1:13" ht="20.100000000000001" customHeight="1" x14ac:dyDescent="0.3">
      <c r="C206" s="76" t="s">
        <v>350</v>
      </c>
      <c r="D206" s="198" t="s">
        <v>392</v>
      </c>
      <c r="E206" s="198">
        <f>SUM(F173+F200)</f>
        <v>9750</v>
      </c>
    </row>
    <row r="207" spans="1:13" ht="20.100000000000001" customHeight="1" x14ac:dyDescent="0.3">
      <c r="C207" s="76" t="s">
        <v>351</v>
      </c>
      <c r="D207" s="198" t="s">
        <v>393</v>
      </c>
      <c r="E207" s="198">
        <f>SUM(H173+H200)</f>
        <v>3921</v>
      </c>
    </row>
    <row r="208" spans="1:13" ht="20.100000000000001" customHeight="1" x14ac:dyDescent="0.3">
      <c r="C208" s="76" t="s">
        <v>352</v>
      </c>
      <c r="D208" s="198" t="s">
        <v>394</v>
      </c>
      <c r="E208" s="198">
        <f>SUM(J173+J200)</f>
        <v>1483</v>
      </c>
    </row>
    <row r="209" spans="3:5" ht="20.100000000000001" customHeight="1" x14ac:dyDescent="0.3">
      <c r="C209" s="76" t="s">
        <v>353</v>
      </c>
      <c r="D209" s="198" t="s">
        <v>395</v>
      </c>
      <c r="E209" s="198">
        <f>SUM(L173+L200)</f>
        <v>300</v>
      </c>
    </row>
  </sheetData>
  <mergeCells count="30">
    <mergeCell ref="B205:K205"/>
    <mergeCell ref="I178:J178"/>
    <mergeCell ref="K178:L178"/>
    <mergeCell ref="A1:M3"/>
    <mergeCell ref="A4:A6"/>
    <mergeCell ref="B4:B6"/>
    <mergeCell ref="C4:C6"/>
    <mergeCell ref="D4:D6"/>
    <mergeCell ref="E4:L4"/>
    <mergeCell ref="E5:F5"/>
    <mergeCell ref="G5:H5"/>
    <mergeCell ref="I5:J5"/>
    <mergeCell ref="K5:L5"/>
    <mergeCell ref="M5:M6"/>
    <mergeCell ref="M178:M179"/>
    <mergeCell ref="A7:M8"/>
    <mergeCell ref="D177:D179"/>
    <mergeCell ref="E177:L177"/>
    <mergeCell ref="E178:F178"/>
    <mergeCell ref="G178:H178"/>
    <mergeCell ref="A27:M28"/>
    <mergeCell ref="A156:M157"/>
    <mergeCell ref="A161:M162"/>
    <mergeCell ref="A175:M176"/>
    <mergeCell ref="A95:M96"/>
    <mergeCell ref="A108:M109"/>
    <mergeCell ref="A112:M113"/>
    <mergeCell ref="A126:M127"/>
    <mergeCell ref="A138:M139"/>
    <mergeCell ref="A149:M1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1"/>
  <sheetViews>
    <sheetView topLeftCell="A169" workbookViewId="0">
      <selection activeCell="C171" sqref="C171"/>
    </sheetView>
  </sheetViews>
  <sheetFormatPr defaultRowHeight="14.4" x14ac:dyDescent="0.3"/>
  <cols>
    <col min="1" max="1" width="9.6640625" customWidth="1"/>
    <col min="2" max="2" width="29.33203125" customWidth="1"/>
    <col min="3" max="3" width="28" customWidth="1"/>
    <col min="4" max="4" width="17" customWidth="1"/>
    <col min="5" max="5" width="10.88671875" customWidth="1"/>
    <col min="6" max="6" width="10.5546875" customWidth="1"/>
    <col min="7" max="13" width="9.6640625" customWidth="1"/>
  </cols>
  <sheetData>
    <row r="1" spans="1:14" ht="72.75" customHeight="1" x14ac:dyDescent="0.3">
      <c r="A1" s="329" t="s">
        <v>273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76"/>
    </row>
    <row r="2" spans="1:14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272</v>
      </c>
      <c r="F2" s="299"/>
      <c r="G2" s="299"/>
      <c r="H2" s="299"/>
      <c r="I2" s="299"/>
      <c r="J2" s="299"/>
      <c r="K2" s="299"/>
      <c r="L2" s="300"/>
      <c r="M2" s="3"/>
    </row>
    <row r="3" spans="1:14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4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4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4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4" ht="21.9" customHeight="1" x14ac:dyDescent="0.3">
      <c r="A7" s="48">
        <v>1</v>
      </c>
      <c r="B7" s="200" t="s">
        <v>53</v>
      </c>
      <c r="C7" s="222" t="s">
        <v>159</v>
      </c>
      <c r="D7" s="30">
        <v>20</v>
      </c>
      <c r="E7" s="7">
        <v>66</v>
      </c>
      <c r="F7" s="5">
        <v>24</v>
      </c>
      <c r="G7" s="5">
        <v>18</v>
      </c>
      <c r="H7" s="5">
        <v>7</v>
      </c>
      <c r="I7" s="5">
        <v>6</v>
      </c>
      <c r="J7" s="5">
        <v>3</v>
      </c>
      <c r="K7" s="5">
        <v>2</v>
      </c>
      <c r="L7" s="5">
        <v>1</v>
      </c>
      <c r="M7" s="6">
        <f>SUM(F7,H7,J7,L7)</f>
        <v>35</v>
      </c>
    </row>
    <row r="8" spans="1:14" ht="21.9" customHeight="1" x14ac:dyDescent="0.3">
      <c r="A8" s="48">
        <v>2</v>
      </c>
      <c r="B8" s="200" t="s">
        <v>69</v>
      </c>
      <c r="C8" s="222" t="s">
        <v>159</v>
      </c>
      <c r="D8" s="30">
        <v>10</v>
      </c>
      <c r="E8" s="5">
        <v>26</v>
      </c>
      <c r="F8" s="5">
        <v>12</v>
      </c>
      <c r="G8" s="5">
        <v>18</v>
      </c>
      <c r="H8" s="5">
        <v>9</v>
      </c>
      <c r="I8" s="5">
        <v>11</v>
      </c>
      <c r="J8" s="5">
        <v>5</v>
      </c>
      <c r="K8" s="5">
        <v>2</v>
      </c>
      <c r="L8" s="5">
        <v>1</v>
      </c>
      <c r="M8" s="6">
        <f t="shared" ref="M8:M18" si="0">SUM(F8,H8,J8,L8)</f>
        <v>27</v>
      </c>
    </row>
    <row r="9" spans="1:14" ht="21.9" customHeight="1" x14ac:dyDescent="0.3">
      <c r="A9" s="48">
        <v>3</v>
      </c>
      <c r="B9" s="200" t="s">
        <v>1</v>
      </c>
      <c r="C9" s="222" t="s">
        <v>160</v>
      </c>
      <c r="D9" s="30">
        <v>10</v>
      </c>
      <c r="E9" s="5">
        <v>30</v>
      </c>
      <c r="F9" s="5">
        <v>23</v>
      </c>
      <c r="G9" s="5">
        <v>21</v>
      </c>
      <c r="H9" s="5">
        <v>12</v>
      </c>
      <c r="I9" s="5">
        <v>14</v>
      </c>
      <c r="J9" s="5">
        <v>6</v>
      </c>
      <c r="K9" s="5">
        <v>3</v>
      </c>
      <c r="L9" s="5">
        <v>2</v>
      </c>
      <c r="M9" s="6">
        <f t="shared" si="0"/>
        <v>43</v>
      </c>
    </row>
    <row r="10" spans="1:14" ht="21.9" customHeight="1" x14ac:dyDescent="0.3">
      <c r="A10" s="48">
        <v>4</v>
      </c>
      <c r="B10" s="200" t="s">
        <v>70</v>
      </c>
      <c r="C10" s="222" t="s">
        <v>267</v>
      </c>
      <c r="D10" s="30">
        <v>16</v>
      </c>
      <c r="E10" s="5">
        <v>55</v>
      </c>
      <c r="F10" s="5">
        <v>40</v>
      </c>
      <c r="G10" s="5">
        <v>32</v>
      </c>
      <c r="H10" s="5">
        <v>21</v>
      </c>
      <c r="I10" s="5">
        <v>19</v>
      </c>
      <c r="J10" s="5">
        <v>12</v>
      </c>
      <c r="K10" s="5">
        <v>5</v>
      </c>
      <c r="L10" s="5">
        <v>3</v>
      </c>
      <c r="M10" s="6">
        <f t="shared" si="0"/>
        <v>76</v>
      </c>
    </row>
    <row r="11" spans="1:14" ht="21.9" customHeight="1" x14ac:dyDescent="0.3">
      <c r="A11" s="48">
        <v>5</v>
      </c>
      <c r="B11" s="200" t="s">
        <v>2</v>
      </c>
      <c r="C11" s="222" t="s">
        <v>161</v>
      </c>
      <c r="D11" s="30">
        <v>5</v>
      </c>
      <c r="E11" s="5">
        <v>12</v>
      </c>
      <c r="F11" s="5">
        <v>6</v>
      </c>
      <c r="G11" s="5">
        <v>10</v>
      </c>
      <c r="H11" s="5">
        <v>5</v>
      </c>
      <c r="I11" s="5">
        <v>5</v>
      </c>
      <c r="J11" s="5">
        <v>4</v>
      </c>
      <c r="K11" s="5">
        <v>2</v>
      </c>
      <c r="L11" s="5">
        <v>1</v>
      </c>
      <c r="M11" s="6">
        <f t="shared" si="0"/>
        <v>16</v>
      </c>
    </row>
    <row r="12" spans="1:14" ht="21.9" customHeight="1" x14ac:dyDescent="0.3">
      <c r="A12" s="48">
        <v>6</v>
      </c>
      <c r="B12" s="200" t="s">
        <v>71</v>
      </c>
      <c r="C12" s="222" t="s">
        <v>161</v>
      </c>
      <c r="D12" s="30">
        <v>20</v>
      </c>
      <c r="E12" s="5">
        <v>62</v>
      </c>
      <c r="F12" s="5">
        <v>48</v>
      </c>
      <c r="G12" s="5">
        <v>22</v>
      </c>
      <c r="H12" s="5">
        <v>16</v>
      </c>
      <c r="I12" s="5">
        <v>10</v>
      </c>
      <c r="J12" s="5">
        <v>6</v>
      </c>
      <c r="K12" s="5">
        <v>3</v>
      </c>
      <c r="L12" s="5">
        <v>1</v>
      </c>
      <c r="M12" s="6">
        <f t="shared" si="0"/>
        <v>71</v>
      </c>
    </row>
    <row r="13" spans="1:14" ht="21.9" customHeight="1" x14ac:dyDescent="0.3">
      <c r="A13" s="48">
        <v>7</v>
      </c>
      <c r="B13" s="200" t="s">
        <v>66</v>
      </c>
      <c r="C13" s="222" t="s">
        <v>162</v>
      </c>
      <c r="D13" s="30">
        <v>5</v>
      </c>
      <c r="E13" s="5">
        <v>19</v>
      </c>
      <c r="F13" s="5">
        <v>8</v>
      </c>
      <c r="G13" s="5">
        <v>10</v>
      </c>
      <c r="H13" s="5">
        <v>5</v>
      </c>
      <c r="I13" s="5">
        <v>8</v>
      </c>
      <c r="J13" s="5">
        <v>4</v>
      </c>
      <c r="K13" s="5">
        <v>4</v>
      </c>
      <c r="L13" s="5">
        <v>2</v>
      </c>
      <c r="M13" s="6">
        <f t="shared" si="0"/>
        <v>19</v>
      </c>
    </row>
    <row r="14" spans="1:14" ht="21.9" customHeight="1" x14ac:dyDescent="0.3">
      <c r="A14" s="48">
        <v>8</v>
      </c>
      <c r="B14" s="200" t="s">
        <v>67</v>
      </c>
      <c r="C14" s="222" t="s">
        <v>163</v>
      </c>
      <c r="D14" s="30">
        <v>15</v>
      </c>
      <c r="E14" s="7">
        <v>40</v>
      </c>
      <c r="F14" s="5">
        <v>26</v>
      </c>
      <c r="G14" s="5">
        <v>20</v>
      </c>
      <c r="H14" s="5">
        <v>12</v>
      </c>
      <c r="I14" s="5">
        <v>18</v>
      </c>
      <c r="J14" s="5">
        <v>5</v>
      </c>
      <c r="K14" s="5">
        <v>5</v>
      </c>
      <c r="L14" s="5">
        <v>3</v>
      </c>
      <c r="M14" s="6">
        <f>SUM(F14,H14,J14,L14)</f>
        <v>46</v>
      </c>
    </row>
    <row r="15" spans="1:14" ht="21.9" customHeight="1" x14ac:dyDescent="0.3">
      <c r="A15" s="48">
        <v>9</v>
      </c>
      <c r="B15" s="200" t="s">
        <v>68</v>
      </c>
      <c r="C15" s="222" t="s">
        <v>143</v>
      </c>
      <c r="D15" s="30">
        <v>10</v>
      </c>
      <c r="E15" s="5">
        <v>16</v>
      </c>
      <c r="F15" s="5">
        <v>8</v>
      </c>
      <c r="G15" s="5">
        <v>12</v>
      </c>
      <c r="H15" s="5">
        <v>6</v>
      </c>
      <c r="I15" s="5">
        <v>2</v>
      </c>
      <c r="J15" s="5">
        <v>1</v>
      </c>
      <c r="K15" s="5">
        <v>1</v>
      </c>
      <c r="L15" s="5">
        <v>0</v>
      </c>
      <c r="M15" s="6">
        <f t="shared" si="0"/>
        <v>15</v>
      </c>
    </row>
    <row r="16" spans="1:14" ht="21.9" customHeight="1" x14ac:dyDescent="0.3">
      <c r="A16" s="48">
        <v>10</v>
      </c>
      <c r="B16" s="200" t="s">
        <v>64</v>
      </c>
      <c r="C16" s="222" t="s">
        <v>164</v>
      </c>
      <c r="D16" s="30" t="s">
        <v>256</v>
      </c>
      <c r="E16" s="5">
        <v>14</v>
      </c>
      <c r="F16" s="5">
        <v>4</v>
      </c>
      <c r="G16" s="5">
        <v>8</v>
      </c>
      <c r="H16" s="5">
        <v>4</v>
      </c>
      <c r="I16" s="5">
        <v>3</v>
      </c>
      <c r="J16" s="5">
        <v>2</v>
      </c>
      <c r="K16" s="5">
        <v>2</v>
      </c>
      <c r="L16" s="5">
        <v>1</v>
      </c>
      <c r="M16" s="6">
        <f t="shared" si="0"/>
        <v>11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30" t="s">
        <v>256</v>
      </c>
      <c r="E17" s="5">
        <v>42</v>
      </c>
      <c r="F17" s="5">
        <v>23</v>
      </c>
      <c r="G17" s="5">
        <v>18</v>
      </c>
      <c r="H17" s="5">
        <v>6</v>
      </c>
      <c r="I17" s="5">
        <v>8</v>
      </c>
      <c r="J17" s="5">
        <v>4</v>
      </c>
      <c r="K17" s="5">
        <v>1</v>
      </c>
      <c r="L17" s="5">
        <v>0</v>
      </c>
      <c r="M17" s="6">
        <f t="shared" si="0"/>
        <v>33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30">
        <v>5</v>
      </c>
      <c r="E18" s="5">
        <v>22</v>
      </c>
      <c r="F18" s="5">
        <v>9</v>
      </c>
      <c r="G18" s="5">
        <v>8</v>
      </c>
      <c r="H18" s="5">
        <v>3</v>
      </c>
      <c r="I18" s="5">
        <v>4</v>
      </c>
      <c r="J18" s="5">
        <v>2</v>
      </c>
      <c r="K18" s="5">
        <v>1</v>
      </c>
      <c r="L18" s="5">
        <v>0</v>
      </c>
      <c r="M18" s="6">
        <f t="shared" si="0"/>
        <v>14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7.6" x14ac:dyDescent="0.3">
      <c r="A22" s="48">
        <v>13</v>
      </c>
      <c r="B22" s="200" t="s">
        <v>104</v>
      </c>
      <c r="C22" s="222" t="s">
        <v>166</v>
      </c>
      <c r="D22" s="30">
        <v>900</v>
      </c>
      <c r="E22" s="5">
        <v>295</v>
      </c>
      <c r="F22" s="5">
        <v>258</v>
      </c>
      <c r="G22" s="5">
        <v>202</v>
      </c>
      <c r="H22" s="5">
        <v>92</v>
      </c>
      <c r="I22" s="5">
        <v>150</v>
      </c>
      <c r="J22" s="5">
        <v>59</v>
      </c>
      <c r="K22" s="5">
        <v>14</v>
      </c>
      <c r="L22" s="5">
        <v>8</v>
      </c>
      <c r="M22" s="6">
        <f>SUM(F22,H22,J22,L22)</f>
        <v>417</v>
      </c>
    </row>
    <row r="23" spans="1:13" ht="27.6" x14ac:dyDescent="0.3">
      <c r="A23" s="48">
        <v>14</v>
      </c>
      <c r="B23" s="200" t="s">
        <v>3</v>
      </c>
      <c r="C23" s="222" t="s">
        <v>166</v>
      </c>
      <c r="D23" s="30">
        <v>30</v>
      </c>
      <c r="E23" s="5">
        <v>70</v>
      </c>
      <c r="F23" s="5">
        <v>64</v>
      </c>
      <c r="G23" s="5">
        <v>52</v>
      </c>
      <c r="H23" s="5">
        <v>40</v>
      </c>
      <c r="I23" s="5">
        <v>33</v>
      </c>
      <c r="J23" s="5">
        <v>20</v>
      </c>
      <c r="K23" s="5">
        <v>11</v>
      </c>
      <c r="L23" s="5">
        <v>5</v>
      </c>
      <c r="M23" s="6">
        <f t="shared" ref="M23:M63" si="1">SUM(F23,H23,J23,L23)</f>
        <v>129</v>
      </c>
    </row>
    <row r="24" spans="1:13" ht="27.6" x14ac:dyDescent="0.3">
      <c r="A24" s="48">
        <v>15</v>
      </c>
      <c r="B24" s="200" t="s">
        <v>49</v>
      </c>
      <c r="C24" s="222" t="s">
        <v>166</v>
      </c>
      <c r="D24" s="30" t="s">
        <v>256</v>
      </c>
      <c r="E24" s="5">
        <v>46</v>
      </c>
      <c r="F24" s="5">
        <v>22</v>
      </c>
      <c r="G24" s="5">
        <v>36</v>
      </c>
      <c r="H24" s="5">
        <v>10</v>
      </c>
      <c r="I24" s="5">
        <v>22</v>
      </c>
      <c r="J24" s="5">
        <v>8</v>
      </c>
      <c r="K24" s="5">
        <v>4</v>
      </c>
      <c r="L24" s="5">
        <v>2</v>
      </c>
      <c r="M24" s="6">
        <f t="shared" si="1"/>
        <v>42</v>
      </c>
    </row>
    <row r="25" spans="1:13" ht="27.6" x14ac:dyDescent="0.3">
      <c r="A25" s="48">
        <v>16</v>
      </c>
      <c r="B25" s="200" t="s">
        <v>4</v>
      </c>
      <c r="C25" s="222" t="s">
        <v>166</v>
      </c>
      <c r="D25" s="30">
        <v>20</v>
      </c>
      <c r="E25" s="5">
        <v>55</v>
      </c>
      <c r="F25" s="5">
        <v>44</v>
      </c>
      <c r="G25" s="5">
        <v>28</v>
      </c>
      <c r="H25" s="5">
        <v>10</v>
      </c>
      <c r="I25" s="5">
        <v>23</v>
      </c>
      <c r="J25" s="5">
        <v>4</v>
      </c>
      <c r="K25" s="5">
        <v>2</v>
      </c>
      <c r="L25" s="5">
        <v>1</v>
      </c>
      <c r="M25" s="6">
        <f t="shared" si="1"/>
        <v>59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30">
        <v>10</v>
      </c>
      <c r="E26" s="5">
        <v>26</v>
      </c>
      <c r="F26" s="5">
        <v>12</v>
      </c>
      <c r="G26" s="5">
        <v>18</v>
      </c>
      <c r="H26" s="5">
        <v>9</v>
      </c>
      <c r="I26" s="5">
        <v>12</v>
      </c>
      <c r="J26" s="5">
        <v>8</v>
      </c>
      <c r="K26" s="5">
        <v>3</v>
      </c>
      <c r="L26" s="5">
        <v>2</v>
      </c>
      <c r="M26" s="6">
        <f t="shared" si="1"/>
        <v>31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30" t="s">
        <v>256</v>
      </c>
      <c r="E27" s="5">
        <v>12</v>
      </c>
      <c r="F27" s="5">
        <v>3</v>
      </c>
      <c r="G27" s="5">
        <v>10</v>
      </c>
      <c r="H27" s="5">
        <v>5</v>
      </c>
      <c r="I27" s="5">
        <v>4</v>
      </c>
      <c r="J27" s="5">
        <v>2</v>
      </c>
      <c r="K27" s="5">
        <v>1</v>
      </c>
      <c r="L27" s="5">
        <v>0</v>
      </c>
      <c r="M27" s="6">
        <f t="shared" si="1"/>
        <v>10</v>
      </c>
    </row>
    <row r="28" spans="1:13" ht="27.6" x14ac:dyDescent="0.3">
      <c r="A28" s="48">
        <v>19</v>
      </c>
      <c r="B28" s="200" t="s">
        <v>6</v>
      </c>
      <c r="C28" s="222" t="s">
        <v>168</v>
      </c>
      <c r="D28" s="30">
        <v>10</v>
      </c>
      <c r="E28" s="5">
        <v>18</v>
      </c>
      <c r="F28" s="5">
        <v>9</v>
      </c>
      <c r="G28" s="5">
        <v>12</v>
      </c>
      <c r="H28" s="5">
        <v>7</v>
      </c>
      <c r="I28" s="5">
        <v>6</v>
      </c>
      <c r="J28" s="5">
        <v>4</v>
      </c>
      <c r="K28" s="5">
        <v>2</v>
      </c>
      <c r="L28" s="5">
        <v>1</v>
      </c>
      <c r="M28" s="6">
        <f t="shared" si="1"/>
        <v>21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30">
        <v>15</v>
      </c>
      <c r="E29" s="7">
        <v>48</v>
      </c>
      <c r="F29" s="5">
        <v>32</v>
      </c>
      <c r="G29" s="5">
        <v>18</v>
      </c>
      <c r="H29" s="5">
        <v>6</v>
      </c>
      <c r="I29" s="5">
        <v>8</v>
      </c>
      <c r="J29" s="5">
        <v>4</v>
      </c>
      <c r="K29" s="5">
        <v>2</v>
      </c>
      <c r="L29" s="5">
        <v>1</v>
      </c>
      <c r="M29" s="6">
        <f t="shared" si="1"/>
        <v>43</v>
      </c>
    </row>
    <row r="30" spans="1:13" ht="27.6" x14ac:dyDescent="0.3">
      <c r="A30" s="48">
        <v>21</v>
      </c>
      <c r="B30" s="200" t="s">
        <v>8</v>
      </c>
      <c r="C30" s="222" t="s">
        <v>169</v>
      </c>
      <c r="D30" s="30">
        <v>15</v>
      </c>
      <c r="E30" s="5">
        <v>46</v>
      </c>
      <c r="F30" s="5">
        <v>30</v>
      </c>
      <c r="G30" s="5">
        <v>10</v>
      </c>
      <c r="H30" s="5">
        <v>6</v>
      </c>
      <c r="I30" s="5">
        <v>12</v>
      </c>
      <c r="J30" s="5">
        <v>6</v>
      </c>
      <c r="K30" s="5">
        <v>4</v>
      </c>
      <c r="L30" s="5">
        <v>2</v>
      </c>
      <c r="M30" s="6">
        <f t="shared" si="1"/>
        <v>44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30" t="s">
        <v>256</v>
      </c>
      <c r="E31" s="5">
        <v>22</v>
      </c>
      <c r="F31" s="5">
        <v>9</v>
      </c>
      <c r="G31" s="5">
        <v>8</v>
      </c>
      <c r="H31" s="5">
        <v>5</v>
      </c>
      <c r="I31" s="5">
        <v>9</v>
      </c>
      <c r="J31" s="5">
        <v>4</v>
      </c>
      <c r="K31" s="5">
        <v>2</v>
      </c>
      <c r="L31" s="5">
        <v>1</v>
      </c>
      <c r="M31" s="6">
        <f t="shared" si="1"/>
        <v>19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30">
        <v>5</v>
      </c>
      <c r="E32" s="5">
        <v>16</v>
      </c>
      <c r="F32" s="5">
        <v>12</v>
      </c>
      <c r="G32" s="5">
        <v>14</v>
      </c>
      <c r="H32" s="5">
        <v>6</v>
      </c>
      <c r="I32" s="5">
        <v>12</v>
      </c>
      <c r="J32" s="5">
        <v>5</v>
      </c>
      <c r="K32" s="5">
        <v>2</v>
      </c>
      <c r="L32" s="5">
        <v>1</v>
      </c>
      <c r="M32" s="6">
        <f t="shared" si="1"/>
        <v>24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30">
        <v>10</v>
      </c>
      <c r="E33" s="5">
        <v>22</v>
      </c>
      <c r="F33" s="5">
        <v>9</v>
      </c>
      <c r="G33" s="5">
        <v>8</v>
      </c>
      <c r="H33" s="5">
        <v>5</v>
      </c>
      <c r="I33" s="5">
        <v>4</v>
      </c>
      <c r="J33" s="5">
        <v>1</v>
      </c>
      <c r="K33" s="5">
        <v>1</v>
      </c>
      <c r="L33" s="5">
        <v>1</v>
      </c>
      <c r="M33" s="6">
        <f t="shared" si="1"/>
        <v>16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30">
        <v>50</v>
      </c>
      <c r="E34" s="5">
        <v>102</v>
      </c>
      <c r="F34" s="5">
        <v>55</v>
      </c>
      <c r="G34" s="5">
        <v>48</v>
      </c>
      <c r="H34" s="5">
        <v>19</v>
      </c>
      <c r="I34" s="5">
        <v>22</v>
      </c>
      <c r="J34" s="5">
        <v>8</v>
      </c>
      <c r="K34" s="5">
        <v>7</v>
      </c>
      <c r="L34" s="5">
        <v>4</v>
      </c>
      <c r="M34" s="6">
        <f t="shared" si="1"/>
        <v>86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30">
        <v>15</v>
      </c>
      <c r="E35" s="5">
        <v>39</v>
      </c>
      <c r="F35" s="5">
        <v>22</v>
      </c>
      <c r="G35" s="5">
        <v>20</v>
      </c>
      <c r="H35" s="5">
        <v>16</v>
      </c>
      <c r="I35" s="5">
        <v>10</v>
      </c>
      <c r="J35" s="5">
        <v>5</v>
      </c>
      <c r="K35" s="5">
        <v>5</v>
      </c>
      <c r="L35" s="5">
        <v>3</v>
      </c>
      <c r="M35" s="6">
        <f t="shared" si="1"/>
        <v>46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29</v>
      </c>
      <c r="F36" s="7">
        <v>16</v>
      </c>
      <c r="G36" s="7">
        <v>18</v>
      </c>
      <c r="H36" s="7">
        <v>6</v>
      </c>
      <c r="I36" s="7">
        <v>11</v>
      </c>
      <c r="J36" s="7">
        <v>5</v>
      </c>
      <c r="K36" s="7">
        <v>3</v>
      </c>
      <c r="L36" s="7">
        <v>2</v>
      </c>
      <c r="M36" s="6">
        <f t="shared" si="1"/>
        <v>29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30">
        <v>30</v>
      </c>
      <c r="E37" s="5">
        <v>62</v>
      </c>
      <c r="F37" s="5">
        <v>53</v>
      </c>
      <c r="G37" s="5">
        <v>42</v>
      </c>
      <c r="H37" s="5">
        <v>31</v>
      </c>
      <c r="I37" s="5">
        <v>26</v>
      </c>
      <c r="J37" s="5">
        <v>10</v>
      </c>
      <c r="K37" s="5">
        <v>6</v>
      </c>
      <c r="L37" s="5">
        <v>3</v>
      </c>
      <c r="M37" s="6">
        <f t="shared" si="1"/>
        <v>97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30">
        <v>5</v>
      </c>
      <c r="E38" s="5">
        <v>16</v>
      </c>
      <c r="F38" s="5">
        <v>8</v>
      </c>
      <c r="G38" s="5">
        <v>11</v>
      </c>
      <c r="H38" s="5">
        <v>5</v>
      </c>
      <c r="I38" s="5">
        <v>5</v>
      </c>
      <c r="J38" s="5">
        <v>3</v>
      </c>
      <c r="K38" s="5">
        <v>2</v>
      </c>
      <c r="L38" s="5">
        <v>1</v>
      </c>
      <c r="M38" s="6">
        <f t="shared" si="1"/>
        <v>17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30">
        <v>10</v>
      </c>
      <c r="E39" s="5">
        <v>41</v>
      </c>
      <c r="F39" s="5">
        <v>25</v>
      </c>
      <c r="G39" s="5">
        <v>32</v>
      </c>
      <c r="H39" s="5">
        <v>14</v>
      </c>
      <c r="I39" s="5">
        <v>10</v>
      </c>
      <c r="J39" s="5">
        <v>6</v>
      </c>
      <c r="K39" s="5">
        <v>1</v>
      </c>
      <c r="L39" s="5">
        <v>1</v>
      </c>
      <c r="M39" s="6">
        <f t="shared" si="1"/>
        <v>46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30">
        <v>10</v>
      </c>
      <c r="E40" s="5">
        <v>19</v>
      </c>
      <c r="F40" s="5">
        <v>10</v>
      </c>
      <c r="G40" s="5">
        <v>14</v>
      </c>
      <c r="H40" s="5">
        <v>5</v>
      </c>
      <c r="I40" s="5">
        <v>4</v>
      </c>
      <c r="J40" s="5">
        <v>3</v>
      </c>
      <c r="K40" s="5">
        <v>2</v>
      </c>
      <c r="L40" s="5">
        <v>1</v>
      </c>
      <c r="M40" s="6">
        <f t="shared" si="1"/>
        <v>19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30" t="s">
        <v>256</v>
      </c>
      <c r="E41" s="5">
        <v>10</v>
      </c>
      <c r="F41" s="5">
        <v>2</v>
      </c>
      <c r="G41" s="5">
        <v>4</v>
      </c>
      <c r="H41" s="5">
        <v>1</v>
      </c>
      <c r="I41" s="5">
        <v>1</v>
      </c>
      <c r="J41" s="5">
        <v>0</v>
      </c>
      <c r="K41" s="5">
        <v>1</v>
      </c>
      <c r="L41" s="5">
        <v>0</v>
      </c>
      <c r="M41" s="6">
        <f t="shared" si="1"/>
        <v>3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30">
        <v>70</v>
      </c>
      <c r="E42" s="5">
        <v>82</v>
      </c>
      <c r="F42" s="5">
        <v>74</v>
      </c>
      <c r="G42" s="5">
        <v>52</v>
      </c>
      <c r="H42" s="5">
        <v>40</v>
      </c>
      <c r="I42" s="5">
        <v>22</v>
      </c>
      <c r="J42" s="5">
        <v>12</v>
      </c>
      <c r="K42" s="5">
        <v>4</v>
      </c>
      <c r="L42" s="5">
        <v>2</v>
      </c>
      <c r="M42" s="6">
        <f t="shared" si="1"/>
        <v>128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30" t="s">
        <v>256</v>
      </c>
      <c r="E43" s="5">
        <v>9</v>
      </c>
      <c r="F43" s="5">
        <v>4</v>
      </c>
      <c r="G43" s="5">
        <v>6</v>
      </c>
      <c r="H43" s="5">
        <v>2</v>
      </c>
      <c r="I43" s="5">
        <v>2</v>
      </c>
      <c r="J43" s="5">
        <v>1</v>
      </c>
      <c r="K43" s="5">
        <v>1</v>
      </c>
      <c r="L43" s="5">
        <v>0</v>
      </c>
      <c r="M43" s="6">
        <f t="shared" si="1"/>
        <v>7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30">
        <v>4</v>
      </c>
      <c r="E44" s="5">
        <v>14</v>
      </c>
      <c r="F44" s="5">
        <v>4</v>
      </c>
      <c r="G44" s="5">
        <v>10</v>
      </c>
      <c r="H44" s="5">
        <v>4</v>
      </c>
      <c r="I44" s="5">
        <v>5</v>
      </c>
      <c r="J44" s="5">
        <v>2</v>
      </c>
      <c r="K44" s="5">
        <v>1</v>
      </c>
      <c r="L44" s="5">
        <v>0</v>
      </c>
      <c r="M44" s="6">
        <f t="shared" si="1"/>
        <v>10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30">
        <v>100</v>
      </c>
      <c r="E45" s="5">
        <v>225</v>
      </c>
      <c r="F45" s="5">
        <v>140</v>
      </c>
      <c r="G45" s="5">
        <v>65</v>
      </c>
      <c r="H45" s="5">
        <v>32</v>
      </c>
      <c r="I45" s="5">
        <v>12</v>
      </c>
      <c r="J45" s="5">
        <v>5</v>
      </c>
      <c r="K45" s="5">
        <v>2</v>
      </c>
      <c r="L45" s="5">
        <v>2</v>
      </c>
      <c r="M45" s="6">
        <f t="shared" si="1"/>
        <v>179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30">
        <v>10</v>
      </c>
      <c r="E46" s="5">
        <v>21</v>
      </c>
      <c r="F46" s="5">
        <v>13</v>
      </c>
      <c r="G46" s="5">
        <v>14</v>
      </c>
      <c r="H46" s="5">
        <v>4</v>
      </c>
      <c r="I46" s="5">
        <v>4</v>
      </c>
      <c r="J46" s="5">
        <v>2</v>
      </c>
      <c r="K46" s="5">
        <v>2</v>
      </c>
      <c r="L46" s="5">
        <v>1</v>
      </c>
      <c r="M46" s="6">
        <f t="shared" si="1"/>
        <v>20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30">
        <v>15</v>
      </c>
      <c r="E47" s="5">
        <v>32</v>
      </c>
      <c r="F47" s="5">
        <v>24</v>
      </c>
      <c r="G47" s="5">
        <v>18</v>
      </c>
      <c r="H47" s="5">
        <v>5</v>
      </c>
      <c r="I47" s="5">
        <v>20</v>
      </c>
      <c r="J47" s="5">
        <v>6</v>
      </c>
      <c r="K47" s="5">
        <v>2</v>
      </c>
      <c r="L47" s="5">
        <v>1</v>
      </c>
      <c r="M47" s="6">
        <f t="shared" si="1"/>
        <v>36</v>
      </c>
    </row>
    <row r="48" spans="1:13" ht="27.6" x14ac:dyDescent="0.3">
      <c r="A48" s="48">
        <v>39</v>
      </c>
      <c r="B48" s="200" t="s">
        <v>108</v>
      </c>
      <c r="C48" s="221" t="s">
        <v>182</v>
      </c>
      <c r="D48" s="30">
        <v>10</v>
      </c>
      <c r="E48" s="5">
        <v>29</v>
      </c>
      <c r="F48" s="5">
        <v>19</v>
      </c>
      <c r="G48" s="5">
        <v>10</v>
      </c>
      <c r="H48" s="5">
        <v>2</v>
      </c>
      <c r="I48" s="5">
        <v>5</v>
      </c>
      <c r="J48" s="5">
        <v>2</v>
      </c>
      <c r="K48" s="5">
        <v>1</v>
      </c>
      <c r="L48" s="5">
        <v>0</v>
      </c>
      <c r="M48" s="6">
        <f t="shared" si="1"/>
        <v>23</v>
      </c>
    </row>
    <row r="49" spans="1:13" ht="27.6" x14ac:dyDescent="0.3">
      <c r="A49" s="48">
        <v>40</v>
      </c>
      <c r="B49" s="200" t="s">
        <v>109</v>
      </c>
      <c r="C49" s="221" t="s">
        <v>183</v>
      </c>
      <c r="D49" s="30" t="s">
        <v>256</v>
      </c>
      <c r="E49" s="5">
        <v>16</v>
      </c>
      <c r="F49" s="5">
        <v>10</v>
      </c>
      <c r="G49" s="5">
        <v>8</v>
      </c>
      <c r="H49" s="5">
        <v>4</v>
      </c>
      <c r="I49" s="5">
        <v>6</v>
      </c>
      <c r="J49" s="5">
        <v>2</v>
      </c>
      <c r="K49" s="5">
        <v>2</v>
      </c>
      <c r="L49" s="5">
        <v>1</v>
      </c>
      <c r="M49" s="6">
        <f t="shared" si="1"/>
        <v>17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30">
        <v>10</v>
      </c>
      <c r="E50" s="5">
        <v>34</v>
      </c>
      <c r="F50" s="5">
        <v>20</v>
      </c>
      <c r="G50" s="5">
        <v>16</v>
      </c>
      <c r="H50" s="5">
        <v>4</v>
      </c>
      <c r="I50" s="5">
        <v>4</v>
      </c>
      <c r="J50" s="5">
        <v>3</v>
      </c>
      <c r="K50" s="5">
        <v>1</v>
      </c>
      <c r="L50" s="5">
        <v>0</v>
      </c>
      <c r="M50" s="6">
        <f t="shared" si="1"/>
        <v>27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30">
        <v>15</v>
      </c>
      <c r="E51" s="5">
        <v>52</v>
      </c>
      <c r="F51" s="5">
        <v>32</v>
      </c>
      <c r="G51" s="5">
        <v>22</v>
      </c>
      <c r="H51" s="5">
        <v>10</v>
      </c>
      <c r="I51" s="5">
        <v>22</v>
      </c>
      <c r="J51" s="5">
        <v>8</v>
      </c>
      <c r="K51" s="5">
        <v>3</v>
      </c>
      <c r="L51" s="5">
        <v>1</v>
      </c>
      <c r="M51" s="6">
        <f t="shared" si="1"/>
        <v>51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30">
        <v>10</v>
      </c>
      <c r="E52" s="5">
        <v>42</v>
      </c>
      <c r="F52" s="5">
        <v>20</v>
      </c>
      <c r="G52" s="5">
        <v>22</v>
      </c>
      <c r="H52" s="5">
        <v>10</v>
      </c>
      <c r="I52" s="5">
        <v>11</v>
      </c>
      <c r="J52" s="5">
        <v>4</v>
      </c>
      <c r="K52" s="5">
        <v>3</v>
      </c>
      <c r="L52" s="5">
        <v>2</v>
      </c>
      <c r="M52" s="6">
        <f t="shared" si="1"/>
        <v>36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30" t="s">
        <v>256</v>
      </c>
      <c r="E53" s="5">
        <v>18</v>
      </c>
      <c r="F53" s="5">
        <v>4</v>
      </c>
      <c r="G53" s="5">
        <v>8</v>
      </c>
      <c r="H53" s="5">
        <v>4</v>
      </c>
      <c r="I53" s="5">
        <v>5</v>
      </c>
      <c r="J53" s="5">
        <v>2</v>
      </c>
      <c r="K53" s="5">
        <v>0</v>
      </c>
      <c r="L53" s="5">
        <v>0</v>
      </c>
      <c r="M53" s="6">
        <f t="shared" si="1"/>
        <v>10</v>
      </c>
    </row>
    <row r="54" spans="1:13" ht="15" x14ac:dyDescent="0.3">
      <c r="A54" s="48">
        <v>45</v>
      </c>
      <c r="B54" s="200" t="s">
        <v>52</v>
      </c>
      <c r="C54" s="221" t="s">
        <v>186</v>
      </c>
      <c r="D54" s="30">
        <v>10</v>
      </c>
      <c r="E54" s="5">
        <v>22</v>
      </c>
      <c r="F54" s="5">
        <v>13</v>
      </c>
      <c r="G54" s="5">
        <v>8</v>
      </c>
      <c r="H54" s="5">
        <v>3</v>
      </c>
      <c r="I54" s="5">
        <v>2</v>
      </c>
      <c r="J54" s="5">
        <v>1</v>
      </c>
      <c r="K54" s="5">
        <v>1</v>
      </c>
      <c r="L54" s="5">
        <v>0</v>
      </c>
      <c r="M54" s="6">
        <f t="shared" si="1"/>
        <v>17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30">
        <v>5</v>
      </c>
      <c r="E55" s="5">
        <v>42</v>
      </c>
      <c r="F55" s="5">
        <v>20</v>
      </c>
      <c r="G55" s="5">
        <v>12</v>
      </c>
      <c r="H55" s="5">
        <v>4</v>
      </c>
      <c r="I55" s="5">
        <v>5</v>
      </c>
      <c r="J55" s="5">
        <v>2</v>
      </c>
      <c r="K55" s="5">
        <v>1</v>
      </c>
      <c r="L55" s="5">
        <v>1</v>
      </c>
      <c r="M55" s="6">
        <f t="shared" si="1"/>
        <v>27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30">
        <v>10</v>
      </c>
      <c r="E56" s="5">
        <v>52</v>
      </c>
      <c r="F56" s="5">
        <v>43</v>
      </c>
      <c r="G56" s="5">
        <v>33</v>
      </c>
      <c r="H56" s="5">
        <v>10</v>
      </c>
      <c r="I56" s="5">
        <v>22</v>
      </c>
      <c r="J56" s="5">
        <v>10</v>
      </c>
      <c r="K56" s="5">
        <v>2</v>
      </c>
      <c r="L56" s="5">
        <v>1</v>
      </c>
      <c r="M56" s="6">
        <f t="shared" si="1"/>
        <v>64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30" t="s">
        <v>256</v>
      </c>
      <c r="E57" s="5">
        <v>14</v>
      </c>
      <c r="F57" s="5">
        <v>9</v>
      </c>
      <c r="G57" s="5">
        <v>8</v>
      </c>
      <c r="H57" s="5">
        <v>4</v>
      </c>
      <c r="I57" s="5">
        <v>4</v>
      </c>
      <c r="J57" s="5">
        <v>1</v>
      </c>
      <c r="K57" s="5">
        <v>1</v>
      </c>
      <c r="L57" s="5">
        <v>0</v>
      </c>
      <c r="M57" s="6">
        <f t="shared" si="1"/>
        <v>14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30">
        <v>10</v>
      </c>
      <c r="E58" s="5">
        <v>34</v>
      </c>
      <c r="F58" s="5">
        <v>19</v>
      </c>
      <c r="G58" s="5">
        <v>6</v>
      </c>
      <c r="H58" s="5">
        <v>3</v>
      </c>
      <c r="I58" s="5">
        <v>5</v>
      </c>
      <c r="J58" s="5">
        <v>2</v>
      </c>
      <c r="K58" s="5">
        <v>1</v>
      </c>
      <c r="L58" s="5">
        <v>0</v>
      </c>
      <c r="M58" s="6">
        <f t="shared" si="1"/>
        <v>24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30">
        <v>50</v>
      </c>
      <c r="E59" s="5">
        <v>75</v>
      </c>
      <c r="F59" s="5">
        <v>42</v>
      </c>
      <c r="G59" s="5">
        <v>21</v>
      </c>
      <c r="H59" s="5">
        <v>11</v>
      </c>
      <c r="I59" s="5">
        <v>4</v>
      </c>
      <c r="J59" s="5">
        <v>2</v>
      </c>
      <c r="K59" s="5">
        <v>1</v>
      </c>
      <c r="L59" s="5">
        <v>1</v>
      </c>
      <c r="M59" s="6">
        <f t="shared" si="1"/>
        <v>56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90</v>
      </c>
      <c r="F60" s="5">
        <v>79</v>
      </c>
      <c r="G60" s="5">
        <v>62</v>
      </c>
      <c r="H60" s="5">
        <v>51</v>
      </c>
      <c r="I60" s="5">
        <v>42</v>
      </c>
      <c r="J60" s="5">
        <v>31</v>
      </c>
      <c r="K60" s="5">
        <v>18</v>
      </c>
      <c r="L60" s="5">
        <v>11</v>
      </c>
      <c r="M60" s="6">
        <f t="shared" si="1"/>
        <v>172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30">
        <v>50</v>
      </c>
      <c r="E61" s="5">
        <v>63</v>
      </c>
      <c r="F61" s="5">
        <v>46</v>
      </c>
      <c r="G61" s="5">
        <v>8</v>
      </c>
      <c r="H61" s="5">
        <v>2</v>
      </c>
      <c r="I61" s="5">
        <v>2</v>
      </c>
      <c r="J61" s="5">
        <v>1</v>
      </c>
      <c r="K61" s="5">
        <v>2</v>
      </c>
      <c r="L61" s="5">
        <v>1</v>
      </c>
      <c r="M61" s="6">
        <f t="shared" si="1"/>
        <v>50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30">
        <v>15</v>
      </c>
      <c r="E62" s="5">
        <v>24</v>
      </c>
      <c r="F62" s="5">
        <v>19</v>
      </c>
      <c r="G62" s="5">
        <v>11</v>
      </c>
      <c r="H62" s="5">
        <v>7</v>
      </c>
      <c r="I62" s="5">
        <v>5</v>
      </c>
      <c r="J62" s="5">
        <v>3</v>
      </c>
      <c r="K62" s="5">
        <v>2</v>
      </c>
      <c r="L62" s="5">
        <v>1</v>
      </c>
      <c r="M62" s="6">
        <f t="shared" si="1"/>
        <v>30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30">
        <v>10</v>
      </c>
      <c r="E63" s="5">
        <v>49</v>
      </c>
      <c r="F63" s="5">
        <v>26</v>
      </c>
      <c r="G63" s="5">
        <v>39</v>
      </c>
      <c r="H63" s="5">
        <v>22</v>
      </c>
      <c r="I63" s="5">
        <v>56</v>
      </c>
      <c r="J63" s="5">
        <v>25</v>
      </c>
      <c r="K63" s="5">
        <v>10</v>
      </c>
      <c r="L63" s="5">
        <v>6</v>
      </c>
      <c r="M63" s="6">
        <f t="shared" si="1"/>
        <v>79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30">
        <v>15</v>
      </c>
      <c r="E64" s="5">
        <v>45</v>
      </c>
      <c r="F64" s="5">
        <v>28</v>
      </c>
      <c r="G64" s="5">
        <v>9</v>
      </c>
      <c r="H64" s="5">
        <v>3</v>
      </c>
      <c r="I64" s="5">
        <v>6</v>
      </c>
      <c r="J64" s="5">
        <v>2</v>
      </c>
      <c r="K64" s="5">
        <v>2</v>
      </c>
      <c r="L64" s="5">
        <v>1</v>
      </c>
      <c r="M64" s="6">
        <f>SUM(F64,H64,J64,L64)</f>
        <v>34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30">
        <v>10</v>
      </c>
      <c r="E65" s="5">
        <v>33</v>
      </c>
      <c r="F65" s="5">
        <v>16</v>
      </c>
      <c r="G65" s="5">
        <v>18</v>
      </c>
      <c r="H65" s="5">
        <v>5</v>
      </c>
      <c r="I65" s="5">
        <v>9</v>
      </c>
      <c r="J65" s="5">
        <v>4</v>
      </c>
      <c r="K65" s="5">
        <v>2</v>
      </c>
      <c r="L65" s="5">
        <v>1</v>
      </c>
      <c r="M65" s="6">
        <f>SUM(F65,H65,J65,L65)</f>
        <v>26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30">
        <v>15</v>
      </c>
      <c r="E66" s="5">
        <v>44</v>
      </c>
      <c r="F66" s="5">
        <v>28</v>
      </c>
      <c r="G66" s="5">
        <v>19</v>
      </c>
      <c r="H66" s="5">
        <v>10</v>
      </c>
      <c r="I66" s="5">
        <v>7</v>
      </c>
      <c r="J66" s="5">
        <v>2</v>
      </c>
      <c r="K66" s="5">
        <v>3</v>
      </c>
      <c r="L66" s="5">
        <v>1</v>
      </c>
      <c r="M66" s="6">
        <f>SUM(F66,H66,J66,L66)</f>
        <v>41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30">
        <v>10</v>
      </c>
      <c r="E67" s="5">
        <v>48</v>
      </c>
      <c r="F67" s="5">
        <v>30</v>
      </c>
      <c r="G67" s="5">
        <v>19</v>
      </c>
      <c r="H67" s="5">
        <v>6</v>
      </c>
      <c r="I67" s="5">
        <v>19</v>
      </c>
      <c r="J67" s="5">
        <v>2</v>
      </c>
      <c r="K67" s="5">
        <v>1</v>
      </c>
      <c r="L67" s="5">
        <v>1</v>
      </c>
      <c r="M67" s="6">
        <f>SUM(F67,H67,J67,L67)</f>
        <v>39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30" t="s">
        <v>256</v>
      </c>
      <c r="E68" s="5">
        <v>29</v>
      </c>
      <c r="F68" s="5">
        <v>18</v>
      </c>
      <c r="G68" s="5">
        <v>21</v>
      </c>
      <c r="H68" s="5">
        <v>10</v>
      </c>
      <c r="I68" s="5">
        <v>16</v>
      </c>
      <c r="J68" s="5">
        <v>6</v>
      </c>
      <c r="K68" s="5">
        <v>2</v>
      </c>
      <c r="L68" s="5">
        <v>1</v>
      </c>
      <c r="M68" s="6">
        <f t="shared" ref="M68:M82" si="2">SUM(F68,H68,J68,L68)</f>
        <v>35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30">
        <v>200</v>
      </c>
      <c r="E69" s="5">
        <v>345</v>
      </c>
      <c r="F69" s="5">
        <v>177</v>
      </c>
      <c r="G69" s="5">
        <v>22</v>
      </c>
      <c r="H69" s="5">
        <v>5</v>
      </c>
      <c r="I69" s="5">
        <v>10</v>
      </c>
      <c r="J69" s="5">
        <v>4</v>
      </c>
      <c r="K69" s="5">
        <v>4</v>
      </c>
      <c r="L69" s="5">
        <v>2</v>
      </c>
      <c r="M69" s="6">
        <f t="shared" si="2"/>
        <v>188</v>
      </c>
    </row>
    <row r="70" spans="1:13" ht="27.6" x14ac:dyDescent="0.3">
      <c r="A70" s="48">
        <v>61</v>
      </c>
      <c r="B70" s="200" t="s">
        <v>115</v>
      </c>
      <c r="C70" s="221" t="s">
        <v>144</v>
      </c>
      <c r="D70" s="30">
        <v>10</v>
      </c>
      <c r="E70" s="5">
        <v>32</v>
      </c>
      <c r="F70" s="5">
        <v>26</v>
      </c>
      <c r="G70" s="5">
        <v>10</v>
      </c>
      <c r="H70" s="5">
        <v>4</v>
      </c>
      <c r="I70" s="5">
        <v>3</v>
      </c>
      <c r="J70" s="5">
        <v>2</v>
      </c>
      <c r="K70" s="5">
        <v>1</v>
      </c>
      <c r="L70" s="5">
        <v>0</v>
      </c>
      <c r="M70" s="6">
        <f t="shared" si="2"/>
        <v>32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30">
        <v>6</v>
      </c>
      <c r="E71" s="5">
        <v>19</v>
      </c>
      <c r="F71" s="5">
        <v>11</v>
      </c>
      <c r="G71" s="5">
        <v>18</v>
      </c>
      <c r="H71" s="5">
        <v>4</v>
      </c>
      <c r="I71" s="5">
        <v>8</v>
      </c>
      <c r="J71" s="5">
        <v>3</v>
      </c>
      <c r="K71" s="5">
        <v>2</v>
      </c>
      <c r="L71" s="5">
        <v>1</v>
      </c>
      <c r="M71" s="6">
        <f t="shared" si="2"/>
        <v>19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30">
        <v>10</v>
      </c>
      <c r="E72" s="5">
        <v>24</v>
      </c>
      <c r="F72" s="5">
        <v>14</v>
      </c>
      <c r="G72" s="5">
        <v>29</v>
      </c>
      <c r="H72" s="5">
        <v>17</v>
      </c>
      <c r="I72" s="5">
        <v>9</v>
      </c>
      <c r="J72" s="5">
        <v>2</v>
      </c>
      <c r="K72" s="5">
        <v>2</v>
      </c>
      <c r="L72" s="5">
        <v>1</v>
      </c>
      <c r="M72" s="6">
        <f t="shared" si="2"/>
        <v>34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30" t="s">
        <v>256</v>
      </c>
      <c r="E73" s="5">
        <v>13</v>
      </c>
      <c r="F73" s="5">
        <v>4</v>
      </c>
      <c r="G73" s="5">
        <v>10</v>
      </c>
      <c r="H73" s="5">
        <v>2</v>
      </c>
      <c r="I73" s="5">
        <v>3</v>
      </c>
      <c r="J73" s="5">
        <v>1</v>
      </c>
      <c r="K73" s="5">
        <v>1</v>
      </c>
      <c r="L73" s="5">
        <v>0</v>
      </c>
      <c r="M73" s="6">
        <f t="shared" si="2"/>
        <v>7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30" t="s">
        <v>256</v>
      </c>
      <c r="E74" s="5">
        <v>19</v>
      </c>
      <c r="F74" s="5">
        <v>5</v>
      </c>
      <c r="G74" s="5">
        <v>15</v>
      </c>
      <c r="H74" s="5">
        <v>3</v>
      </c>
      <c r="I74" s="5">
        <v>1</v>
      </c>
      <c r="J74" s="5">
        <v>1</v>
      </c>
      <c r="K74" s="5">
        <v>1</v>
      </c>
      <c r="L74" s="5">
        <v>0</v>
      </c>
      <c r="M74" s="6">
        <f t="shared" si="2"/>
        <v>9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30" t="s">
        <v>256</v>
      </c>
      <c r="E75" s="5">
        <v>26</v>
      </c>
      <c r="F75" s="5">
        <v>19</v>
      </c>
      <c r="G75" s="5">
        <v>17</v>
      </c>
      <c r="H75" s="5">
        <v>5</v>
      </c>
      <c r="I75" s="5">
        <v>10</v>
      </c>
      <c r="J75" s="5">
        <v>3</v>
      </c>
      <c r="K75" s="5">
        <v>1</v>
      </c>
      <c r="L75" s="5">
        <v>1</v>
      </c>
      <c r="M75" s="6">
        <f t="shared" si="2"/>
        <v>28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30">
        <v>8</v>
      </c>
      <c r="E76" s="5">
        <v>39</v>
      </c>
      <c r="F76" s="5">
        <v>32</v>
      </c>
      <c r="G76" s="5">
        <v>9</v>
      </c>
      <c r="H76" s="5">
        <v>3</v>
      </c>
      <c r="I76" s="5">
        <v>6</v>
      </c>
      <c r="J76" s="5">
        <v>2</v>
      </c>
      <c r="K76" s="5">
        <v>2</v>
      </c>
      <c r="L76" s="5">
        <v>1</v>
      </c>
      <c r="M76" s="6">
        <f t="shared" si="2"/>
        <v>38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30" t="s">
        <v>256</v>
      </c>
      <c r="E77" s="5">
        <v>30</v>
      </c>
      <c r="F77" s="5">
        <v>25</v>
      </c>
      <c r="G77" s="5">
        <v>21</v>
      </c>
      <c r="H77" s="5">
        <v>6</v>
      </c>
      <c r="I77" s="5">
        <v>11</v>
      </c>
      <c r="J77" s="5">
        <v>2</v>
      </c>
      <c r="K77" s="5">
        <v>2</v>
      </c>
      <c r="L77" s="5">
        <v>1</v>
      </c>
      <c r="M77" s="6">
        <f t="shared" si="2"/>
        <v>34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30" t="s">
        <v>256</v>
      </c>
      <c r="E78" s="5">
        <v>14</v>
      </c>
      <c r="F78" s="5">
        <v>6</v>
      </c>
      <c r="G78" s="7">
        <v>11</v>
      </c>
      <c r="H78" s="5">
        <v>4</v>
      </c>
      <c r="I78" s="5">
        <v>6</v>
      </c>
      <c r="J78" s="5">
        <v>2</v>
      </c>
      <c r="K78" s="5">
        <v>1</v>
      </c>
      <c r="L78" s="5">
        <v>0</v>
      </c>
      <c r="M78" s="6">
        <f t="shared" si="2"/>
        <v>12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34</v>
      </c>
      <c r="F79" s="5">
        <v>19</v>
      </c>
      <c r="G79" s="5">
        <v>32</v>
      </c>
      <c r="H79" s="5">
        <v>25</v>
      </c>
      <c r="I79" s="5">
        <v>0</v>
      </c>
      <c r="J79" s="5">
        <v>0</v>
      </c>
      <c r="K79" s="5">
        <v>0</v>
      </c>
      <c r="L79" s="5">
        <v>0</v>
      </c>
      <c r="M79" s="6">
        <f t="shared" si="2"/>
        <v>44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49</v>
      </c>
      <c r="F80" s="7">
        <v>36</v>
      </c>
      <c r="G80" s="7">
        <v>89</v>
      </c>
      <c r="H80" s="7">
        <v>74</v>
      </c>
      <c r="I80" s="7">
        <v>10</v>
      </c>
      <c r="J80" s="7">
        <v>4</v>
      </c>
      <c r="K80" s="7">
        <v>4</v>
      </c>
      <c r="L80" s="7">
        <v>2</v>
      </c>
      <c r="M80" s="6">
        <f t="shared" si="2"/>
        <v>116</v>
      </c>
    </row>
    <row r="81" spans="1:13" ht="15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164</v>
      </c>
      <c r="F81" s="5">
        <v>146</v>
      </c>
      <c r="G81" s="5">
        <v>105</v>
      </c>
      <c r="H81" s="5">
        <v>94</v>
      </c>
      <c r="I81" s="5">
        <v>0</v>
      </c>
      <c r="J81" s="5">
        <v>0</v>
      </c>
      <c r="K81" s="5">
        <v>0</v>
      </c>
      <c r="L81" s="5">
        <v>0</v>
      </c>
      <c r="M81" s="6">
        <f t="shared" si="2"/>
        <v>240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39</v>
      </c>
      <c r="F82" s="5">
        <v>26</v>
      </c>
      <c r="G82" s="5">
        <v>99</v>
      </c>
      <c r="H82" s="5">
        <v>84</v>
      </c>
      <c r="I82" s="5">
        <v>16</v>
      </c>
      <c r="J82" s="5">
        <v>4</v>
      </c>
      <c r="K82" s="5">
        <v>3</v>
      </c>
      <c r="L82" s="5">
        <v>2</v>
      </c>
      <c r="M82" s="6">
        <f t="shared" si="2"/>
        <v>116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51"/>
      <c r="C85" s="15"/>
      <c r="D85" s="29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46</v>
      </c>
      <c r="F86" s="5">
        <v>32</v>
      </c>
      <c r="G86" s="5">
        <v>39</v>
      </c>
      <c r="H86" s="5">
        <v>21</v>
      </c>
      <c r="I86" s="5">
        <v>11</v>
      </c>
      <c r="J86" s="5">
        <v>6</v>
      </c>
      <c r="K86" s="5">
        <v>4</v>
      </c>
      <c r="L86" s="5">
        <v>1</v>
      </c>
      <c r="M86" s="6">
        <f t="shared" ref="M86:M95" si="3">SUM(F86,H86,J86,L86)</f>
        <v>60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31</v>
      </c>
      <c r="F87" s="5">
        <v>19</v>
      </c>
      <c r="G87" s="5">
        <v>25</v>
      </c>
      <c r="H87" s="5">
        <v>10</v>
      </c>
      <c r="I87" s="5">
        <v>9</v>
      </c>
      <c r="J87" s="5">
        <v>2</v>
      </c>
      <c r="K87" s="5">
        <v>3</v>
      </c>
      <c r="L87" s="5">
        <v>1</v>
      </c>
      <c r="M87" s="6">
        <f t="shared" si="3"/>
        <v>32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44</v>
      </c>
      <c r="F88" s="7">
        <v>28</v>
      </c>
      <c r="G88" s="7">
        <v>25</v>
      </c>
      <c r="H88" s="7">
        <v>19</v>
      </c>
      <c r="I88" s="7">
        <v>4</v>
      </c>
      <c r="J88" s="7">
        <v>2</v>
      </c>
      <c r="K88" s="7">
        <v>2</v>
      </c>
      <c r="L88" s="7">
        <v>1</v>
      </c>
      <c r="M88" s="6">
        <f t="shared" si="3"/>
        <v>50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82</v>
      </c>
      <c r="F89" s="7">
        <v>72</v>
      </c>
      <c r="G89" s="7">
        <v>62</v>
      </c>
      <c r="H89" s="7">
        <v>54</v>
      </c>
      <c r="I89" s="7">
        <v>36</v>
      </c>
      <c r="J89" s="7">
        <v>22</v>
      </c>
      <c r="K89" s="7">
        <v>12</v>
      </c>
      <c r="L89" s="7">
        <v>6</v>
      </c>
      <c r="M89" s="6">
        <f t="shared" si="3"/>
        <v>154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5">
        <v>47</v>
      </c>
      <c r="F90" s="5">
        <v>32</v>
      </c>
      <c r="G90" s="5">
        <v>32</v>
      </c>
      <c r="H90" s="5">
        <v>21</v>
      </c>
      <c r="I90" s="5">
        <v>4</v>
      </c>
      <c r="J90" s="5">
        <v>2</v>
      </c>
      <c r="K90" s="5">
        <v>1</v>
      </c>
      <c r="L90" s="5">
        <v>1</v>
      </c>
      <c r="M90" s="6">
        <f t="shared" si="3"/>
        <v>56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74</v>
      </c>
      <c r="F91" s="7">
        <v>61</v>
      </c>
      <c r="G91" s="7">
        <v>46</v>
      </c>
      <c r="H91" s="7">
        <v>36</v>
      </c>
      <c r="I91" s="7">
        <v>24</v>
      </c>
      <c r="J91" s="7">
        <v>18</v>
      </c>
      <c r="K91" s="7">
        <v>10</v>
      </c>
      <c r="L91" s="7">
        <v>5</v>
      </c>
      <c r="M91" s="6">
        <f t="shared" si="3"/>
        <v>120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32</v>
      </c>
      <c r="F92" s="7">
        <v>21</v>
      </c>
      <c r="G92" s="7">
        <v>15</v>
      </c>
      <c r="H92" s="7">
        <v>11</v>
      </c>
      <c r="I92" s="7">
        <v>22</v>
      </c>
      <c r="J92" s="7">
        <v>12</v>
      </c>
      <c r="K92" s="7">
        <v>8</v>
      </c>
      <c r="L92" s="7">
        <v>4</v>
      </c>
      <c r="M92" s="6">
        <f t="shared" si="3"/>
        <v>48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13</v>
      </c>
      <c r="F93" s="7">
        <v>10</v>
      </c>
      <c r="G93" s="7">
        <v>8</v>
      </c>
      <c r="H93" s="7">
        <v>6</v>
      </c>
      <c r="I93" s="7">
        <v>4</v>
      </c>
      <c r="J93" s="7">
        <v>1</v>
      </c>
      <c r="K93" s="7">
        <v>1</v>
      </c>
      <c r="L93" s="7">
        <v>0</v>
      </c>
      <c r="M93" s="6">
        <f t="shared" si="3"/>
        <v>17</v>
      </c>
    </row>
    <row r="94" spans="1:13" ht="21.9" customHeight="1" x14ac:dyDescent="0.3">
      <c r="A94" s="48">
        <v>82</v>
      </c>
      <c r="B94" s="200" t="s">
        <v>89</v>
      </c>
      <c r="C94" s="221" t="s">
        <v>212</v>
      </c>
      <c r="D94" s="13">
        <v>10</v>
      </c>
      <c r="E94" s="5">
        <v>36</v>
      </c>
      <c r="F94" s="5">
        <v>29</v>
      </c>
      <c r="G94" s="5">
        <v>26</v>
      </c>
      <c r="H94" s="5">
        <v>15</v>
      </c>
      <c r="I94" s="5">
        <v>5</v>
      </c>
      <c r="J94" s="5">
        <v>2</v>
      </c>
      <c r="K94" s="5">
        <v>4</v>
      </c>
      <c r="L94" s="5">
        <v>2</v>
      </c>
      <c r="M94" s="6">
        <f t="shared" si="3"/>
        <v>48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30">
        <v>5</v>
      </c>
      <c r="E95" s="5">
        <v>19</v>
      </c>
      <c r="F95" s="5">
        <v>14</v>
      </c>
      <c r="G95" s="5">
        <v>12</v>
      </c>
      <c r="H95" s="5">
        <v>4</v>
      </c>
      <c r="I95" s="5">
        <v>6</v>
      </c>
      <c r="J95" s="5">
        <v>2</v>
      </c>
      <c r="K95" s="5">
        <v>2</v>
      </c>
      <c r="L95" s="5">
        <v>1</v>
      </c>
      <c r="M95" s="6">
        <f t="shared" si="3"/>
        <v>21</v>
      </c>
    </row>
    <row r="96" spans="1:13" ht="21.9" customHeight="1" x14ac:dyDescent="0.3">
      <c r="A96" s="48"/>
      <c r="B96" s="48"/>
      <c r="C96" s="37"/>
      <c r="D96" s="28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30">
        <v>10</v>
      </c>
      <c r="E99" s="5">
        <v>74</v>
      </c>
      <c r="F99" s="5">
        <v>52</v>
      </c>
      <c r="G99" s="5">
        <v>17</v>
      </c>
      <c r="H99" s="5">
        <v>10</v>
      </c>
      <c r="I99" s="5">
        <v>8</v>
      </c>
      <c r="J99" s="5">
        <v>4</v>
      </c>
      <c r="K99" s="5">
        <v>2</v>
      </c>
      <c r="L99" s="5">
        <v>1</v>
      </c>
      <c r="M99" s="6">
        <f>SUM(F99,H99,J99,L99)</f>
        <v>67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30">
        <v>15</v>
      </c>
      <c r="E100" s="5">
        <v>62</v>
      </c>
      <c r="F100" s="5">
        <v>49</v>
      </c>
      <c r="G100" s="5">
        <v>26</v>
      </c>
      <c r="H100" s="5">
        <v>18</v>
      </c>
      <c r="I100" s="5">
        <v>5</v>
      </c>
      <c r="J100" s="5">
        <v>2</v>
      </c>
      <c r="K100" s="5">
        <v>4</v>
      </c>
      <c r="L100" s="5">
        <v>2</v>
      </c>
      <c r="M100" s="6">
        <f>SUM(F100,H100,J100,L100)</f>
        <v>71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211"/>
      <c r="C103" s="212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102</v>
      </c>
      <c r="F104" s="5">
        <v>94</v>
      </c>
      <c r="G104" s="5">
        <v>89</v>
      </c>
      <c r="H104" s="5">
        <v>74</v>
      </c>
      <c r="I104" s="5">
        <v>42</v>
      </c>
      <c r="J104" s="5">
        <v>22</v>
      </c>
      <c r="K104" s="5">
        <v>6</v>
      </c>
      <c r="L104" s="5">
        <v>4</v>
      </c>
      <c r="M104" s="6">
        <f t="shared" ref="M104:M114" si="4">SUM(F104,H104,J104,L104)</f>
        <v>194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33</v>
      </c>
      <c r="F105" s="5">
        <v>27</v>
      </c>
      <c r="G105" s="5">
        <v>12</v>
      </c>
      <c r="H105" s="5">
        <v>8</v>
      </c>
      <c r="I105" s="5">
        <v>6</v>
      </c>
      <c r="J105" s="5">
        <v>2</v>
      </c>
      <c r="K105" s="5">
        <v>1</v>
      </c>
      <c r="L105" s="5">
        <v>0</v>
      </c>
      <c r="M105" s="6">
        <f t="shared" si="4"/>
        <v>37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74</v>
      </c>
      <c r="F106" s="5">
        <v>62</v>
      </c>
      <c r="G106" s="5">
        <v>55</v>
      </c>
      <c r="H106" s="5">
        <v>42</v>
      </c>
      <c r="I106" s="5">
        <v>11</v>
      </c>
      <c r="J106" s="5">
        <v>5</v>
      </c>
      <c r="K106" s="5">
        <v>3</v>
      </c>
      <c r="L106" s="5">
        <v>1</v>
      </c>
      <c r="M106" s="6">
        <f t="shared" si="4"/>
        <v>110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69</v>
      </c>
      <c r="F107" s="5">
        <v>54</v>
      </c>
      <c r="G107" s="5">
        <v>46</v>
      </c>
      <c r="H107" s="5">
        <v>22</v>
      </c>
      <c r="I107" s="5">
        <v>31</v>
      </c>
      <c r="J107" s="5">
        <v>9</v>
      </c>
      <c r="K107" s="5">
        <v>3</v>
      </c>
      <c r="L107" s="5">
        <v>2</v>
      </c>
      <c r="M107" s="6">
        <f t="shared" si="4"/>
        <v>87</v>
      </c>
    </row>
    <row r="108" spans="1:13" ht="15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49</v>
      </c>
      <c r="F108" s="5">
        <v>23</v>
      </c>
      <c r="G108" s="5">
        <v>14</v>
      </c>
      <c r="H108" s="5">
        <v>5</v>
      </c>
      <c r="I108" s="5">
        <v>6</v>
      </c>
      <c r="J108" s="5">
        <v>3</v>
      </c>
      <c r="K108" s="5">
        <v>2</v>
      </c>
      <c r="L108" s="5">
        <v>1</v>
      </c>
      <c r="M108" s="6">
        <f t="shared" si="4"/>
        <v>32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25</v>
      </c>
      <c r="F109" s="5">
        <v>14</v>
      </c>
      <c r="G109" s="5">
        <v>12</v>
      </c>
      <c r="H109" s="5">
        <v>4</v>
      </c>
      <c r="I109" s="5">
        <v>5</v>
      </c>
      <c r="J109" s="5">
        <v>2</v>
      </c>
      <c r="K109" s="5">
        <v>1</v>
      </c>
      <c r="L109" s="5">
        <v>0</v>
      </c>
      <c r="M109" s="6">
        <f t="shared" si="4"/>
        <v>20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39</v>
      </c>
      <c r="F110" s="5">
        <v>9</v>
      </c>
      <c r="G110" s="5">
        <v>16</v>
      </c>
      <c r="H110" s="5">
        <v>5</v>
      </c>
      <c r="I110" s="5">
        <v>4</v>
      </c>
      <c r="J110" s="5">
        <v>2</v>
      </c>
      <c r="K110" s="5">
        <v>2</v>
      </c>
      <c r="L110" s="5">
        <v>1</v>
      </c>
      <c r="M110" s="6">
        <f t="shared" si="4"/>
        <v>17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29</v>
      </c>
      <c r="F111" s="5">
        <v>18</v>
      </c>
      <c r="G111" s="5">
        <v>18</v>
      </c>
      <c r="H111" s="5">
        <v>6</v>
      </c>
      <c r="I111" s="5">
        <v>9</v>
      </c>
      <c r="J111" s="5">
        <v>3</v>
      </c>
      <c r="K111" s="5">
        <v>2</v>
      </c>
      <c r="L111" s="5">
        <v>1</v>
      </c>
      <c r="M111" s="6">
        <f t="shared" si="4"/>
        <v>28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167</v>
      </c>
      <c r="F112" s="5">
        <v>116</v>
      </c>
      <c r="G112" s="5">
        <v>102</v>
      </c>
      <c r="H112" s="5">
        <v>43</v>
      </c>
      <c r="I112" s="5">
        <v>58</v>
      </c>
      <c r="J112" s="5">
        <v>16</v>
      </c>
      <c r="K112" s="5">
        <v>6</v>
      </c>
      <c r="L112" s="5">
        <v>4</v>
      </c>
      <c r="M112" s="6">
        <f t="shared" si="4"/>
        <v>179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26</v>
      </c>
      <c r="F113" s="5">
        <v>18</v>
      </c>
      <c r="G113" s="5">
        <v>19</v>
      </c>
      <c r="H113" s="5">
        <v>6</v>
      </c>
      <c r="I113" s="5">
        <v>14</v>
      </c>
      <c r="J113" s="5">
        <v>4</v>
      </c>
      <c r="K113" s="5">
        <v>2</v>
      </c>
      <c r="L113" s="5">
        <v>1</v>
      </c>
      <c r="M113" s="6">
        <f t="shared" si="4"/>
        <v>29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124</v>
      </c>
      <c r="F114" s="5">
        <v>98</v>
      </c>
      <c r="G114" s="7">
        <v>87</v>
      </c>
      <c r="H114" s="5">
        <v>54</v>
      </c>
      <c r="I114" s="5">
        <v>45</v>
      </c>
      <c r="J114" s="5">
        <v>21</v>
      </c>
      <c r="K114" s="5">
        <v>6</v>
      </c>
      <c r="L114" s="5">
        <v>3</v>
      </c>
      <c r="M114" s="6">
        <f t="shared" si="4"/>
        <v>176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42</v>
      </c>
      <c r="F117" s="5">
        <v>34</v>
      </c>
      <c r="G117" s="5">
        <v>26</v>
      </c>
      <c r="H117" s="5">
        <v>10</v>
      </c>
      <c r="I117" s="5">
        <v>8</v>
      </c>
      <c r="J117" s="5">
        <v>4</v>
      </c>
      <c r="K117" s="5">
        <v>2</v>
      </c>
      <c r="L117" s="5">
        <v>1</v>
      </c>
      <c r="M117" s="6">
        <f t="shared" ref="M117:M126" si="5">SUM(F117,H117,J117,L117)</f>
        <v>49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78</v>
      </c>
      <c r="F118" s="7">
        <v>62</v>
      </c>
      <c r="G118" s="7">
        <v>24</v>
      </c>
      <c r="H118" s="7">
        <v>19</v>
      </c>
      <c r="I118" s="7">
        <v>8</v>
      </c>
      <c r="J118" s="7">
        <v>1</v>
      </c>
      <c r="K118" s="7">
        <v>1</v>
      </c>
      <c r="L118" s="7">
        <v>0</v>
      </c>
      <c r="M118" s="6">
        <f t="shared" si="5"/>
        <v>82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11</v>
      </c>
      <c r="F119" s="5">
        <v>5</v>
      </c>
      <c r="G119" s="5">
        <v>8</v>
      </c>
      <c r="H119" s="5">
        <v>3</v>
      </c>
      <c r="I119" s="5">
        <v>1</v>
      </c>
      <c r="J119" s="5">
        <v>0</v>
      </c>
      <c r="K119" s="5">
        <v>2</v>
      </c>
      <c r="L119" s="5">
        <v>1</v>
      </c>
      <c r="M119" s="6">
        <f t="shared" si="5"/>
        <v>9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54</v>
      </c>
      <c r="F120" s="5">
        <v>41</v>
      </c>
      <c r="G120" s="5">
        <v>18</v>
      </c>
      <c r="H120" s="5">
        <v>7</v>
      </c>
      <c r="I120" s="5">
        <v>4</v>
      </c>
      <c r="J120" s="5">
        <v>2</v>
      </c>
      <c r="K120" s="5">
        <v>1</v>
      </c>
      <c r="L120" s="5">
        <v>0</v>
      </c>
      <c r="M120" s="6">
        <f t="shared" si="5"/>
        <v>50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36</v>
      </c>
      <c r="F121" s="5">
        <v>22</v>
      </c>
      <c r="G121" s="5">
        <v>12</v>
      </c>
      <c r="H121" s="5">
        <v>8</v>
      </c>
      <c r="I121" s="5">
        <v>2</v>
      </c>
      <c r="J121" s="5">
        <v>1</v>
      </c>
      <c r="K121" s="5">
        <v>1</v>
      </c>
      <c r="L121" s="5">
        <v>1</v>
      </c>
      <c r="M121" s="6">
        <f t="shared" si="5"/>
        <v>32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45</v>
      </c>
      <c r="F122" s="5">
        <v>34</v>
      </c>
      <c r="G122" s="5">
        <v>22</v>
      </c>
      <c r="H122" s="5">
        <v>17</v>
      </c>
      <c r="I122" s="5">
        <v>1</v>
      </c>
      <c r="J122" s="5">
        <v>0</v>
      </c>
      <c r="K122" s="5">
        <v>1</v>
      </c>
      <c r="L122" s="5">
        <v>1</v>
      </c>
      <c r="M122" s="6">
        <f t="shared" si="5"/>
        <v>52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34</v>
      </c>
      <c r="F123" s="10">
        <v>22</v>
      </c>
      <c r="G123" s="10">
        <v>27</v>
      </c>
      <c r="H123" s="10">
        <v>14</v>
      </c>
      <c r="I123" s="10">
        <v>4</v>
      </c>
      <c r="J123" s="10">
        <v>2</v>
      </c>
      <c r="K123" s="10">
        <v>4</v>
      </c>
      <c r="L123" s="10">
        <v>1</v>
      </c>
      <c r="M123" s="6">
        <f t="shared" si="5"/>
        <v>39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40</v>
      </c>
      <c r="F124" s="10">
        <v>32</v>
      </c>
      <c r="G124" s="10">
        <v>15</v>
      </c>
      <c r="H124" s="10">
        <v>8</v>
      </c>
      <c r="I124" s="10">
        <v>5</v>
      </c>
      <c r="J124" s="10">
        <v>3</v>
      </c>
      <c r="K124" s="10">
        <v>3</v>
      </c>
      <c r="L124" s="10">
        <v>1</v>
      </c>
      <c r="M124" s="6">
        <f t="shared" si="5"/>
        <v>44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19</v>
      </c>
      <c r="F125" s="10">
        <v>12</v>
      </c>
      <c r="G125" s="10">
        <v>22</v>
      </c>
      <c r="H125" s="10">
        <v>5</v>
      </c>
      <c r="I125" s="10">
        <v>32</v>
      </c>
      <c r="J125" s="10">
        <v>25</v>
      </c>
      <c r="K125" s="10">
        <v>3</v>
      </c>
      <c r="L125" s="10">
        <v>1</v>
      </c>
      <c r="M125" s="6">
        <f t="shared" si="5"/>
        <v>43</v>
      </c>
    </row>
    <row r="126" spans="1:13" ht="27.6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14</v>
      </c>
      <c r="F126" s="10">
        <v>6</v>
      </c>
      <c r="G126" s="10">
        <v>10</v>
      </c>
      <c r="H126" s="10">
        <v>4</v>
      </c>
      <c r="I126" s="10">
        <v>6</v>
      </c>
      <c r="J126" s="10">
        <v>2</v>
      </c>
      <c r="K126" s="10">
        <v>1</v>
      </c>
      <c r="L126" s="10">
        <v>0</v>
      </c>
      <c r="M126" s="6">
        <f t="shared" si="5"/>
        <v>12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10">
        <v>56</v>
      </c>
      <c r="F129" s="10">
        <v>32</v>
      </c>
      <c r="G129" s="10">
        <v>45</v>
      </c>
      <c r="H129" s="10">
        <v>34</v>
      </c>
      <c r="I129" s="10">
        <v>6</v>
      </c>
      <c r="J129" s="10">
        <v>2</v>
      </c>
      <c r="K129" s="10">
        <v>3</v>
      </c>
      <c r="L129" s="10">
        <v>1</v>
      </c>
      <c r="M129" s="6">
        <f t="shared" ref="M129:M135" si="6">SUM(F129,H129,J129,L129)</f>
        <v>69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27</v>
      </c>
      <c r="F130" s="10">
        <v>18</v>
      </c>
      <c r="G130" s="10">
        <v>14</v>
      </c>
      <c r="H130" s="10">
        <v>5</v>
      </c>
      <c r="I130" s="10">
        <v>1</v>
      </c>
      <c r="J130" s="10">
        <v>0</v>
      </c>
      <c r="K130" s="10">
        <v>4</v>
      </c>
      <c r="L130" s="10">
        <v>2</v>
      </c>
      <c r="M130" s="6">
        <f t="shared" si="6"/>
        <v>25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5">
        <v>36</v>
      </c>
      <c r="F131" s="5">
        <v>22</v>
      </c>
      <c r="G131" s="5">
        <v>24</v>
      </c>
      <c r="H131" s="5">
        <v>18</v>
      </c>
      <c r="I131" s="5">
        <v>20</v>
      </c>
      <c r="J131" s="5">
        <v>10</v>
      </c>
      <c r="K131" s="5">
        <v>4</v>
      </c>
      <c r="L131" s="5">
        <v>3</v>
      </c>
      <c r="M131" s="6">
        <f t="shared" si="6"/>
        <v>53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46</v>
      </c>
      <c r="F132" s="5">
        <v>28</v>
      </c>
      <c r="G132" s="5">
        <v>18</v>
      </c>
      <c r="H132" s="5">
        <v>9</v>
      </c>
      <c r="I132" s="5">
        <v>6</v>
      </c>
      <c r="J132" s="5">
        <v>3</v>
      </c>
      <c r="K132" s="5">
        <v>1</v>
      </c>
      <c r="L132" s="5">
        <v>0</v>
      </c>
      <c r="M132" s="6">
        <f t="shared" si="6"/>
        <v>40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80</v>
      </c>
      <c r="F133" s="10">
        <v>45</v>
      </c>
      <c r="G133" s="10">
        <v>34</v>
      </c>
      <c r="H133" s="10">
        <v>26</v>
      </c>
      <c r="I133" s="10">
        <v>8</v>
      </c>
      <c r="J133" s="10">
        <v>2</v>
      </c>
      <c r="K133" s="10">
        <v>1</v>
      </c>
      <c r="L133" s="10">
        <v>1</v>
      </c>
      <c r="M133" s="6">
        <f t="shared" si="6"/>
        <v>74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36</v>
      </c>
      <c r="F134" s="10">
        <v>24</v>
      </c>
      <c r="G134" s="10">
        <v>8</v>
      </c>
      <c r="H134" s="10">
        <v>6</v>
      </c>
      <c r="I134" s="10">
        <v>2</v>
      </c>
      <c r="J134" s="10">
        <v>1</v>
      </c>
      <c r="K134" s="10">
        <v>1</v>
      </c>
      <c r="L134" s="10">
        <v>0</v>
      </c>
      <c r="M134" s="6">
        <f t="shared" si="6"/>
        <v>31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48</v>
      </c>
      <c r="F135" s="10">
        <v>36</v>
      </c>
      <c r="G135" s="10">
        <v>11</v>
      </c>
      <c r="H135" s="10">
        <v>3</v>
      </c>
      <c r="I135" s="10">
        <v>4</v>
      </c>
      <c r="J135" s="10">
        <v>2</v>
      </c>
      <c r="K135" s="10">
        <v>1</v>
      </c>
      <c r="L135" s="10">
        <v>0</v>
      </c>
      <c r="M135" s="6">
        <f t="shared" si="6"/>
        <v>41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28</v>
      </c>
      <c r="F138" s="5">
        <v>19</v>
      </c>
      <c r="G138" s="5">
        <v>15</v>
      </c>
      <c r="H138" s="5">
        <v>8</v>
      </c>
      <c r="I138" s="5">
        <v>9</v>
      </c>
      <c r="J138" s="5">
        <v>4</v>
      </c>
      <c r="K138" s="5">
        <v>1</v>
      </c>
      <c r="L138" s="5">
        <v>0</v>
      </c>
      <c r="M138" s="6">
        <f>SUM(F138,H138,J138,L138)</f>
        <v>31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32</v>
      </c>
      <c r="F139" s="5">
        <v>24</v>
      </c>
      <c r="G139" s="5">
        <v>14</v>
      </c>
      <c r="H139" s="5">
        <v>5</v>
      </c>
      <c r="I139" s="5">
        <v>7</v>
      </c>
      <c r="J139" s="5">
        <v>4</v>
      </c>
      <c r="K139" s="5">
        <v>3</v>
      </c>
      <c r="L139" s="5">
        <v>1</v>
      </c>
      <c r="M139" s="6">
        <f>SUM(F139,H139,J139,L139)</f>
        <v>34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29</v>
      </c>
      <c r="F140" s="5">
        <v>19</v>
      </c>
      <c r="G140" s="5">
        <v>24</v>
      </c>
      <c r="H140" s="5">
        <v>8</v>
      </c>
      <c r="I140" s="5">
        <v>15</v>
      </c>
      <c r="J140" s="5">
        <v>3</v>
      </c>
      <c r="K140" s="5">
        <v>2</v>
      </c>
      <c r="L140" s="5">
        <v>1</v>
      </c>
      <c r="M140" s="6">
        <f>SUM(F140,H140,J140,L140)</f>
        <v>31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146</v>
      </c>
      <c r="F141" s="5">
        <v>78</v>
      </c>
      <c r="G141" s="5">
        <v>22</v>
      </c>
      <c r="H141" s="5">
        <v>18</v>
      </c>
      <c r="I141" s="5">
        <v>13</v>
      </c>
      <c r="J141" s="5">
        <v>4</v>
      </c>
      <c r="K141" s="5">
        <v>2</v>
      </c>
      <c r="L141" s="5">
        <v>1</v>
      </c>
      <c r="M141" s="6">
        <f>SUM(F141,H141,J141,L141)</f>
        <v>101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21.9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21.9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30">
        <v>30</v>
      </c>
      <c r="E146" s="5">
        <v>114</v>
      </c>
      <c r="F146" s="5">
        <v>85</v>
      </c>
      <c r="G146" s="7">
        <v>105</v>
      </c>
      <c r="H146" s="7">
        <v>55</v>
      </c>
      <c r="I146" s="7">
        <v>42</v>
      </c>
      <c r="J146" s="7">
        <v>23</v>
      </c>
      <c r="K146" s="7">
        <v>7</v>
      </c>
      <c r="L146" s="7">
        <v>5</v>
      </c>
      <c r="M146" s="6">
        <f t="shared" ref="M146:M154" si="7">SUM(F146,H146,J146,L146)</f>
        <v>168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30">
        <v>100</v>
      </c>
      <c r="E147" s="5">
        <v>325</v>
      </c>
      <c r="F147" s="5">
        <v>202</v>
      </c>
      <c r="G147" s="7">
        <v>126</v>
      </c>
      <c r="H147" s="7">
        <v>77</v>
      </c>
      <c r="I147" s="7">
        <v>49</v>
      </c>
      <c r="J147" s="7">
        <v>24</v>
      </c>
      <c r="K147" s="7">
        <v>9</v>
      </c>
      <c r="L147" s="7">
        <v>6</v>
      </c>
      <c r="M147" s="6">
        <f t="shared" si="7"/>
        <v>309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30">
        <v>300</v>
      </c>
      <c r="E148" s="5">
        <v>560</v>
      </c>
      <c r="F148" s="5">
        <v>220</v>
      </c>
      <c r="G148" s="7">
        <v>175</v>
      </c>
      <c r="H148" s="7">
        <v>65</v>
      </c>
      <c r="I148" s="7">
        <v>54</v>
      </c>
      <c r="J148" s="7">
        <v>36</v>
      </c>
      <c r="K148" s="7">
        <v>5</v>
      </c>
      <c r="L148" s="7">
        <v>3</v>
      </c>
      <c r="M148" s="6">
        <f t="shared" si="7"/>
        <v>324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30">
        <v>100</v>
      </c>
      <c r="E149" s="5">
        <v>282</v>
      </c>
      <c r="F149" s="5">
        <v>198</v>
      </c>
      <c r="G149" s="5">
        <v>96</v>
      </c>
      <c r="H149" s="7">
        <v>74</v>
      </c>
      <c r="I149" s="7">
        <v>18</v>
      </c>
      <c r="J149" s="7">
        <v>12</v>
      </c>
      <c r="K149" s="7">
        <v>8</v>
      </c>
      <c r="L149" s="7">
        <v>4</v>
      </c>
      <c r="M149" s="6">
        <f t="shared" si="7"/>
        <v>288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30">
        <v>50</v>
      </c>
      <c r="E150" s="5">
        <v>64</v>
      </c>
      <c r="F150" s="5">
        <v>54</v>
      </c>
      <c r="G150" s="7">
        <v>13</v>
      </c>
      <c r="H150" s="7">
        <v>4</v>
      </c>
      <c r="I150" s="7">
        <v>9</v>
      </c>
      <c r="J150" s="7">
        <v>2</v>
      </c>
      <c r="K150" s="7">
        <v>1</v>
      </c>
      <c r="L150" s="7">
        <v>0</v>
      </c>
      <c r="M150" s="6">
        <f t="shared" si="7"/>
        <v>60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25</v>
      </c>
      <c r="F151" s="7">
        <v>11</v>
      </c>
      <c r="G151" s="7">
        <v>8</v>
      </c>
      <c r="H151" s="7">
        <v>3</v>
      </c>
      <c r="I151" s="7">
        <v>10</v>
      </c>
      <c r="J151" s="7">
        <v>6</v>
      </c>
      <c r="K151" s="7">
        <v>2</v>
      </c>
      <c r="L151" s="7">
        <v>1</v>
      </c>
      <c r="M151" s="6">
        <f t="shared" si="7"/>
        <v>21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30">
        <v>50</v>
      </c>
      <c r="E152" s="5">
        <v>54</v>
      </c>
      <c r="F152" s="5">
        <v>29</v>
      </c>
      <c r="G152" s="5">
        <v>34</v>
      </c>
      <c r="H152" s="7">
        <v>16</v>
      </c>
      <c r="I152" s="7">
        <v>8</v>
      </c>
      <c r="J152" s="7">
        <v>3</v>
      </c>
      <c r="K152" s="7">
        <v>2</v>
      </c>
      <c r="L152" s="7">
        <v>1</v>
      </c>
      <c r="M152" s="6">
        <f t="shared" si="7"/>
        <v>49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30">
        <v>100</v>
      </c>
      <c r="E153" s="5">
        <v>144</v>
      </c>
      <c r="F153" s="5">
        <v>82</v>
      </c>
      <c r="G153" s="5">
        <v>62</v>
      </c>
      <c r="H153" s="5">
        <v>38</v>
      </c>
      <c r="I153" s="5">
        <v>16</v>
      </c>
      <c r="J153" s="5">
        <v>8</v>
      </c>
      <c r="K153" s="5">
        <v>4</v>
      </c>
      <c r="L153" s="5">
        <v>3</v>
      </c>
      <c r="M153" s="6">
        <f t="shared" si="7"/>
        <v>131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54</v>
      </c>
      <c r="F154" s="7">
        <v>39</v>
      </c>
      <c r="G154" s="7">
        <v>33</v>
      </c>
      <c r="H154" s="7">
        <v>17</v>
      </c>
      <c r="I154" s="7">
        <v>26</v>
      </c>
      <c r="J154" s="7">
        <v>14</v>
      </c>
      <c r="K154" s="7">
        <v>6</v>
      </c>
      <c r="L154" s="7">
        <v>3</v>
      </c>
      <c r="M154" s="6">
        <f t="shared" si="7"/>
        <v>73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330</v>
      </c>
      <c r="F155" s="7">
        <v>210</v>
      </c>
      <c r="G155" s="7">
        <v>85</v>
      </c>
      <c r="H155" s="7">
        <v>52</v>
      </c>
      <c r="I155" s="7">
        <v>92</v>
      </c>
      <c r="J155" s="7">
        <v>61</v>
      </c>
      <c r="K155" s="7">
        <v>13</v>
      </c>
      <c r="L155" s="7">
        <v>10</v>
      </c>
      <c r="M155" s="6">
        <f>SUM(F155,H155,J155,L155)</f>
        <v>333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4969</v>
      </c>
      <c r="G156" s="70"/>
      <c r="H156" s="69">
        <f>SUM(H7:H155)</f>
        <v>2136</v>
      </c>
      <c r="I156" s="70"/>
      <c r="J156" s="69">
        <f>SUM(J7:J155)</f>
        <v>820</v>
      </c>
      <c r="K156" s="70"/>
      <c r="L156" s="69">
        <f>SUM(L7:L155)</f>
        <v>199</v>
      </c>
      <c r="M156" s="69">
        <f>SUM(M7:M155)</f>
        <v>8124</v>
      </c>
    </row>
    <row r="157" spans="1:13" ht="21.9" customHeight="1" x14ac:dyDescent="0.3">
      <c r="A157" s="58"/>
      <c r="B157" s="68"/>
      <c r="C157" s="65"/>
      <c r="D157" s="66"/>
      <c r="E157" s="64"/>
      <c r="F157" s="66"/>
      <c r="G157" s="66"/>
      <c r="H157" s="66"/>
      <c r="I157" s="64"/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61"/>
      <c r="C161" s="15" t="s">
        <v>138</v>
      </c>
      <c r="D161" s="279" t="s">
        <v>139</v>
      </c>
      <c r="E161" s="282" t="s">
        <v>272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224"/>
      <c r="C165" s="225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30</v>
      </c>
      <c r="F166" s="16">
        <v>395</v>
      </c>
      <c r="G166" s="17">
        <v>20</v>
      </c>
      <c r="H166" s="17">
        <v>180</v>
      </c>
      <c r="I166" s="17">
        <v>4</v>
      </c>
      <c r="J166" s="17">
        <v>29</v>
      </c>
      <c r="K166" s="17">
        <v>1</v>
      </c>
      <c r="L166" s="17">
        <v>1</v>
      </c>
      <c r="M166" s="6">
        <f t="shared" ref="M166:M183" si="8">SUM(F166,H166,J166,L166)</f>
        <v>605</v>
      </c>
      <c r="N166" s="193"/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/>
    </row>
    <row r="168" spans="1:14" ht="21.9" customHeight="1" x14ac:dyDescent="0.3">
      <c r="A168" s="48"/>
      <c r="B168" s="202" t="s">
        <v>150</v>
      </c>
      <c r="C168" s="201" t="s">
        <v>250</v>
      </c>
      <c r="D168" s="15">
        <v>0</v>
      </c>
      <c r="E168" s="16">
        <v>74</v>
      </c>
      <c r="F168" s="16">
        <v>892</v>
      </c>
      <c r="G168" s="16">
        <v>42</v>
      </c>
      <c r="H168" s="17">
        <v>275</v>
      </c>
      <c r="I168" s="17">
        <v>13</v>
      </c>
      <c r="J168" s="17">
        <v>96</v>
      </c>
      <c r="K168" s="17">
        <v>3</v>
      </c>
      <c r="L168" s="17">
        <v>2</v>
      </c>
      <c r="M168" s="6">
        <f t="shared" si="8"/>
        <v>1265</v>
      </c>
    </row>
    <row r="169" spans="1:14" ht="21.9" customHeight="1" x14ac:dyDescent="0.3">
      <c r="A169" s="48"/>
      <c r="B169" s="202" t="s">
        <v>148</v>
      </c>
      <c r="C169" s="201" t="s">
        <v>250</v>
      </c>
      <c r="D169" s="15">
        <v>0</v>
      </c>
      <c r="E169" s="16">
        <v>64</v>
      </c>
      <c r="F169" s="16">
        <v>460</v>
      </c>
      <c r="G169" s="17">
        <v>36</v>
      </c>
      <c r="H169" s="17">
        <v>242</v>
      </c>
      <c r="I169" s="17">
        <v>8</v>
      </c>
      <c r="J169" s="17">
        <v>52</v>
      </c>
      <c r="K169" s="17">
        <v>1</v>
      </c>
      <c r="L169" s="17">
        <v>1</v>
      </c>
      <c r="M169" s="6">
        <f t="shared" si="8"/>
        <v>755</v>
      </c>
    </row>
    <row r="170" spans="1:14" ht="21.9" customHeight="1" x14ac:dyDescent="0.3">
      <c r="A170" s="48"/>
      <c r="B170" s="202" t="s">
        <v>151</v>
      </c>
      <c r="C170" s="203" t="s">
        <v>250</v>
      </c>
      <c r="D170" s="18">
        <v>0</v>
      </c>
      <c r="E170" s="17">
        <v>46</v>
      </c>
      <c r="F170" s="17">
        <v>292</v>
      </c>
      <c r="G170" s="17">
        <v>23</v>
      </c>
      <c r="H170" s="17">
        <v>110</v>
      </c>
      <c r="I170" s="17">
        <v>6</v>
      </c>
      <c r="J170" s="17">
        <v>34</v>
      </c>
      <c r="K170" s="17">
        <v>1</v>
      </c>
      <c r="L170" s="17">
        <v>1</v>
      </c>
      <c r="M170" s="6">
        <f t="shared" si="8"/>
        <v>437</v>
      </c>
    </row>
    <row r="171" spans="1:14" ht="21.9" customHeight="1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/>
    </row>
    <row r="172" spans="1:14" ht="21.9" customHeight="1" x14ac:dyDescent="0.3">
      <c r="A172" s="48"/>
      <c r="B172" s="202" t="s">
        <v>152</v>
      </c>
      <c r="C172" s="201" t="s">
        <v>250</v>
      </c>
      <c r="D172" s="15">
        <v>0</v>
      </c>
      <c r="E172" s="16">
        <v>72</v>
      </c>
      <c r="F172" s="16">
        <v>499</v>
      </c>
      <c r="G172" s="16">
        <v>28</v>
      </c>
      <c r="H172" s="16">
        <v>196</v>
      </c>
      <c r="I172" s="16">
        <v>6</v>
      </c>
      <c r="J172" s="16">
        <v>42</v>
      </c>
      <c r="K172" s="16">
        <v>1</v>
      </c>
      <c r="L172" s="16">
        <v>1</v>
      </c>
      <c r="M172" s="6">
        <f t="shared" si="8"/>
        <v>738</v>
      </c>
    </row>
    <row r="173" spans="1:14" ht="21.9" customHeight="1" x14ac:dyDescent="0.3">
      <c r="A173" s="48"/>
      <c r="B173" s="202" t="s">
        <v>149</v>
      </c>
      <c r="C173" s="204" t="s">
        <v>250</v>
      </c>
      <c r="D173" s="18">
        <v>0</v>
      </c>
      <c r="E173" s="17">
        <v>75</v>
      </c>
      <c r="F173" s="17">
        <v>892</v>
      </c>
      <c r="G173" s="17">
        <v>42</v>
      </c>
      <c r="H173" s="17">
        <v>275</v>
      </c>
      <c r="I173" s="17">
        <v>13</v>
      </c>
      <c r="J173" s="17">
        <v>96</v>
      </c>
      <c r="K173" s="17">
        <v>2</v>
      </c>
      <c r="L173" s="17">
        <v>5</v>
      </c>
      <c r="M173" s="6">
        <f t="shared" si="8"/>
        <v>1268</v>
      </c>
    </row>
    <row r="174" spans="1:14" ht="21.9" customHeight="1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16</v>
      </c>
      <c r="F174" s="17">
        <v>91</v>
      </c>
      <c r="G174" s="17">
        <v>9</v>
      </c>
      <c r="H174" s="17">
        <v>57</v>
      </c>
      <c r="I174" s="17">
        <v>4</v>
      </c>
      <c r="J174" s="17">
        <v>22</v>
      </c>
      <c r="K174" s="17">
        <v>1</v>
      </c>
      <c r="L174" s="17">
        <v>0</v>
      </c>
      <c r="M174" s="6">
        <f t="shared" si="8"/>
        <v>170</v>
      </c>
      <c r="N174" s="193"/>
    </row>
    <row r="175" spans="1:14" ht="21.9" customHeight="1" x14ac:dyDescent="0.3">
      <c r="A175" s="48">
        <v>132</v>
      </c>
      <c r="B175" s="200" t="s">
        <v>125</v>
      </c>
      <c r="C175" s="204" t="s">
        <v>415</v>
      </c>
      <c r="D175" s="18">
        <v>0</v>
      </c>
      <c r="E175" s="17">
        <v>22</v>
      </c>
      <c r="F175" s="17">
        <v>189</v>
      </c>
      <c r="G175" s="17">
        <v>10</v>
      </c>
      <c r="H175" s="17">
        <v>94</v>
      </c>
      <c r="I175" s="17">
        <v>3</v>
      </c>
      <c r="J175" s="17">
        <v>10</v>
      </c>
      <c r="K175" s="17">
        <v>1</v>
      </c>
      <c r="L175" s="17">
        <v>1</v>
      </c>
      <c r="M175" s="6">
        <f t="shared" si="8"/>
        <v>294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414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18</v>
      </c>
      <c r="F177" s="17">
        <v>208</v>
      </c>
      <c r="G177" s="17">
        <v>11</v>
      </c>
      <c r="H177" s="17">
        <v>90</v>
      </c>
      <c r="I177" s="17">
        <v>3</v>
      </c>
      <c r="J177" s="17">
        <v>12</v>
      </c>
      <c r="K177" s="17">
        <v>2</v>
      </c>
      <c r="L177" s="17">
        <v>1</v>
      </c>
      <c r="M177" s="6">
        <f t="shared" si="8"/>
        <v>311</v>
      </c>
    </row>
    <row r="178" spans="1:13" ht="21.9" customHeight="1" x14ac:dyDescent="0.3">
      <c r="A178" s="48">
        <v>135</v>
      </c>
      <c r="B178" s="200" t="s">
        <v>128</v>
      </c>
      <c r="C178" s="204" t="s">
        <v>413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11</v>
      </c>
      <c r="F183" s="17">
        <v>83</v>
      </c>
      <c r="G183" s="17">
        <v>5</v>
      </c>
      <c r="H183" s="17">
        <v>39</v>
      </c>
      <c r="I183" s="17">
        <v>1</v>
      </c>
      <c r="J183" s="17">
        <v>5</v>
      </c>
      <c r="K183" s="17">
        <v>1</v>
      </c>
      <c r="L183" s="17">
        <v>1</v>
      </c>
      <c r="M183" s="6">
        <f t="shared" si="8"/>
        <v>128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4299</v>
      </c>
      <c r="G184" s="70"/>
      <c r="H184" s="69">
        <f>SUM(H166:H183)</f>
        <v>1697</v>
      </c>
      <c r="I184" s="70"/>
      <c r="J184" s="69">
        <f>SUM(J166:J183)</f>
        <v>422</v>
      </c>
      <c r="K184" s="70"/>
      <c r="L184" s="69">
        <f>SUM(L166:L183)</f>
        <v>16</v>
      </c>
      <c r="M184" s="71">
        <f>SUM(M166:M183)</f>
        <v>6434</v>
      </c>
    </row>
    <row r="187" spans="1:13" ht="20.100000000000001" customHeight="1" x14ac:dyDescent="0.3">
      <c r="B187" s="311" t="s">
        <v>355</v>
      </c>
      <c r="C187" s="311"/>
      <c r="D187" s="311"/>
      <c r="E187" s="311"/>
      <c r="F187" s="311"/>
      <c r="G187" s="311"/>
      <c r="H187" s="311"/>
    </row>
    <row r="188" spans="1:13" ht="20.100000000000001" customHeight="1" x14ac:dyDescent="0.3">
      <c r="D188" s="76" t="s">
        <v>350</v>
      </c>
      <c r="E188" s="198" t="s">
        <v>404</v>
      </c>
      <c r="F188" s="198">
        <f>SUM(F156+F184)</f>
        <v>9268</v>
      </c>
    </row>
    <row r="189" spans="1:13" ht="20.100000000000001" customHeight="1" x14ac:dyDescent="0.3">
      <c r="D189" s="76" t="s">
        <v>351</v>
      </c>
      <c r="E189" s="198" t="s">
        <v>405</v>
      </c>
      <c r="F189" s="198">
        <f>SUM(H156+H184)</f>
        <v>3833</v>
      </c>
    </row>
    <row r="190" spans="1:13" ht="20.100000000000001" customHeight="1" x14ac:dyDescent="0.3">
      <c r="D190" s="76" t="s">
        <v>352</v>
      </c>
      <c r="E190" s="198" t="s">
        <v>406</v>
      </c>
      <c r="F190" s="198">
        <f>SUM(J156+J184)</f>
        <v>1242</v>
      </c>
    </row>
    <row r="191" spans="1:13" ht="20.100000000000001" customHeight="1" x14ac:dyDescent="0.3">
      <c r="D191" s="76" t="s">
        <v>353</v>
      </c>
      <c r="E191" s="198" t="s">
        <v>349</v>
      </c>
      <c r="F191" s="198">
        <f>SUM(L156+L184)</f>
        <v>215</v>
      </c>
    </row>
  </sheetData>
  <mergeCells count="29">
    <mergeCell ref="B187:H187"/>
    <mergeCell ref="B83:M84"/>
    <mergeCell ref="B97:M98"/>
    <mergeCell ref="B101:M102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162:M163"/>
    <mergeCell ref="A163:A165"/>
    <mergeCell ref="D161:D163"/>
    <mergeCell ref="A1:M1"/>
    <mergeCell ref="B115:M116"/>
    <mergeCell ref="B127:M128"/>
    <mergeCell ref="B136:M137"/>
    <mergeCell ref="B142:M145"/>
    <mergeCell ref="M3:M4"/>
    <mergeCell ref="B5:M6"/>
    <mergeCell ref="B20:M21"/>
    <mergeCell ref="E161:L161"/>
    <mergeCell ref="E162:F162"/>
    <mergeCell ref="G162:H162"/>
    <mergeCell ref="I162:J162"/>
    <mergeCell ref="K162:L162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2"/>
  <sheetViews>
    <sheetView topLeftCell="A100" zoomScaleNormal="100" workbookViewId="0">
      <selection activeCell="D100" sqref="D1:M1048576"/>
    </sheetView>
  </sheetViews>
  <sheetFormatPr defaultRowHeight="14.4" x14ac:dyDescent="0.3"/>
  <cols>
    <col min="1" max="1" width="9.6640625" customWidth="1"/>
    <col min="2" max="2" width="27.6640625" customWidth="1"/>
    <col min="3" max="3" width="39.33203125" customWidth="1"/>
    <col min="4" max="4" width="10.6640625" customWidth="1"/>
    <col min="5" max="13" width="9.6640625" customWidth="1"/>
  </cols>
  <sheetData>
    <row r="1" spans="1:13" ht="69.75" customHeight="1" x14ac:dyDescent="0.3">
      <c r="A1" s="329" t="s">
        <v>274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275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200" t="s">
        <v>53</v>
      </c>
      <c r="C7" s="222" t="s">
        <v>159</v>
      </c>
      <c r="D7" s="74">
        <v>20</v>
      </c>
      <c r="E7" s="5">
        <v>78</v>
      </c>
      <c r="F7" s="5">
        <v>57</v>
      </c>
      <c r="G7" s="5">
        <v>44</v>
      </c>
      <c r="H7" s="5">
        <v>30</v>
      </c>
      <c r="I7" s="5">
        <v>42</v>
      </c>
      <c r="J7" s="5">
        <v>16</v>
      </c>
      <c r="K7" s="5">
        <v>9</v>
      </c>
      <c r="L7" s="5">
        <v>5</v>
      </c>
      <c r="M7" s="6">
        <f>SUM(F7,H7,J7,L7)</f>
        <v>108</v>
      </c>
    </row>
    <row r="8" spans="1:13" ht="21.9" customHeight="1" x14ac:dyDescent="0.3">
      <c r="A8" s="48">
        <v>2</v>
      </c>
      <c r="B8" s="200" t="s">
        <v>69</v>
      </c>
      <c r="C8" s="222" t="s">
        <v>159</v>
      </c>
      <c r="D8" s="74">
        <v>10</v>
      </c>
      <c r="E8" s="5">
        <v>44</v>
      </c>
      <c r="F8" s="5">
        <v>31</v>
      </c>
      <c r="G8" s="5">
        <v>18</v>
      </c>
      <c r="H8" s="5">
        <v>10</v>
      </c>
      <c r="I8" s="5">
        <v>22</v>
      </c>
      <c r="J8" s="5">
        <v>9</v>
      </c>
      <c r="K8" s="5">
        <v>6</v>
      </c>
      <c r="L8" s="5">
        <v>3</v>
      </c>
      <c r="M8" s="6">
        <f t="shared" ref="M8:M18" si="0">SUM(F8,H8,J8,L8)</f>
        <v>53</v>
      </c>
    </row>
    <row r="9" spans="1:13" ht="21.9" customHeight="1" x14ac:dyDescent="0.3">
      <c r="A9" s="48">
        <v>3</v>
      </c>
      <c r="B9" s="200" t="s">
        <v>1</v>
      </c>
      <c r="C9" s="222" t="s">
        <v>160</v>
      </c>
      <c r="D9" s="74">
        <v>10</v>
      </c>
      <c r="E9" s="5">
        <v>41</v>
      </c>
      <c r="F9" s="5">
        <v>25</v>
      </c>
      <c r="G9" s="5">
        <v>19</v>
      </c>
      <c r="H9" s="5">
        <v>8</v>
      </c>
      <c r="I9" s="5">
        <v>21</v>
      </c>
      <c r="J9" s="5">
        <v>10</v>
      </c>
      <c r="K9" s="5">
        <v>2</v>
      </c>
      <c r="L9" s="5">
        <v>1</v>
      </c>
      <c r="M9" s="6">
        <f t="shared" si="0"/>
        <v>44</v>
      </c>
    </row>
    <row r="10" spans="1:13" ht="21.9" customHeight="1" x14ac:dyDescent="0.3">
      <c r="A10" s="48">
        <v>4</v>
      </c>
      <c r="B10" s="200" t="s">
        <v>70</v>
      </c>
      <c r="C10" s="222" t="s">
        <v>267</v>
      </c>
      <c r="D10" s="74">
        <v>16</v>
      </c>
      <c r="E10" s="5">
        <v>74</v>
      </c>
      <c r="F10" s="5">
        <v>55</v>
      </c>
      <c r="G10" s="5">
        <v>33</v>
      </c>
      <c r="H10" s="5">
        <v>21</v>
      </c>
      <c r="I10" s="5">
        <v>34</v>
      </c>
      <c r="J10" s="5">
        <v>18</v>
      </c>
      <c r="K10" s="5">
        <v>6</v>
      </c>
      <c r="L10" s="5">
        <v>3</v>
      </c>
      <c r="M10" s="6">
        <f t="shared" si="0"/>
        <v>97</v>
      </c>
    </row>
    <row r="11" spans="1:13" ht="21.9" customHeight="1" x14ac:dyDescent="0.3">
      <c r="A11" s="48">
        <v>5</v>
      </c>
      <c r="B11" s="200" t="s">
        <v>2</v>
      </c>
      <c r="C11" s="222" t="s">
        <v>161</v>
      </c>
      <c r="D11" s="74">
        <v>5</v>
      </c>
      <c r="E11" s="5">
        <v>39</v>
      </c>
      <c r="F11" s="5">
        <v>17</v>
      </c>
      <c r="G11" s="5">
        <v>16</v>
      </c>
      <c r="H11" s="5">
        <v>10</v>
      </c>
      <c r="I11" s="5">
        <v>29</v>
      </c>
      <c r="J11" s="5">
        <v>13</v>
      </c>
      <c r="K11" s="5">
        <v>4</v>
      </c>
      <c r="L11" s="5">
        <v>2</v>
      </c>
      <c r="M11" s="6">
        <f t="shared" si="0"/>
        <v>42</v>
      </c>
    </row>
    <row r="12" spans="1:13" ht="21.9" customHeight="1" x14ac:dyDescent="0.3">
      <c r="A12" s="48">
        <v>6</v>
      </c>
      <c r="B12" s="200" t="s">
        <v>71</v>
      </c>
      <c r="C12" s="222" t="s">
        <v>161</v>
      </c>
      <c r="D12" s="74">
        <v>20</v>
      </c>
      <c r="E12" s="5">
        <v>89</v>
      </c>
      <c r="F12" s="5">
        <v>64</v>
      </c>
      <c r="G12" s="5">
        <v>27</v>
      </c>
      <c r="H12" s="5">
        <v>18</v>
      </c>
      <c r="I12" s="5">
        <v>19</v>
      </c>
      <c r="J12" s="5">
        <v>12</v>
      </c>
      <c r="K12" s="5">
        <v>4</v>
      </c>
      <c r="L12" s="5">
        <v>2</v>
      </c>
      <c r="M12" s="6">
        <f t="shared" si="0"/>
        <v>96</v>
      </c>
    </row>
    <row r="13" spans="1:13" ht="21.9" customHeight="1" x14ac:dyDescent="0.3">
      <c r="A13" s="48">
        <v>7</v>
      </c>
      <c r="B13" s="200" t="s">
        <v>66</v>
      </c>
      <c r="C13" s="222" t="s">
        <v>162</v>
      </c>
      <c r="D13" s="74">
        <v>5</v>
      </c>
      <c r="E13" s="5">
        <v>20</v>
      </c>
      <c r="F13" s="5">
        <v>8</v>
      </c>
      <c r="G13" s="5">
        <v>11</v>
      </c>
      <c r="H13" s="5">
        <v>6</v>
      </c>
      <c r="I13" s="5">
        <v>9</v>
      </c>
      <c r="J13" s="5">
        <v>5</v>
      </c>
      <c r="K13" s="5">
        <v>5</v>
      </c>
      <c r="L13" s="5">
        <v>3</v>
      </c>
      <c r="M13" s="6">
        <f t="shared" si="0"/>
        <v>22</v>
      </c>
    </row>
    <row r="14" spans="1:13" ht="21.9" customHeight="1" x14ac:dyDescent="0.3">
      <c r="A14" s="48">
        <v>8</v>
      </c>
      <c r="B14" s="200" t="s">
        <v>67</v>
      </c>
      <c r="C14" s="222" t="s">
        <v>163</v>
      </c>
      <c r="D14" s="74">
        <v>15</v>
      </c>
      <c r="E14" s="7">
        <v>62</v>
      </c>
      <c r="F14" s="5">
        <v>46</v>
      </c>
      <c r="G14" s="5">
        <v>16</v>
      </c>
      <c r="H14" s="5">
        <v>5</v>
      </c>
      <c r="I14" s="5">
        <v>11</v>
      </c>
      <c r="J14" s="5">
        <v>5</v>
      </c>
      <c r="K14" s="5">
        <v>3</v>
      </c>
      <c r="L14" s="5">
        <v>1</v>
      </c>
      <c r="M14" s="6">
        <f>SUM(F14,H14,J14,L14)</f>
        <v>57</v>
      </c>
    </row>
    <row r="15" spans="1:13" ht="21.9" customHeight="1" x14ac:dyDescent="0.3">
      <c r="A15" s="48">
        <v>9</v>
      </c>
      <c r="B15" s="200" t="s">
        <v>68</v>
      </c>
      <c r="C15" s="222" t="s">
        <v>143</v>
      </c>
      <c r="D15" s="74">
        <v>10</v>
      </c>
      <c r="E15" s="5">
        <v>22</v>
      </c>
      <c r="F15" s="5">
        <v>10</v>
      </c>
      <c r="G15" s="5">
        <v>8</v>
      </c>
      <c r="H15" s="5">
        <v>4</v>
      </c>
      <c r="I15" s="5">
        <v>5</v>
      </c>
      <c r="J15" s="5">
        <v>3</v>
      </c>
      <c r="K15" s="5">
        <v>1</v>
      </c>
      <c r="L15" s="5">
        <v>1</v>
      </c>
      <c r="M15" s="6">
        <f t="shared" si="0"/>
        <v>18</v>
      </c>
    </row>
    <row r="16" spans="1:13" ht="21.9" customHeight="1" x14ac:dyDescent="0.3">
      <c r="A16" s="48">
        <v>10</v>
      </c>
      <c r="B16" s="200" t="s">
        <v>64</v>
      </c>
      <c r="C16" s="222" t="s">
        <v>164</v>
      </c>
      <c r="D16" s="74" t="s">
        <v>256</v>
      </c>
      <c r="E16" s="5">
        <v>18</v>
      </c>
      <c r="F16" s="5">
        <v>6</v>
      </c>
      <c r="G16" s="5">
        <v>5</v>
      </c>
      <c r="H16" s="5">
        <v>3</v>
      </c>
      <c r="I16" s="5">
        <v>2</v>
      </c>
      <c r="J16" s="5">
        <v>1</v>
      </c>
      <c r="K16" s="5">
        <v>2</v>
      </c>
      <c r="L16" s="5">
        <v>1</v>
      </c>
      <c r="M16" s="6">
        <f t="shared" si="0"/>
        <v>11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74" t="s">
        <v>256</v>
      </c>
      <c r="E17" s="5">
        <v>46</v>
      </c>
      <c r="F17" s="5">
        <v>31</v>
      </c>
      <c r="G17" s="5">
        <v>16</v>
      </c>
      <c r="H17" s="5">
        <v>7</v>
      </c>
      <c r="I17" s="5">
        <v>11</v>
      </c>
      <c r="J17" s="5">
        <v>6</v>
      </c>
      <c r="K17" s="5">
        <v>3</v>
      </c>
      <c r="L17" s="5">
        <v>1</v>
      </c>
      <c r="M17" s="6">
        <f t="shared" si="0"/>
        <v>45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74">
        <v>5</v>
      </c>
      <c r="E18" s="5">
        <v>27</v>
      </c>
      <c r="F18" s="5">
        <v>12</v>
      </c>
      <c r="G18" s="5">
        <v>6</v>
      </c>
      <c r="H18" s="5">
        <v>3</v>
      </c>
      <c r="I18" s="5">
        <v>5</v>
      </c>
      <c r="J18" s="5">
        <v>3</v>
      </c>
      <c r="K18" s="5">
        <v>1</v>
      </c>
      <c r="L18" s="5">
        <v>1</v>
      </c>
      <c r="M18" s="6">
        <f t="shared" si="0"/>
        <v>19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15" x14ac:dyDescent="0.3">
      <c r="A22" s="48">
        <v>13</v>
      </c>
      <c r="B22" s="200" t="s">
        <v>104</v>
      </c>
      <c r="C22" s="222" t="s">
        <v>166</v>
      </c>
      <c r="D22" s="74">
        <v>900</v>
      </c>
      <c r="E22" s="5">
        <v>325</v>
      </c>
      <c r="F22" s="5">
        <v>285</v>
      </c>
      <c r="G22" s="5">
        <v>215</v>
      </c>
      <c r="H22" s="5">
        <v>112</v>
      </c>
      <c r="I22" s="5">
        <v>98</v>
      </c>
      <c r="J22" s="5">
        <v>78</v>
      </c>
      <c r="K22" s="5">
        <v>16</v>
      </c>
      <c r="L22" s="5">
        <v>9</v>
      </c>
      <c r="M22" s="6">
        <f>SUM(F22,H22,J22,L22)</f>
        <v>484</v>
      </c>
    </row>
    <row r="23" spans="1:13" ht="15" x14ac:dyDescent="0.3">
      <c r="A23" s="48">
        <v>14</v>
      </c>
      <c r="B23" s="200" t="s">
        <v>3</v>
      </c>
      <c r="C23" s="222" t="s">
        <v>166</v>
      </c>
      <c r="D23" s="74">
        <v>30</v>
      </c>
      <c r="E23" s="5">
        <v>92</v>
      </c>
      <c r="F23" s="5">
        <v>79</v>
      </c>
      <c r="G23" s="5">
        <v>81</v>
      </c>
      <c r="H23" s="5">
        <v>68</v>
      </c>
      <c r="I23" s="5">
        <v>55</v>
      </c>
      <c r="J23" s="5">
        <v>41</v>
      </c>
      <c r="K23" s="5">
        <v>9</v>
      </c>
      <c r="L23" s="5">
        <v>5</v>
      </c>
      <c r="M23" s="6">
        <f t="shared" ref="M23:M63" si="1">SUM(F23,H23,J23,L23)</f>
        <v>193</v>
      </c>
    </row>
    <row r="24" spans="1:13" ht="15" x14ac:dyDescent="0.3">
      <c r="A24" s="48">
        <v>15</v>
      </c>
      <c r="B24" s="200" t="s">
        <v>49</v>
      </c>
      <c r="C24" s="222" t="s">
        <v>166</v>
      </c>
      <c r="D24" s="74" t="s">
        <v>256</v>
      </c>
      <c r="E24" s="5">
        <v>34</v>
      </c>
      <c r="F24" s="5">
        <v>16</v>
      </c>
      <c r="G24" s="5">
        <v>25</v>
      </c>
      <c r="H24" s="5">
        <v>8</v>
      </c>
      <c r="I24" s="5">
        <v>24</v>
      </c>
      <c r="J24" s="5">
        <v>9</v>
      </c>
      <c r="K24" s="5">
        <v>4</v>
      </c>
      <c r="L24" s="5">
        <v>2</v>
      </c>
      <c r="M24" s="6">
        <f t="shared" si="1"/>
        <v>35</v>
      </c>
    </row>
    <row r="25" spans="1:13" ht="15" x14ac:dyDescent="0.3">
      <c r="A25" s="48">
        <v>16</v>
      </c>
      <c r="B25" s="200" t="s">
        <v>4</v>
      </c>
      <c r="C25" s="222" t="s">
        <v>166</v>
      </c>
      <c r="D25" s="74">
        <v>20</v>
      </c>
      <c r="E25" s="5">
        <v>63</v>
      </c>
      <c r="F25" s="5">
        <v>58</v>
      </c>
      <c r="G25" s="5">
        <v>21</v>
      </c>
      <c r="H25" s="5">
        <v>8</v>
      </c>
      <c r="I25" s="5">
        <v>28</v>
      </c>
      <c r="J25" s="5">
        <v>6</v>
      </c>
      <c r="K25" s="5">
        <v>3</v>
      </c>
      <c r="L25" s="5">
        <v>2</v>
      </c>
      <c r="M25" s="6">
        <f t="shared" si="1"/>
        <v>74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74">
        <v>10</v>
      </c>
      <c r="E26" s="5">
        <v>31</v>
      </c>
      <c r="F26" s="5">
        <v>14</v>
      </c>
      <c r="G26" s="5">
        <v>20</v>
      </c>
      <c r="H26" s="5">
        <v>10</v>
      </c>
      <c r="I26" s="5">
        <v>16</v>
      </c>
      <c r="J26" s="5">
        <v>11</v>
      </c>
      <c r="K26" s="5">
        <v>2</v>
      </c>
      <c r="L26" s="5">
        <v>2</v>
      </c>
      <c r="M26" s="6">
        <f t="shared" si="1"/>
        <v>37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74" t="s">
        <v>256</v>
      </c>
      <c r="E27" s="5">
        <v>18</v>
      </c>
      <c r="F27" s="5">
        <v>7</v>
      </c>
      <c r="G27" s="5">
        <v>9</v>
      </c>
      <c r="H27" s="5">
        <v>3</v>
      </c>
      <c r="I27" s="5">
        <v>6</v>
      </c>
      <c r="J27" s="5">
        <v>3</v>
      </c>
      <c r="K27" s="5">
        <v>1</v>
      </c>
      <c r="L27" s="5">
        <v>1</v>
      </c>
      <c r="M27" s="6">
        <f t="shared" si="1"/>
        <v>14</v>
      </c>
    </row>
    <row r="28" spans="1:13" ht="30.75" customHeight="1" x14ac:dyDescent="0.3">
      <c r="A28" s="48">
        <v>19</v>
      </c>
      <c r="B28" s="200" t="s">
        <v>6</v>
      </c>
      <c r="C28" s="222" t="s">
        <v>168</v>
      </c>
      <c r="D28" s="74">
        <v>10</v>
      </c>
      <c r="E28" s="5">
        <v>22</v>
      </c>
      <c r="F28" s="5">
        <v>12</v>
      </c>
      <c r="G28" s="5">
        <v>14</v>
      </c>
      <c r="H28" s="5">
        <v>9</v>
      </c>
      <c r="I28" s="5">
        <v>7</v>
      </c>
      <c r="J28" s="5">
        <v>5</v>
      </c>
      <c r="K28" s="5">
        <v>3</v>
      </c>
      <c r="L28" s="5">
        <v>1</v>
      </c>
      <c r="M28" s="6">
        <f t="shared" si="1"/>
        <v>27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74">
        <v>15</v>
      </c>
      <c r="E29" s="7">
        <v>52</v>
      </c>
      <c r="F29" s="5">
        <v>41</v>
      </c>
      <c r="G29" s="5">
        <v>16</v>
      </c>
      <c r="H29" s="5">
        <v>4</v>
      </c>
      <c r="I29" s="5">
        <v>10</v>
      </c>
      <c r="J29" s="5">
        <v>6</v>
      </c>
      <c r="K29" s="5">
        <v>2</v>
      </c>
      <c r="L29" s="5">
        <v>1</v>
      </c>
      <c r="M29" s="6">
        <f t="shared" si="1"/>
        <v>52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74">
        <v>15</v>
      </c>
      <c r="E30" s="5">
        <v>38</v>
      </c>
      <c r="F30" s="5">
        <v>26</v>
      </c>
      <c r="G30" s="5">
        <v>8</v>
      </c>
      <c r="H30" s="5">
        <v>4</v>
      </c>
      <c r="I30" s="5">
        <v>10</v>
      </c>
      <c r="J30" s="5">
        <v>4</v>
      </c>
      <c r="K30" s="5">
        <v>3</v>
      </c>
      <c r="L30" s="5">
        <v>1</v>
      </c>
      <c r="M30" s="6">
        <f t="shared" si="1"/>
        <v>35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74" t="s">
        <v>256</v>
      </c>
      <c r="E31" s="5">
        <v>18</v>
      </c>
      <c r="F31" s="5">
        <v>6</v>
      </c>
      <c r="G31" s="5">
        <v>6</v>
      </c>
      <c r="H31" s="5">
        <v>3</v>
      </c>
      <c r="I31" s="5">
        <v>7</v>
      </c>
      <c r="J31" s="5">
        <v>5</v>
      </c>
      <c r="K31" s="5">
        <v>3</v>
      </c>
      <c r="L31" s="5">
        <v>1</v>
      </c>
      <c r="M31" s="6">
        <f t="shared" si="1"/>
        <v>15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74">
        <v>5</v>
      </c>
      <c r="E32" s="5">
        <v>14</v>
      </c>
      <c r="F32" s="5">
        <v>8</v>
      </c>
      <c r="G32" s="5">
        <v>7</v>
      </c>
      <c r="H32" s="5">
        <v>5</v>
      </c>
      <c r="I32" s="5">
        <v>11</v>
      </c>
      <c r="J32" s="5">
        <v>4</v>
      </c>
      <c r="K32" s="5">
        <v>1</v>
      </c>
      <c r="L32" s="5">
        <v>1</v>
      </c>
      <c r="M32" s="6">
        <f t="shared" si="1"/>
        <v>18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74">
        <v>10</v>
      </c>
      <c r="E33" s="5">
        <v>27</v>
      </c>
      <c r="F33" s="5">
        <v>14</v>
      </c>
      <c r="G33" s="5">
        <v>9</v>
      </c>
      <c r="H33" s="5">
        <v>6</v>
      </c>
      <c r="I33" s="5">
        <v>5</v>
      </c>
      <c r="J33" s="5">
        <v>3</v>
      </c>
      <c r="K33" s="5">
        <v>3</v>
      </c>
      <c r="L33" s="5">
        <v>2</v>
      </c>
      <c r="M33" s="6">
        <f t="shared" si="1"/>
        <v>25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74">
        <v>50</v>
      </c>
      <c r="E34" s="5">
        <v>114</v>
      </c>
      <c r="F34" s="5">
        <v>85</v>
      </c>
      <c r="G34" s="5">
        <v>66</v>
      </c>
      <c r="H34" s="5">
        <v>42</v>
      </c>
      <c r="I34" s="5">
        <v>29</v>
      </c>
      <c r="J34" s="5">
        <v>16</v>
      </c>
      <c r="K34" s="5">
        <v>10</v>
      </c>
      <c r="L34" s="5">
        <v>6</v>
      </c>
      <c r="M34" s="6">
        <f t="shared" si="1"/>
        <v>149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74">
        <v>15</v>
      </c>
      <c r="E35" s="5">
        <v>42</v>
      </c>
      <c r="F35" s="5">
        <v>29</v>
      </c>
      <c r="G35" s="5">
        <v>33</v>
      </c>
      <c r="H35" s="5">
        <v>18</v>
      </c>
      <c r="I35" s="5">
        <v>18</v>
      </c>
      <c r="J35" s="5">
        <v>7</v>
      </c>
      <c r="K35" s="5">
        <v>11</v>
      </c>
      <c r="L35" s="5">
        <v>7</v>
      </c>
      <c r="M35" s="6">
        <f t="shared" si="1"/>
        <v>61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35</v>
      </c>
      <c r="F36" s="7">
        <v>22</v>
      </c>
      <c r="G36" s="7">
        <v>29</v>
      </c>
      <c r="H36" s="7">
        <v>16</v>
      </c>
      <c r="I36" s="7">
        <v>17</v>
      </c>
      <c r="J36" s="7">
        <v>10</v>
      </c>
      <c r="K36" s="7">
        <v>4</v>
      </c>
      <c r="L36" s="7">
        <v>2</v>
      </c>
      <c r="M36" s="6">
        <f t="shared" si="1"/>
        <v>50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74">
        <v>30</v>
      </c>
      <c r="E37" s="5">
        <v>74</v>
      </c>
      <c r="F37" s="5">
        <v>58</v>
      </c>
      <c r="G37" s="5">
        <v>64</v>
      </c>
      <c r="H37" s="5">
        <v>48</v>
      </c>
      <c r="I37" s="5">
        <v>32</v>
      </c>
      <c r="J37" s="5">
        <v>14</v>
      </c>
      <c r="K37" s="5">
        <v>8</v>
      </c>
      <c r="L37" s="5">
        <v>4</v>
      </c>
      <c r="M37" s="6">
        <f t="shared" si="1"/>
        <v>124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74">
        <v>5</v>
      </c>
      <c r="E38" s="5">
        <v>20</v>
      </c>
      <c r="F38" s="5">
        <v>14</v>
      </c>
      <c r="G38" s="5">
        <v>13</v>
      </c>
      <c r="H38" s="5">
        <v>6</v>
      </c>
      <c r="I38" s="5">
        <v>11</v>
      </c>
      <c r="J38" s="5">
        <v>5</v>
      </c>
      <c r="K38" s="5">
        <v>2</v>
      </c>
      <c r="L38" s="5">
        <v>1</v>
      </c>
      <c r="M38" s="6">
        <f t="shared" si="1"/>
        <v>26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74">
        <v>10</v>
      </c>
      <c r="E39" s="5">
        <v>42</v>
      </c>
      <c r="F39" s="5">
        <v>29</v>
      </c>
      <c r="G39" s="5">
        <v>28</v>
      </c>
      <c r="H39" s="5">
        <v>11</v>
      </c>
      <c r="I39" s="5">
        <v>12</v>
      </c>
      <c r="J39" s="5">
        <v>8</v>
      </c>
      <c r="K39" s="5">
        <v>2</v>
      </c>
      <c r="L39" s="5">
        <v>1</v>
      </c>
      <c r="M39" s="6">
        <f t="shared" si="1"/>
        <v>49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74">
        <v>10</v>
      </c>
      <c r="E40" s="5">
        <v>22</v>
      </c>
      <c r="F40" s="5">
        <v>13</v>
      </c>
      <c r="G40" s="5">
        <v>16</v>
      </c>
      <c r="H40" s="5">
        <v>8</v>
      </c>
      <c r="I40" s="5">
        <v>9</v>
      </c>
      <c r="J40" s="5">
        <v>5</v>
      </c>
      <c r="K40" s="5">
        <v>3</v>
      </c>
      <c r="L40" s="5">
        <v>1</v>
      </c>
      <c r="M40" s="6">
        <f t="shared" si="1"/>
        <v>27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74" t="s">
        <v>256</v>
      </c>
      <c r="E41" s="5">
        <v>8</v>
      </c>
      <c r="F41" s="5">
        <v>2</v>
      </c>
      <c r="G41" s="5">
        <v>3</v>
      </c>
      <c r="H41" s="5">
        <v>1</v>
      </c>
      <c r="I41" s="5">
        <v>0</v>
      </c>
      <c r="J41" s="5">
        <v>0</v>
      </c>
      <c r="K41" s="5">
        <v>1</v>
      </c>
      <c r="L41" s="5">
        <v>0</v>
      </c>
      <c r="M41" s="6">
        <f t="shared" si="1"/>
        <v>3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74">
        <v>70</v>
      </c>
      <c r="E42" s="5">
        <v>126</v>
      </c>
      <c r="F42" s="5">
        <v>98</v>
      </c>
      <c r="G42" s="5">
        <v>86</v>
      </c>
      <c r="H42" s="5">
        <v>69</v>
      </c>
      <c r="I42" s="5">
        <v>41</v>
      </c>
      <c r="J42" s="5">
        <v>22</v>
      </c>
      <c r="K42" s="5">
        <v>18</v>
      </c>
      <c r="L42" s="5">
        <v>9</v>
      </c>
      <c r="M42" s="6">
        <f t="shared" si="1"/>
        <v>198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74" t="s">
        <v>256</v>
      </c>
      <c r="E43" s="5">
        <v>14</v>
      </c>
      <c r="F43" s="5">
        <v>8</v>
      </c>
      <c r="G43" s="5">
        <v>3</v>
      </c>
      <c r="H43" s="5">
        <v>2</v>
      </c>
      <c r="I43" s="5">
        <v>4</v>
      </c>
      <c r="J43" s="5">
        <v>2</v>
      </c>
      <c r="K43" s="5">
        <v>2</v>
      </c>
      <c r="L43" s="5">
        <v>1</v>
      </c>
      <c r="M43" s="6">
        <f t="shared" si="1"/>
        <v>13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74">
        <v>4</v>
      </c>
      <c r="E44" s="5">
        <v>18</v>
      </c>
      <c r="F44" s="5">
        <v>6</v>
      </c>
      <c r="G44" s="5">
        <v>8</v>
      </c>
      <c r="H44" s="5">
        <v>3</v>
      </c>
      <c r="I44" s="5">
        <v>6</v>
      </c>
      <c r="J44" s="5">
        <v>4</v>
      </c>
      <c r="K44" s="5">
        <v>2</v>
      </c>
      <c r="L44" s="5">
        <v>1</v>
      </c>
      <c r="M44" s="6">
        <f t="shared" si="1"/>
        <v>14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74">
        <v>100</v>
      </c>
      <c r="E45" s="5">
        <v>236</v>
      </c>
      <c r="F45" s="5">
        <v>152</v>
      </c>
      <c r="G45" s="5">
        <v>51</v>
      </c>
      <c r="H45" s="5">
        <v>27</v>
      </c>
      <c r="I45" s="5">
        <v>14</v>
      </c>
      <c r="J45" s="5">
        <v>6</v>
      </c>
      <c r="K45" s="5">
        <v>1</v>
      </c>
      <c r="L45" s="5">
        <v>1</v>
      </c>
      <c r="M45" s="6">
        <f t="shared" si="1"/>
        <v>186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74">
        <v>10</v>
      </c>
      <c r="E46" s="5">
        <v>26</v>
      </c>
      <c r="F46" s="5">
        <v>18</v>
      </c>
      <c r="G46" s="5">
        <v>16</v>
      </c>
      <c r="H46" s="5">
        <v>5</v>
      </c>
      <c r="I46" s="5">
        <v>8</v>
      </c>
      <c r="J46" s="5">
        <v>4</v>
      </c>
      <c r="K46" s="5">
        <v>1</v>
      </c>
      <c r="L46" s="5">
        <v>1</v>
      </c>
      <c r="M46" s="6">
        <f t="shared" si="1"/>
        <v>28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74">
        <v>15</v>
      </c>
      <c r="E47" s="5">
        <v>38</v>
      </c>
      <c r="F47" s="5">
        <v>31</v>
      </c>
      <c r="G47" s="5">
        <v>14</v>
      </c>
      <c r="H47" s="5">
        <v>4</v>
      </c>
      <c r="I47" s="5">
        <v>18</v>
      </c>
      <c r="J47" s="5">
        <v>6</v>
      </c>
      <c r="K47" s="5">
        <v>2</v>
      </c>
      <c r="L47" s="5">
        <v>1</v>
      </c>
      <c r="M47" s="6">
        <f t="shared" si="1"/>
        <v>42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74">
        <v>10</v>
      </c>
      <c r="E48" s="5">
        <v>16</v>
      </c>
      <c r="F48" s="5">
        <v>13</v>
      </c>
      <c r="G48" s="5">
        <v>7</v>
      </c>
      <c r="H48" s="5">
        <v>4</v>
      </c>
      <c r="I48" s="5">
        <v>4</v>
      </c>
      <c r="J48" s="5">
        <v>2</v>
      </c>
      <c r="K48" s="5">
        <v>1</v>
      </c>
      <c r="L48" s="5">
        <v>0</v>
      </c>
      <c r="M48" s="6">
        <f t="shared" si="1"/>
        <v>19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74" t="s">
        <v>256</v>
      </c>
      <c r="E49" s="5">
        <v>18</v>
      </c>
      <c r="F49" s="5">
        <v>14</v>
      </c>
      <c r="G49" s="5">
        <v>6</v>
      </c>
      <c r="H49" s="5">
        <v>3</v>
      </c>
      <c r="I49" s="5">
        <v>4</v>
      </c>
      <c r="J49" s="5">
        <v>2</v>
      </c>
      <c r="K49" s="5">
        <v>1</v>
      </c>
      <c r="L49" s="5">
        <v>1</v>
      </c>
      <c r="M49" s="6">
        <f t="shared" si="1"/>
        <v>20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74">
        <v>10</v>
      </c>
      <c r="E50" s="5">
        <v>19</v>
      </c>
      <c r="F50" s="5">
        <v>11</v>
      </c>
      <c r="G50" s="5">
        <v>9</v>
      </c>
      <c r="H50" s="5">
        <v>3</v>
      </c>
      <c r="I50" s="5">
        <v>2</v>
      </c>
      <c r="J50" s="5">
        <v>1</v>
      </c>
      <c r="K50" s="5">
        <v>0</v>
      </c>
      <c r="L50" s="5">
        <v>0</v>
      </c>
      <c r="M50" s="6">
        <f t="shared" si="1"/>
        <v>15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74">
        <v>15</v>
      </c>
      <c r="E51" s="5">
        <v>46</v>
      </c>
      <c r="F51" s="5">
        <v>28</v>
      </c>
      <c r="G51" s="5">
        <v>15</v>
      </c>
      <c r="H51" s="5">
        <v>9</v>
      </c>
      <c r="I51" s="5">
        <v>12</v>
      </c>
      <c r="J51" s="5">
        <v>4</v>
      </c>
      <c r="K51" s="5">
        <v>2</v>
      </c>
      <c r="L51" s="5">
        <v>1</v>
      </c>
      <c r="M51" s="6">
        <f t="shared" si="1"/>
        <v>42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74">
        <v>10</v>
      </c>
      <c r="E52" s="5">
        <v>34</v>
      </c>
      <c r="F52" s="5">
        <v>18</v>
      </c>
      <c r="G52" s="5">
        <v>10</v>
      </c>
      <c r="H52" s="5">
        <v>6</v>
      </c>
      <c r="I52" s="5">
        <v>8</v>
      </c>
      <c r="J52" s="5">
        <v>4</v>
      </c>
      <c r="K52" s="5">
        <v>1</v>
      </c>
      <c r="L52" s="5">
        <v>1</v>
      </c>
      <c r="M52" s="6">
        <f t="shared" si="1"/>
        <v>29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74" t="s">
        <v>256</v>
      </c>
      <c r="E53" s="5">
        <v>14</v>
      </c>
      <c r="F53" s="5">
        <v>4</v>
      </c>
      <c r="G53" s="5">
        <v>5</v>
      </c>
      <c r="H53" s="5">
        <v>3</v>
      </c>
      <c r="I53" s="5">
        <v>4</v>
      </c>
      <c r="J53" s="5">
        <v>1</v>
      </c>
      <c r="K53" s="5">
        <v>0</v>
      </c>
      <c r="L53" s="5">
        <v>0</v>
      </c>
      <c r="M53" s="6">
        <f t="shared" si="1"/>
        <v>8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74">
        <v>10</v>
      </c>
      <c r="E54" s="5">
        <v>20</v>
      </c>
      <c r="F54" s="5">
        <v>10</v>
      </c>
      <c r="G54" s="5">
        <v>6</v>
      </c>
      <c r="H54" s="5">
        <v>2</v>
      </c>
      <c r="I54" s="5">
        <v>3</v>
      </c>
      <c r="J54" s="5">
        <v>2</v>
      </c>
      <c r="K54" s="5">
        <v>1</v>
      </c>
      <c r="L54" s="5">
        <v>0</v>
      </c>
      <c r="M54" s="6">
        <f t="shared" si="1"/>
        <v>14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74">
        <v>5</v>
      </c>
      <c r="E55" s="5">
        <v>23</v>
      </c>
      <c r="F55" s="5">
        <v>18</v>
      </c>
      <c r="G55" s="5">
        <v>15</v>
      </c>
      <c r="H55" s="5">
        <v>9</v>
      </c>
      <c r="I55" s="5">
        <v>8</v>
      </c>
      <c r="J55" s="5">
        <v>4</v>
      </c>
      <c r="K55" s="5">
        <v>2</v>
      </c>
      <c r="L55" s="5">
        <v>1</v>
      </c>
      <c r="M55" s="6">
        <f t="shared" si="1"/>
        <v>32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74">
        <v>10</v>
      </c>
      <c r="E56" s="5">
        <v>42</v>
      </c>
      <c r="F56" s="5">
        <v>36</v>
      </c>
      <c r="G56" s="5">
        <v>20</v>
      </c>
      <c r="H56" s="5">
        <v>8</v>
      </c>
      <c r="I56" s="5">
        <v>19</v>
      </c>
      <c r="J56" s="5">
        <v>8</v>
      </c>
      <c r="K56" s="5">
        <v>1</v>
      </c>
      <c r="L56" s="5">
        <v>1</v>
      </c>
      <c r="M56" s="6">
        <f t="shared" si="1"/>
        <v>53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74" t="s">
        <v>256</v>
      </c>
      <c r="E57" s="5">
        <v>18</v>
      </c>
      <c r="F57" s="5">
        <v>13</v>
      </c>
      <c r="G57" s="5">
        <v>10</v>
      </c>
      <c r="H57" s="5">
        <v>6</v>
      </c>
      <c r="I57" s="5">
        <v>4</v>
      </c>
      <c r="J57" s="5">
        <v>2</v>
      </c>
      <c r="K57" s="5">
        <v>2</v>
      </c>
      <c r="L57" s="5">
        <v>1</v>
      </c>
      <c r="M57" s="6">
        <f t="shared" si="1"/>
        <v>22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74">
        <v>10</v>
      </c>
      <c r="E58" s="5">
        <v>21</v>
      </c>
      <c r="F58" s="5">
        <v>14</v>
      </c>
      <c r="G58" s="5">
        <v>4</v>
      </c>
      <c r="H58" s="5">
        <v>2</v>
      </c>
      <c r="I58" s="5">
        <v>6</v>
      </c>
      <c r="J58" s="5">
        <v>3</v>
      </c>
      <c r="K58" s="5">
        <v>1</v>
      </c>
      <c r="L58" s="5">
        <v>1</v>
      </c>
      <c r="M58" s="6">
        <f t="shared" si="1"/>
        <v>20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74">
        <v>50</v>
      </c>
      <c r="E59" s="5">
        <v>62</v>
      </c>
      <c r="F59" s="5">
        <v>51</v>
      </c>
      <c r="G59" s="5">
        <v>32</v>
      </c>
      <c r="H59" s="5">
        <v>19</v>
      </c>
      <c r="I59" s="5">
        <v>22</v>
      </c>
      <c r="J59" s="5">
        <v>12</v>
      </c>
      <c r="K59" s="5">
        <v>5</v>
      </c>
      <c r="L59" s="5">
        <v>3</v>
      </c>
      <c r="M59" s="6">
        <f t="shared" si="1"/>
        <v>85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86</v>
      </c>
      <c r="F60" s="5">
        <v>68</v>
      </c>
      <c r="G60" s="5">
        <v>71</v>
      </c>
      <c r="H60" s="5">
        <v>56</v>
      </c>
      <c r="I60" s="5">
        <v>41</v>
      </c>
      <c r="J60" s="5">
        <v>32</v>
      </c>
      <c r="K60" s="5">
        <v>7</v>
      </c>
      <c r="L60" s="5">
        <v>4</v>
      </c>
      <c r="M60" s="6">
        <f t="shared" si="1"/>
        <v>160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74">
        <v>50</v>
      </c>
      <c r="E61" s="5">
        <v>68</v>
      </c>
      <c r="F61" s="5">
        <v>50</v>
      </c>
      <c r="G61" s="5">
        <v>22</v>
      </c>
      <c r="H61" s="5">
        <v>16</v>
      </c>
      <c r="I61" s="5">
        <v>11</v>
      </c>
      <c r="J61" s="5">
        <v>5</v>
      </c>
      <c r="K61" s="5">
        <v>3</v>
      </c>
      <c r="L61" s="5">
        <v>2</v>
      </c>
      <c r="M61" s="6">
        <f t="shared" si="1"/>
        <v>73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74">
        <v>15</v>
      </c>
      <c r="E62" s="5">
        <v>52</v>
      </c>
      <c r="F62" s="5">
        <v>39</v>
      </c>
      <c r="G62" s="5">
        <v>21</v>
      </c>
      <c r="H62" s="5">
        <v>16</v>
      </c>
      <c r="I62" s="5">
        <v>34</v>
      </c>
      <c r="J62" s="5">
        <v>25</v>
      </c>
      <c r="K62" s="5">
        <v>6</v>
      </c>
      <c r="L62" s="5">
        <v>3</v>
      </c>
      <c r="M62" s="6">
        <f t="shared" si="1"/>
        <v>83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74">
        <v>10</v>
      </c>
      <c r="E63" s="5">
        <v>32</v>
      </c>
      <c r="F63" s="5">
        <v>21</v>
      </c>
      <c r="G63" s="5">
        <v>18</v>
      </c>
      <c r="H63" s="5">
        <v>9</v>
      </c>
      <c r="I63" s="5">
        <v>10</v>
      </c>
      <c r="J63" s="5">
        <v>4</v>
      </c>
      <c r="K63" s="5">
        <v>1</v>
      </c>
      <c r="L63" s="5">
        <v>1</v>
      </c>
      <c r="M63" s="6">
        <f t="shared" si="1"/>
        <v>35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74">
        <v>15</v>
      </c>
      <c r="E64" s="5">
        <v>68</v>
      </c>
      <c r="F64" s="5">
        <v>38</v>
      </c>
      <c r="G64" s="5">
        <v>7</v>
      </c>
      <c r="H64" s="5">
        <v>3</v>
      </c>
      <c r="I64" s="5">
        <v>3</v>
      </c>
      <c r="J64" s="5">
        <v>2</v>
      </c>
      <c r="K64" s="5">
        <v>1</v>
      </c>
      <c r="L64" s="5">
        <v>1</v>
      </c>
      <c r="M64" s="6">
        <f>SUM(F64,H64,J64,L64)</f>
        <v>44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74">
        <v>10</v>
      </c>
      <c r="E65" s="5">
        <v>21</v>
      </c>
      <c r="F65" s="5">
        <v>11</v>
      </c>
      <c r="G65" s="5">
        <v>12</v>
      </c>
      <c r="H65" s="5">
        <v>4</v>
      </c>
      <c r="I65" s="5">
        <v>10</v>
      </c>
      <c r="J65" s="5">
        <v>5</v>
      </c>
      <c r="K65" s="5">
        <v>2</v>
      </c>
      <c r="L65" s="5">
        <v>1</v>
      </c>
      <c r="M65" s="6">
        <f>SUM(F65,H65,J65,L65)</f>
        <v>21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74">
        <v>15</v>
      </c>
      <c r="E66" s="5">
        <v>53</v>
      </c>
      <c r="F66" s="5">
        <v>32</v>
      </c>
      <c r="G66" s="5">
        <v>14</v>
      </c>
      <c r="H66" s="5">
        <v>8</v>
      </c>
      <c r="I66" s="5">
        <v>12</v>
      </c>
      <c r="J66" s="5">
        <v>4</v>
      </c>
      <c r="K66" s="5">
        <v>4</v>
      </c>
      <c r="L66" s="5">
        <v>2</v>
      </c>
      <c r="M66" s="6">
        <f>SUM(F66,H66,J66,L66)</f>
        <v>46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74">
        <v>10</v>
      </c>
      <c r="E67" s="5">
        <v>33</v>
      </c>
      <c r="F67" s="5">
        <v>25</v>
      </c>
      <c r="G67" s="5">
        <v>17</v>
      </c>
      <c r="H67" s="5">
        <v>5</v>
      </c>
      <c r="I67" s="5">
        <v>22</v>
      </c>
      <c r="J67" s="5">
        <v>6</v>
      </c>
      <c r="K67" s="5">
        <v>2</v>
      </c>
      <c r="L67" s="5">
        <v>1</v>
      </c>
      <c r="M67" s="6">
        <f>SUM(F67,H67,J67,L67)</f>
        <v>37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74" t="s">
        <v>256</v>
      </c>
      <c r="E68" s="5">
        <v>18</v>
      </c>
      <c r="F68" s="5">
        <v>12</v>
      </c>
      <c r="G68" s="5">
        <v>14</v>
      </c>
      <c r="H68" s="5">
        <v>8</v>
      </c>
      <c r="I68" s="5">
        <v>19</v>
      </c>
      <c r="J68" s="5">
        <v>8</v>
      </c>
      <c r="K68" s="5">
        <v>3</v>
      </c>
      <c r="L68" s="5">
        <v>2</v>
      </c>
      <c r="M68" s="6">
        <f t="shared" ref="M68:M82" si="2">SUM(F68,H68,J68,L68)</f>
        <v>30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74">
        <v>200</v>
      </c>
      <c r="E69" s="5">
        <v>354</v>
      </c>
      <c r="F69" s="5">
        <v>198</v>
      </c>
      <c r="G69" s="5">
        <v>71</v>
      </c>
      <c r="H69" s="5">
        <v>55</v>
      </c>
      <c r="I69" s="5">
        <v>42</v>
      </c>
      <c r="J69" s="5">
        <v>34</v>
      </c>
      <c r="K69" s="5">
        <v>5</v>
      </c>
      <c r="L69" s="5">
        <v>3</v>
      </c>
      <c r="M69" s="6">
        <f t="shared" si="2"/>
        <v>290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74">
        <v>10</v>
      </c>
      <c r="E70" s="5">
        <v>26</v>
      </c>
      <c r="F70" s="5">
        <v>19</v>
      </c>
      <c r="G70" s="5">
        <v>8</v>
      </c>
      <c r="H70" s="5">
        <v>3</v>
      </c>
      <c r="I70" s="5">
        <v>5</v>
      </c>
      <c r="J70" s="5">
        <v>3</v>
      </c>
      <c r="K70" s="5">
        <v>1</v>
      </c>
      <c r="L70" s="5">
        <v>0</v>
      </c>
      <c r="M70" s="6">
        <f t="shared" si="2"/>
        <v>25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74">
        <v>6</v>
      </c>
      <c r="E71" s="5">
        <v>34</v>
      </c>
      <c r="F71" s="5">
        <v>27</v>
      </c>
      <c r="G71" s="5">
        <v>16</v>
      </c>
      <c r="H71" s="5">
        <v>4</v>
      </c>
      <c r="I71" s="5">
        <v>13</v>
      </c>
      <c r="J71" s="5">
        <v>4</v>
      </c>
      <c r="K71" s="5">
        <v>3</v>
      </c>
      <c r="L71" s="5">
        <v>1</v>
      </c>
      <c r="M71" s="6">
        <f t="shared" si="2"/>
        <v>36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74">
        <v>10</v>
      </c>
      <c r="E72" s="5">
        <v>23</v>
      </c>
      <c r="F72" s="5">
        <v>16</v>
      </c>
      <c r="G72" s="5">
        <v>18</v>
      </c>
      <c r="H72" s="5">
        <v>11</v>
      </c>
      <c r="I72" s="5">
        <v>13</v>
      </c>
      <c r="J72" s="5">
        <v>5</v>
      </c>
      <c r="K72" s="5">
        <v>2</v>
      </c>
      <c r="L72" s="5">
        <v>1</v>
      </c>
      <c r="M72" s="6">
        <f t="shared" si="2"/>
        <v>33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74" t="s">
        <v>256</v>
      </c>
      <c r="E73" s="5">
        <v>16</v>
      </c>
      <c r="F73" s="5">
        <v>7</v>
      </c>
      <c r="G73" s="5">
        <v>9</v>
      </c>
      <c r="H73" s="5">
        <v>2</v>
      </c>
      <c r="I73" s="5">
        <v>4</v>
      </c>
      <c r="J73" s="5">
        <v>2</v>
      </c>
      <c r="K73" s="5">
        <v>1</v>
      </c>
      <c r="L73" s="5">
        <v>0</v>
      </c>
      <c r="M73" s="6">
        <f t="shared" si="2"/>
        <v>11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74" t="s">
        <v>256</v>
      </c>
      <c r="E74" s="5">
        <v>11</v>
      </c>
      <c r="F74" s="5">
        <v>3</v>
      </c>
      <c r="G74" s="5">
        <v>5</v>
      </c>
      <c r="H74" s="5">
        <v>1</v>
      </c>
      <c r="I74" s="5">
        <v>2</v>
      </c>
      <c r="J74" s="5">
        <v>1</v>
      </c>
      <c r="K74" s="5">
        <v>0</v>
      </c>
      <c r="L74" s="5">
        <v>0</v>
      </c>
      <c r="M74" s="6">
        <f t="shared" si="2"/>
        <v>5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74" t="s">
        <v>256</v>
      </c>
      <c r="E75" s="5">
        <v>21</v>
      </c>
      <c r="F75" s="5">
        <v>15</v>
      </c>
      <c r="G75" s="5">
        <v>12</v>
      </c>
      <c r="H75" s="5">
        <v>3</v>
      </c>
      <c r="I75" s="5">
        <v>6</v>
      </c>
      <c r="J75" s="5">
        <v>3</v>
      </c>
      <c r="K75" s="5">
        <v>1</v>
      </c>
      <c r="L75" s="5">
        <v>1</v>
      </c>
      <c r="M75" s="6">
        <f t="shared" si="2"/>
        <v>22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74">
        <v>8</v>
      </c>
      <c r="E76" s="5">
        <v>41</v>
      </c>
      <c r="F76" s="5">
        <v>32</v>
      </c>
      <c r="G76" s="5">
        <v>12</v>
      </c>
      <c r="H76" s="5">
        <v>5</v>
      </c>
      <c r="I76" s="5">
        <v>10</v>
      </c>
      <c r="J76" s="5">
        <v>4</v>
      </c>
      <c r="K76" s="5">
        <v>3</v>
      </c>
      <c r="L76" s="5">
        <v>1</v>
      </c>
      <c r="M76" s="6">
        <f t="shared" si="2"/>
        <v>42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74" t="s">
        <v>256</v>
      </c>
      <c r="E77" s="5">
        <v>34</v>
      </c>
      <c r="F77" s="5">
        <v>29</v>
      </c>
      <c r="G77" s="5">
        <v>18</v>
      </c>
      <c r="H77" s="5">
        <v>4</v>
      </c>
      <c r="I77" s="5">
        <v>9</v>
      </c>
      <c r="J77" s="5">
        <v>2</v>
      </c>
      <c r="K77" s="5">
        <v>1</v>
      </c>
      <c r="L77" s="5">
        <v>1</v>
      </c>
      <c r="M77" s="6">
        <f t="shared" si="2"/>
        <v>36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74" t="s">
        <v>256</v>
      </c>
      <c r="E78" s="5">
        <v>16</v>
      </c>
      <c r="F78" s="5">
        <v>8</v>
      </c>
      <c r="G78" s="7">
        <v>15</v>
      </c>
      <c r="H78" s="5">
        <v>7</v>
      </c>
      <c r="I78" s="5">
        <v>10</v>
      </c>
      <c r="J78" s="5">
        <v>5</v>
      </c>
      <c r="K78" s="5">
        <v>3</v>
      </c>
      <c r="L78" s="5">
        <v>1</v>
      </c>
      <c r="M78" s="6">
        <f t="shared" si="2"/>
        <v>21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24</v>
      </c>
      <c r="F79" s="5">
        <v>15</v>
      </c>
      <c r="G79" s="5">
        <v>27</v>
      </c>
      <c r="H79" s="5">
        <v>22</v>
      </c>
      <c r="I79" s="5">
        <v>0</v>
      </c>
      <c r="J79" s="5">
        <v>0</v>
      </c>
      <c r="K79" s="5">
        <v>2</v>
      </c>
      <c r="L79" s="5">
        <v>1</v>
      </c>
      <c r="M79" s="6">
        <f t="shared" si="2"/>
        <v>38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52</v>
      </c>
      <c r="F80" s="7">
        <v>39</v>
      </c>
      <c r="G80" s="7">
        <v>74</v>
      </c>
      <c r="H80" s="7">
        <v>60</v>
      </c>
      <c r="I80" s="7">
        <v>14</v>
      </c>
      <c r="J80" s="7">
        <v>6</v>
      </c>
      <c r="K80" s="7">
        <v>5</v>
      </c>
      <c r="L80" s="7">
        <v>3</v>
      </c>
      <c r="M80" s="6">
        <f t="shared" si="2"/>
        <v>108</v>
      </c>
    </row>
    <row r="81" spans="1:13" ht="21.9" customHeight="1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94</v>
      </c>
      <c r="F81" s="5">
        <v>61</v>
      </c>
      <c r="G81" s="5">
        <v>76</v>
      </c>
      <c r="H81" s="5">
        <v>47</v>
      </c>
      <c r="I81" s="5">
        <v>0</v>
      </c>
      <c r="J81" s="5">
        <v>0</v>
      </c>
      <c r="K81" s="5">
        <v>2</v>
      </c>
      <c r="L81" s="5">
        <v>1</v>
      </c>
      <c r="M81" s="6">
        <f t="shared" si="2"/>
        <v>109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42</v>
      </c>
      <c r="F82" s="5">
        <v>29</v>
      </c>
      <c r="G82" s="5">
        <v>84</v>
      </c>
      <c r="H82" s="5">
        <v>76</v>
      </c>
      <c r="I82" s="5">
        <v>18</v>
      </c>
      <c r="J82" s="5">
        <v>6</v>
      </c>
      <c r="K82" s="5">
        <v>4</v>
      </c>
      <c r="L82" s="5">
        <v>2</v>
      </c>
      <c r="M82" s="6">
        <f t="shared" si="2"/>
        <v>113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51"/>
      <c r="C85" s="15"/>
      <c r="D85" s="73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56</v>
      </c>
      <c r="F86" s="5">
        <v>42</v>
      </c>
      <c r="G86" s="5">
        <v>36</v>
      </c>
      <c r="H86" s="5">
        <v>21</v>
      </c>
      <c r="I86" s="5">
        <v>14</v>
      </c>
      <c r="J86" s="5">
        <v>8</v>
      </c>
      <c r="K86" s="5">
        <v>6</v>
      </c>
      <c r="L86" s="5">
        <v>3</v>
      </c>
      <c r="M86" s="6">
        <f t="shared" ref="M86:M95" si="3">SUM(F86,H86,J86,L86)</f>
        <v>74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41</v>
      </c>
      <c r="F87" s="5">
        <v>29</v>
      </c>
      <c r="G87" s="5">
        <v>30</v>
      </c>
      <c r="H87" s="5">
        <v>15</v>
      </c>
      <c r="I87" s="5">
        <v>14</v>
      </c>
      <c r="J87" s="5">
        <v>7</v>
      </c>
      <c r="K87" s="5">
        <v>5</v>
      </c>
      <c r="L87" s="5">
        <v>2</v>
      </c>
      <c r="M87" s="6">
        <f t="shared" si="3"/>
        <v>53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48</v>
      </c>
      <c r="F88" s="7">
        <v>33</v>
      </c>
      <c r="G88" s="7">
        <v>29</v>
      </c>
      <c r="H88" s="7">
        <v>22</v>
      </c>
      <c r="I88" s="7">
        <v>10</v>
      </c>
      <c r="J88" s="7">
        <v>7</v>
      </c>
      <c r="K88" s="7">
        <v>3</v>
      </c>
      <c r="L88" s="7">
        <v>1</v>
      </c>
      <c r="M88" s="6">
        <f t="shared" si="3"/>
        <v>63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84</v>
      </c>
      <c r="F89" s="7">
        <v>69</v>
      </c>
      <c r="G89" s="7">
        <v>71</v>
      </c>
      <c r="H89" s="7">
        <v>54</v>
      </c>
      <c r="I89" s="7">
        <v>66</v>
      </c>
      <c r="J89" s="7">
        <v>39</v>
      </c>
      <c r="K89" s="7">
        <v>9</v>
      </c>
      <c r="L89" s="7">
        <v>6</v>
      </c>
      <c r="M89" s="6">
        <f t="shared" si="3"/>
        <v>168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5">
        <v>48</v>
      </c>
      <c r="F90" s="5">
        <v>34</v>
      </c>
      <c r="G90" s="5">
        <v>29</v>
      </c>
      <c r="H90" s="5">
        <v>22</v>
      </c>
      <c r="I90" s="5">
        <v>5</v>
      </c>
      <c r="J90" s="5">
        <v>3</v>
      </c>
      <c r="K90" s="5">
        <v>1</v>
      </c>
      <c r="L90" s="5">
        <v>1</v>
      </c>
      <c r="M90" s="6">
        <f t="shared" si="3"/>
        <v>60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78</v>
      </c>
      <c r="F91" s="7">
        <v>61</v>
      </c>
      <c r="G91" s="7">
        <v>52</v>
      </c>
      <c r="H91" s="7">
        <v>38</v>
      </c>
      <c r="I91" s="7">
        <v>41</v>
      </c>
      <c r="J91" s="7">
        <v>22</v>
      </c>
      <c r="K91" s="7">
        <v>3</v>
      </c>
      <c r="L91" s="7">
        <v>2</v>
      </c>
      <c r="M91" s="6">
        <f t="shared" si="3"/>
        <v>123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22</v>
      </c>
      <c r="F92" s="7">
        <v>16</v>
      </c>
      <c r="G92" s="7">
        <v>18</v>
      </c>
      <c r="H92" s="7">
        <v>9</v>
      </c>
      <c r="I92" s="7">
        <v>10</v>
      </c>
      <c r="J92" s="7">
        <v>5</v>
      </c>
      <c r="K92" s="7">
        <v>2</v>
      </c>
      <c r="L92" s="7">
        <v>1</v>
      </c>
      <c r="M92" s="6">
        <f t="shared" si="3"/>
        <v>31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14</v>
      </c>
      <c r="F93" s="7">
        <v>11</v>
      </c>
      <c r="G93" s="7">
        <v>9</v>
      </c>
      <c r="H93" s="7">
        <v>7</v>
      </c>
      <c r="I93" s="7">
        <v>5</v>
      </c>
      <c r="J93" s="7">
        <v>2</v>
      </c>
      <c r="K93" s="7">
        <v>2</v>
      </c>
      <c r="L93" s="7">
        <v>1</v>
      </c>
      <c r="M93" s="6">
        <f t="shared" si="3"/>
        <v>21</v>
      </c>
    </row>
    <row r="94" spans="1:13" ht="21.9" customHeight="1" x14ac:dyDescent="0.3">
      <c r="A94" s="48">
        <v>82</v>
      </c>
      <c r="B94" s="200" t="s">
        <v>89</v>
      </c>
      <c r="C94" s="221" t="s">
        <v>212</v>
      </c>
      <c r="D94" s="13">
        <v>10</v>
      </c>
      <c r="E94" s="5">
        <v>40</v>
      </c>
      <c r="F94" s="5">
        <v>33</v>
      </c>
      <c r="G94" s="5">
        <v>30</v>
      </c>
      <c r="H94" s="5">
        <v>19</v>
      </c>
      <c r="I94" s="5">
        <v>7</v>
      </c>
      <c r="J94" s="5">
        <v>4</v>
      </c>
      <c r="K94" s="5">
        <v>3</v>
      </c>
      <c r="L94" s="5">
        <v>1</v>
      </c>
      <c r="M94" s="6">
        <f t="shared" si="3"/>
        <v>57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74">
        <v>5</v>
      </c>
      <c r="E95" s="5">
        <v>16</v>
      </c>
      <c r="F95" s="5">
        <v>10</v>
      </c>
      <c r="G95" s="5">
        <v>8</v>
      </c>
      <c r="H95" s="5">
        <v>4</v>
      </c>
      <c r="I95" s="5">
        <v>2</v>
      </c>
      <c r="J95" s="5">
        <v>1</v>
      </c>
      <c r="K95" s="5">
        <v>1</v>
      </c>
      <c r="L95" s="5">
        <v>1</v>
      </c>
      <c r="M95" s="6">
        <f t="shared" si="3"/>
        <v>16</v>
      </c>
    </row>
    <row r="96" spans="1:13" ht="21.9" customHeight="1" x14ac:dyDescent="0.3">
      <c r="A96" s="48"/>
      <c r="B96" s="48"/>
      <c r="C96" s="37"/>
      <c r="D96" s="72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74">
        <v>10</v>
      </c>
      <c r="E99" s="5">
        <v>62</v>
      </c>
      <c r="F99" s="5">
        <v>48</v>
      </c>
      <c r="G99" s="5">
        <v>14</v>
      </c>
      <c r="H99" s="5">
        <v>9</v>
      </c>
      <c r="I99" s="5">
        <v>6</v>
      </c>
      <c r="J99" s="5">
        <v>3</v>
      </c>
      <c r="K99" s="5">
        <v>1</v>
      </c>
      <c r="L99" s="5">
        <v>1</v>
      </c>
      <c r="M99" s="6">
        <f>SUM(F99,H99,J99,L99)</f>
        <v>61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74">
        <v>15</v>
      </c>
      <c r="E100" s="5">
        <v>44</v>
      </c>
      <c r="F100" s="5">
        <v>31</v>
      </c>
      <c r="G100" s="5">
        <v>15</v>
      </c>
      <c r="H100" s="5">
        <v>9</v>
      </c>
      <c r="I100" s="5">
        <v>5</v>
      </c>
      <c r="J100" s="5">
        <v>2</v>
      </c>
      <c r="K100" s="5">
        <v>2</v>
      </c>
      <c r="L100" s="5">
        <v>1</v>
      </c>
      <c r="M100" s="6">
        <f>SUM(F100,H100,J100,L100)</f>
        <v>43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38"/>
      <c r="C103" s="39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202</v>
      </c>
      <c r="F104" s="5">
        <v>142</v>
      </c>
      <c r="G104" s="5">
        <v>98</v>
      </c>
      <c r="H104" s="5">
        <v>75</v>
      </c>
      <c r="I104" s="5">
        <v>18</v>
      </c>
      <c r="J104" s="5">
        <v>9</v>
      </c>
      <c r="K104" s="5">
        <v>3</v>
      </c>
      <c r="L104" s="5">
        <v>2</v>
      </c>
      <c r="M104" s="6">
        <f t="shared" ref="M104:M114" si="4">SUM(F104,H104,J104,L104)</f>
        <v>228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34</v>
      </c>
      <c r="F105" s="5">
        <v>29</v>
      </c>
      <c r="G105" s="5">
        <v>16</v>
      </c>
      <c r="H105" s="5">
        <v>9</v>
      </c>
      <c r="I105" s="5">
        <v>7</v>
      </c>
      <c r="J105" s="5">
        <v>4</v>
      </c>
      <c r="K105" s="5">
        <v>1</v>
      </c>
      <c r="L105" s="5">
        <v>1</v>
      </c>
      <c r="M105" s="6">
        <f t="shared" si="4"/>
        <v>43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100</v>
      </c>
      <c r="F106" s="5">
        <v>70</v>
      </c>
      <c r="G106" s="5">
        <v>42</v>
      </c>
      <c r="H106" s="5">
        <v>34</v>
      </c>
      <c r="I106" s="5">
        <v>14</v>
      </c>
      <c r="J106" s="5">
        <v>7</v>
      </c>
      <c r="K106" s="5">
        <v>2</v>
      </c>
      <c r="L106" s="5">
        <v>1</v>
      </c>
      <c r="M106" s="6">
        <f t="shared" si="4"/>
        <v>112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96</v>
      </c>
      <c r="F107" s="5">
        <v>72</v>
      </c>
      <c r="G107" s="5">
        <v>32</v>
      </c>
      <c r="H107" s="5">
        <v>17</v>
      </c>
      <c r="I107" s="5">
        <v>26</v>
      </c>
      <c r="J107" s="5">
        <v>10</v>
      </c>
      <c r="K107" s="5">
        <v>4</v>
      </c>
      <c r="L107" s="5">
        <v>2</v>
      </c>
      <c r="M107" s="6">
        <f t="shared" si="4"/>
        <v>101</v>
      </c>
    </row>
    <row r="108" spans="1:13" ht="21.9" customHeight="1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39</v>
      </c>
      <c r="F108" s="5">
        <v>20</v>
      </c>
      <c r="G108" s="5">
        <v>9</v>
      </c>
      <c r="H108" s="5">
        <v>4</v>
      </c>
      <c r="I108" s="5">
        <v>4</v>
      </c>
      <c r="J108" s="5">
        <v>2</v>
      </c>
      <c r="K108" s="5">
        <v>1</v>
      </c>
      <c r="L108" s="5">
        <v>1</v>
      </c>
      <c r="M108" s="6">
        <f t="shared" si="4"/>
        <v>27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28</v>
      </c>
      <c r="F109" s="5">
        <v>17</v>
      </c>
      <c r="G109" s="5">
        <v>14</v>
      </c>
      <c r="H109" s="5">
        <v>6</v>
      </c>
      <c r="I109" s="5">
        <v>6</v>
      </c>
      <c r="J109" s="5">
        <v>3</v>
      </c>
      <c r="K109" s="5">
        <v>2</v>
      </c>
      <c r="L109" s="5">
        <v>1</v>
      </c>
      <c r="M109" s="6">
        <f t="shared" si="4"/>
        <v>27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26</v>
      </c>
      <c r="F110" s="5">
        <v>9</v>
      </c>
      <c r="G110" s="5">
        <v>10</v>
      </c>
      <c r="H110" s="5">
        <v>4</v>
      </c>
      <c r="I110" s="5">
        <v>4</v>
      </c>
      <c r="J110" s="5">
        <v>2</v>
      </c>
      <c r="K110" s="5">
        <v>1</v>
      </c>
      <c r="L110" s="5">
        <v>0</v>
      </c>
      <c r="M110" s="6">
        <f t="shared" si="4"/>
        <v>15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34</v>
      </c>
      <c r="F111" s="5">
        <v>21</v>
      </c>
      <c r="G111" s="5">
        <v>16</v>
      </c>
      <c r="H111" s="5">
        <v>5</v>
      </c>
      <c r="I111" s="5">
        <v>11</v>
      </c>
      <c r="J111" s="5">
        <v>4</v>
      </c>
      <c r="K111" s="5">
        <v>2</v>
      </c>
      <c r="L111" s="5">
        <v>1</v>
      </c>
      <c r="M111" s="6">
        <f t="shared" si="4"/>
        <v>31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54</v>
      </c>
      <c r="F112" s="5">
        <v>42</v>
      </c>
      <c r="G112" s="5">
        <v>34</v>
      </c>
      <c r="H112" s="5">
        <v>18</v>
      </c>
      <c r="I112" s="5">
        <v>16</v>
      </c>
      <c r="J112" s="5">
        <v>11</v>
      </c>
      <c r="K112" s="5">
        <v>3</v>
      </c>
      <c r="L112" s="5">
        <v>2</v>
      </c>
      <c r="M112" s="6">
        <f t="shared" si="4"/>
        <v>73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18</v>
      </c>
      <c r="F113" s="5">
        <v>11</v>
      </c>
      <c r="G113" s="5">
        <v>9</v>
      </c>
      <c r="H113" s="5">
        <v>4</v>
      </c>
      <c r="I113" s="5">
        <v>13</v>
      </c>
      <c r="J113" s="5">
        <v>4</v>
      </c>
      <c r="K113" s="5">
        <v>2</v>
      </c>
      <c r="L113" s="5">
        <v>1</v>
      </c>
      <c r="M113" s="6">
        <f t="shared" si="4"/>
        <v>20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49</v>
      </c>
      <c r="F114" s="5">
        <v>27</v>
      </c>
      <c r="G114" s="7">
        <v>19</v>
      </c>
      <c r="H114" s="5">
        <v>8</v>
      </c>
      <c r="I114" s="5">
        <v>5</v>
      </c>
      <c r="J114" s="5">
        <v>4</v>
      </c>
      <c r="K114" s="5">
        <v>1</v>
      </c>
      <c r="L114" s="5">
        <v>1</v>
      </c>
      <c r="M114" s="6">
        <f t="shared" si="4"/>
        <v>40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48</v>
      </c>
      <c r="F117" s="5">
        <v>31</v>
      </c>
      <c r="G117" s="5">
        <v>14</v>
      </c>
      <c r="H117" s="5">
        <v>8</v>
      </c>
      <c r="I117" s="5">
        <v>4</v>
      </c>
      <c r="J117" s="5">
        <v>2</v>
      </c>
      <c r="K117" s="5">
        <v>3</v>
      </c>
      <c r="L117" s="5">
        <v>1</v>
      </c>
      <c r="M117" s="6">
        <f t="shared" ref="M117:M126" si="5">SUM(F117,H117,J117,L117)</f>
        <v>42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64</v>
      </c>
      <c r="F118" s="7">
        <v>42</v>
      </c>
      <c r="G118" s="7">
        <v>18</v>
      </c>
      <c r="H118" s="7">
        <v>7</v>
      </c>
      <c r="I118" s="7">
        <v>4</v>
      </c>
      <c r="J118" s="7">
        <v>2</v>
      </c>
      <c r="K118" s="7">
        <v>1</v>
      </c>
      <c r="L118" s="7">
        <v>0</v>
      </c>
      <c r="M118" s="6">
        <f t="shared" si="5"/>
        <v>51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14</v>
      </c>
      <c r="F119" s="5">
        <v>8</v>
      </c>
      <c r="G119" s="5">
        <v>6</v>
      </c>
      <c r="H119" s="5">
        <v>3</v>
      </c>
      <c r="I119" s="5">
        <v>2</v>
      </c>
      <c r="J119" s="5">
        <v>1</v>
      </c>
      <c r="K119" s="5">
        <v>1</v>
      </c>
      <c r="L119" s="5">
        <v>1</v>
      </c>
      <c r="M119" s="6">
        <f t="shared" si="5"/>
        <v>13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54</v>
      </c>
      <c r="F120" s="5">
        <v>49</v>
      </c>
      <c r="G120" s="5">
        <v>14</v>
      </c>
      <c r="H120" s="5">
        <v>5</v>
      </c>
      <c r="I120" s="5">
        <v>3</v>
      </c>
      <c r="J120" s="5">
        <v>2</v>
      </c>
      <c r="K120" s="5">
        <v>2</v>
      </c>
      <c r="L120" s="5">
        <v>1</v>
      </c>
      <c r="M120" s="6">
        <f t="shared" si="5"/>
        <v>57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29</v>
      </c>
      <c r="F121" s="5">
        <v>17</v>
      </c>
      <c r="G121" s="5">
        <v>10</v>
      </c>
      <c r="H121" s="5">
        <v>6</v>
      </c>
      <c r="I121" s="5">
        <v>4</v>
      </c>
      <c r="J121" s="5">
        <v>2</v>
      </c>
      <c r="K121" s="5">
        <v>1</v>
      </c>
      <c r="L121" s="5">
        <v>0</v>
      </c>
      <c r="M121" s="6">
        <f t="shared" si="5"/>
        <v>25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38</v>
      </c>
      <c r="F122" s="5">
        <v>26</v>
      </c>
      <c r="G122" s="5">
        <v>25</v>
      </c>
      <c r="H122" s="5">
        <v>12</v>
      </c>
      <c r="I122" s="5">
        <v>16</v>
      </c>
      <c r="J122" s="5">
        <v>11</v>
      </c>
      <c r="K122" s="5">
        <v>2</v>
      </c>
      <c r="L122" s="5">
        <v>1</v>
      </c>
      <c r="M122" s="6">
        <f t="shared" si="5"/>
        <v>50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22</v>
      </c>
      <c r="F123" s="10">
        <v>14</v>
      </c>
      <c r="G123" s="10">
        <v>17</v>
      </c>
      <c r="H123" s="10">
        <v>11</v>
      </c>
      <c r="I123" s="10">
        <v>6</v>
      </c>
      <c r="J123" s="10">
        <v>3</v>
      </c>
      <c r="K123" s="10">
        <v>4</v>
      </c>
      <c r="L123" s="10">
        <v>2</v>
      </c>
      <c r="M123" s="6">
        <f t="shared" si="5"/>
        <v>30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34</v>
      </c>
      <c r="F124" s="10">
        <v>26</v>
      </c>
      <c r="G124" s="10">
        <v>11</v>
      </c>
      <c r="H124" s="10">
        <v>7</v>
      </c>
      <c r="I124" s="10">
        <v>5</v>
      </c>
      <c r="J124" s="10">
        <v>3</v>
      </c>
      <c r="K124" s="10">
        <v>3</v>
      </c>
      <c r="L124" s="10">
        <v>1</v>
      </c>
      <c r="M124" s="6">
        <f t="shared" si="5"/>
        <v>37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55</v>
      </c>
      <c r="F125" s="10">
        <v>39</v>
      </c>
      <c r="G125" s="10">
        <v>18</v>
      </c>
      <c r="H125" s="10">
        <v>8</v>
      </c>
      <c r="I125" s="10">
        <v>13</v>
      </c>
      <c r="J125" s="10">
        <v>5</v>
      </c>
      <c r="K125" s="10">
        <v>2</v>
      </c>
      <c r="L125" s="10">
        <v>1</v>
      </c>
      <c r="M125" s="6">
        <f t="shared" si="5"/>
        <v>53</v>
      </c>
    </row>
    <row r="126" spans="1:13" ht="21.9" customHeight="1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18</v>
      </c>
      <c r="F126" s="10">
        <v>9</v>
      </c>
      <c r="G126" s="10">
        <v>13</v>
      </c>
      <c r="H126" s="10">
        <v>5</v>
      </c>
      <c r="I126" s="10">
        <v>8</v>
      </c>
      <c r="J126" s="10">
        <v>4</v>
      </c>
      <c r="K126" s="10">
        <v>1</v>
      </c>
      <c r="L126" s="10">
        <v>1</v>
      </c>
      <c r="M126" s="6">
        <f t="shared" si="5"/>
        <v>19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5">
        <v>67</v>
      </c>
      <c r="F129" s="5">
        <v>54</v>
      </c>
      <c r="G129" s="5">
        <v>59</v>
      </c>
      <c r="H129" s="5">
        <v>34</v>
      </c>
      <c r="I129" s="5">
        <v>14</v>
      </c>
      <c r="J129" s="5">
        <v>9</v>
      </c>
      <c r="K129" s="5">
        <v>2</v>
      </c>
      <c r="L129" s="5">
        <v>1</v>
      </c>
      <c r="M129" s="6">
        <f t="shared" ref="M129:M135" si="6">SUM(F129,H129,J129,L129)</f>
        <v>98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51</v>
      </c>
      <c r="F130" s="10">
        <v>30</v>
      </c>
      <c r="G130" s="10">
        <v>18</v>
      </c>
      <c r="H130" s="10">
        <v>4</v>
      </c>
      <c r="I130" s="10">
        <v>2</v>
      </c>
      <c r="J130" s="10">
        <v>0</v>
      </c>
      <c r="K130" s="10">
        <v>3</v>
      </c>
      <c r="L130" s="10">
        <v>1</v>
      </c>
      <c r="M130" s="6">
        <f t="shared" si="6"/>
        <v>35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5">
        <v>44</v>
      </c>
      <c r="F131" s="5">
        <v>26</v>
      </c>
      <c r="G131" s="5">
        <v>14</v>
      </c>
      <c r="H131" s="5">
        <v>8</v>
      </c>
      <c r="I131" s="5">
        <v>13</v>
      </c>
      <c r="J131" s="5">
        <v>9</v>
      </c>
      <c r="K131" s="5">
        <v>2</v>
      </c>
      <c r="L131" s="5">
        <v>1</v>
      </c>
      <c r="M131" s="6">
        <f t="shared" si="6"/>
        <v>44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35</v>
      </c>
      <c r="F132" s="5">
        <v>27</v>
      </c>
      <c r="G132" s="5">
        <v>12</v>
      </c>
      <c r="H132" s="5">
        <v>5</v>
      </c>
      <c r="I132" s="5">
        <v>4</v>
      </c>
      <c r="J132" s="5">
        <v>2</v>
      </c>
      <c r="K132" s="5">
        <v>1</v>
      </c>
      <c r="L132" s="5">
        <v>0</v>
      </c>
      <c r="M132" s="6">
        <f t="shared" si="6"/>
        <v>34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76</v>
      </c>
      <c r="F133" s="10">
        <v>45</v>
      </c>
      <c r="G133" s="10">
        <v>22</v>
      </c>
      <c r="H133" s="10">
        <v>19</v>
      </c>
      <c r="I133" s="10">
        <v>6</v>
      </c>
      <c r="J133" s="10">
        <v>3</v>
      </c>
      <c r="K133" s="10">
        <v>1</v>
      </c>
      <c r="L133" s="10">
        <v>1</v>
      </c>
      <c r="M133" s="6">
        <f t="shared" si="6"/>
        <v>68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29</v>
      </c>
      <c r="F134" s="10">
        <v>19</v>
      </c>
      <c r="G134" s="10">
        <v>6</v>
      </c>
      <c r="H134" s="10">
        <v>4</v>
      </c>
      <c r="I134" s="10">
        <v>3</v>
      </c>
      <c r="J134" s="10">
        <v>2</v>
      </c>
      <c r="K134" s="10">
        <v>1</v>
      </c>
      <c r="L134" s="10">
        <v>0</v>
      </c>
      <c r="M134" s="6">
        <f t="shared" si="6"/>
        <v>25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52</v>
      </c>
      <c r="F135" s="10">
        <v>44</v>
      </c>
      <c r="G135" s="10">
        <v>14</v>
      </c>
      <c r="H135" s="10">
        <v>6</v>
      </c>
      <c r="I135" s="10">
        <v>4</v>
      </c>
      <c r="J135" s="10">
        <v>2</v>
      </c>
      <c r="K135" s="10">
        <v>1</v>
      </c>
      <c r="L135" s="10">
        <v>0</v>
      </c>
      <c r="M135" s="6">
        <f t="shared" si="6"/>
        <v>52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33</v>
      </c>
      <c r="F138" s="5">
        <v>25</v>
      </c>
      <c r="G138" s="5">
        <v>15</v>
      </c>
      <c r="H138" s="5">
        <v>6</v>
      </c>
      <c r="I138" s="5">
        <v>8</v>
      </c>
      <c r="J138" s="5">
        <v>5</v>
      </c>
      <c r="K138" s="5">
        <v>4</v>
      </c>
      <c r="L138" s="5">
        <v>2</v>
      </c>
      <c r="M138" s="6">
        <f>SUM(F138,H138,J138,L138)</f>
        <v>38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18</v>
      </c>
      <c r="F139" s="5">
        <v>9</v>
      </c>
      <c r="G139" s="5">
        <v>9</v>
      </c>
      <c r="H139" s="5">
        <v>4</v>
      </c>
      <c r="I139" s="5">
        <v>4</v>
      </c>
      <c r="J139" s="5">
        <v>2</v>
      </c>
      <c r="K139" s="5">
        <v>1</v>
      </c>
      <c r="L139" s="5">
        <v>0</v>
      </c>
      <c r="M139" s="6">
        <f>SUM(F139,H139,J139,L139)</f>
        <v>15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32</v>
      </c>
      <c r="F140" s="5">
        <v>21</v>
      </c>
      <c r="G140" s="5">
        <v>16</v>
      </c>
      <c r="H140" s="5">
        <v>8</v>
      </c>
      <c r="I140" s="5">
        <v>22</v>
      </c>
      <c r="J140" s="5">
        <v>12</v>
      </c>
      <c r="K140" s="5">
        <v>2</v>
      </c>
      <c r="L140" s="5">
        <v>1</v>
      </c>
      <c r="M140" s="6">
        <f>SUM(F140,H140,J140,L140)</f>
        <v>42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134</v>
      </c>
      <c r="F141" s="5">
        <v>64</v>
      </c>
      <c r="G141" s="5">
        <v>16</v>
      </c>
      <c r="H141" s="5">
        <v>12</v>
      </c>
      <c r="I141" s="5">
        <v>15</v>
      </c>
      <c r="J141" s="5">
        <v>5</v>
      </c>
      <c r="K141" s="5">
        <v>3</v>
      </c>
      <c r="L141" s="5">
        <v>2</v>
      </c>
      <c r="M141" s="6">
        <f>SUM(F141,H141,J141,L141)</f>
        <v>83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8.25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3" hidden="1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74">
        <v>30</v>
      </c>
      <c r="E146" s="5">
        <v>102</v>
      </c>
      <c r="F146" s="5">
        <v>74</v>
      </c>
      <c r="G146" s="7">
        <v>98</v>
      </c>
      <c r="H146" s="7">
        <v>55</v>
      </c>
      <c r="I146" s="7">
        <v>39</v>
      </c>
      <c r="J146" s="7">
        <v>21</v>
      </c>
      <c r="K146" s="7">
        <v>6</v>
      </c>
      <c r="L146" s="7">
        <v>3</v>
      </c>
      <c r="M146" s="6">
        <f t="shared" ref="M146:M154" si="7">SUM(F146,H146,J146,L146)</f>
        <v>153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74">
        <v>100</v>
      </c>
      <c r="E147" s="5">
        <v>332</v>
      </c>
      <c r="F147" s="5">
        <v>269</v>
      </c>
      <c r="G147" s="7">
        <v>134</v>
      </c>
      <c r="H147" s="7">
        <v>85</v>
      </c>
      <c r="I147" s="7">
        <v>32</v>
      </c>
      <c r="J147" s="7">
        <v>18</v>
      </c>
      <c r="K147" s="7">
        <v>8</v>
      </c>
      <c r="L147" s="7">
        <v>4</v>
      </c>
      <c r="M147" s="6">
        <f t="shared" si="7"/>
        <v>376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74">
        <v>300</v>
      </c>
      <c r="E148" s="5">
        <v>512</v>
      </c>
      <c r="F148" s="5">
        <v>218</v>
      </c>
      <c r="G148" s="7">
        <v>132</v>
      </c>
      <c r="H148" s="7">
        <v>44</v>
      </c>
      <c r="I148" s="7">
        <v>49</v>
      </c>
      <c r="J148" s="7">
        <v>29</v>
      </c>
      <c r="K148" s="7">
        <v>6</v>
      </c>
      <c r="L148" s="7">
        <v>3</v>
      </c>
      <c r="M148" s="6">
        <f t="shared" si="7"/>
        <v>294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74">
        <v>100</v>
      </c>
      <c r="E149" s="5">
        <v>264</v>
      </c>
      <c r="F149" s="5">
        <v>212</v>
      </c>
      <c r="G149" s="5">
        <v>84</v>
      </c>
      <c r="H149" s="7">
        <v>68</v>
      </c>
      <c r="I149" s="7">
        <v>13</v>
      </c>
      <c r="J149" s="7">
        <v>8</v>
      </c>
      <c r="K149" s="7">
        <v>6</v>
      </c>
      <c r="L149" s="7">
        <v>3</v>
      </c>
      <c r="M149" s="6">
        <f t="shared" si="7"/>
        <v>291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74">
        <v>50</v>
      </c>
      <c r="E150" s="5">
        <v>66</v>
      </c>
      <c r="F150" s="5">
        <v>59</v>
      </c>
      <c r="G150" s="7">
        <v>16</v>
      </c>
      <c r="H150" s="7">
        <v>8</v>
      </c>
      <c r="I150" s="7">
        <v>12</v>
      </c>
      <c r="J150" s="7">
        <v>4</v>
      </c>
      <c r="K150" s="7">
        <v>2</v>
      </c>
      <c r="L150" s="7">
        <v>3</v>
      </c>
      <c r="M150" s="6">
        <f t="shared" si="7"/>
        <v>74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20</v>
      </c>
      <c r="F151" s="7">
        <v>12</v>
      </c>
      <c r="G151" s="7">
        <v>9</v>
      </c>
      <c r="H151" s="7">
        <v>5</v>
      </c>
      <c r="I151" s="7">
        <v>8</v>
      </c>
      <c r="J151" s="7">
        <v>4</v>
      </c>
      <c r="K151" s="7">
        <v>2</v>
      </c>
      <c r="L151" s="7">
        <v>1</v>
      </c>
      <c r="M151" s="6">
        <f t="shared" si="7"/>
        <v>22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74">
        <v>50</v>
      </c>
      <c r="E152" s="5">
        <v>62</v>
      </c>
      <c r="F152" s="5">
        <v>35</v>
      </c>
      <c r="G152" s="5">
        <v>39</v>
      </c>
      <c r="H152" s="7">
        <v>19</v>
      </c>
      <c r="I152" s="7">
        <v>9</v>
      </c>
      <c r="J152" s="7">
        <v>4</v>
      </c>
      <c r="K152" s="7">
        <v>3</v>
      </c>
      <c r="L152" s="7">
        <v>2</v>
      </c>
      <c r="M152" s="6">
        <f t="shared" si="7"/>
        <v>60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74">
        <v>100</v>
      </c>
      <c r="E153" s="5">
        <v>164</v>
      </c>
      <c r="F153" s="5">
        <v>94</v>
      </c>
      <c r="G153" s="5">
        <v>52</v>
      </c>
      <c r="H153" s="5">
        <v>31</v>
      </c>
      <c r="I153" s="5">
        <v>18</v>
      </c>
      <c r="J153" s="5">
        <v>9</v>
      </c>
      <c r="K153" s="5">
        <v>6</v>
      </c>
      <c r="L153" s="5">
        <v>4</v>
      </c>
      <c r="M153" s="6">
        <f t="shared" si="7"/>
        <v>138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62</v>
      </c>
      <c r="F154" s="7">
        <v>41</v>
      </c>
      <c r="G154" s="7">
        <v>42</v>
      </c>
      <c r="H154" s="7">
        <v>29</v>
      </c>
      <c r="I154" s="7">
        <v>34</v>
      </c>
      <c r="J154" s="7">
        <v>21</v>
      </c>
      <c r="K154" s="7">
        <v>8</v>
      </c>
      <c r="L154" s="7">
        <v>4</v>
      </c>
      <c r="M154" s="6">
        <f t="shared" si="7"/>
        <v>95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334</v>
      </c>
      <c r="F155" s="7">
        <v>220</v>
      </c>
      <c r="G155" s="7">
        <v>65</v>
      </c>
      <c r="H155" s="7">
        <v>32</v>
      </c>
      <c r="I155" s="7">
        <v>84</v>
      </c>
      <c r="J155" s="7">
        <v>59</v>
      </c>
      <c r="K155" s="7">
        <v>12</v>
      </c>
      <c r="L155" s="7">
        <v>8</v>
      </c>
      <c r="M155" s="6">
        <f>SUM(F155,H155,J155,L155)</f>
        <v>319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5253</v>
      </c>
      <c r="G156" s="70"/>
      <c r="H156" s="69">
        <f>SUM(H7:H155)</f>
        <v>2095</v>
      </c>
      <c r="I156" s="70"/>
      <c r="J156" s="69">
        <f>SUM(J7:J155)</f>
        <v>1022</v>
      </c>
      <c r="K156" s="70"/>
      <c r="L156" s="69">
        <f>SUM(L7:L155)</f>
        <v>218</v>
      </c>
      <c r="M156" s="69">
        <f>SUM(M7:M155)</f>
        <v>8588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0.67009328003045876</v>
      </c>
      <c r="F157" s="66"/>
      <c r="G157" s="66"/>
      <c r="H157" s="66"/>
      <c r="I157" s="64">
        <f>+H156/J156</f>
        <v>2.0499021526418786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75"/>
      <c r="C161" s="15" t="s">
        <v>138</v>
      </c>
      <c r="D161" s="279" t="s">
        <v>139</v>
      </c>
      <c r="E161" s="282" t="s">
        <v>275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80</v>
      </c>
      <c r="F166" s="16">
        <v>590</v>
      </c>
      <c r="G166" s="17">
        <v>37</v>
      </c>
      <c r="H166" s="17">
        <v>320</v>
      </c>
      <c r="I166" s="17">
        <v>6</v>
      </c>
      <c r="J166" s="17">
        <v>45</v>
      </c>
      <c r="K166" s="17">
        <v>1</v>
      </c>
      <c r="L166" s="17">
        <v>1</v>
      </c>
      <c r="M166" s="6">
        <f t="shared" ref="M166:M183" si="8">SUM(F166,H166,J166,L166)</f>
        <v>956</v>
      </c>
      <c r="N166" s="193"/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/>
    </row>
    <row r="168" spans="1:14" ht="15.6" x14ac:dyDescent="0.3">
      <c r="A168" s="48"/>
      <c r="B168" s="202" t="s">
        <v>150</v>
      </c>
      <c r="C168" s="201" t="s">
        <v>250</v>
      </c>
      <c r="D168" s="15">
        <v>0</v>
      </c>
      <c r="E168" s="16">
        <v>83</v>
      </c>
      <c r="F168" s="16">
        <v>957</v>
      </c>
      <c r="G168" s="16">
        <v>54</v>
      </c>
      <c r="H168" s="17">
        <v>312</v>
      </c>
      <c r="I168" s="17">
        <v>13</v>
      </c>
      <c r="J168" s="17">
        <v>96</v>
      </c>
      <c r="K168" s="17">
        <v>3</v>
      </c>
      <c r="L168" s="17">
        <v>2</v>
      </c>
      <c r="M168" s="6">
        <f t="shared" si="8"/>
        <v>1367</v>
      </c>
    </row>
    <row r="169" spans="1:14" ht="15.6" x14ac:dyDescent="0.3">
      <c r="A169" s="48"/>
      <c r="B169" s="202" t="s">
        <v>148</v>
      </c>
      <c r="C169" s="201" t="s">
        <v>250</v>
      </c>
      <c r="D169" s="15">
        <v>0</v>
      </c>
      <c r="E169" s="16">
        <v>62</v>
      </c>
      <c r="F169" s="16">
        <v>466</v>
      </c>
      <c r="G169" s="17">
        <v>28</v>
      </c>
      <c r="H169" s="17">
        <v>206</v>
      </c>
      <c r="I169" s="17">
        <v>5</v>
      </c>
      <c r="J169" s="17">
        <v>35</v>
      </c>
      <c r="K169" s="17">
        <v>1</v>
      </c>
      <c r="L169" s="17">
        <v>1</v>
      </c>
      <c r="M169" s="6">
        <f t="shared" si="8"/>
        <v>708</v>
      </c>
    </row>
    <row r="170" spans="1:14" ht="15.6" x14ac:dyDescent="0.3">
      <c r="A170" s="48"/>
      <c r="B170" s="202" t="s">
        <v>151</v>
      </c>
      <c r="C170" s="203" t="s">
        <v>250</v>
      </c>
      <c r="D170" s="18">
        <v>0</v>
      </c>
      <c r="E170" s="17">
        <v>26</v>
      </c>
      <c r="F170" s="17">
        <v>260</v>
      </c>
      <c r="G170" s="17">
        <v>15</v>
      </c>
      <c r="H170" s="17">
        <v>102</v>
      </c>
      <c r="I170" s="17">
        <v>2</v>
      </c>
      <c r="J170" s="17">
        <v>16</v>
      </c>
      <c r="K170" s="17">
        <v>1</v>
      </c>
      <c r="L170" s="17">
        <v>1</v>
      </c>
      <c r="M170" s="6">
        <f t="shared" si="8"/>
        <v>379</v>
      </c>
    </row>
    <row r="171" spans="1:14" ht="15.6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>
        <f t="shared" si="8"/>
        <v>0</v>
      </c>
    </row>
    <row r="172" spans="1:14" ht="15.6" x14ac:dyDescent="0.3">
      <c r="A172" s="48"/>
      <c r="B172" s="202" t="s">
        <v>152</v>
      </c>
      <c r="C172" s="201" t="s">
        <v>250</v>
      </c>
      <c r="D172" s="15">
        <v>0</v>
      </c>
      <c r="E172" s="16">
        <v>48</v>
      </c>
      <c r="F172" s="16">
        <v>634</v>
      </c>
      <c r="G172" s="16">
        <v>25</v>
      </c>
      <c r="H172" s="16">
        <v>208</v>
      </c>
      <c r="I172" s="16">
        <v>11</v>
      </c>
      <c r="J172" s="16">
        <v>62</v>
      </c>
      <c r="K172" s="16">
        <v>1</v>
      </c>
      <c r="L172" s="16">
        <v>1</v>
      </c>
      <c r="M172" s="6">
        <f t="shared" si="8"/>
        <v>905</v>
      </c>
    </row>
    <row r="173" spans="1:14" ht="15.6" x14ac:dyDescent="0.3">
      <c r="A173" s="48"/>
      <c r="B173" s="202" t="s">
        <v>149</v>
      </c>
      <c r="C173" s="204" t="s">
        <v>250</v>
      </c>
      <c r="D173" s="18">
        <v>0</v>
      </c>
      <c r="E173" s="17">
        <v>45</v>
      </c>
      <c r="F173" s="17">
        <v>321</v>
      </c>
      <c r="G173" s="17">
        <v>24</v>
      </c>
      <c r="H173" s="17">
        <v>202</v>
      </c>
      <c r="I173" s="17">
        <v>13</v>
      </c>
      <c r="J173" s="17">
        <v>95</v>
      </c>
      <c r="K173" s="17">
        <v>0</v>
      </c>
      <c r="L173" s="17">
        <v>0</v>
      </c>
      <c r="M173" s="6">
        <f t="shared" si="8"/>
        <v>618</v>
      </c>
    </row>
    <row r="174" spans="1:14" ht="15.6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8</v>
      </c>
      <c r="F174" s="17">
        <v>72</v>
      </c>
      <c r="G174" s="17">
        <v>6</v>
      </c>
      <c r="H174" s="17">
        <v>46</v>
      </c>
      <c r="I174" s="17">
        <v>1</v>
      </c>
      <c r="J174" s="17">
        <v>7</v>
      </c>
      <c r="K174" s="17">
        <v>1</v>
      </c>
      <c r="L174" s="17">
        <v>0</v>
      </c>
      <c r="M174" s="6">
        <f t="shared" si="8"/>
        <v>125</v>
      </c>
      <c r="N174" s="193"/>
    </row>
    <row r="175" spans="1:14" ht="15.6" x14ac:dyDescent="0.3">
      <c r="A175" s="48">
        <v>132</v>
      </c>
      <c r="B175" s="200" t="s">
        <v>125</v>
      </c>
      <c r="C175" s="204" t="s">
        <v>250</v>
      </c>
      <c r="D175" s="18">
        <v>0</v>
      </c>
      <c r="E175" s="17">
        <v>29</v>
      </c>
      <c r="F175" s="17">
        <v>220</v>
      </c>
      <c r="G175" s="17">
        <v>15</v>
      </c>
      <c r="H175" s="17">
        <v>103</v>
      </c>
      <c r="I175" s="17">
        <v>3</v>
      </c>
      <c r="J175" s="17">
        <v>17</v>
      </c>
      <c r="K175" s="17">
        <v>1</v>
      </c>
      <c r="L175" s="17">
        <v>1</v>
      </c>
      <c r="M175" s="6">
        <f t="shared" si="8"/>
        <v>341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52</v>
      </c>
      <c r="F177" s="17">
        <v>384</v>
      </c>
      <c r="G177" s="17">
        <v>19</v>
      </c>
      <c r="H177" s="17">
        <v>136</v>
      </c>
      <c r="I177" s="17">
        <v>5</v>
      </c>
      <c r="J177" s="17">
        <v>34</v>
      </c>
      <c r="K177" s="17">
        <v>3</v>
      </c>
      <c r="L177" s="17">
        <v>2</v>
      </c>
      <c r="M177" s="6">
        <f t="shared" si="8"/>
        <v>556</v>
      </c>
    </row>
    <row r="178" spans="1:13" ht="21.9" customHeight="1" x14ac:dyDescent="0.3">
      <c r="A178" s="48">
        <v>135</v>
      </c>
      <c r="B178" s="200" t="s">
        <v>128</v>
      </c>
      <c r="C178" s="204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15.6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15.6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11</v>
      </c>
      <c r="F183" s="17">
        <v>74</v>
      </c>
      <c r="G183" s="17">
        <v>5</v>
      </c>
      <c r="H183" s="17">
        <v>39</v>
      </c>
      <c r="I183" s="17">
        <v>1</v>
      </c>
      <c r="J183" s="17">
        <v>5</v>
      </c>
      <c r="K183" s="17">
        <v>1</v>
      </c>
      <c r="L183" s="17">
        <v>1</v>
      </c>
      <c r="M183" s="6">
        <f t="shared" si="8"/>
        <v>119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4276</v>
      </c>
      <c r="G184" s="70"/>
      <c r="H184" s="69">
        <f>SUM(H166:H183)</f>
        <v>1813</v>
      </c>
      <c r="I184" s="70"/>
      <c r="J184" s="69">
        <f>SUM(J166:J183)</f>
        <v>436</v>
      </c>
      <c r="K184" s="70"/>
      <c r="L184" s="69">
        <f>SUM(L166:L183)</f>
        <v>12</v>
      </c>
      <c r="M184" s="71">
        <f>SUM(M166:M183)</f>
        <v>6537</v>
      </c>
    </row>
    <row r="188" spans="1:13" ht="20.100000000000001" customHeight="1" x14ac:dyDescent="0.3">
      <c r="B188" s="311" t="s">
        <v>356</v>
      </c>
      <c r="C188" s="311"/>
      <c r="D188" s="311"/>
      <c r="E188" s="311"/>
      <c r="F188" s="311"/>
      <c r="G188" s="311"/>
      <c r="H188" s="311"/>
    </row>
    <row r="189" spans="1:13" ht="20.100000000000001" customHeight="1" x14ac:dyDescent="0.3">
      <c r="C189" s="76" t="s">
        <v>350</v>
      </c>
      <c r="D189" s="198" t="s">
        <v>397</v>
      </c>
      <c r="E189" s="198">
        <f>SUM(F156+F184)</f>
        <v>9529</v>
      </c>
    </row>
    <row r="190" spans="1:13" ht="20.100000000000001" customHeight="1" x14ac:dyDescent="0.3">
      <c r="C190" s="76" t="s">
        <v>351</v>
      </c>
      <c r="D190" s="198" t="s">
        <v>407</v>
      </c>
      <c r="E190" s="198">
        <f>SUM(H156+H184)</f>
        <v>3908</v>
      </c>
    </row>
    <row r="191" spans="1:13" ht="20.100000000000001" customHeight="1" x14ac:dyDescent="0.3">
      <c r="C191" s="76" t="s">
        <v>352</v>
      </c>
      <c r="D191" s="198" t="s">
        <v>398</v>
      </c>
      <c r="E191" s="198">
        <f>SUM(J156+J184)</f>
        <v>1458</v>
      </c>
    </row>
    <row r="192" spans="1:13" ht="20.100000000000001" customHeight="1" x14ac:dyDescent="0.3">
      <c r="C192" s="76" t="s">
        <v>353</v>
      </c>
      <c r="D192" s="198" t="s">
        <v>399</v>
      </c>
      <c r="E192" s="198">
        <f>SUM(L156+L184)</f>
        <v>230</v>
      </c>
    </row>
  </sheetData>
  <mergeCells count="29">
    <mergeCell ref="B188:H188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  <mergeCell ref="B97:M98"/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2"/>
  <sheetViews>
    <sheetView topLeftCell="A99" workbookViewId="0">
      <selection activeCell="E99" sqref="E99"/>
    </sheetView>
  </sheetViews>
  <sheetFormatPr defaultRowHeight="14.4" x14ac:dyDescent="0.3"/>
  <cols>
    <col min="1" max="1" width="9.6640625" customWidth="1"/>
    <col min="2" max="2" width="24.88671875" customWidth="1"/>
    <col min="3" max="3" width="37.44140625" customWidth="1"/>
    <col min="4" max="4" width="10.88671875" customWidth="1"/>
    <col min="5" max="13" width="9.6640625" customWidth="1"/>
  </cols>
  <sheetData>
    <row r="1" spans="1:13" ht="78" customHeight="1" x14ac:dyDescent="0.3">
      <c r="A1" s="329" t="s">
        <v>276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277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200" t="s">
        <v>53</v>
      </c>
      <c r="C7" s="222" t="s">
        <v>159</v>
      </c>
      <c r="D7" s="79">
        <v>20</v>
      </c>
      <c r="E7" s="5">
        <v>64</v>
      </c>
      <c r="F7" s="5">
        <v>45</v>
      </c>
      <c r="G7" s="5">
        <v>36</v>
      </c>
      <c r="H7" s="5">
        <v>29</v>
      </c>
      <c r="I7" s="5">
        <v>34</v>
      </c>
      <c r="J7" s="5">
        <v>14</v>
      </c>
      <c r="K7" s="5">
        <v>5</v>
      </c>
      <c r="L7" s="5">
        <v>3</v>
      </c>
      <c r="M7" s="6">
        <f>SUM(F7,H7,J7,L7)</f>
        <v>91</v>
      </c>
    </row>
    <row r="8" spans="1:13" ht="21.9" customHeight="1" x14ac:dyDescent="0.3">
      <c r="A8" s="48">
        <v>2</v>
      </c>
      <c r="B8" s="200" t="s">
        <v>69</v>
      </c>
      <c r="C8" s="222" t="s">
        <v>159</v>
      </c>
      <c r="D8" s="79">
        <v>10</v>
      </c>
      <c r="E8" s="5">
        <v>40</v>
      </c>
      <c r="F8" s="5">
        <v>29</v>
      </c>
      <c r="G8" s="5">
        <v>15</v>
      </c>
      <c r="H8" s="5">
        <v>9</v>
      </c>
      <c r="I8" s="5">
        <v>19</v>
      </c>
      <c r="J8" s="5">
        <v>6</v>
      </c>
      <c r="K8" s="5">
        <v>5</v>
      </c>
      <c r="L8" s="5">
        <v>2</v>
      </c>
      <c r="M8" s="6">
        <f t="shared" ref="M8:M18" si="0">SUM(F8,H8,J8,L8)</f>
        <v>46</v>
      </c>
    </row>
    <row r="9" spans="1:13" ht="21.9" customHeight="1" x14ac:dyDescent="0.3">
      <c r="A9" s="48">
        <v>3</v>
      </c>
      <c r="B9" s="200" t="s">
        <v>1</v>
      </c>
      <c r="C9" s="222" t="s">
        <v>160</v>
      </c>
      <c r="D9" s="79">
        <v>10</v>
      </c>
      <c r="E9" s="5">
        <v>36</v>
      </c>
      <c r="F9" s="5">
        <v>20</v>
      </c>
      <c r="G9" s="5">
        <v>12</v>
      </c>
      <c r="H9" s="5">
        <v>6</v>
      </c>
      <c r="I9" s="5">
        <v>16</v>
      </c>
      <c r="J9" s="5">
        <v>8</v>
      </c>
      <c r="K9" s="5">
        <v>2</v>
      </c>
      <c r="L9" s="5">
        <v>1</v>
      </c>
      <c r="M9" s="6">
        <f t="shared" si="0"/>
        <v>35</v>
      </c>
    </row>
    <row r="10" spans="1:13" ht="21.9" customHeight="1" x14ac:dyDescent="0.3">
      <c r="A10" s="48">
        <v>4</v>
      </c>
      <c r="B10" s="200" t="s">
        <v>70</v>
      </c>
      <c r="C10" s="222" t="s">
        <v>267</v>
      </c>
      <c r="D10" s="79">
        <v>16</v>
      </c>
      <c r="E10" s="5">
        <v>57</v>
      </c>
      <c r="F10" s="5">
        <v>36</v>
      </c>
      <c r="G10" s="5">
        <v>25</v>
      </c>
      <c r="H10" s="5">
        <v>19</v>
      </c>
      <c r="I10" s="5">
        <v>28</v>
      </c>
      <c r="J10" s="5">
        <v>16</v>
      </c>
      <c r="K10" s="5">
        <v>3</v>
      </c>
      <c r="L10" s="5">
        <v>2</v>
      </c>
      <c r="M10" s="6">
        <f t="shared" si="0"/>
        <v>73</v>
      </c>
    </row>
    <row r="11" spans="1:13" ht="21.9" customHeight="1" x14ac:dyDescent="0.3">
      <c r="A11" s="48">
        <v>5</v>
      </c>
      <c r="B11" s="200" t="s">
        <v>2</v>
      </c>
      <c r="C11" s="222" t="s">
        <v>161</v>
      </c>
      <c r="D11" s="79">
        <v>5</v>
      </c>
      <c r="E11" s="5">
        <v>31</v>
      </c>
      <c r="F11" s="5">
        <v>18</v>
      </c>
      <c r="G11" s="5">
        <v>18</v>
      </c>
      <c r="H11" s="5">
        <v>12</v>
      </c>
      <c r="I11" s="5">
        <v>16</v>
      </c>
      <c r="J11" s="5">
        <v>11</v>
      </c>
      <c r="K11" s="5">
        <v>2</v>
      </c>
      <c r="L11" s="5">
        <v>1</v>
      </c>
      <c r="M11" s="6">
        <f t="shared" si="0"/>
        <v>42</v>
      </c>
    </row>
    <row r="12" spans="1:13" ht="21.9" customHeight="1" x14ac:dyDescent="0.3">
      <c r="A12" s="48">
        <v>6</v>
      </c>
      <c r="B12" s="200" t="s">
        <v>71</v>
      </c>
      <c r="C12" s="222" t="s">
        <v>161</v>
      </c>
      <c r="D12" s="79">
        <v>20</v>
      </c>
      <c r="E12" s="5">
        <v>78</v>
      </c>
      <c r="F12" s="5">
        <v>60</v>
      </c>
      <c r="G12" s="5">
        <v>24</v>
      </c>
      <c r="H12" s="5">
        <v>15</v>
      </c>
      <c r="I12" s="5">
        <v>17</v>
      </c>
      <c r="J12" s="5">
        <v>10</v>
      </c>
      <c r="K12" s="5">
        <v>3</v>
      </c>
      <c r="L12" s="5">
        <v>1</v>
      </c>
      <c r="M12" s="6">
        <f t="shared" si="0"/>
        <v>86</v>
      </c>
    </row>
    <row r="13" spans="1:13" ht="21.9" customHeight="1" x14ac:dyDescent="0.3">
      <c r="A13" s="48">
        <v>7</v>
      </c>
      <c r="B13" s="200" t="s">
        <v>66</v>
      </c>
      <c r="C13" s="222" t="s">
        <v>162</v>
      </c>
      <c r="D13" s="79">
        <v>5</v>
      </c>
      <c r="E13" s="5">
        <v>22</v>
      </c>
      <c r="F13" s="5">
        <v>12</v>
      </c>
      <c r="G13" s="5">
        <v>13</v>
      </c>
      <c r="H13" s="5">
        <v>9</v>
      </c>
      <c r="I13" s="5">
        <v>14</v>
      </c>
      <c r="J13" s="5">
        <v>8</v>
      </c>
      <c r="K13" s="5">
        <v>6</v>
      </c>
      <c r="L13" s="5">
        <v>4</v>
      </c>
      <c r="M13" s="6">
        <f t="shared" si="0"/>
        <v>33</v>
      </c>
    </row>
    <row r="14" spans="1:13" ht="21.9" customHeight="1" x14ac:dyDescent="0.3">
      <c r="A14" s="48">
        <v>8</v>
      </c>
      <c r="B14" s="200" t="s">
        <v>67</v>
      </c>
      <c r="C14" s="222" t="s">
        <v>163</v>
      </c>
      <c r="D14" s="79">
        <v>15</v>
      </c>
      <c r="E14" s="7">
        <v>64</v>
      </c>
      <c r="F14" s="5">
        <v>38</v>
      </c>
      <c r="G14" s="5">
        <v>22</v>
      </c>
      <c r="H14" s="5">
        <v>13</v>
      </c>
      <c r="I14" s="5">
        <v>12</v>
      </c>
      <c r="J14" s="5">
        <v>8</v>
      </c>
      <c r="K14" s="5">
        <v>4</v>
      </c>
      <c r="L14" s="5">
        <v>2</v>
      </c>
      <c r="M14" s="6">
        <f>SUM(F14,H14,J14,L14)</f>
        <v>61</v>
      </c>
    </row>
    <row r="15" spans="1:13" ht="21.9" customHeight="1" x14ac:dyDescent="0.3">
      <c r="A15" s="48">
        <v>9</v>
      </c>
      <c r="B15" s="200" t="s">
        <v>68</v>
      </c>
      <c r="C15" s="222" t="s">
        <v>143</v>
      </c>
      <c r="D15" s="79">
        <v>10</v>
      </c>
      <c r="E15" s="5">
        <v>14</v>
      </c>
      <c r="F15" s="5">
        <v>8</v>
      </c>
      <c r="G15" s="5">
        <v>5</v>
      </c>
      <c r="H15" s="5">
        <v>3</v>
      </c>
      <c r="I15" s="5">
        <v>2</v>
      </c>
      <c r="J15" s="5">
        <v>1</v>
      </c>
      <c r="K15" s="5">
        <v>1</v>
      </c>
      <c r="L15" s="5">
        <v>1</v>
      </c>
      <c r="M15" s="6">
        <f t="shared" si="0"/>
        <v>13</v>
      </c>
    </row>
    <row r="16" spans="1:13" ht="21.9" customHeight="1" x14ac:dyDescent="0.3">
      <c r="A16" s="48">
        <v>10</v>
      </c>
      <c r="B16" s="200" t="s">
        <v>64</v>
      </c>
      <c r="C16" s="222" t="s">
        <v>164</v>
      </c>
      <c r="D16" s="79" t="s">
        <v>256</v>
      </c>
      <c r="E16" s="5">
        <v>16</v>
      </c>
      <c r="F16" s="5">
        <v>5</v>
      </c>
      <c r="G16" s="5">
        <v>3</v>
      </c>
      <c r="H16" s="5">
        <v>1</v>
      </c>
      <c r="I16" s="5">
        <v>2</v>
      </c>
      <c r="J16" s="5">
        <v>1</v>
      </c>
      <c r="K16" s="5">
        <v>1</v>
      </c>
      <c r="L16" s="5">
        <v>0</v>
      </c>
      <c r="M16" s="6">
        <f t="shared" si="0"/>
        <v>7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79" t="s">
        <v>256</v>
      </c>
      <c r="E17" s="5">
        <v>35</v>
      </c>
      <c r="F17" s="5">
        <v>26</v>
      </c>
      <c r="G17" s="5">
        <v>14</v>
      </c>
      <c r="H17" s="5">
        <v>5</v>
      </c>
      <c r="I17" s="5">
        <v>8</v>
      </c>
      <c r="J17" s="5">
        <v>4</v>
      </c>
      <c r="K17" s="5">
        <v>2</v>
      </c>
      <c r="L17" s="5">
        <v>1</v>
      </c>
      <c r="M17" s="6">
        <f t="shared" si="0"/>
        <v>36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79">
        <v>5</v>
      </c>
      <c r="E18" s="5">
        <v>19</v>
      </c>
      <c r="F18" s="5">
        <v>11</v>
      </c>
      <c r="G18" s="5">
        <v>4</v>
      </c>
      <c r="H18" s="5">
        <v>2</v>
      </c>
      <c r="I18" s="5">
        <v>6</v>
      </c>
      <c r="J18" s="5">
        <v>3</v>
      </c>
      <c r="K18" s="5">
        <v>2</v>
      </c>
      <c r="L18" s="5">
        <v>1</v>
      </c>
      <c r="M18" s="6">
        <f t="shared" si="0"/>
        <v>17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1.9" customHeight="1" x14ac:dyDescent="0.3">
      <c r="A22" s="48">
        <v>13</v>
      </c>
      <c r="B22" s="200" t="s">
        <v>104</v>
      </c>
      <c r="C22" s="222" t="s">
        <v>166</v>
      </c>
      <c r="D22" s="79">
        <v>900</v>
      </c>
      <c r="E22" s="5">
        <v>345</v>
      </c>
      <c r="F22" s="5">
        <v>295</v>
      </c>
      <c r="G22" s="5">
        <v>221</v>
      </c>
      <c r="H22" s="5">
        <v>135</v>
      </c>
      <c r="I22" s="5">
        <v>102</v>
      </c>
      <c r="J22" s="5">
        <v>86</v>
      </c>
      <c r="K22" s="5">
        <v>20</v>
      </c>
      <c r="L22" s="5">
        <v>14</v>
      </c>
      <c r="M22" s="6">
        <f>SUM(F22,H22,J22,L22)</f>
        <v>530</v>
      </c>
    </row>
    <row r="23" spans="1:13" ht="21.9" customHeight="1" x14ac:dyDescent="0.3">
      <c r="A23" s="48">
        <v>14</v>
      </c>
      <c r="B23" s="200" t="s">
        <v>3</v>
      </c>
      <c r="C23" s="222" t="s">
        <v>166</v>
      </c>
      <c r="D23" s="79">
        <v>30</v>
      </c>
      <c r="E23" s="5">
        <v>74</v>
      </c>
      <c r="F23" s="5">
        <v>55</v>
      </c>
      <c r="G23" s="5">
        <v>46</v>
      </c>
      <c r="H23" s="5">
        <v>29</v>
      </c>
      <c r="I23" s="5">
        <v>20</v>
      </c>
      <c r="J23" s="5">
        <v>11</v>
      </c>
      <c r="K23" s="5">
        <v>4</v>
      </c>
      <c r="L23" s="5">
        <v>2</v>
      </c>
      <c r="M23" s="6">
        <f t="shared" ref="M23:M63" si="1">SUM(F23,H23,J23,L23)</f>
        <v>97</v>
      </c>
    </row>
    <row r="24" spans="1:13" ht="21.9" customHeight="1" x14ac:dyDescent="0.3">
      <c r="A24" s="48">
        <v>15</v>
      </c>
      <c r="B24" s="200" t="s">
        <v>49</v>
      </c>
      <c r="C24" s="222" t="s">
        <v>166</v>
      </c>
      <c r="D24" s="79" t="s">
        <v>256</v>
      </c>
      <c r="E24" s="5">
        <v>24</v>
      </c>
      <c r="F24" s="5">
        <v>13</v>
      </c>
      <c r="G24" s="5">
        <v>18</v>
      </c>
      <c r="H24" s="5">
        <v>4</v>
      </c>
      <c r="I24" s="5">
        <v>19</v>
      </c>
      <c r="J24" s="5">
        <v>6</v>
      </c>
      <c r="K24" s="5">
        <v>2</v>
      </c>
      <c r="L24" s="5">
        <v>1</v>
      </c>
      <c r="M24" s="6">
        <f t="shared" si="1"/>
        <v>24</v>
      </c>
    </row>
    <row r="25" spans="1:13" ht="21.9" customHeight="1" x14ac:dyDescent="0.3">
      <c r="A25" s="48">
        <v>16</v>
      </c>
      <c r="B25" s="200" t="s">
        <v>4</v>
      </c>
      <c r="C25" s="222" t="s">
        <v>166</v>
      </c>
      <c r="D25" s="79">
        <v>20</v>
      </c>
      <c r="E25" s="5">
        <v>53</v>
      </c>
      <c r="F25" s="5">
        <v>44</v>
      </c>
      <c r="G25" s="5">
        <v>15</v>
      </c>
      <c r="H25" s="5">
        <v>5</v>
      </c>
      <c r="I25" s="5">
        <v>17</v>
      </c>
      <c r="J25" s="5">
        <v>4</v>
      </c>
      <c r="K25" s="5">
        <v>3</v>
      </c>
      <c r="L25" s="5">
        <v>2</v>
      </c>
      <c r="M25" s="6">
        <f t="shared" si="1"/>
        <v>55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79">
        <v>10</v>
      </c>
      <c r="E26" s="5">
        <v>25</v>
      </c>
      <c r="F26" s="5">
        <v>14</v>
      </c>
      <c r="G26" s="5">
        <v>16</v>
      </c>
      <c r="H26" s="5">
        <v>9</v>
      </c>
      <c r="I26" s="5">
        <v>12</v>
      </c>
      <c r="J26" s="5">
        <v>10</v>
      </c>
      <c r="K26" s="5">
        <v>2</v>
      </c>
      <c r="L26" s="5">
        <v>1</v>
      </c>
      <c r="M26" s="6">
        <f t="shared" si="1"/>
        <v>34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79" t="s">
        <v>256</v>
      </c>
      <c r="E27" s="5">
        <v>20</v>
      </c>
      <c r="F27" s="5">
        <v>12</v>
      </c>
      <c r="G27" s="5">
        <v>6</v>
      </c>
      <c r="H27" s="5">
        <v>3</v>
      </c>
      <c r="I27" s="5">
        <v>4</v>
      </c>
      <c r="J27" s="5">
        <v>2</v>
      </c>
      <c r="K27" s="5">
        <v>1</v>
      </c>
      <c r="L27" s="5">
        <v>0</v>
      </c>
      <c r="M27" s="6">
        <f t="shared" si="1"/>
        <v>17</v>
      </c>
    </row>
    <row r="28" spans="1:13" ht="21.9" customHeight="1" x14ac:dyDescent="0.3">
      <c r="A28" s="48">
        <v>19</v>
      </c>
      <c r="B28" s="200" t="s">
        <v>6</v>
      </c>
      <c r="C28" s="222" t="s">
        <v>168</v>
      </c>
      <c r="D28" s="79">
        <v>10</v>
      </c>
      <c r="E28" s="5">
        <v>18</v>
      </c>
      <c r="F28" s="5">
        <v>10</v>
      </c>
      <c r="G28" s="5">
        <v>8</v>
      </c>
      <c r="H28" s="5">
        <v>5</v>
      </c>
      <c r="I28" s="5">
        <v>4</v>
      </c>
      <c r="J28" s="5">
        <v>2</v>
      </c>
      <c r="K28" s="5">
        <v>2</v>
      </c>
      <c r="L28" s="5">
        <v>1</v>
      </c>
      <c r="M28" s="6">
        <f t="shared" si="1"/>
        <v>18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79">
        <v>15</v>
      </c>
      <c r="E29" s="7">
        <v>48</v>
      </c>
      <c r="F29" s="5">
        <v>31</v>
      </c>
      <c r="G29" s="5">
        <v>12</v>
      </c>
      <c r="H29" s="5">
        <v>3</v>
      </c>
      <c r="I29" s="5">
        <v>6</v>
      </c>
      <c r="J29" s="5">
        <v>3</v>
      </c>
      <c r="K29" s="5">
        <v>2</v>
      </c>
      <c r="L29" s="5">
        <v>1</v>
      </c>
      <c r="M29" s="6">
        <f t="shared" si="1"/>
        <v>38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79">
        <v>15</v>
      </c>
      <c r="E30" s="5">
        <v>31</v>
      </c>
      <c r="F30" s="5">
        <v>22</v>
      </c>
      <c r="G30" s="5">
        <v>6</v>
      </c>
      <c r="H30" s="5">
        <v>3</v>
      </c>
      <c r="I30" s="5">
        <v>8</v>
      </c>
      <c r="J30" s="5">
        <v>4</v>
      </c>
      <c r="K30" s="5">
        <v>3</v>
      </c>
      <c r="L30" s="5">
        <v>1</v>
      </c>
      <c r="M30" s="6">
        <f t="shared" si="1"/>
        <v>30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79" t="s">
        <v>256</v>
      </c>
      <c r="E31" s="5">
        <v>20</v>
      </c>
      <c r="F31" s="5">
        <v>9</v>
      </c>
      <c r="G31" s="5">
        <v>4</v>
      </c>
      <c r="H31" s="5">
        <v>2</v>
      </c>
      <c r="I31" s="5">
        <v>6</v>
      </c>
      <c r="J31" s="5">
        <v>4</v>
      </c>
      <c r="K31" s="5">
        <v>2</v>
      </c>
      <c r="L31" s="5">
        <v>1</v>
      </c>
      <c r="M31" s="6">
        <f t="shared" si="1"/>
        <v>16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79">
        <v>5</v>
      </c>
      <c r="E32" s="5">
        <v>12</v>
      </c>
      <c r="F32" s="5">
        <v>6</v>
      </c>
      <c r="G32" s="5">
        <v>5</v>
      </c>
      <c r="H32" s="5">
        <v>3</v>
      </c>
      <c r="I32" s="5">
        <v>9</v>
      </c>
      <c r="J32" s="5">
        <v>4</v>
      </c>
      <c r="K32" s="5">
        <v>1</v>
      </c>
      <c r="L32" s="5">
        <v>0</v>
      </c>
      <c r="M32" s="6">
        <f t="shared" si="1"/>
        <v>13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79">
        <v>10</v>
      </c>
      <c r="E33" s="5">
        <v>28</v>
      </c>
      <c r="F33" s="5">
        <v>16</v>
      </c>
      <c r="G33" s="5">
        <v>12</v>
      </c>
      <c r="H33" s="5">
        <v>9</v>
      </c>
      <c r="I33" s="5">
        <v>8</v>
      </c>
      <c r="J33" s="5">
        <v>5</v>
      </c>
      <c r="K33" s="5">
        <v>3</v>
      </c>
      <c r="L33" s="5">
        <v>1</v>
      </c>
      <c r="M33" s="6">
        <f t="shared" si="1"/>
        <v>31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79">
        <v>50</v>
      </c>
      <c r="E34" s="5">
        <v>102</v>
      </c>
      <c r="F34" s="5">
        <v>60</v>
      </c>
      <c r="G34" s="5">
        <v>54</v>
      </c>
      <c r="H34" s="5">
        <v>26</v>
      </c>
      <c r="I34" s="5">
        <v>21</v>
      </c>
      <c r="J34" s="5">
        <v>12</v>
      </c>
      <c r="K34" s="5">
        <v>8</v>
      </c>
      <c r="L34" s="5">
        <v>4</v>
      </c>
      <c r="M34" s="6">
        <f t="shared" si="1"/>
        <v>102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79">
        <v>15</v>
      </c>
      <c r="E35" s="5">
        <v>25</v>
      </c>
      <c r="F35" s="5">
        <v>16</v>
      </c>
      <c r="G35" s="5">
        <v>16</v>
      </c>
      <c r="H35" s="5">
        <v>11</v>
      </c>
      <c r="I35" s="5">
        <v>10</v>
      </c>
      <c r="J35" s="5">
        <v>5</v>
      </c>
      <c r="K35" s="5">
        <v>4</v>
      </c>
      <c r="L35" s="5">
        <v>2</v>
      </c>
      <c r="M35" s="6">
        <f t="shared" si="1"/>
        <v>34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34</v>
      </c>
      <c r="F36" s="7">
        <v>22</v>
      </c>
      <c r="G36" s="7">
        <v>21</v>
      </c>
      <c r="H36" s="7">
        <v>18</v>
      </c>
      <c r="I36" s="7">
        <v>8</v>
      </c>
      <c r="J36" s="7">
        <v>4</v>
      </c>
      <c r="K36" s="7">
        <v>3</v>
      </c>
      <c r="L36" s="7">
        <v>1</v>
      </c>
      <c r="M36" s="6">
        <f t="shared" si="1"/>
        <v>45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79">
        <v>30</v>
      </c>
      <c r="E37" s="5">
        <v>66</v>
      </c>
      <c r="F37" s="5">
        <v>48</v>
      </c>
      <c r="G37" s="5">
        <v>34</v>
      </c>
      <c r="H37" s="5">
        <v>22</v>
      </c>
      <c r="I37" s="5">
        <v>29</v>
      </c>
      <c r="J37" s="5">
        <v>11</v>
      </c>
      <c r="K37" s="5">
        <v>6</v>
      </c>
      <c r="L37" s="5">
        <v>3</v>
      </c>
      <c r="M37" s="6">
        <f t="shared" si="1"/>
        <v>84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79">
        <v>5</v>
      </c>
      <c r="E38" s="5">
        <v>28</v>
      </c>
      <c r="F38" s="5">
        <v>14</v>
      </c>
      <c r="G38" s="5">
        <v>21</v>
      </c>
      <c r="H38" s="5">
        <v>12</v>
      </c>
      <c r="I38" s="5">
        <v>9</v>
      </c>
      <c r="J38" s="5">
        <v>4</v>
      </c>
      <c r="K38" s="5">
        <v>1</v>
      </c>
      <c r="L38" s="5">
        <v>1</v>
      </c>
      <c r="M38" s="6">
        <f t="shared" si="1"/>
        <v>31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79">
        <v>10</v>
      </c>
      <c r="E39" s="5">
        <v>58</v>
      </c>
      <c r="F39" s="5">
        <v>40</v>
      </c>
      <c r="G39" s="5">
        <v>16</v>
      </c>
      <c r="H39" s="5">
        <v>10</v>
      </c>
      <c r="I39" s="5">
        <v>12</v>
      </c>
      <c r="J39" s="5">
        <v>6</v>
      </c>
      <c r="K39" s="5">
        <v>2</v>
      </c>
      <c r="L39" s="5">
        <v>1</v>
      </c>
      <c r="M39" s="6">
        <f t="shared" si="1"/>
        <v>57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79">
        <v>10</v>
      </c>
      <c r="E40" s="5">
        <v>16</v>
      </c>
      <c r="F40" s="5">
        <v>8</v>
      </c>
      <c r="G40" s="5">
        <v>8</v>
      </c>
      <c r="H40" s="5">
        <v>4</v>
      </c>
      <c r="I40" s="5">
        <v>5</v>
      </c>
      <c r="J40" s="5">
        <v>2</v>
      </c>
      <c r="K40" s="5">
        <v>2</v>
      </c>
      <c r="L40" s="5">
        <v>1</v>
      </c>
      <c r="M40" s="6">
        <f t="shared" si="1"/>
        <v>15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79" t="s">
        <v>256</v>
      </c>
      <c r="E41" s="5">
        <v>6</v>
      </c>
      <c r="F41" s="5">
        <v>2</v>
      </c>
      <c r="G41" s="5">
        <v>2</v>
      </c>
      <c r="H41" s="5">
        <v>1</v>
      </c>
      <c r="I41" s="5">
        <v>1</v>
      </c>
      <c r="J41" s="5">
        <v>0</v>
      </c>
      <c r="K41" s="5">
        <v>1</v>
      </c>
      <c r="L41" s="5">
        <v>1</v>
      </c>
      <c r="M41" s="6">
        <f t="shared" si="1"/>
        <v>4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79">
        <v>70</v>
      </c>
      <c r="E42" s="5">
        <v>125</v>
      </c>
      <c r="F42" s="5">
        <v>86</v>
      </c>
      <c r="G42" s="5">
        <v>69</v>
      </c>
      <c r="H42" s="5">
        <v>52</v>
      </c>
      <c r="I42" s="5">
        <v>34</v>
      </c>
      <c r="J42" s="5">
        <v>22</v>
      </c>
      <c r="K42" s="5">
        <v>18</v>
      </c>
      <c r="L42" s="5">
        <v>9</v>
      </c>
      <c r="M42" s="6">
        <f t="shared" si="1"/>
        <v>169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79" t="s">
        <v>256</v>
      </c>
      <c r="E43" s="5">
        <v>16</v>
      </c>
      <c r="F43" s="5">
        <v>9</v>
      </c>
      <c r="G43" s="5">
        <v>3</v>
      </c>
      <c r="H43" s="5">
        <v>2</v>
      </c>
      <c r="I43" s="5">
        <v>4</v>
      </c>
      <c r="J43" s="5">
        <v>2</v>
      </c>
      <c r="K43" s="5">
        <v>2</v>
      </c>
      <c r="L43" s="5">
        <v>1</v>
      </c>
      <c r="M43" s="6">
        <f t="shared" si="1"/>
        <v>14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79">
        <v>4</v>
      </c>
      <c r="E44" s="5">
        <v>22</v>
      </c>
      <c r="F44" s="5">
        <v>11</v>
      </c>
      <c r="G44" s="5">
        <v>10</v>
      </c>
      <c r="H44" s="5">
        <v>5</v>
      </c>
      <c r="I44" s="5">
        <v>8</v>
      </c>
      <c r="J44" s="5">
        <v>5</v>
      </c>
      <c r="K44" s="5">
        <v>3</v>
      </c>
      <c r="L44" s="5">
        <v>1</v>
      </c>
      <c r="M44" s="6">
        <f t="shared" si="1"/>
        <v>22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79">
        <v>100</v>
      </c>
      <c r="E45" s="5">
        <v>225</v>
      </c>
      <c r="F45" s="5">
        <v>148</v>
      </c>
      <c r="G45" s="5">
        <v>46</v>
      </c>
      <c r="H45" s="5">
        <v>22</v>
      </c>
      <c r="I45" s="5">
        <v>16</v>
      </c>
      <c r="J45" s="5">
        <v>7</v>
      </c>
      <c r="K45" s="5">
        <v>2</v>
      </c>
      <c r="L45" s="5">
        <v>1</v>
      </c>
      <c r="M45" s="6">
        <f t="shared" si="1"/>
        <v>178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79">
        <v>10</v>
      </c>
      <c r="E46" s="5">
        <v>18</v>
      </c>
      <c r="F46" s="5">
        <v>12</v>
      </c>
      <c r="G46" s="5">
        <v>10</v>
      </c>
      <c r="H46" s="5">
        <v>3</v>
      </c>
      <c r="I46" s="5">
        <v>4</v>
      </c>
      <c r="J46" s="5">
        <v>2</v>
      </c>
      <c r="K46" s="5">
        <v>2</v>
      </c>
      <c r="L46" s="5">
        <v>1</v>
      </c>
      <c r="M46" s="6">
        <f t="shared" si="1"/>
        <v>18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79">
        <v>15</v>
      </c>
      <c r="E47" s="5">
        <v>46</v>
      </c>
      <c r="F47" s="5">
        <v>34</v>
      </c>
      <c r="G47" s="5">
        <v>18</v>
      </c>
      <c r="H47" s="5">
        <v>8</v>
      </c>
      <c r="I47" s="5">
        <v>22</v>
      </c>
      <c r="J47" s="5">
        <v>10</v>
      </c>
      <c r="K47" s="5">
        <v>4</v>
      </c>
      <c r="L47" s="5">
        <v>2</v>
      </c>
      <c r="M47" s="6">
        <f t="shared" si="1"/>
        <v>54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79">
        <v>10</v>
      </c>
      <c r="E48" s="5">
        <v>12</v>
      </c>
      <c r="F48" s="5">
        <v>8</v>
      </c>
      <c r="G48" s="5">
        <v>5</v>
      </c>
      <c r="H48" s="5">
        <v>3</v>
      </c>
      <c r="I48" s="5">
        <v>2</v>
      </c>
      <c r="J48" s="5">
        <v>1</v>
      </c>
      <c r="K48" s="5">
        <v>1</v>
      </c>
      <c r="L48" s="5">
        <v>0</v>
      </c>
      <c r="M48" s="6">
        <f t="shared" si="1"/>
        <v>12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79" t="s">
        <v>256</v>
      </c>
      <c r="E49" s="5">
        <v>23</v>
      </c>
      <c r="F49" s="5">
        <v>18</v>
      </c>
      <c r="G49" s="5">
        <v>11</v>
      </c>
      <c r="H49" s="5">
        <v>5</v>
      </c>
      <c r="I49" s="5">
        <v>6</v>
      </c>
      <c r="J49" s="5">
        <v>4</v>
      </c>
      <c r="K49" s="5">
        <v>3</v>
      </c>
      <c r="L49" s="5">
        <v>2</v>
      </c>
      <c r="M49" s="6">
        <f t="shared" si="1"/>
        <v>29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79">
        <v>10</v>
      </c>
      <c r="E50" s="5">
        <v>13</v>
      </c>
      <c r="F50" s="5">
        <v>9</v>
      </c>
      <c r="G50" s="5">
        <v>6</v>
      </c>
      <c r="H50" s="5">
        <v>3</v>
      </c>
      <c r="I50" s="5">
        <v>2</v>
      </c>
      <c r="J50" s="5">
        <v>1</v>
      </c>
      <c r="K50" s="5">
        <v>1</v>
      </c>
      <c r="L50" s="5">
        <v>0</v>
      </c>
      <c r="M50" s="6">
        <f t="shared" si="1"/>
        <v>13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79">
        <v>15</v>
      </c>
      <c r="E51" s="5">
        <v>34</v>
      </c>
      <c r="F51" s="5">
        <v>22</v>
      </c>
      <c r="G51" s="5">
        <v>13</v>
      </c>
      <c r="H51" s="5">
        <v>8</v>
      </c>
      <c r="I51" s="5">
        <v>8</v>
      </c>
      <c r="J51" s="5">
        <v>3</v>
      </c>
      <c r="K51" s="5">
        <v>1</v>
      </c>
      <c r="L51" s="5">
        <v>1</v>
      </c>
      <c r="M51" s="6">
        <f t="shared" si="1"/>
        <v>34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79">
        <v>10</v>
      </c>
      <c r="E52" s="5">
        <v>27</v>
      </c>
      <c r="F52" s="5">
        <v>15</v>
      </c>
      <c r="G52" s="5">
        <v>8</v>
      </c>
      <c r="H52" s="5">
        <v>4</v>
      </c>
      <c r="I52" s="5">
        <v>4</v>
      </c>
      <c r="J52" s="5">
        <v>2</v>
      </c>
      <c r="K52" s="5">
        <v>1</v>
      </c>
      <c r="L52" s="5">
        <v>1</v>
      </c>
      <c r="M52" s="6">
        <f t="shared" si="1"/>
        <v>22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79" t="s">
        <v>256</v>
      </c>
      <c r="E53" s="5">
        <v>12</v>
      </c>
      <c r="F53" s="5">
        <v>3</v>
      </c>
      <c r="G53" s="5">
        <v>4</v>
      </c>
      <c r="H53" s="5">
        <v>2</v>
      </c>
      <c r="I53" s="5">
        <v>4</v>
      </c>
      <c r="J53" s="5">
        <v>1</v>
      </c>
      <c r="K53" s="5">
        <v>1</v>
      </c>
      <c r="L53" s="5">
        <v>0</v>
      </c>
      <c r="M53" s="6">
        <f t="shared" si="1"/>
        <v>6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79">
        <v>10</v>
      </c>
      <c r="E54" s="5">
        <v>22</v>
      </c>
      <c r="F54" s="5">
        <v>11</v>
      </c>
      <c r="G54" s="5">
        <v>8</v>
      </c>
      <c r="H54" s="5">
        <v>4</v>
      </c>
      <c r="I54" s="5">
        <v>6</v>
      </c>
      <c r="J54" s="5">
        <v>3</v>
      </c>
      <c r="K54" s="5">
        <v>2</v>
      </c>
      <c r="L54" s="5">
        <v>1</v>
      </c>
      <c r="M54" s="6">
        <f t="shared" si="1"/>
        <v>19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79">
        <v>5</v>
      </c>
      <c r="E55" s="5">
        <v>12</v>
      </c>
      <c r="F55" s="5">
        <v>6</v>
      </c>
      <c r="G55" s="5">
        <v>10</v>
      </c>
      <c r="H55" s="5">
        <v>5</v>
      </c>
      <c r="I55" s="5">
        <v>5</v>
      </c>
      <c r="J55" s="5">
        <v>3</v>
      </c>
      <c r="K55" s="5">
        <v>1</v>
      </c>
      <c r="L55" s="5">
        <v>1</v>
      </c>
      <c r="M55" s="6">
        <f t="shared" si="1"/>
        <v>15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79">
        <v>10</v>
      </c>
      <c r="E56" s="5">
        <v>38</v>
      </c>
      <c r="F56" s="5">
        <v>24</v>
      </c>
      <c r="G56" s="5">
        <v>18</v>
      </c>
      <c r="H56" s="5">
        <v>7</v>
      </c>
      <c r="I56" s="5">
        <v>16</v>
      </c>
      <c r="J56" s="5">
        <v>5</v>
      </c>
      <c r="K56" s="5">
        <v>2</v>
      </c>
      <c r="L56" s="5">
        <v>1</v>
      </c>
      <c r="M56" s="6">
        <f t="shared" si="1"/>
        <v>37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79" t="s">
        <v>256</v>
      </c>
      <c r="E57" s="5">
        <v>18</v>
      </c>
      <c r="F57" s="5">
        <v>13</v>
      </c>
      <c r="G57" s="5">
        <v>10</v>
      </c>
      <c r="H57" s="5">
        <v>6</v>
      </c>
      <c r="I57" s="5">
        <v>4</v>
      </c>
      <c r="J57" s="5">
        <v>2</v>
      </c>
      <c r="K57" s="5">
        <v>1</v>
      </c>
      <c r="L57" s="5">
        <v>1</v>
      </c>
      <c r="M57" s="6">
        <f t="shared" si="1"/>
        <v>22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79">
        <v>10</v>
      </c>
      <c r="E58" s="5">
        <v>16</v>
      </c>
      <c r="F58" s="5">
        <v>11</v>
      </c>
      <c r="G58" s="5">
        <v>6</v>
      </c>
      <c r="H58" s="5">
        <v>3</v>
      </c>
      <c r="I58" s="5">
        <v>8</v>
      </c>
      <c r="J58" s="5">
        <v>4</v>
      </c>
      <c r="K58" s="5">
        <v>1</v>
      </c>
      <c r="L58" s="5">
        <v>1</v>
      </c>
      <c r="M58" s="6">
        <f t="shared" si="1"/>
        <v>19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79">
        <v>50</v>
      </c>
      <c r="E59" s="5">
        <v>74</v>
      </c>
      <c r="F59" s="5">
        <v>41</v>
      </c>
      <c r="G59" s="5">
        <v>22</v>
      </c>
      <c r="H59" s="5">
        <v>15</v>
      </c>
      <c r="I59" s="5">
        <v>16</v>
      </c>
      <c r="J59" s="5">
        <v>9</v>
      </c>
      <c r="K59" s="5">
        <v>3</v>
      </c>
      <c r="L59" s="5">
        <v>2</v>
      </c>
      <c r="M59" s="6">
        <f t="shared" si="1"/>
        <v>67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84</v>
      </c>
      <c r="F60" s="5">
        <v>65</v>
      </c>
      <c r="G60" s="5">
        <v>49</v>
      </c>
      <c r="H60" s="5">
        <v>34</v>
      </c>
      <c r="I60" s="5">
        <v>22</v>
      </c>
      <c r="J60" s="5">
        <v>16</v>
      </c>
      <c r="K60" s="5">
        <v>4</v>
      </c>
      <c r="L60" s="5">
        <v>2</v>
      </c>
      <c r="M60" s="6">
        <f t="shared" si="1"/>
        <v>117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79">
        <v>50</v>
      </c>
      <c r="E61" s="5">
        <v>55</v>
      </c>
      <c r="F61" s="5">
        <v>46</v>
      </c>
      <c r="G61" s="5">
        <v>31</v>
      </c>
      <c r="H61" s="5">
        <v>19</v>
      </c>
      <c r="I61" s="5">
        <v>11</v>
      </c>
      <c r="J61" s="5">
        <v>5</v>
      </c>
      <c r="K61" s="5">
        <v>3</v>
      </c>
      <c r="L61" s="5">
        <v>1</v>
      </c>
      <c r="M61" s="6">
        <f t="shared" si="1"/>
        <v>71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79">
        <v>15</v>
      </c>
      <c r="E62" s="5">
        <v>23</v>
      </c>
      <c r="F62" s="5">
        <v>12</v>
      </c>
      <c r="G62" s="5">
        <v>10</v>
      </c>
      <c r="H62" s="5">
        <v>5</v>
      </c>
      <c r="I62" s="5">
        <v>14</v>
      </c>
      <c r="J62" s="5">
        <v>6</v>
      </c>
      <c r="K62" s="5">
        <v>2</v>
      </c>
      <c r="L62" s="5">
        <v>1</v>
      </c>
      <c r="M62" s="6">
        <f t="shared" si="1"/>
        <v>24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79">
        <v>10</v>
      </c>
      <c r="E63" s="5">
        <v>48</v>
      </c>
      <c r="F63" s="5">
        <v>27</v>
      </c>
      <c r="G63" s="5">
        <v>16</v>
      </c>
      <c r="H63" s="5">
        <v>11</v>
      </c>
      <c r="I63" s="5">
        <v>49</v>
      </c>
      <c r="J63" s="5">
        <v>22</v>
      </c>
      <c r="K63" s="5">
        <v>8</v>
      </c>
      <c r="L63" s="5">
        <v>4</v>
      </c>
      <c r="M63" s="6">
        <f t="shared" si="1"/>
        <v>64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79">
        <v>15</v>
      </c>
      <c r="E64" s="5">
        <v>53</v>
      </c>
      <c r="F64" s="5">
        <v>26</v>
      </c>
      <c r="G64" s="5">
        <v>5</v>
      </c>
      <c r="H64" s="5">
        <v>3</v>
      </c>
      <c r="I64" s="5">
        <v>3</v>
      </c>
      <c r="J64" s="5">
        <v>2</v>
      </c>
      <c r="K64" s="5">
        <v>1</v>
      </c>
      <c r="L64" s="5">
        <v>1</v>
      </c>
      <c r="M64" s="6">
        <f>SUM(F64,H64,J64,L64)</f>
        <v>32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79">
        <v>10</v>
      </c>
      <c r="E65" s="5">
        <v>23</v>
      </c>
      <c r="F65" s="5">
        <v>12</v>
      </c>
      <c r="G65" s="5">
        <v>14</v>
      </c>
      <c r="H65" s="5">
        <v>5</v>
      </c>
      <c r="I65" s="5">
        <v>14</v>
      </c>
      <c r="J65" s="5">
        <v>6</v>
      </c>
      <c r="K65" s="5">
        <v>3</v>
      </c>
      <c r="L65" s="5">
        <v>1</v>
      </c>
      <c r="M65" s="6">
        <f>SUM(F65,H65,J65,L65)</f>
        <v>24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79">
        <v>15</v>
      </c>
      <c r="E66" s="5">
        <v>49</v>
      </c>
      <c r="F66" s="5">
        <v>28</v>
      </c>
      <c r="G66" s="5">
        <v>13</v>
      </c>
      <c r="H66" s="5">
        <v>5</v>
      </c>
      <c r="I66" s="5">
        <v>9</v>
      </c>
      <c r="J66" s="5">
        <v>3</v>
      </c>
      <c r="K66" s="5">
        <v>3</v>
      </c>
      <c r="L66" s="5">
        <v>2</v>
      </c>
      <c r="M66" s="6">
        <f>SUM(F66,H66,J66,L66)</f>
        <v>38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79">
        <v>10</v>
      </c>
      <c r="E67" s="5">
        <v>40</v>
      </c>
      <c r="F67" s="5">
        <v>31</v>
      </c>
      <c r="G67" s="5">
        <v>22</v>
      </c>
      <c r="H67" s="5">
        <v>10</v>
      </c>
      <c r="I67" s="5">
        <v>36</v>
      </c>
      <c r="J67" s="5">
        <v>12</v>
      </c>
      <c r="K67" s="5">
        <v>4</v>
      </c>
      <c r="L67" s="5">
        <v>2</v>
      </c>
      <c r="M67" s="6">
        <f>SUM(F67,H67,J67,L67)</f>
        <v>55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79" t="s">
        <v>256</v>
      </c>
      <c r="E68" s="5">
        <v>18</v>
      </c>
      <c r="F68" s="5">
        <v>12</v>
      </c>
      <c r="G68" s="5">
        <v>14</v>
      </c>
      <c r="H68" s="5">
        <v>8</v>
      </c>
      <c r="I68" s="5">
        <v>19</v>
      </c>
      <c r="J68" s="5">
        <v>8</v>
      </c>
      <c r="K68" s="5">
        <v>3</v>
      </c>
      <c r="L68" s="5">
        <v>2</v>
      </c>
      <c r="M68" s="6">
        <f t="shared" ref="M68:M82" si="2">SUM(F68,H68,J68,L68)</f>
        <v>30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79">
        <v>200</v>
      </c>
      <c r="E69" s="5">
        <v>336</v>
      </c>
      <c r="F69" s="5">
        <v>177</v>
      </c>
      <c r="G69" s="5">
        <v>16</v>
      </c>
      <c r="H69" s="5">
        <v>9</v>
      </c>
      <c r="I69" s="5">
        <v>14</v>
      </c>
      <c r="J69" s="5">
        <v>5</v>
      </c>
      <c r="K69" s="5">
        <v>4</v>
      </c>
      <c r="L69" s="5">
        <v>2</v>
      </c>
      <c r="M69" s="6">
        <f t="shared" si="2"/>
        <v>193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79">
        <v>10</v>
      </c>
      <c r="E70" s="5">
        <v>33</v>
      </c>
      <c r="F70" s="5">
        <v>24</v>
      </c>
      <c r="G70" s="5">
        <v>14</v>
      </c>
      <c r="H70" s="5">
        <v>4</v>
      </c>
      <c r="I70" s="5">
        <v>11</v>
      </c>
      <c r="J70" s="5">
        <v>4</v>
      </c>
      <c r="K70" s="5">
        <v>3</v>
      </c>
      <c r="L70" s="5">
        <v>1</v>
      </c>
      <c r="M70" s="6">
        <f t="shared" si="2"/>
        <v>33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79">
        <v>6</v>
      </c>
      <c r="E71" s="5">
        <v>18</v>
      </c>
      <c r="F71" s="5">
        <v>12</v>
      </c>
      <c r="G71" s="5">
        <v>6</v>
      </c>
      <c r="H71" s="5">
        <v>2</v>
      </c>
      <c r="I71" s="5">
        <v>4</v>
      </c>
      <c r="J71" s="5">
        <v>1</v>
      </c>
      <c r="K71" s="5">
        <v>1</v>
      </c>
      <c r="L71" s="5">
        <v>0</v>
      </c>
      <c r="M71" s="6">
        <f t="shared" si="2"/>
        <v>15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79">
        <v>10</v>
      </c>
      <c r="E72" s="5">
        <v>29</v>
      </c>
      <c r="F72" s="5">
        <v>19</v>
      </c>
      <c r="G72" s="5">
        <v>20</v>
      </c>
      <c r="H72" s="5">
        <v>13</v>
      </c>
      <c r="I72" s="5">
        <v>16</v>
      </c>
      <c r="J72" s="5">
        <v>8</v>
      </c>
      <c r="K72" s="5">
        <v>4</v>
      </c>
      <c r="L72" s="5">
        <v>2</v>
      </c>
      <c r="M72" s="6">
        <f t="shared" si="2"/>
        <v>42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79" t="s">
        <v>256</v>
      </c>
      <c r="E73" s="5">
        <v>14</v>
      </c>
      <c r="F73" s="5">
        <v>5</v>
      </c>
      <c r="G73" s="5">
        <v>7</v>
      </c>
      <c r="H73" s="5">
        <v>2</v>
      </c>
      <c r="I73" s="5">
        <v>3</v>
      </c>
      <c r="J73" s="5">
        <v>2</v>
      </c>
      <c r="K73" s="5">
        <v>1</v>
      </c>
      <c r="L73" s="5">
        <v>0</v>
      </c>
      <c r="M73" s="6">
        <f t="shared" si="2"/>
        <v>9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79" t="s">
        <v>256</v>
      </c>
      <c r="E74" s="5">
        <v>9</v>
      </c>
      <c r="F74" s="5">
        <v>2</v>
      </c>
      <c r="G74" s="5">
        <v>3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6">
        <f t="shared" si="2"/>
        <v>3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79" t="s">
        <v>256</v>
      </c>
      <c r="E75" s="5">
        <v>22</v>
      </c>
      <c r="F75" s="5">
        <v>15</v>
      </c>
      <c r="G75" s="5">
        <v>13</v>
      </c>
      <c r="H75" s="5">
        <v>3</v>
      </c>
      <c r="I75" s="5">
        <v>7</v>
      </c>
      <c r="J75" s="5">
        <v>3</v>
      </c>
      <c r="K75" s="5">
        <v>2</v>
      </c>
      <c r="L75" s="5">
        <v>1</v>
      </c>
      <c r="M75" s="6">
        <f t="shared" si="2"/>
        <v>22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79">
        <v>8</v>
      </c>
      <c r="E76" s="5">
        <v>32</v>
      </c>
      <c r="F76" s="5">
        <v>21</v>
      </c>
      <c r="G76" s="5">
        <v>8</v>
      </c>
      <c r="H76" s="5">
        <v>4</v>
      </c>
      <c r="I76" s="5">
        <v>6</v>
      </c>
      <c r="J76" s="5">
        <v>3</v>
      </c>
      <c r="K76" s="5">
        <v>2</v>
      </c>
      <c r="L76" s="5">
        <v>1</v>
      </c>
      <c r="M76" s="6">
        <f t="shared" si="2"/>
        <v>29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79" t="s">
        <v>256</v>
      </c>
      <c r="E77" s="5">
        <v>25</v>
      </c>
      <c r="F77" s="5">
        <v>19</v>
      </c>
      <c r="G77" s="5">
        <v>16</v>
      </c>
      <c r="H77" s="5">
        <v>3</v>
      </c>
      <c r="I77" s="5">
        <v>5</v>
      </c>
      <c r="J77" s="5">
        <v>2</v>
      </c>
      <c r="K77" s="5">
        <v>1</v>
      </c>
      <c r="L77" s="5">
        <v>1</v>
      </c>
      <c r="M77" s="6">
        <f t="shared" si="2"/>
        <v>25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79" t="s">
        <v>256</v>
      </c>
      <c r="E78" s="5">
        <v>18</v>
      </c>
      <c r="F78" s="5">
        <v>9</v>
      </c>
      <c r="G78" s="7">
        <v>18</v>
      </c>
      <c r="H78" s="5">
        <v>8</v>
      </c>
      <c r="I78" s="5">
        <v>13</v>
      </c>
      <c r="J78" s="5">
        <v>6</v>
      </c>
      <c r="K78" s="5">
        <v>4</v>
      </c>
      <c r="L78" s="5">
        <v>2</v>
      </c>
      <c r="M78" s="6">
        <f t="shared" si="2"/>
        <v>25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32</v>
      </c>
      <c r="F79" s="5">
        <v>22</v>
      </c>
      <c r="G79" s="5">
        <v>28</v>
      </c>
      <c r="H79" s="5">
        <v>23</v>
      </c>
      <c r="I79" s="5">
        <v>1</v>
      </c>
      <c r="J79" s="5">
        <v>0</v>
      </c>
      <c r="K79" s="5">
        <v>3</v>
      </c>
      <c r="L79" s="5">
        <v>2</v>
      </c>
      <c r="M79" s="6">
        <f t="shared" si="2"/>
        <v>47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59</v>
      </c>
      <c r="F80" s="7">
        <v>41</v>
      </c>
      <c r="G80" s="7">
        <v>82</v>
      </c>
      <c r="H80" s="7">
        <v>63</v>
      </c>
      <c r="I80" s="7">
        <v>18</v>
      </c>
      <c r="J80" s="7">
        <v>8</v>
      </c>
      <c r="K80" s="7">
        <v>6</v>
      </c>
      <c r="L80" s="7">
        <v>3</v>
      </c>
      <c r="M80" s="6">
        <f t="shared" si="2"/>
        <v>115</v>
      </c>
    </row>
    <row r="81" spans="1:13" ht="21.9" customHeight="1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99</v>
      </c>
      <c r="F81" s="5">
        <v>68</v>
      </c>
      <c r="G81" s="5">
        <v>78</v>
      </c>
      <c r="H81" s="5">
        <v>48</v>
      </c>
      <c r="I81" s="5">
        <v>0</v>
      </c>
      <c r="J81" s="5">
        <v>0</v>
      </c>
      <c r="K81" s="5">
        <v>2</v>
      </c>
      <c r="L81" s="5">
        <v>1</v>
      </c>
      <c r="M81" s="6">
        <f t="shared" si="2"/>
        <v>117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33</v>
      </c>
      <c r="F82" s="5">
        <v>20</v>
      </c>
      <c r="G82" s="5">
        <v>55</v>
      </c>
      <c r="H82" s="5">
        <v>40</v>
      </c>
      <c r="I82" s="5">
        <v>12</v>
      </c>
      <c r="J82" s="5">
        <v>5</v>
      </c>
      <c r="K82" s="5">
        <v>2</v>
      </c>
      <c r="L82" s="5">
        <v>1</v>
      </c>
      <c r="M82" s="6">
        <f t="shared" si="2"/>
        <v>66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218"/>
      <c r="C85" s="219"/>
      <c r="D85" s="78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52</v>
      </c>
      <c r="F86" s="5">
        <v>38</v>
      </c>
      <c r="G86" s="5">
        <v>22</v>
      </c>
      <c r="H86" s="5">
        <v>16</v>
      </c>
      <c r="I86" s="5">
        <v>16</v>
      </c>
      <c r="J86" s="5">
        <v>11</v>
      </c>
      <c r="K86" s="5">
        <v>4</v>
      </c>
      <c r="L86" s="5">
        <v>2</v>
      </c>
      <c r="M86" s="6">
        <f t="shared" ref="M86:M95" si="3">SUM(F86,H86,J86,L86)</f>
        <v>67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33</v>
      </c>
      <c r="F87" s="5">
        <v>19</v>
      </c>
      <c r="G87" s="5">
        <v>22</v>
      </c>
      <c r="H87" s="5">
        <v>13</v>
      </c>
      <c r="I87" s="5">
        <v>10</v>
      </c>
      <c r="J87" s="5">
        <v>6</v>
      </c>
      <c r="K87" s="5">
        <v>3</v>
      </c>
      <c r="L87" s="5">
        <v>1</v>
      </c>
      <c r="M87" s="6">
        <f t="shared" si="3"/>
        <v>39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41</v>
      </c>
      <c r="F88" s="7">
        <v>30</v>
      </c>
      <c r="G88" s="7">
        <v>17</v>
      </c>
      <c r="H88" s="7">
        <v>11</v>
      </c>
      <c r="I88" s="7">
        <v>8</v>
      </c>
      <c r="J88" s="7">
        <v>4</v>
      </c>
      <c r="K88" s="7">
        <v>2</v>
      </c>
      <c r="L88" s="7">
        <v>1</v>
      </c>
      <c r="M88" s="6">
        <f t="shared" si="3"/>
        <v>46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76</v>
      </c>
      <c r="F89" s="7">
        <v>52</v>
      </c>
      <c r="G89" s="7">
        <v>46</v>
      </c>
      <c r="H89" s="7">
        <v>31</v>
      </c>
      <c r="I89" s="7">
        <v>22</v>
      </c>
      <c r="J89" s="7">
        <v>16</v>
      </c>
      <c r="K89" s="7">
        <v>16</v>
      </c>
      <c r="L89" s="7">
        <v>8</v>
      </c>
      <c r="M89" s="6">
        <f t="shared" si="3"/>
        <v>107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5">
        <v>19</v>
      </c>
      <c r="F90" s="5">
        <v>8</v>
      </c>
      <c r="G90" s="5">
        <v>5</v>
      </c>
      <c r="H90" s="5">
        <v>2</v>
      </c>
      <c r="I90" s="5">
        <v>3</v>
      </c>
      <c r="J90" s="5">
        <v>1</v>
      </c>
      <c r="K90" s="5">
        <v>1</v>
      </c>
      <c r="L90" s="5">
        <v>0</v>
      </c>
      <c r="M90" s="6">
        <f t="shared" si="3"/>
        <v>11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74</v>
      </c>
      <c r="F91" s="7">
        <v>61</v>
      </c>
      <c r="G91" s="7">
        <v>34</v>
      </c>
      <c r="H91" s="7">
        <v>21</v>
      </c>
      <c r="I91" s="7">
        <v>26</v>
      </c>
      <c r="J91" s="7">
        <v>12</v>
      </c>
      <c r="K91" s="7">
        <v>4</v>
      </c>
      <c r="L91" s="7">
        <v>2</v>
      </c>
      <c r="M91" s="6">
        <f t="shared" si="3"/>
        <v>96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12</v>
      </c>
      <c r="F92" s="7">
        <v>6</v>
      </c>
      <c r="G92" s="7">
        <v>8</v>
      </c>
      <c r="H92" s="7">
        <v>4</v>
      </c>
      <c r="I92" s="7">
        <v>2</v>
      </c>
      <c r="J92" s="7">
        <v>1</v>
      </c>
      <c r="K92" s="7">
        <v>1</v>
      </c>
      <c r="L92" s="7">
        <v>1</v>
      </c>
      <c r="M92" s="6">
        <f t="shared" si="3"/>
        <v>12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10</v>
      </c>
      <c r="F93" s="7">
        <v>8</v>
      </c>
      <c r="G93" s="7">
        <v>5</v>
      </c>
      <c r="H93" s="7">
        <v>3</v>
      </c>
      <c r="I93" s="7">
        <v>2</v>
      </c>
      <c r="J93" s="7">
        <v>1</v>
      </c>
      <c r="K93" s="7">
        <v>2</v>
      </c>
      <c r="L93" s="7">
        <v>1</v>
      </c>
      <c r="M93" s="6">
        <f t="shared" si="3"/>
        <v>13</v>
      </c>
    </row>
    <row r="94" spans="1:13" ht="21.9" customHeight="1" x14ac:dyDescent="0.3">
      <c r="A94" s="48">
        <v>82</v>
      </c>
      <c r="B94" s="200" t="s">
        <v>89</v>
      </c>
      <c r="C94" s="221" t="s">
        <v>278</v>
      </c>
      <c r="D94" s="13">
        <v>10</v>
      </c>
      <c r="E94" s="5">
        <v>36</v>
      </c>
      <c r="F94" s="5">
        <v>24</v>
      </c>
      <c r="G94" s="5">
        <v>18</v>
      </c>
      <c r="H94" s="5">
        <v>12</v>
      </c>
      <c r="I94" s="5">
        <v>6</v>
      </c>
      <c r="J94" s="5">
        <v>3</v>
      </c>
      <c r="K94" s="5">
        <v>2</v>
      </c>
      <c r="L94" s="5">
        <v>1</v>
      </c>
      <c r="M94" s="6">
        <f t="shared" si="3"/>
        <v>40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79">
        <v>5</v>
      </c>
      <c r="E95" s="5">
        <v>14</v>
      </c>
      <c r="F95" s="5">
        <v>9</v>
      </c>
      <c r="G95" s="5">
        <v>6</v>
      </c>
      <c r="H95" s="5">
        <v>3</v>
      </c>
      <c r="I95" s="5">
        <v>1</v>
      </c>
      <c r="J95" s="5">
        <v>0</v>
      </c>
      <c r="K95" s="5">
        <v>1</v>
      </c>
      <c r="L95" s="5">
        <v>1</v>
      </c>
      <c r="M95" s="6">
        <f t="shared" si="3"/>
        <v>13</v>
      </c>
    </row>
    <row r="96" spans="1:13" ht="21.9" customHeight="1" x14ac:dyDescent="0.3">
      <c r="A96" s="48"/>
      <c r="B96" s="48"/>
      <c r="C96" s="37"/>
      <c r="D96" s="77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79">
        <v>10</v>
      </c>
      <c r="E99" s="5">
        <v>54</v>
      </c>
      <c r="F99" s="5">
        <v>34</v>
      </c>
      <c r="G99" s="5">
        <v>12</v>
      </c>
      <c r="H99" s="5">
        <v>6</v>
      </c>
      <c r="I99" s="5">
        <v>4</v>
      </c>
      <c r="J99" s="5">
        <v>2</v>
      </c>
      <c r="K99" s="5">
        <v>2</v>
      </c>
      <c r="L99" s="5">
        <v>1</v>
      </c>
      <c r="M99" s="6">
        <f>SUM(F99,H99,J99,L99)</f>
        <v>43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79">
        <v>15</v>
      </c>
      <c r="E100" s="5">
        <v>38</v>
      </c>
      <c r="F100" s="5">
        <v>22</v>
      </c>
      <c r="G100" s="5">
        <v>22</v>
      </c>
      <c r="H100" s="5">
        <v>16</v>
      </c>
      <c r="I100" s="5">
        <v>10</v>
      </c>
      <c r="J100" s="5">
        <v>6</v>
      </c>
      <c r="K100" s="5">
        <v>3</v>
      </c>
      <c r="L100" s="5">
        <v>2</v>
      </c>
      <c r="M100" s="6">
        <f>SUM(F100,H100,J100,L100)</f>
        <v>46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38"/>
      <c r="C103" s="39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88</v>
      </c>
      <c r="F104" s="5">
        <v>74</v>
      </c>
      <c r="G104" s="5">
        <v>64</v>
      </c>
      <c r="H104" s="5">
        <v>52</v>
      </c>
      <c r="I104" s="5">
        <v>24</v>
      </c>
      <c r="J104" s="5">
        <v>19</v>
      </c>
      <c r="K104" s="5">
        <v>4</v>
      </c>
      <c r="L104" s="5">
        <v>2</v>
      </c>
      <c r="M104" s="6">
        <f t="shared" ref="M104:M114" si="4">SUM(F104,H104,J104,L104)</f>
        <v>147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22</v>
      </c>
      <c r="F105" s="5">
        <v>18</v>
      </c>
      <c r="G105" s="5">
        <v>11</v>
      </c>
      <c r="H105" s="5">
        <v>5</v>
      </c>
      <c r="I105" s="5">
        <v>4</v>
      </c>
      <c r="J105" s="5">
        <v>2</v>
      </c>
      <c r="K105" s="5">
        <v>1</v>
      </c>
      <c r="L105" s="5">
        <v>0</v>
      </c>
      <c r="M105" s="6">
        <f t="shared" si="4"/>
        <v>25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86</v>
      </c>
      <c r="F106" s="5">
        <v>59</v>
      </c>
      <c r="G106" s="5">
        <v>33</v>
      </c>
      <c r="H106" s="5">
        <v>21</v>
      </c>
      <c r="I106" s="5">
        <v>10</v>
      </c>
      <c r="J106" s="5">
        <v>5</v>
      </c>
      <c r="K106" s="5">
        <v>2</v>
      </c>
      <c r="L106" s="5">
        <v>1</v>
      </c>
      <c r="M106" s="6">
        <f t="shared" si="4"/>
        <v>86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64</v>
      </c>
      <c r="F107" s="5">
        <v>52</v>
      </c>
      <c r="G107" s="5">
        <v>44</v>
      </c>
      <c r="H107" s="5">
        <v>31</v>
      </c>
      <c r="I107" s="5">
        <v>33</v>
      </c>
      <c r="J107" s="5">
        <v>19</v>
      </c>
      <c r="K107" s="5">
        <v>5</v>
      </c>
      <c r="L107" s="5">
        <v>3</v>
      </c>
      <c r="M107" s="6">
        <f t="shared" si="4"/>
        <v>105</v>
      </c>
    </row>
    <row r="108" spans="1:13" ht="21.9" customHeight="1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23</v>
      </c>
      <c r="F108" s="5">
        <v>14</v>
      </c>
      <c r="G108" s="5">
        <v>5</v>
      </c>
      <c r="H108" s="5">
        <v>3</v>
      </c>
      <c r="I108" s="5">
        <v>2</v>
      </c>
      <c r="J108" s="5">
        <v>1</v>
      </c>
      <c r="K108" s="5">
        <v>1</v>
      </c>
      <c r="L108" s="5">
        <v>0</v>
      </c>
      <c r="M108" s="6">
        <f t="shared" si="4"/>
        <v>18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39</v>
      </c>
      <c r="F109" s="5">
        <v>23</v>
      </c>
      <c r="G109" s="5">
        <v>19</v>
      </c>
      <c r="H109" s="5">
        <v>10</v>
      </c>
      <c r="I109" s="5">
        <v>13</v>
      </c>
      <c r="J109" s="5">
        <v>9</v>
      </c>
      <c r="K109" s="5">
        <v>3</v>
      </c>
      <c r="L109" s="5">
        <v>2</v>
      </c>
      <c r="M109" s="6">
        <f t="shared" si="4"/>
        <v>44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18</v>
      </c>
      <c r="F110" s="5">
        <v>6</v>
      </c>
      <c r="G110" s="5">
        <v>6</v>
      </c>
      <c r="H110" s="5">
        <v>3</v>
      </c>
      <c r="I110" s="5">
        <v>2</v>
      </c>
      <c r="J110" s="5">
        <v>1</v>
      </c>
      <c r="K110" s="5">
        <v>1</v>
      </c>
      <c r="L110" s="5">
        <v>0</v>
      </c>
      <c r="M110" s="6">
        <f t="shared" si="4"/>
        <v>10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26</v>
      </c>
      <c r="F111" s="5">
        <v>18</v>
      </c>
      <c r="G111" s="5">
        <v>13</v>
      </c>
      <c r="H111" s="5">
        <v>4</v>
      </c>
      <c r="I111" s="5">
        <v>8</v>
      </c>
      <c r="J111" s="5">
        <v>3</v>
      </c>
      <c r="K111" s="5">
        <v>1</v>
      </c>
      <c r="L111" s="5">
        <v>1</v>
      </c>
      <c r="M111" s="6">
        <f t="shared" si="4"/>
        <v>26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65</v>
      </c>
      <c r="F112" s="5">
        <v>35</v>
      </c>
      <c r="G112" s="5">
        <v>22</v>
      </c>
      <c r="H112" s="5">
        <v>16</v>
      </c>
      <c r="I112" s="5">
        <v>12</v>
      </c>
      <c r="J112" s="5">
        <v>4</v>
      </c>
      <c r="K112" s="5">
        <v>3</v>
      </c>
      <c r="L112" s="5">
        <v>2</v>
      </c>
      <c r="M112" s="6">
        <f t="shared" si="4"/>
        <v>57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17</v>
      </c>
      <c r="F113" s="5">
        <v>9</v>
      </c>
      <c r="G113" s="5">
        <v>8</v>
      </c>
      <c r="H113" s="5">
        <v>4</v>
      </c>
      <c r="I113" s="5">
        <v>13</v>
      </c>
      <c r="J113" s="5">
        <v>4</v>
      </c>
      <c r="K113" s="5">
        <v>2</v>
      </c>
      <c r="L113" s="5">
        <v>1</v>
      </c>
      <c r="M113" s="6">
        <f t="shared" si="4"/>
        <v>18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98</v>
      </c>
      <c r="F114" s="5">
        <v>74</v>
      </c>
      <c r="G114" s="7">
        <v>49</v>
      </c>
      <c r="H114" s="5">
        <v>33</v>
      </c>
      <c r="I114" s="5">
        <v>25</v>
      </c>
      <c r="J114" s="5">
        <v>16</v>
      </c>
      <c r="K114" s="5">
        <v>4</v>
      </c>
      <c r="L114" s="5">
        <v>2</v>
      </c>
      <c r="M114" s="6">
        <f t="shared" si="4"/>
        <v>125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31</v>
      </c>
      <c r="F117" s="5">
        <v>27</v>
      </c>
      <c r="G117" s="5">
        <v>12</v>
      </c>
      <c r="H117" s="5">
        <v>6</v>
      </c>
      <c r="I117" s="5">
        <v>4</v>
      </c>
      <c r="J117" s="5">
        <v>2</v>
      </c>
      <c r="K117" s="5">
        <v>3</v>
      </c>
      <c r="L117" s="5">
        <v>1</v>
      </c>
      <c r="M117" s="6">
        <f t="shared" ref="M117:M126" si="5">SUM(F117,H117,J117,L117)</f>
        <v>36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66</v>
      </c>
      <c r="F118" s="7">
        <v>42</v>
      </c>
      <c r="G118" s="7">
        <v>20</v>
      </c>
      <c r="H118" s="7">
        <v>8</v>
      </c>
      <c r="I118" s="7">
        <v>6</v>
      </c>
      <c r="J118" s="7">
        <v>3</v>
      </c>
      <c r="K118" s="7">
        <v>2</v>
      </c>
      <c r="L118" s="7">
        <v>1</v>
      </c>
      <c r="M118" s="6">
        <f t="shared" si="5"/>
        <v>54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10</v>
      </c>
      <c r="F119" s="5">
        <v>6</v>
      </c>
      <c r="G119" s="5">
        <v>4</v>
      </c>
      <c r="H119" s="5">
        <v>2</v>
      </c>
      <c r="I119" s="5">
        <v>1</v>
      </c>
      <c r="J119" s="5">
        <v>0</v>
      </c>
      <c r="K119" s="5">
        <v>1</v>
      </c>
      <c r="L119" s="5">
        <v>1</v>
      </c>
      <c r="M119" s="6">
        <f t="shared" si="5"/>
        <v>9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62</v>
      </c>
      <c r="F120" s="5">
        <v>50</v>
      </c>
      <c r="G120" s="5">
        <v>18</v>
      </c>
      <c r="H120" s="5">
        <v>6</v>
      </c>
      <c r="I120" s="5">
        <v>6</v>
      </c>
      <c r="J120" s="5">
        <v>3</v>
      </c>
      <c r="K120" s="5">
        <v>3</v>
      </c>
      <c r="L120" s="5">
        <v>2</v>
      </c>
      <c r="M120" s="6">
        <f t="shared" si="5"/>
        <v>61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33</v>
      </c>
      <c r="F121" s="5">
        <v>19</v>
      </c>
      <c r="G121" s="5">
        <v>14</v>
      </c>
      <c r="H121" s="5">
        <v>8</v>
      </c>
      <c r="I121" s="5">
        <v>9</v>
      </c>
      <c r="J121" s="5">
        <v>4</v>
      </c>
      <c r="K121" s="5">
        <v>1</v>
      </c>
      <c r="L121" s="5">
        <v>0</v>
      </c>
      <c r="M121" s="6">
        <f t="shared" si="5"/>
        <v>31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21</v>
      </c>
      <c r="F122" s="5">
        <v>14</v>
      </c>
      <c r="G122" s="5">
        <v>15</v>
      </c>
      <c r="H122" s="5">
        <v>9</v>
      </c>
      <c r="I122" s="5">
        <v>2</v>
      </c>
      <c r="J122" s="5">
        <v>1</v>
      </c>
      <c r="K122" s="5">
        <v>1</v>
      </c>
      <c r="L122" s="5">
        <v>0</v>
      </c>
      <c r="M122" s="6">
        <f t="shared" si="5"/>
        <v>24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38</v>
      </c>
      <c r="F123" s="10">
        <v>22</v>
      </c>
      <c r="G123" s="10">
        <v>22</v>
      </c>
      <c r="H123" s="10">
        <v>12</v>
      </c>
      <c r="I123" s="10">
        <v>9</v>
      </c>
      <c r="J123" s="10">
        <v>4</v>
      </c>
      <c r="K123" s="10">
        <v>3</v>
      </c>
      <c r="L123" s="10">
        <v>2</v>
      </c>
      <c r="M123" s="6">
        <f t="shared" si="5"/>
        <v>40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26</v>
      </c>
      <c r="F124" s="10">
        <v>18</v>
      </c>
      <c r="G124" s="10">
        <v>9</v>
      </c>
      <c r="H124" s="10">
        <v>5</v>
      </c>
      <c r="I124" s="10">
        <v>4</v>
      </c>
      <c r="J124" s="10">
        <v>2</v>
      </c>
      <c r="K124" s="10">
        <v>2</v>
      </c>
      <c r="L124" s="10">
        <v>1</v>
      </c>
      <c r="M124" s="6">
        <f t="shared" si="5"/>
        <v>26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58</v>
      </c>
      <c r="F125" s="10">
        <v>42</v>
      </c>
      <c r="G125" s="10">
        <v>34</v>
      </c>
      <c r="H125" s="10">
        <v>21</v>
      </c>
      <c r="I125" s="10">
        <v>16</v>
      </c>
      <c r="J125" s="10">
        <v>8</v>
      </c>
      <c r="K125" s="10">
        <v>5</v>
      </c>
      <c r="L125" s="10">
        <v>3</v>
      </c>
      <c r="M125" s="6">
        <f t="shared" si="5"/>
        <v>74</v>
      </c>
    </row>
    <row r="126" spans="1:13" ht="21.9" customHeight="1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10</v>
      </c>
      <c r="F126" s="10">
        <v>5</v>
      </c>
      <c r="G126" s="10">
        <v>8</v>
      </c>
      <c r="H126" s="10">
        <v>4</v>
      </c>
      <c r="I126" s="10">
        <v>6</v>
      </c>
      <c r="J126" s="10">
        <v>3</v>
      </c>
      <c r="K126" s="10">
        <v>1</v>
      </c>
      <c r="L126" s="10">
        <v>0</v>
      </c>
      <c r="M126" s="6">
        <f t="shared" si="5"/>
        <v>12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10">
        <v>60</v>
      </c>
      <c r="F129" s="10">
        <v>43</v>
      </c>
      <c r="G129" s="10">
        <v>40</v>
      </c>
      <c r="H129" s="10">
        <v>31</v>
      </c>
      <c r="I129" s="10">
        <v>12</v>
      </c>
      <c r="J129" s="10">
        <v>6</v>
      </c>
      <c r="K129" s="10">
        <v>4</v>
      </c>
      <c r="L129" s="10">
        <v>2</v>
      </c>
      <c r="M129" s="6">
        <f t="shared" ref="M129:M135" si="6">SUM(F129,H129,J129,L129)</f>
        <v>82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26</v>
      </c>
      <c r="F130" s="10">
        <v>11</v>
      </c>
      <c r="G130" s="10">
        <v>18</v>
      </c>
      <c r="H130" s="10">
        <v>9</v>
      </c>
      <c r="I130" s="10">
        <v>5</v>
      </c>
      <c r="J130" s="10">
        <v>3</v>
      </c>
      <c r="K130" s="10">
        <v>2</v>
      </c>
      <c r="L130" s="10">
        <v>1</v>
      </c>
      <c r="M130" s="6">
        <f t="shared" si="6"/>
        <v>24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5">
        <v>42</v>
      </c>
      <c r="F131" s="5">
        <v>28</v>
      </c>
      <c r="G131" s="5">
        <v>31</v>
      </c>
      <c r="H131" s="5">
        <v>18</v>
      </c>
      <c r="I131" s="5">
        <v>11</v>
      </c>
      <c r="J131" s="5">
        <v>6</v>
      </c>
      <c r="K131" s="5">
        <v>1</v>
      </c>
      <c r="L131" s="5">
        <v>1</v>
      </c>
      <c r="M131" s="6">
        <f t="shared" si="6"/>
        <v>53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24</v>
      </c>
      <c r="F132" s="5">
        <v>19</v>
      </c>
      <c r="G132" s="5">
        <v>9</v>
      </c>
      <c r="H132" s="5">
        <v>4</v>
      </c>
      <c r="I132" s="5">
        <v>3</v>
      </c>
      <c r="J132" s="5">
        <v>2</v>
      </c>
      <c r="K132" s="5">
        <v>1</v>
      </c>
      <c r="L132" s="5">
        <v>0</v>
      </c>
      <c r="M132" s="6">
        <f t="shared" si="6"/>
        <v>25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55</v>
      </c>
      <c r="F133" s="10">
        <v>39</v>
      </c>
      <c r="G133" s="10">
        <v>18</v>
      </c>
      <c r="H133" s="10">
        <v>12</v>
      </c>
      <c r="I133" s="10">
        <v>5</v>
      </c>
      <c r="J133" s="10">
        <v>4</v>
      </c>
      <c r="K133" s="10">
        <v>1</v>
      </c>
      <c r="L133" s="10">
        <v>0</v>
      </c>
      <c r="M133" s="6">
        <f t="shared" si="6"/>
        <v>55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33</v>
      </c>
      <c r="F134" s="10">
        <v>21</v>
      </c>
      <c r="G134" s="10">
        <v>10</v>
      </c>
      <c r="H134" s="10">
        <v>6</v>
      </c>
      <c r="I134" s="10">
        <v>2</v>
      </c>
      <c r="J134" s="10">
        <v>1</v>
      </c>
      <c r="K134" s="10">
        <v>0</v>
      </c>
      <c r="L134" s="10">
        <v>0</v>
      </c>
      <c r="M134" s="6">
        <f t="shared" si="6"/>
        <v>28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55</v>
      </c>
      <c r="F135" s="10">
        <v>45</v>
      </c>
      <c r="G135" s="10">
        <v>18</v>
      </c>
      <c r="H135" s="10">
        <v>8</v>
      </c>
      <c r="I135" s="10">
        <v>6</v>
      </c>
      <c r="J135" s="10">
        <v>3</v>
      </c>
      <c r="K135" s="10">
        <v>1</v>
      </c>
      <c r="L135" s="10">
        <v>1</v>
      </c>
      <c r="M135" s="6">
        <f t="shared" si="6"/>
        <v>57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22</v>
      </c>
      <c r="F138" s="5">
        <v>16</v>
      </c>
      <c r="G138" s="5">
        <v>11</v>
      </c>
      <c r="H138" s="5">
        <v>5</v>
      </c>
      <c r="I138" s="5">
        <v>6</v>
      </c>
      <c r="J138" s="5">
        <v>3</v>
      </c>
      <c r="K138" s="5">
        <v>1</v>
      </c>
      <c r="L138" s="5">
        <v>0</v>
      </c>
      <c r="M138" s="6">
        <f>SUM(F138,H138,J138,L138)</f>
        <v>24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12</v>
      </c>
      <c r="F139" s="5">
        <v>6</v>
      </c>
      <c r="G139" s="5">
        <v>6</v>
      </c>
      <c r="H139" s="5">
        <v>3</v>
      </c>
      <c r="I139" s="5">
        <v>2</v>
      </c>
      <c r="J139" s="5">
        <v>1</v>
      </c>
      <c r="K139" s="5">
        <v>2</v>
      </c>
      <c r="L139" s="5">
        <v>1</v>
      </c>
      <c r="M139" s="6">
        <f>SUM(F139,H139,J139,L139)</f>
        <v>11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30</v>
      </c>
      <c r="F140" s="5">
        <v>18</v>
      </c>
      <c r="G140" s="5">
        <v>14</v>
      </c>
      <c r="H140" s="5">
        <v>6</v>
      </c>
      <c r="I140" s="5">
        <v>20</v>
      </c>
      <c r="J140" s="5">
        <v>10</v>
      </c>
      <c r="K140" s="5">
        <v>1</v>
      </c>
      <c r="L140" s="5">
        <v>0</v>
      </c>
      <c r="M140" s="6">
        <f>SUM(F140,H140,J140,L140)</f>
        <v>34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112</v>
      </c>
      <c r="F141" s="5">
        <v>60</v>
      </c>
      <c r="G141" s="5">
        <v>10</v>
      </c>
      <c r="H141" s="5">
        <v>6</v>
      </c>
      <c r="I141" s="5">
        <v>13</v>
      </c>
      <c r="J141" s="5">
        <v>4</v>
      </c>
      <c r="K141" s="5">
        <v>2</v>
      </c>
      <c r="L141" s="5">
        <v>1</v>
      </c>
      <c r="M141" s="6">
        <f>SUM(F141,H141,J141,L141)</f>
        <v>71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21.9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0.75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79">
        <v>30</v>
      </c>
      <c r="E146" s="5">
        <v>132</v>
      </c>
      <c r="F146" s="5">
        <v>84</v>
      </c>
      <c r="G146" s="7">
        <v>102</v>
      </c>
      <c r="H146" s="7">
        <v>68</v>
      </c>
      <c r="I146" s="7">
        <v>52</v>
      </c>
      <c r="J146" s="7">
        <v>36</v>
      </c>
      <c r="K146" s="7">
        <v>10</v>
      </c>
      <c r="L146" s="7">
        <v>6</v>
      </c>
      <c r="M146" s="6">
        <f t="shared" ref="M146:M154" si="7">SUM(F146,H146,J146,L146)</f>
        <v>194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79">
        <v>100</v>
      </c>
      <c r="E147" s="5">
        <v>303</v>
      </c>
      <c r="F147" s="5">
        <v>252</v>
      </c>
      <c r="G147" s="7">
        <v>106</v>
      </c>
      <c r="H147" s="7">
        <v>74</v>
      </c>
      <c r="I147" s="7">
        <v>26</v>
      </c>
      <c r="J147" s="7">
        <v>14</v>
      </c>
      <c r="K147" s="7">
        <v>6</v>
      </c>
      <c r="L147" s="7">
        <v>3</v>
      </c>
      <c r="M147" s="6">
        <f t="shared" si="7"/>
        <v>343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79">
        <v>300</v>
      </c>
      <c r="E148" s="5">
        <v>498</v>
      </c>
      <c r="F148" s="5">
        <v>202</v>
      </c>
      <c r="G148" s="7">
        <v>96</v>
      </c>
      <c r="H148" s="7">
        <v>44</v>
      </c>
      <c r="I148" s="7">
        <v>34</v>
      </c>
      <c r="J148" s="7">
        <v>20</v>
      </c>
      <c r="K148" s="7">
        <v>5</v>
      </c>
      <c r="L148" s="7">
        <v>3</v>
      </c>
      <c r="M148" s="6">
        <f t="shared" si="7"/>
        <v>269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79">
        <v>100</v>
      </c>
      <c r="E149" s="5">
        <v>216</v>
      </c>
      <c r="F149" s="5">
        <v>195</v>
      </c>
      <c r="G149" s="5">
        <v>66</v>
      </c>
      <c r="H149" s="7">
        <v>52</v>
      </c>
      <c r="I149" s="7">
        <v>10</v>
      </c>
      <c r="J149" s="7">
        <v>6</v>
      </c>
      <c r="K149" s="7">
        <v>4</v>
      </c>
      <c r="L149" s="7">
        <v>2</v>
      </c>
      <c r="M149" s="6">
        <f t="shared" si="7"/>
        <v>255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79">
        <v>50</v>
      </c>
      <c r="E150" s="5">
        <v>49</v>
      </c>
      <c r="F150" s="5">
        <v>27</v>
      </c>
      <c r="G150" s="7">
        <v>11</v>
      </c>
      <c r="H150" s="7">
        <v>6</v>
      </c>
      <c r="I150" s="7">
        <v>10</v>
      </c>
      <c r="J150" s="7">
        <v>3</v>
      </c>
      <c r="K150" s="7">
        <v>2</v>
      </c>
      <c r="L150" s="7">
        <v>1</v>
      </c>
      <c r="M150" s="6">
        <f t="shared" si="7"/>
        <v>37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16</v>
      </c>
      <c r="F151" s="7">
        <v>10</v>
      </c>
      <c r="G151" s="7">
        <v>5</v>
      </c>
      <c r="H151" s="7">
        <v>3</v>
      </c>
      <c r="I151" s="7">
        <v>6</v>
      </c>
      <c r="J151" s="7">
        <v>3</v>
      </c>
      <c r="K151" s="7">
        <v>2</v>
      </c>
      <c r="L151" s="7">
        <v>1</v>
      </c>
      <c r="M151" s="6">
        <f t="shared" si="7"/>
        <v>17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79">
        <v>50</v>
      </c>
      <c r="E152" s="5">
        <v>55</v>
      </c>
      <c r="F152" s="5">
        <v>29</v>
      </c>
      <c r="G152" s="5">
        <v>22</v>
      </c>
      <c r="H152" s="7">
        <v>14</v>
      </c>
      <c r="I152" s="7">
        <v>6</v>
      </c>
      <c r="J152" s="7">
        <v>3</v>
      </c>
      <c r="K152" s="7">
        <v>2</v>
      </c>
      <c r="L152" s="7">
        <v>1</v>
      </c>
      <c r="M152" s="6">
        <f t="shared" si="7"/>
        <v>47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79">
        <v>100</v>
      </c>
      <c r="E153" s="5">
        <v>132</v>
      </c>
      <c r="F153" s="5">
        <v>74</v>
      </c>
      <c r="G153" s="5">
        <v>49</v>
      </c>
      <c r="H153" s="5">
        <v>27</v>
      </c>
      <c r="I153" s="5">
        <v>16</v>
      </c>
      <c r="J153" s="5">
        <v>8</v>
      </c>
      <c r="K153" s="5">
        <v>5</v>
      </c>
      <c r="L153" s="5">
        <v>3</v>
      </c>
      <c r="M153" s="6">
        <f t="shared" si="7"/>
        <v>112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63</v>
      </c>
      <c r="F154" s="7">
        <v>41</v>
      </c>
      <c r="G154" s="7">
        <v>44</v>
      </c>
      <c r="H154" s="7">
        <v>30</v>
      </c>
      <c r="I154" s="7">
        <v>36</v>
      </c>
      <c r="J154" s="7">
        <v>23</v>
      </c>
      <c r="K154" s="7">
        <v>9</v>
      </c>
      <c r="L154" s="7">
        <v>4</v>
      </c>
      <c r="M154" s="6">
        <f t="shared" si="7"/>
        <v>98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328</v>
      </c>
      <c r="F155" s="7">
        <v>218</v>
      </c>
      <c r="G155" s="7">
        <v>59</v>
      </c>
      <c r="H155" s="7">
        <v>27</v>
      </c>
      <c r="I155" s="7">
        <v>77</v>
      </c>
      <c r="J155" s="7">
        <v>48</v>
      </c>
      <c r="K155" s="7">
        <v>10</v>
      </c>
      <c r="L155" s="7">
        <v>5</v>
      </c>
      <c r="M155" s="6">
        <f>SUM(F155,H155,J155,L155)</f>
        <v>298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4615</v>
      </c>
      <c r="G156" s="70"/>
      <c r="H156" s="69">
        <f>SUM(H7:H155)</f>
        <v>1771</v>
      </c>
      <c r="I156" s="70"/>
      <c r="J156" s="69">
        <f>SUM(J7:J155)</f>
        <v>871</v>
      </c>
      <c r="K156" s="70"/>
      <c r="L156" s="69">
        <f>SUM(L7:L155)</f>
        <v>199</v>
      </c>
      <c r="M156" s="69">
        <f>SUM(M7:M155)</f>
        <v>7456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0.76273022751895991</v>
      </c>
      <c r="F157" s="66"/>
      <c r="G157" s="66"/>
      <c r="H157" s="66"/>
      <c r="I157" s="64">
        <f>+H156/J156</f>
        <v>2.0332950631458093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80"/>
      <c r="C161" s="15" t="s">
        <v>138</v>
      </c>
      <c r="D161" s="279" t="s">
        <v>139</v>
      </c>
      <c r="E161" s="282" t="s">
        <v>277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92</v>
      </c>
      <c r="F166" s="16">
        <v>740</v>
      </c>
      <c r="G166" s="17">
        <v>46</v>
      </c>
      <c r="H166" s="17">
        <v>356</v>
      </c>
      <c r="I166" s="17">
        <v>5</v>
      </c>
      <c r="J166" s="17">
        <v>39</v>
      </c>
      <c r="K166" s="17">
        <v>1</v>
      </c>
      <c r="L166" s="17">
        <v>1</v>
      </c>
      <c r="M166" s="6">
        <f t="shared" ref="M166:M183" si="8">SUM(F166,H166,J166,L166)</f>
        <v>1136</v>
      </c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/>
    </row>
    <row r="168" spans="1:14" ht="21.9" customHeight="1" x14ac:dyDescent="0.3">
      <c r="A168" s="48"/>
      <c r="B168" s="202" t="s">
        <v>150</v>
      </c>
      <c r="C168" s="201" t="s">
        <v>250</v>
      </c>
      <c r="D168" s="15">
        <v>0</v>
      </c>
      <c r="E168" s="16">
        <v>51</v>
      </c>
      <c r="F168" s="16">
        <v>644</v>
      </c>
      <c r="G168" s="16">
        <v>21</v>
      </c>
      <c r="H168" s="17">
        <v>208</v>
      </c>
      <c r="I168" s="17">
        <v>11</v>
      </c>
      <c r="J168" s="17">
        <v>76</v>
      </c>
      <c r="K168" s="17">
        <v>1</v>
      </c>
      <c r="L168" s="17">
        <v>1</v>
      </c>
      <c r="M168" s="6">
        <f t="shared" si="8"/>
        <v>929</v>
      </c>
    </row>
    <row r="169" spans="1:14" ht="21.9" customHeight="1" x14ac:dyDescent="0.3">
      <c r="A169" s="48"/>
      <c r="B169" s="202" t="s">
        <v>148</v>
      </c>
      <c r="C169" s="201" t="s">
        <v>250</v>
      </c>
      <c r="D169" s="15">
        <v>0</v>
      </c>
      <c r="E169" s="16">
        <v>58</v>
      </c>
      <c r="F169" s="16">
        <v>552</v>
      </c>
      <c r="G169" s="17">
        <v>32</v>
      </c>
      <c r="H169" s="17">
        <v>218</v>
      </c>
      <c r="I169" s="17">
        <v>5</v>
      </c>
      <c r="J169" s="17">
        <v>35</v>
      </c>
      <c r="K169" s="17">
        <v>1</v>
      </c>
      <c r="L169" s="17">
        <v>1</v>
      </c>
      <c r="M169" s="6">
        <f t="shared" si="8"/>
        <v>806</v>
      </c>
    </row>
    <row r="170" spans="1:14" ht="21.9" customHeight="1" x14ac:dyDescent="0.3">
      <c r="A170" s="48"/>
      <c r="B170" s="202" t="s">
        <v>151</v>
      </c>
      <c r="C170" s="203" t="s">
        <v>250</v>
      </c>
      <c r="D170" s="18">
        <v>0</v>
      </c>
      <c r="E170" s="17">
        <v>32</v>
      </c>
      <c r="F170" s="17">
        <v>247</v>
      </c>
      <c r="G170" s="17">
        <v>15</v>
      </c>
      <c r="H170" s="17">
        <v>102</v>
      </c>
      <c r="I170" s="17">
        <v>2</v>
      </c>
      <c r="J170" s="17">
        <v>16</v>
      </c>
      <c r="K170" s="17">
        <v>1</v>
      </c>
      <c r="L170" s="17">
        <v>1</v>
      </c>
      <c r="M170" s="6">
        <f t="shared" si="8"/>
        <v>366</v>
      </c>
    </row>
    <row r="171" spans="1:14" ht="21.9" customHeight="1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/>
    </row>
    <row r="172" spans="1:14" ht="21.9" customHeight="1" x14ac:dyDescent="0.3">
      <c r="A172" s="48"/>
      <c r="B172" s="202" t="s">
        <v>152</v>
      </c>
      <c r="C172" s="201" t="s">
        <v>250</v>
      </c>
      <c r="D172" s="15">
        <v>0</v>
      </c>
      <c r="E172" s="16">
        <v>64</v>
      </c>
      <c r="F172" s="16">
        <v>464</v>
      </c>
      <c r="G172" s="16">
        <v>28</v>
      </c>
      <c r="H172" s="16">
        <v>184</v>
      </c>
      <c r="I172" s="16">
        <v>6</v>
      </c>
      <c r="J172" s="16">
        <v>42</v>
      </c>
      <c r="K172" s="16">
        <v>1</v>
      </c>
      <c r="L172" s="16">
        <v>1</v>
      </c>
      <c r="M172" s="6">
        <f t="shared" si="8"/>
        <v>691</v>
      </c>
    </row>
    <row r="173" spans="1:14" ht="21.9" customHeight="1" x14ac:dyDescent="0.3">
      <c r="A173" s="48"/>
      <c r="B173" s="202" t="s">
        <v>149</v>
      </c>
      <c r="C173" s="204" t="s">
        <v>250</v>
      </c>
      <c r="D173" s="18">
        <v>0</v>
      </c>
      <c r="E173" s="17">
        <v>36</v>
      </c>
      <c r="F173" s="17">
        <v>284</v>
      </c>
      <c r="G173" s="17">
        <v>71</v>
      </c>
      <c r="H173" s="17">
        <v>706</v>
      </c>
      <c r="I173" s="17">
        <v>12</v>
      </c>
      <c r="J173" s="17">
        <v>110</v>
      </c>
      <c r="K173" s="17">
        <v>1</v>
      </c>
      <c r="L173" s="17">
        <v>0</v>
      </c>
      <c r="M173" s="6">
        <f t="shared" si="8"/>
        <v>1100</v>
      </c>
    </row>
    <row r="174" spans="1:14" ht="21.9" customHeight="1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16</v>
      </c>
      <c r="F174" s="17">
        <v>98</v>
      </c>
      <c r="G174" s="17">
        <v>8</v>
      </c>
      <c r="H174" s="17">
        <v>46</v>
      </c>
      <c r="I174" s="17">
        <v>3</v>
      </c>
      <c r="J174" s="17">
        <v>18</v>
      </c>
      <c r="K174" s="17">
        <v>1</v>
      </c>
      <c r="L174" s="17">
        <v>0</v>
      </c>
      <c r="M174" s="6">
        <f t="shared" si="8"/>
        <v>162</v>
      </c>
      <c r="N174" s="193"/>
    </row>
    <row r="175" spans="1:14" ht="21.9" customHeight="1" x14ac:dyDescent="0.3">
      <c r="A175" s="48">
        <v>132</v>
      </c>
      <c r="B175" s="200" t="s">
        <v>125</v>
      </c>
      <c r="C175" s="204" t="s">
        <v>250</v>
      </c>
      <c r="D175" s="18">
        <v>0</v>
      </c>
      <c r="E175" s="17">
        <v>21</v>
      </c>
      <c r="F175" s="17">
        <v>199</v>
      </c>
      <c r="G175" s="17">
        <v>10</v>
      </c>
      <c r="H175" s="17">
        <v>95</v>
      </c>
      <c r="I175" s="17">
        <v>1</v>
      </c>
      <c r="J175" s="17">
        <v>12</v>
      </c>
      <c r="K175" s="17">
        <v>1</v>
      </c>
      <c r="L175" s="17">
        <v>1</v>
      </c>
      <c r="M175" s="6">
        <f t="shared" si="8"/>
        <v>307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34</v>
      </c>
      <c r="F177" s="17">
        <v>247</v>
      </c>
      <c r="G177" s="17">
        <v>18</v>
      </c>
      <c r="H177" s="17">
        <v>112</v>
      </c>
      <c r="I177" s="17">
        <v>4</v>
      </c>
      <c r="J177" s="17">
        <v>22</v>
      </c>
      <c r="K177" s="17">
        <v>2</v>
      </c>
      <c r="L177" s="17">
        <v>1</v>
      </c>
      <c r="M177" s="6">
        <f t="shared" si="8"/>
        <v>382</v>
      </c>
    </row>
    <row r="178" spans="1:13" ht="21.9" customHeight="1" x14ac:dyDescent="0.3">
      <c r="A178" s="48">
        <v>135</v>
      </c>
      <c r="B178" s="200" t="s">
        <v>128</v>
      </c>
      <c r="C178" s="204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11</v>
      </c>
      <c r="F183" s="17">
        <v>83</v>
      </c>
      <c r="G183" s="17">
        <v>7</v>
      </c>
      <c r="H183" s="17">
        <v>52</v>
      </c>
      <c r="I183" s="17">
        <v>1</v>
      </c>
      <c r="J183" s="17">
        <v>5</v>
      </c>
      <c r="K183" s="17">
        <v>1</v>
      </c>
      <c r="L183" s="17">
        <v>1</v>
      </c>
      <c r="M183" s="6">
        <f t="shared" si="8"/>
        <v>141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3856</v>
      </c>
      <c r="G184" s="70"/>
      <c r="H184" s="69">
        <f>SUM(H166:H183)</f>
        <v>2218</v>
      </c>
      <c r="I184" s="70"/>
      <c r="J184" s="69">
        <f>SUM(J166:J183)</f>
        <v>399</v>
      </c>
      <c r="K184" s="70"/>
      <c r="L184" s="69">
        <f>SUM(L166:L183)</f>
        <v>10</v>
      </c>
      <c r="M184" s="71">
        <f>SUM(M166:M183)</f>
        <v>6483</v>
      </c>
    </row>
    <row r="188" spans="1:13" ht="20.100000000000001" customHeight="1" x14ac:dyDescent="0.3">
      <c r="B188" s="311" t="s">
        <v>357</v>
      </c>
      <c r="C188" s="311"/>
      <c r="D188" s="311"/>
      <c r="E188" s="311"/>
      <c r="F188" s="311"/>
      <c r="G188" s="311"/>
      <c r="H188" s="311"/>
      <c r="I188" s="311"/>
    </row>
    <row r="189" spans="1:13" ht="20.100000000000001" customHeight="1" x14ac:dyDescent="0.3">
      <c r="C189" s="76" t="s">
        <v>350</v>
      </c>
      <c r="D189" s="198" t="s">
        <v>408</v>
      </c>
      <c r="E189" s="198">
        <f>SUM(F156+F184)</f>
        <v>8471</v>
      </c>
    </row>
    <row r="190" spans="1:13" ht="20.100000000000001" customHeight="1" x14ac:dyDescent="0.3">
      <c r="C190" s="76" t="s">
        <v>351</v>
      </c>
      <c r="D190" s="198" t="s">
        <v>409</v>
      </c>
      <c r="E190" s="198">
        <f>SUM(H156+H184)</f>
        <v>3989</v>
      </c>
    </row>
    <row r="191" spans="1:13" ht="20.100000000000001" customHeight="1" x14ac:dyDescent="0.3">
      <c r="C191" s="76" t="s">
        <v>352</v>
      </c>
      <c r="D191" s="198" t="s">
        <v>410</v>
      </c>
      <c r="E191" s="198">
        <f>SUM(J156+J184)</f>
        <v>1270</v>
      </c>
    </row>
    <row r="192" spans="1:13" ht="20.100000000000001" customHeight="1" x14ac:dyDescent="0.3">
      <c r="C192" s="76" t="s">
        <v>353</v>
      </c>
      <c r="D192" s="198" t="s">
        <v>400</v>
      </c>
      <c r="E192" s="198">
        <f>SUM(L156+L184)</f>
        <v>209</v>
      </c>
    </row>
  </sheetData>
  <mergeCells count="29">
    <mergeCell ref="B188:I188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  <mergeCell ref="B97:M98"/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2"/>
  <sheetViews>
    <sheetView topLeftCell="A99" workbookViewId="0">
      <selection activeCell="D99" sqref="D1:M1048576"/>
    </sheetView>
  </sheetViews>
  <sheetFormatPr defaultRowHeight="14.4" x14ac:dyDescent="0.3"/>
  <cols>
    <col min="1" max="1" width="9.6640625" customWidth="1"/>
    <col min="2" max="2" width="27.44140625" customWidth="1"/>
    <col min="3" max="3" width="31.44140625" customWidth="1"/>
    <col min="4" max="4" width="10.44140625" customWidth="1"/>
    <col min="5" max="13" width="9.6640625" customWidth="1"/>
  </cols>
  <sheetData>
    <row r="1" spans="1:13" ht="80.25" customHeight="1" x14ac:dyDescent="0.3">
      <c r="A1" s="329" t="s">
        <v>280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279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200" t="s">
        <v>53</v>
      </c>
      <c r="C7" s="222" t="s">
        <v>159</v>
      </c>
      <c r="D7" s="79">
        <v>20</v>
      </c>
      <c r="E7" s="7">
        <v>66</v>
      </c>
      <c r="F7" s="5">
        <v>45</v>
      </c>
      <c r="G7" s="5">
        <v>32</v>
      </c>
      <c r="H7" s="5">
        <v>21</v>
      </c>
      <c r="I7" s="5">
        <v>16</v>
      </c>
      <c r="J7" s="5">
        <v>11</v>
      </c>
      <c r="K7" s="5">
        <v>3</v>
      </c>
      <c r="L7" s="5">
        <v>2</v>
      </c>
      <c r="M7" s="6">
        <f>SUM(F7,H7,J7,L7)</f>
        <v>79</v>
      </c>
    </row>
    <row r="8" spans="1:13" ht="21.9" customHeight="1" x14ac:dyDescent="0.3">
      <c r="A8" s="48">
        <v>2</v>
      </c>
      <c r="B8" s="200" t="s">
        <v>69</v>
      </c>
      <c r="C8" s="222" t="s">
        <v>159</v>
      </c>
      <c r="D8" s="79">
        <v>10</v>
      </c>
      <c r="E8" s="5">
        <v>34</v>
      </c>
      <c r="F8" s="5">
        <v>19</v>
      </c>
      <c r="G8" s="5">
        <v>11</v>
      </c>
      <c r="H8" s="5">
        <v>7</v>
      </c>
      <c r="I8" s="5">
        <v>15</v>
      </c>
      <c r="J8" s="5">
        <v>5</v>
      </c>
      <c r="K8" s="5">
        <v>4</v>
      </c>
      <c r="L8" s="5">
        <v>2</v>
      </c>
      <c r="M8" s="6">
        <f t="shared" ref="M8:M18" si="0">SUM(F8,H8,J8,L8)</f>
        <v>33</v>
      </c>
    </row>
    <row r="9" spans="1:13" ht="21.9" customHeight="1" x14ac:dyDescent="0.3">
      <c r="A9" s="48">
        <v>3</v>
      </c>
      <c r="B9" s="200" t="s">
        <v>1</v>
      </c>
      <c r="C9" s="222" t="s">
        <v>160</v>
      </c>
      <c r="D9" s="79">
        <v>10</v>
      </c>
      <c r="E9" s="5">
        <v>44</v>
      </c>
      <c r="F9" s="5">
        <v>23</v>
      </c>
      <c r="G9" s="5">
        <v>18</v>
      </c>
      <c r="H9" s="5">
        <v>14</v>
      </c>
      <c r="I9" s="5">
        <v>26</v>
      </c>
      <c r="J9" s="5">
        <v>13</v>
      </c>
      <c r="K9" s="5">
        <v>6</v>
      </c>
      <c r="L9" s="5">
        <v>3</v>
      </c>
      <c r="M9" s="6">
        <f t="shared" si="0"/>
        <v>53</v>
      </c>
    </row>
    <row r="10" spans="1:13" ht="21.9" customHeight="1" x14ac:dyDescent="0.3">
      <c r="A10" s="48">
        <v>4</v>
      </c>
      <c r="B10" s="200" t="s">
        <v>70</v>
      </c>
      <c r="C10" s="222" t="s">
        <v>267</v>
      </c>
      <c r="D10" s="79">
        <v>16</v>
      </c>
      <c r="E10" s="5">
        <v>53</v>
      </c>
      <c r="F10" s="5">
        <v>34</v>
      </c>
      <c r="G10" s="5">
        <v>22</v>
      </c>
      <c r="H10" s="5">
        <v>18</v>
      </c>
      <c r="I10" s="5">
        <v>26</v>
      </c>
      <c r="J10" s="5">
        <v>10</v>
      </c>
      <c r="K10" s="5">
        <v>3</v>
      </c>
      <c r="L10" s="5">
        <v>2</v>
      </c>
      <c r="M10" s="6">
        <f t="shared" si="0"/>
        <v>64</v>
      </c>
    </row>
    <row r="11" spans="1:13" ht="21.9" customHeight="1" x14ac:dyDescent="0.3">
      <c r="A11" s="48">
        <v>5</v>
      </c>
      <c r="B11" s="200" t="s">
        <v>2</v>
      </c>
      <c r="C11" s="222" t="s">
        <v>161</v>
      </c>
      <c r="D11" s="79">
        <v>5</v>
      </c>
      <c r="E11" s="5">
        <v>31</v>
      </c>
      <c r="F11" s="5">
        <v>16</v>
      </c>
      <c r="G11" s="5">
        <v>14</v>
      </c>
      <c r="H11" s="5">
        <v>10</v>
      </c>
      <c r="I11" s="5">
        <v>22</v>
      </c>
      <c r="J11" s="5">
        <v>14</v>
      </c>
      <c r="K11" s="5">
        <v>4</v>
      </c>
      <c r="L11" s="5">
        <v>2</v>
      </c>
      <c r="M11" s="6">
        <f t="shared" si="0"/>
        <v>42</v>
      </c>
    </row>
    <row r="12" spans="1:13" ht="21.9" customHeight="1" x14ac:dyDescent="0.3">
      <c r="A12" s="48">
        <v>6</v>
      </c>
      <c r="B12" s="200" t="s">
        <v>71</v>
      </c>
      <c r="C12" s="222" t="s">
        <v>161</v>
      </c>
      <c r="D12" s="79">
        <v>20</v>
      </c>
      <c r="E12" s="5">
        <v>64</v>
      </c>
      <c r="F12" s="5">
        <v>52</v>
      </c>
      <c r="G12" s="5">
        <v>18</v>
      </c>
      <c r="H12" s="5">
        <v>14</v>
      </c>
      <c r="I12" s="5">
        <v>13</v>
      </c>
      <c r="J12" s="5">
        <v>9</v>
      </c>
      <c r="K12" s="5">
        <v>2</v>
      </c>
      <c r="L12" s="5">
        <v>1</v>
      </c>
      <c r="M12" s="6">
        <f t="shared" si="0"/>
        <v>76</v>
      </c>
    </row>
    <row r="13" spans="1:13" ht="21.9" customHeight="1" x14ac:dyDescent="0.3">
      <c r="A13" s="48">
        <v>7</v>
      </c>
      <c r="B13" s="200" t="s">
        <v>66</v>
      </c>
      <c r="C13" s="222" t="s">
        <v>162</v>
      </c>
      <c r="D13" s="79">
        <v>5</v>
      </c>
      <c r="E13" s="5">
        <v>16</v>
      </c>
      <c r="F13" s="5">
        <v>10</v>
      </c>
      <c r="G13" s="5">
        <v>9</v>
      </c>
      <c r="H13" s="5">
        <v>5</v>
      </c>
      <c r="I13" s="5">
        <v>10</v>
      </c>
      <c r="J13" s="5">
        <v>6</v>
      </c>
      <c r="K13" s="5">
        <v>4</v>
      </c>
      <c r="L13" s="5">
        <v>2</v>
      </c>
      <c r="M13" s="6">
        <f t="shared" si="0"/>
        <v>23</v>
      </c>
    </row>
    <row r="14" spans="1:13" ht="21.9" customHeight="1" x14ac:dyDescent="0.3">
      <c r="A14" s="48">
        <v>8</v>
      </c>
      <c r="B14" s="200" t="s">
        <v>67</v>
      </c>
      <c r="C14" s="222" t="s">
        <v>163</v>
      </c>
      <c r="D14" s="79">
        <v>15</v>
      </c>
      <c r="E14" s="7">
        <v>51</v>
      </c>
      <c r="F14" s="5">
        <v>32</v>
      </c>
      <c r="G14" s="5">
        <v>15</v>
      </c>
      <c r="H14" s="5">
        <v>6</v>
      </c>
      <c r="I14" s="5">
        <v>9</v>
      </c>
      <c r="J14" s="5">
        <v>4</v>
      </c>
      <c r="K14" s="5">
        <v>2</v>
      </c>
      <c r="L14" s="5">
        <v>1</v>
      </c>
      <c r="M14" s="6">
        <f>SUM(F14,H14,J14,L14)</f>
        <v>43</v>
      </c>
    </row>
    <row r="15" spans="1:13" ht="21.9" customHeight="1" x14ac:dyDescent="0.3">
      <c r="A15" s="48">
        <v>9</v>
      </c>
      <c r="B15" s="200" t="s">
        <v>68</v>
      </c>
      <c r="C15" s="222" t="s">
        <v>143</v>
      </c>
      <c r="D15" s="79">
        <v>10</v>
      </c>
      <c r="E15" s="5">
        <v>18</v>
      </c>
      <c r="F15" s="5">
        <v>9</v>
      </c>
      <c r="G15" s="5">
        <v>6</v>
      </c>
      <c r="H15" s="5">
        <v>3</v>
      </c>
      <c r="I15" s="5">
        <v>2</v>
      </c>
      <c r="J15" s="5">
        <v>1</v>
      </c>
      <c r="K15" s="5">
        <v>1</v>
      </c>
      <c r="L15" s="5">
        <v>0</v>
      </c>
      <c r="M15" s="6">
        <f t="shared" si="0"/>
        <v>13</v>
      </c>
    </row>
    <row r="16" spans="1:13" ht="21.9" customHeight="1" x14ac:dyDescent="0.3">
      <c r="A16" s="48">
        <v>10</v>
      </c>
      <c r="B16" s="200" t="s">
        <v>64</v>
      </c>
      <c r="C16" s="222" t="s">
        <v>164</v>
      </c>
      <c r="D16" s="79" t="s">
        <v>256</v>
      </c>
      <c r="E16" s="5">
        <v>18</v>
      </c>
      <c r="F16" s="5">
        <v>6</v>
      </c>
      <c r="G16" s="5">
        <v>5</v>
      </c>
      <c r="H16" s="5">
        <v>3</v>
      </c>
      <c r="I16" s="5">
        <v>4</v>
      </c>
      <c r="J16" s="5">
        <v>2</v>
      </c>
      <c r="K16" s="5">
        <v>1</v>
      </c>
      <c r="L16" s="5">
        <v>1</v>
      </c>
      <c r="M16" s="6">
        <f t="shared" si="0"/>
        <v>12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79" t="s">
        <v>256</v>
      </c>
      <c r="E17" s="5">
        <v>28</v>
      </c>
      <c r="F17" s="5">
        <v>19</v>
      </c>
      <c r="G17" s="5">
        <v>11</v>
      </c>
      <c r="H17" s="5">
        <v>4</v>
      </c>
      <c r="I17" s="5">
        <v>6</v>
      </c>
      <c r="J17" s="5">
        <v>3</v>
      </c>
      <c r="K17" s="5">
        <v>2</v>
      </c>
      <c r="L17" s="5">
        <v>1</v>
      </c>
      <c r="M17" s="6">
        <f t="shared" si="0"/>
        <v>27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79">
        <v>5</v>
      </c>
      <c r="E18" s="5">
        <v>15</v>
      </c>
      <c r="F18" s="5">
        <v>6</v>
      </c>
      <c r="G18" s="5">
        <v>3</v>
      </c>
      <c r="H18" s="5">
        <v>2</v>
      </c>
      <c r="I18" s="5">
        <v>4</v>
      </c>
      <c r="J18" s="5">
        <v>2</v>
      </c>
      <c r="K18" s="5">
        <v>1</v>
      </c>
      <c r="L18" s="5">
        <v>1</v>
      </c>
      <c r="M18" s="6">
        <f t="shared" si="0"/>
        <v>11</v>
      </c>
    </row>
    <row r="19" spans="1:13" ht="21.9" customHeight="1" x14ac:dyDescent="0.3">
      <c r="A19" s="48"/>
      <c r="B19" s="200"/>
      <c r="C19" s="200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1.9" customHeight="1" x14ac:dyDescent="0.3">
      <c r="A22" s="48">
        <v>13</v>
      </c>
      <c r="B22" s="200" t="s">
        <v>104</v>
      </c>
      <c r="C22" s="222" t="s">
        <v>166</v>
      </c>
      <c r="D22" s="79">
        <v>900</v>
      </c>
      <c r="E22" s="5">
        <v>332</v>
      </c>
      <c r="F22" s="5">
        <v>265</v>
      </c>
      <c r="G22" s="5">
        <v>220</v>
      </c>
      <c r="H22" s="5">
        <v>145</v>
      </c>
      <c r="I22" s="5">
        <v>123</v>
      </c>
      <c r="J22" s="5">
        <v>96</v>
      </c>
      <c r="K22" s="5">
        <v>24</v>
      </c>
      <c r="L22" s="5">
        <v>14</v>
      </c>
      <c r="M22" s="6">
        <f>SUM(F22,H22,J22,L22)</f>
        <v>520</v>
      </c>
    </row>
    <row r="23" spans="1:13" ht="21.9" customHeight="1" x14ac:dyDescent="0.3">
      <c r="A23" s="48">
        <v>14</v>
      </c>
      <c r="B23" s="200" t="s">
        <v>3</v>
      </c>
      <c r="C23" s="222" t="s">
        <v>166</v>
      </c>
      <c r="D23" s="79">
        <v>30</v>
      </c>
      <c r="E23" s="5">
        <v>76</v>
      </c>
      <c r="F23" s="5">
        <v>58</v>
      </c>
      <c r="G23" s="5">
        <v>47</v>
      </c>
      <c r="H23" s="5">
        <v>31</v>
      </c>
      <c r="I23" s="5">
        <v>22</v>
      </c>
      <c r="J23" s="5">
        <v>12</v>
      </c>
      <c r="K23" s="5">
        <v>6</v>
      </c>
      <c r="L23" s="5">
        <v>3</v>
      </c>
      <c r="M23" s="6">
        <f t="shared" ref="M23:M63" si="1">SUM(F23,H23,J23,L23)</f>
        <v>104</v>
      </c>
    </row>
    <row r="24" spans="1:13" ht="21.9" customHeight="1" x14ac:dyDescent="0.3">
      <c r="A24" s="48">
        <v>15</v>
      </c>
      <c r="B24" s="200" t="s">
        <v>49</v>
      </c>
      <c r="C24" s="222" t="s">
        <v>166</v>
      </c>
      <c r="D24" s="79" t="s">
        <v>256</v>
      </c>
      <c r="E24" s="5">
        <v>19</v>
      </c>
      <c r="F24" s="5">
        <v>12</v>
      </c>
      <c r="G24" s="5">
        <v>14</v>
      </c>
      <c r="H24" s="5">
        <v>5</v>
      </c>
      <c r="I24" s="5">
        <v>12</v>
      </c>
      <c r="J24" s="5">
        <v>5</v>
      </c>
      <c r="K24" s="5">
        <v>2</v>
      </c>
      <c r="L24" s="5">
        <v>1</v>
      </c>
      <c r="M24" s="6">
        <f t="shared" si="1"/>
        <v>23</v>
      </c>
    </row>
    <row r="25" spans="1:13" ht="21.9" customHeight="1" x14ac:dyDescent="0.3">
      <c r="A25" s="48">
        <v>16</v>
      </c>
      <c r="B25" s="200" t="s">
        <v>4</v>
      </c>
      <c r="C25" s="222" t="s">
        <v>166</v>
      </c>
      <c r="D25" s="79">
        <v>20</v>
      </c>
      <c r="E25" s="5">
        <v>55</v>
      </c>
      <c r="F25" s="5">
        <v>40</v>
      </c>
      <c r="G25" s="5">
        <v>22</v>
      </c>
      <c r="H25" s="5">
        <v>16</v>
      </c>
      <c r="I25" s="5">
        <v>14</v>
      </c>
      <c r="J25" s="5">
        <v>4</v>
      </c>
      <c r="K25" s="5">
        <v>2</v>
      </c>
      <c r="L25" s="5">
        <v>1</v>
      </c>
      <c r="M25" s="6">
        <f t="shared" si="1"/>
        <v>61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79">
        <v>10</v>
      </c>
      <c r="E26" s="5">
        <v>33</v>
      </c>
      <c r="F26" s="5">
        <v>20</v>
      </c>
      <c r="G26" s="5">
        <v>13</v>
      </c>
      <c r="H26" s="5">
        <v>7</v>
      </c>
      <c r="I26" s="5">
        <v>10</v>
      </c>
      <c r="J26" s="5">
        <v>8</v>
      </c>
      <c r="K26" s="5">
        <v>2</v>
      </c>
      <c r="L26" s="5">
        <v>1</v>
      </c>
      <c r="M26" s="6">
        <f t="shared" si="1"/>
        <v>36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79" t="s">
        <v>256</v>
      </c>
      <c r="E27" s="5">
        <v>25</v>
      </c>
      <c r="F27" s="5">
        <v>14</v>
      </c>
      <c r="G27" s="5">
        <v>9</v>
      </c>
      <c r="H27" s="5">
        <v>4</v>
      </c>
      <c r="I27" s="5">
        <v>6</v>
      </c>
      <c r="J27" s="5">
        <v>3</v>
      </c>
      <c r="K27" s="5">
        <v>3</v>
      </c>
      <c r="L27" s="5">
        <v>1</v>
      </c>
      <c r="M27" s="6">
        <f t="shared" si="1"/>
        <v>22</v>
      </c>
    </row>
    <row r="28" spans="1:13" ht="21.9" customHeight="1" x14ac:dyDescent="0.3">
      <c r="A28" s="48">
        <v>19</v>
      </c>
      <c r="B28" s="200" t="s">
        <v>6</v>
      </c>
      <c r="C28" s="222" t="s">
        <v>168</v>
      </c>
      <c r="D28" s="79">
        <v>10</v>
      </c>
      <c r="E28" s="5">
        <v>14</v>
      </c>
      <c r="F28" s="5">
        <v>8</v>
      </c>
      <c r="G28" s="5">
        <v>5</v>
      </c>
      <c r="H28" s="5">
        <v>3</v>
      </c>
      <c r="I28" s="5">
        <v>2</v>
      </c>
      <c r="J28" s="5">
        <v>1</v>
      </c>
      <c r="K28" s="5">
        <v>1</v>
      </c>
      <c r="L28" s="5">
        <v>0</v>
      </c>
      <c r="M28" s="6">
        <f t="shared" si="1"/>
        <v>12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79">
        <v>15</v>
      </c>
      <c r="E29" s="7">
        <v>42</v>
      </c>
      <c r="F29" s="5">
        <v>28</v>
      </c>
      <c r="G29" s="5">
        <v>18</v>
      </c>
      <c r="H29" s="5">
        <v>9</v>
      </c>
      <c r="I29" s="5">
        <v>12</v>
      </c>
      <c r="J29" s="5">
        <v>6</v>
      </c>
      <c r="K29" s="5">
        <v>3</v>
      </c>
      <c r="L29" s="5">
        <v>2</v>
      </c>
      <c r="M29" s="6">
        <f t="shared" si="1"/>
        <v>45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79">
        <v>15</v>
      </c>
      <c r="E30" s="5">
        <v>38</v>
      </c>
      <c r="F30" s="5">
        <v>21</v>
      </c>
      <c r="G30" s="5">
        <v>14</v>
      </c>
      <c r="H30" s="5">
        <v>7</v>
      </c>
      <c r="I30" s="5">
        <v>11</v>
      </c>
      <c r="J30" s="5">
        <v>5</v>
      </c>
      <c r="K30" s="5">
        <v>2</v>
      </c>
      <c r="L30" s="5">
        <v>1</v>
      </c>
      <c r="M30" s="6">
        <f t="shared" si="1"/>
        <v>34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79" t="s">
        <v>256</v>
      </c>
      <c r="E31" s="5">
        <v>14</v>
      </c>
      <c r="F31" s="5">
        <v>6</v>
      </c>
      <c r="G31" s="5">
        <v>3</v>
      </c>
      <c r="H31" s="5">
        <v>1</v>
      </c>
      <c r="I31" s="5">
        <v>4</v>
      </c>
      <c r="J31" s="5">
        <v>2</v>
      </c>
      <c r="K31" s="5">
        <v>1</v>
      </c>
      <c r="L31" s="5">
        <v>1</v>
      </c>
      <c r="M31" s="6">
        <f t="shared" si="1"/>
        <v>10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79">
        <v>5</v>
      </c>
      <c r="E32" s="5">
        <v>7</v>
      </c>
      <c r="F32" s="5">
        <v>4</v>
      </c>
      <c r="G32" s="5">
        <v>3</v>
      </c>
      <c r="H32" s="5">
        <v>2</v>
      </c>
      <c r="I32" s="5">
        <v>10</v>
      </c>
      <c r="J32" s="5">
        <v>5</v>
      </c>
      <c r="K32" s="5">
        <v>1</v>
      </c>
      <c r="L32" s="5">
        <v>0</v>
      </c>
      <c r="M32" s="6">
        <f t="shared" si="1"/>
        <v>11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79">
        <v>10</v>
      </c>
      <c r="E33" s="5">
        <v>21</v>
      </c>
      <c r="F33" s="5">
        <v>14</v>
      </c>
      <c r="G33" s="5">
        <v>10</v>
      </c>
      <c r="H33" s="5">
        <v>8</v>
      </c>
      <c r="I33" s="5">
        <v>6</v>
      </c>
      <c r="J33" s="5">
        <v>4</v>
      </c>
      <c r="K33" s="5">
        <v>3</v>
      </c>
      <c r="L33" s="5">
        <v>1</v>
      </c>
      <c r="M33" s="6">
        <f t="shared" si="1"/>
        <v>27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79">
        <v>50</v>
      </c>
      <c r="E34" s="5">
        <v>98</v>
      </c>
      <c r="F34" s="5">
        <v>58</v>
      </c>
      <c r="G34" s="5">
        <v>42</v>
      </c>
      <c r="H34" s="5">
        <v>24</v>
      </c>
      <c r="I34" s="5">
        <v>17</v>
      </c>
      <c r="J34" s="5">
        <v>10</v>
      </c>
      <c r="K34" s="5">
        <v>11</v>
      </c>
      <c r="L34" s="5">
        <v>5</v>
      </c>
      <c r="M34" s="6">
        <f t="shared" si="1"/>
        <v>97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79">
        <v>15</v>
      </c>
      <c r="E35" s="5">
        <v>35</v>
      </c>
      <c r="F35" s="5">
        <v>22</v>
      </c>
      <c r="G35" s="5">
        <v>19</v>
      </c>
      <c r="H35" s="5">
        <v>10</v>
      </c>
      <c r="I35" s="5">
        <v>13</v>
      </c>
      <c r="J35" s="5">
        <v>5</v>
      </c>
      <c r="K35" s="5">
        <v>4</v>
      </c>
      <c r="L35" s="5">
        <v>2</v>
      </c>
      <c r="M35" s="6">
        <f t="shared" si="1"/>
        <v>39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46</v>
      </c>
      <c r="F36" s="7">
        <v>28</v>
      </c>
      <c r="G36" s="7">
        <v>27</v>
      </c>
      <c r="H36" s="7">
        <v>16</v>
      </c>
      <c r="I36" s="7">
        <v>11</v>
      </c>
      <c r="J36" s="7">
        <v>5</v>
      </c>
      <c r="K36" s="7">
        <v>2</v>
      </c>
      <c r="L36" s="7">
        <v>1</v>
      </c>
      <c r="M36" s="6">
        <f t="shared" si="1"/>
        <v>50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79">
        <v>30</v>
      </c>
      <c r="E37" s="5">
        <v>76</v>
      </c>
      <c r="F37" s="5">
        <v>59</v>
      </c>
      <c r="G37" s="5">
        <v>42</v>
      </c>
      <c r="H37" s="5">
        <v>21</v>
      </c>
      <c r="I37" s="5">
        <v>18</v>
      </c>
      <c r="J37" s="5">
        <v>9</v>
      </c>
      <c r="K37" s="5">
        <v>5</v>
      </c>
      <c r="L37" s="5">
        <v>3</v>
      </c>
      <c r="M37" s="6">
        <f t="shared" si="1"/>
        <v>92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79">
        <v>5</v>
      </c>
      <c r="E38" s="5">
        <v>10</v>
      </c>
      <c r="F38" s="5">
        <v>6</v>
      </c>
      <c r="G38" s="5">
        <v>5</v>
      </c>
      <c r="H38" s="5">
        <v>3</v>
      </c>
      <c r="I38" s="5">
        <v>4</v>
      </c>
      <c r="J38" s="5">
        <v>2</v>
      </c>
      <c r="K38" s="5">
        <v>1</v>
      </c>
      <c r="L38" s="5">
        <v>0</v>
      </c>
      <c r="M38" s="6">
        <f t="shared" si="1"/>
        <v>11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79">
        <v>10</v>
      </c>
      <c r="E39" s="5">
        <v>42</v>
      </c>
      <c r="F39" s="5">
        <v>22</v>
      </c>
      <c r="G39" s="5">
        <v>12</v>
      </c>
      <c r="H39" s="5">
        <v>8</v>
      </c>
      <c r="I39" s="5">
        <v>6</v>
      </c>
      <c r="J39" s="5">
        <v>3</v>
      </c>
      <c r="K39" s="5">
        <v>1</v>
      </c>
      <c r="L39" s="5">
        <v>1</v>
      </c>
      <c r="M39" s="6">
        <f t="shared" si="1"/>
        <v>34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79">
        <v>10</v>
      </c>
      <c r="E40" s="5">
        <v>10</v>
      </c>
      <c r="F40" s="5">
        <v>6</v>
      </c>
      <c r="G40" s="5">
        <v>5</v>
      </c>
      <c r="H40" s="5">
        <v>3</v>
      </c>
      <c r="I40" s="5">
        <v>4</v>
      </c>
      <c r="J40" s="5">
        <v>2</v>
      </c>
      <c r="K40" s="5">
        <v>1</v>
      </c>
      <c r="L40" s="5">
        <v>0</v>
      </c>
      <c r="M40" s="6">
        <f t="shared" si="1"/>
        <v>11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79" t="s">
        <v>256</v>
      </c>
      <c r="E41" s="5">
        <v>8</v>
      </c>
      <c r="F41" s="5">
        <v>4</v>
      </c>
      <c r="G41" s="5">
        <v>6</v>
      </c>
      <c r="H41" s="5">
        <v>3</v>
      </c>
      <c r="I41" s="5">
        <v>4</v>
      </c>
      <c r="J41" s="5">
        <v>2</v>
      </c>
      <c r="K41" s="5">
        <v>1</v>
      </c>
      <c r="L41" s="5">
        <v>1</v>
      </c>
      <c r="M41" s="6">
        <f t="shared" si="1"/>
        <v>10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79">
        <v>70</v>
      </c>
      <c r="E42" s="5">
        <v>102</v>
      </c>
      <c r="F42" s="5">
        <v>84</v>
      </c>
      <c r="G42" s="5">
        <v>66</v>
      </c>
      <c r="H42" s="5">
        <v>49</v>
      </c>
      <c r="I42" s="5">
        <v>31</v>
      </c>
      <c r="J42" s="5">
        <v>18</v>
      </c>
      <c r="K42" s="5">
        <v>6</v>
      </c>
      <c r="L42" s="5">
        <v>4</v>
      </c>
      <c r="M42" s="6">
        <f t="shared" si="1"/>
        <v>155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79" t="s">
        <v>256</v>
      </c>
      <c r="E43" s="5">
        <v>19</v>
      </c>
      <c r="F43" s="5">
        <v>10</v>
      </c>
      <c r="G43" s="5">
        <v>5</v>
      </c>
      <c r="H43" s="5">
        <v>3</v>
      </c>
      <c r="I43" s="5">
        <v>7</v>
      </c>
      <c r="J43" s="5">
        <v>4</v>
      </c>
      <c r="K43" s="5">
        <v>3</v>
      </c>
      <c r="L43" s="5">
        <v>2</v>
      </c>
      <c r="M43" s="6">
        <f t="shared" si="1"/>
        <v>19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79">
        <v>4</v>
      </c>
      <c r="E44" s="5">
        <v>13</v>
      </c>
      <c r="F44" s="5">
        <v>8</v>
      </c>
      <c r="G44" s="5">
        <v>6</v>
      </c>
      <c r="H44" s="5">
        <v>3</v>
      </c>
      <c r="I44" s="5">
        <v>2</v>
      </c>
      <c r="J44" s="5">
        <v>1</v>
      </c>
      <c r="K44" s="5">
        <v>1</v>
      </c>
      <c r="L44" s="5">
        <v>0</v>
      </c>
      <c r="M44" s="6">
        <f t="shared" si="1"/>
        <v>12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79">
        <v>100</v>
      </c>
      <c r="E45" s="5">
        <v>199</v>
      </c>
      <c r="F45" s="5">
        <v>124</v>
      </c>
      <c r="G45" s="5">
        <v>64</v>
      </c>
      <c r="H45" s="5">
        <v>41</v>
      </c>
      <c r="I45" s="5">
        <v>22</v>
      </c>
      <c r="J45" s="5">
        <v>16</v>
      </c>
      <c r="K45" s="5">
        <v>8</v>
      </c>
      <c r="L45" s="5">
        <v>4</v>
      </c>
      <c r="M45" s="6">
        <f t="shared" si="1"/>
        <v>185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79">
        <v>10</v>
      </c>
      <c r="E46" s="5">
        <v>24</v>
      </c>
      <c r="F46" s="5">
        <v>12</v>
      </c>
      <c r="G46" s="5">
        <v>10</v>
      </c>
      <c r="H46" s="5">
        <v>5</v>
      </c>
      <c r="I46" s="5">
        <v>11</v>
      </c>
      <c r="J46" s="5">
        <v>6</v>
      </c>
      <c r="K46" s="5">
        <v>4</v>
      </c>
      <c r="L46" s="5">
        <v>2</v>
      </c>
      <c r="M46" s="6">
        <f t="shared" si="1"/>
        <v>25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79">
        <v>15</v>
      </c>
      <c r="E47" s="5">
        <v>37</v>
      </c>
      <c r="F47" s="5">
        <v>31</v>
      </c>
      <c r="G47" s="5">
        <v>14</v>
      </c>
      <c r="H47" s="5">
        <v>6</v>
      </c>
      <c r="I47" s="5">
        <v>17</v>
      </c>
      <c r="J47" s="5">
        <v>8</v>
      </c>
      <c r="K47" s="5">
        <v>2</v>
      </c>
      <c r="L47" s="5">
        <v>1</v>
      </c>
      <c r="M47" s="6">
        <f t="shared" si="1"/>
        <v>46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79">
        <v>10</v>
      </c>
      <c r="E48" s="5">
        <v>26</v>
      </c>
      <c r="F48" s="5">
        <v>19</v>
      </c>
      <c r="G48" s="5">
        <v>13</v>
      </c>
      <c r="H48" s="5">
        <v>6</v>
      </c>
      <c r="I48" s="5">
        <v>9</v>
      </c>
      <c r="J48" s="5">
        <v>5</v>
      </c>
      <c r="K48" s="5">
        <v>4</v>
      </c>
      <c r="L48" s="5">
        <v>2</v>
      </c>
      <c r="M48" s="6">
        <f t="shared" si="1"/>
        <v>32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79" t="s">
        <v>256</v>
      </c>
      <c r="E49" s="5">
        <v>10</v>
      </c>
      <c r="F49" s="5">
        <v>7</v>
      </c>
      <c r="G49" s="5">
        <v>3</v>
      </c>
      <c r="H49" s="5">
        <v>2</v>
      </c>
      <c r="I49" s="5">
        <v>1</v>
      </c>
      <c r="J49" s="5">
        <v>1</v>
      </c>
      <c r="K49" s="5">
        <v>0</v>
      </c>
      <c r="L49" s="5">
        <v>0</v>
      </c>
      <c r="M49" s="6">
        <f t="shared" si="1"/>
        <v>10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79">
        <v>10</v>
      </c>
      <c r="E50" s="5">
        <v>18</v>
      </c>
      <c r="F50" s="5">
        <v>12</v>
      </c>
      <c r="G50" s="5">
        <v>10</v>
      </c>
      <c r="H50" s="5">
        <v>5</v>
      </c>
      <c r="I50" s="5">
        <v>4</v>
      </c>
      <c r="J50" s="5">
        <v>2</v>
      </c>
      <c r="K50" s="5">
        <v>2</v>
      </c>
      <c r="L50" s="5">
        <v>1</v>
      </c>
      <c r="M50" s="6">
        <f t="shared" si="1"/>
        <v>20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79">
        <v>15</v>
      </c>
      <c r="E51" s="5">
        <v>58</v>
      </c>
      <c r="F51" s="5">
        <v>31</v>
      </c>
      <c r="G51" s="5">
        <v>22</v>
      </c>
      <c r="H51" s="5">
        <v>14</v>
      </c>
      <c r="I51" s="5">
        <v>11</v>
      </c>
      <c r="J51" s="5">
        <v>5</v>
      </c>
      <c r="K51" s="5">
        <v>2</v>
      </c>
      <c r="L51" s="5">
        <v>1</v>
      </c>
      <c r="M51" s="6">
        <f t="shared" si="1"/>
        <v>51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79">
        <v>10</v>
      </c>
      <c r="E52" s="5">
        <v>17</v>
      </c>
      <c r="F52" s="5">
        <v>8</v>
      </c>
      <c r="G52" s="5">
        <v>8</v>
      </c>
      <c r="H52" s="5">
        <v>4</v>
      </c>
      <c r="I52" s="5">
        <v>4</v>
      </c>
      <c r="J52" s="5">
        <v>2</v>
      </c>
      <c r="K52" s="5">
        <v>1</v>
      </c>
      <c r="L52" s="5">
        <v>1</v>
      </c>
      <c r="M52" s="6">
        <f t="shared" si="1"/>
        <v>15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79" t="s">
        <v>256</v>
      </c>
      <c r="E53" s="5">
        <v>15</v>
      </c>
      <c r="F53" s="5">
        <v>4</v>
      </c>
      <c r="G53" s="5">
        <v>7</v>
      </c>
      <c r="H53" s="5">
        <v>3</v>
      </c>
      <c r="I53" s="5">
        <v>5</v>
      </c>
      <c r="J53" s="5">
        <v>2</v>
      </c>
      <c r="K53" s="5">
        <v>2</v>
      </c>
      <c r="L53" s="5">
        <v>1</v>
      </c>
      <c r="M53" s="6">
        <f t="shared" si="1"/>
        <v>10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79">
        <v>10</v>
      </c>
      <c r="E54" s="5">
        <v>29</v>
      </c>
      <c r="F54" s="5">
        <v>20</v>
      </c>
      <c r="G54" s="5">
        <v>5</v>
      </c>
      <c r="H54" s="5">
        <v>3</v>
      </c>
      <c r="I54" s="5">
        <v>4</v>
      </c>
      <c r="J54" s="5">
        <v>2</v>
      </c>
      <c r="K54" s="5">
        <v>1</v>
      </c>
      <c r="L54" s="5">
        <v>1</v>
      </c>
      <c r="M54" s="6">
        <f t="shared" si="1"/>
        <v>26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79">
        <v>5</v>
      </c>
      <c r="E55" s="5">
        <v>17</v>
      </c>
      <c r="F55" s="5">
        <v>10</v>
      </c>
      <c r="G55" s="5">
        <v>12</v>
      </c>
      <c r="H55" s="5">
        <v>8</v>
      </c>
      <c r="I55" s="5">
        <v>8</v>
      </c>
      <c r="J55" s="5">
        <v>4</v>
      </c>
      <c r="K55" s="5">
        <v>2</v>
      </c>
      <c r="L55" s="5">
        <v>1</v>
      </c>
      <c r="M55" s="6">
        <f t="shared" si="1"/>
        <v>23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79">
        <v>10</v>
      </c>
      <c r="E56" s="5">
        <v>32</v>
      </c>
      <c r="F56" s="5">
        <v>22</v>
      </c>
      <c r="G56" s="5">
        <v>14</v>
      </c>
      <c r="H56" s="5">
        <v>6</v>
      </c>
      <c r="I56" s="5">
        <v>14</v>
      </c>
      <c r="J56" s="5">
        <v>4</v>
      </c>
      <c r="K56" s="5">
        <v>2</v>
      </c>
      <c r="L56" s="5">
        <v>1</v>
      </c>
      <c r="M56" s="6">
        <f t="shared" si="1"/>
        <v>33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79" t="s">
        <v>256</v>
      </c>
      <c r="E57" s="5">
        <v>12</v>
      </c>
      <c r="F57" s="5">
        <v>10</v>
      </c>
      <c r="G57" s="5">
        <v>8</v>
      </c>
      <c r="H57" s="5">
        <v>5</v>
      </c>
      <c r="I57" s="5">
        <v>2</v>
      </c>
      <c r="J57" s="5">
        <v>1</v>
      </c>
      <c r="K57" s="5">
        <v>1</v>
      </c>
      <c r="L57" s="5">
        <v>0</v>
      </c>
      <c r="M57" s="6">
        <f t="shared" si="1"/>
        <v>16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79">
        <v>10</v>
      </c>
      <c r="E58" s="5">
        <v>11</v>
      </c>
      <c r="F58" s="5">
        <v>7</v>
      </c>
      <c r="G58" s="5">
        <v>4</v>
      </c>
      <c r="H58" s="5">
        <v>2</v>
      </c>
      <c r="I58" s="5">
        <v>6</v>
      </c>
      <c r="J58" s="5">
        <v>3</v>
      </c>
      <c r="K58" s="5">
        <v>1</v>
      </c>
      <c r="L58" s="5">
        <v>0</v>
      </c>
      <c r="M58" s="6">
        <f t="shared" si="1"/>
        <v>12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79">
        <v>50</v>
      </c>
      <c r="E59" s="5">
        <v>67</v>
      </c>
      <c r="F59" s="5">
        <v>40</v>
      </c>
      <c r="G59" s="5">
        <v>10</v>
      </c>
      <c r="H59" s="5">
        <v>7</v>
      </c>
      <c r="I59" s="5">
        <v>2</v>
      </c>
      <c r="J59" s="5">
        <v>1</v>
      </c>
      <c r="K59" s="5">
        <v>1</v>
      </c>
      <c r="L59" s="5">
        <v>1</v>
      </c>
      <c r="M59" s="6">
        <f t="shared" si="1"/>
        <v>49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88</v>
      </c>
      <c r="F60" s="5">
        <v>64</v>
      </c>
      <c r="G60" s="5">
        <v>55</v>
      </c>
      <c r="H60" s="5">
        <v>38</v>
      </c>
      <c r="I60" s="5">
        <v>22</v>
      </c>
      <c r="J60" s="5">
        <v>16</v>
      </c>
      <c r="K60" s="5">
        <v>5</v>
      </c>
      <c r="L60" s="5">
        <v>3</v>
      </c>
      <c r="M60" s="6">
        <f t="shared" si="1"/>
        <v>121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79">
        <v>50</v>
      </c>
      <c r="E61" s="5">
        <v>49</v>
      </c>
      <c r="F61" s="5">
        <v>36</v>
      </c>
      <c r="G61" s="5">
        <v>6</v>
      </c>
      <c r="H61" s="5">
        <v>2</v>
      </c>
      <c r="I61" s="5">
        <v>5</v>
      </c>
      <c r="J61" s="5">
        <v>3</v>
      </c>
      <c r="K61" s="5">
        <v>3</v>
      </c>
      <c r="L61" s="5">
        <v>1</v>
      </c>
      <c r="M61" s="6">
        <f t="shared" si="1"/>
        <v>42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79">
        <v>15</v>
      </c>
      <c r="E62" s="5">
        <v>16</v>
      </c>
      <c r="F62" s="5">
        <v>10</v>
      </c>
      <c r="G62" s="5">
        <v>8</v>
      </c>
      <c r="H62" s="5">
        <v>4</v>
      </c>
      <c r="I62" s="5">
        <v>11</v>
      </c>
      <c r="J62" s="5">
        <v>3</v>
      </c>
      <c r="K62" s="5">
        <v>2</v>
      </c>
      <c r="L62" s="5">
        <v>1</v>
      </c>
      <c r="M62" s="6">
        <f t="shared" si="1"/>
        <v>18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79">
        <v>10</v>
      </c>
      <c r="E63" s="5">
        <v>36</v>
      </c>
      <c r="F63" s="5">
        <v>21</v>
      </c>
      <c r="G63" s="5">
        <v>12</v>
      </c>
      <c r="H63" s="5">
        <v>9</v>
      </c>
      <c r="I63" s="5">
        <v>33</v>
      </c>
      <c r="J63" s="5">
        <v>19</v>
      </c>
      <c r="K63" s="5">
        <v>6</v>
      </c>
      <c r="L63" s="5">
        <v>3</v>
      </c>
      <c r="M63" s="6">
        <f t="shared" si="1"/>
        <v>52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79">
        <v>15</v>
      </c>
      <c r="E64" s="5">
        <v>42</v>
      </c>
      <c r="F64" s="5">
        <v>21</v>
      </c>
      <c r="G64" s="5">
        <v>5</v>
      </c>
      <c r="H64" s="5">
        <v>3</v>
      </c>
      <c r="I64" s="5">
        <v>3</v>
      </c>
      <c r="J64" s="5">
        <v>2</v>
      </c>
      <c r="K64" s="5">
        <v>1</v>
      </c>
      <c r="L64" s="5">
        <v>1</v>
      </c>
      <c r="M64" s="6">
        <f>SUM(F64,H64,J64,L64)</f>
        <v>27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79">
        <v>10</v>
      </c>
      <c r="E65" s="5">
        <v>14</v>
      </c>
      <c r="F65" s="5">
        <v>8</v>
      </c>
      <c r="G65" s="5">
        <v>10</v>
      </c>
      <c r="H65" s="5">
        <v>4</v>
      </c>
      <c r="I65" s="5">
        <v>12</v>
      </c>
      <c r="J65" s="5">
        <v>5</v>
      </c>
      <c r="K65" s="5">
        <v>2</v>
      </c>
      <c r="L65" s="5">
        <v>1</v>
      </c>
      <c r="M65" s="6">
        <f>SUM(F65,H65,J65,L65)</f>
        <v>18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79">
        <v>15</v>
      </c>
      <c r="E66" s="5">
        <v>33</v>
      </c>
      <c r="F66" s="5">
        <v>21</v>
      </c>
      <c r="G66" s="5">
        <v>9</v>
      </c>
      <c r="H66" s="5">
        <v>4</v>
      </c>
      <c r="I66" s="5">
        <v>6</v>
      </c>
      <c r="J66" s="5">
        <v>3</v>
      </c>
      <c r="K66" s="5">
        <v>2</v>
      </c>
      <c r="L66" s="5">
        <v>1</v>
      </c>
      <c r="M66" s="6">
        <f>SUM(F66,H66,J66,L66)</f>
        <v>29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79">
        <v>10</v>
      </c>
      <c r="E67" s="5">
        <v>34</v>
      </c>
      <c r="F67" s="5">
        <v>28</v>
      </c>
      <c r="G67" s="5">
        <v>17</v>
      </c>
      <c r="H67" s="5">
        <v>6</v>
      </c>
      <c r="I67" s="5">
        <v>31</v>
      </c>
      <c r="J67" s="5">
        <v>10</v>
      </c>
      <c r="K67" s="5">
        <v>3</v>
      </c>
      <c r="L67" s="5">
        <v>2</v>
      </c>
      <c r="M67" s="6">
        <f>SUM(F67,H67,J67,L67)</f>
        <v>46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79" t="s">
        <v>256</v>
      </c>
      <c r="E68" s="5">
        <v>10</v>
      </c>
      <c r="F68" s="5">
        <v>6</v>
      </c>
      <c r="G68" s="5">
        <v>12</v>
      </c>
      <c r="H68" s="5">
        <v>6</v>
      </c>
      <c r="I68" s="5">
        <v>14</v>
      </c>
      <c r="J68" s="5">
        <v>8</v>
      </c>
      <c r="K68" s="5">
        <v>2</v>
      </c>
      <c r="L68" s="5">
        <v>1</v>
      </c>
      <c r="M68" s="6">
        <f t="shared" ref="M68:M82" si="2">SUM(F68,H68,J68,L68)</f>
        <v>21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79">
        <v>200</v>
      </c>
      <c r="E69" s="5">
        <v>314</v>
      </c>
      <c r="F69" s="5">
        <v>165</v>
      </c>
      <c r="G69" s="5">
        <v>12</v>
      </c>
      <c r="H69" s="5">
        <v>5</v>
      </c>
      <c r="I69" s="5">
        <v>10</v>
      </c>
      <c r="J69" s="5">
        <v>6</v>
      </c>
      <c r="K69" s="5">
        <v>3</v>
      </c>
      <c r="L69" s="5">
        <v>2</v>
      </c>
      <c r="M69" s="6">
        <f t="shared" si="2"/>
        <v>178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79">
        <v>10</v>
      </c>
      <c r="E70" s="5">
        <v>21</v>
      </c>
      <c r="F70" s="5">
        <v>16</v>
      </c>
      <c r="G70" s="5">
        <v>12</v>
      </c>
      <c r="H70" s="5">
        <v>4</v>
      </c>
      <c r="I70" s="5">
        <v>10</v>
      </c>
      <c r="J70" s="5">
        <v>4</v>
      </c>
      <c r="K70" s="5">
        <v>3</v>
      </c>
      <c r="L70" s="5">
        <v>1</v>
      </c>
      <c r="M70" s="6">
        <f t="shared" si="2"/>
        <v>25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79">
        <v>6</v>
      </c>
      <c r="E71" s="5">
        <v>12</v>
      </c>
      <c r="F71" s="5">
        <v>8</v>
      </c>
      <c r="G71" s="5">
        <v>6</v>
      </c>
      <c r="H71" s="5">
        <v>3</v>
      </c>
      <c r="I71" s="5">
        <v>3</v>
      </c>
      <c r="J71" s="5">
        <v>1</v>
      </c>
      <c r="K71" s="5">
        <v>1</v>
      </c>
      <c r="L71" s="5">
        <v>0</v>
      </c>
      <c r="M71" s="6">
        <f t="shared" si="2"/>
        <v>12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79">
        <v>10</v>
      </c>
      <c r="E72" s="5">
        <v>22</v>
      </c>
      <c r="F72" s="5">
        <v>16</v>
      </c>
      <c r="G72" s="5">
        <v>17</v>
      </c>
      <c r="H72" s="5">
        <v>11</v>
      </c>
      <c r="I72" s="5">
        <v>14</v>
      </c>
      <c r="J72" s="5">
        <v>6</v>
      </c>
      <c r="K72" s="5">
        <v>2</v>
      </c>
      <c r="L72" s="5">
        <v>1</v>
      </c>
      <c r="M72" s="6">
        <f t="shared" si="2"/>
        <v>34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79" t="s">
        <v>256</v>
      </c>
      <c r="E73" s="5">
        <v>10</v>
      </c>
      <c r="F73" s="5">
        <v>4</v>
      </c>
      <c r="G73" s="5">
        <v>5</v>
      </c>
      <c r="H73" s="5">
        <v>3</v>
      </c>
      <c r="I73" s="5">
        <v>2</v>
      </c>
      <c r="J73" s="5">
        <v>1</v>
      </c>
      <c r="K73" s="5">
        <v>1</v>
      </c>
      <c r="L73" s="5">
        <v>0</v>
      </c>
      <c r="M73" s="6">
        <f t="shared" si="2"/>
        <v>8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79" t="s">
        <v>256</v>
      </c>
      <c r="E74" s="5">
        <v>9</v>
      </c>
      <c r="F74" s="5">
        <v>2</v>
      </c>
      <c r="G74" s="5">
        <v>3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6">
        <f t="shared" si="2"/>
        <v>3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79" t="s">
        <v>256</v>
      </c>
      <c r="E75" s="5">
        <v>18</v>
      </c>
      <c r="F75" s="5">
        <v>13</v>
      </c>
      <c r="G75" s="5">
        <v>10</v>
      </c>
      <c r="H75" s="5">
        <v>3</v>
      </c>
      <c r="I75" s="5">
        <v>5</v>
      </c>
      <c r="J75" s="5">
        <v>2</v>
      </c>
      <c r="K75" s="5">
        <v>1</v>
      </c>
      <c r="L75" s="5">
        <v>0</v>
      </c>
      <c r="M75" s="6">
        <f t="shared" si="2"/>
        <v>18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79">
        <v>8</v>
      </c>
      <c r="E76" s="5">
        <v>27</v>
      </c>
      <c r="F76" s="5">
        <v>17</v>
      </c>
      <c r="G76" s="5">
        <v>6</v>
      </c>
      <c r="H76" s="5">
        <v>3</v>
      </c>
      <c r="I76" s="5">
        <v>5</v>
      </c>
      <c r="J76" s="5">
        <v>2</v>
      </c>
      <c r="K76" s="5">
        <v>2</v>
      </c>
      <c r="L76" s="5">
        <v>1</v>
      </c>
      <c r="M76" s="6">
        <f t="shared" si="2"/>
        <v>23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79" t="s">
        <v>256</v>
      </c>
      <c r="E77" s="5">
        <v>26</v>
      </c>
      <c r="F77" s="5">
        <v>19</v>
      </c>
      <c r="G77" s="5">
        <v>18</v>
      </c>
      <c r="H77" s="5">
        <v>4</v>
      </c>
      <c r="I77" s="5">
        <v>6</v>
      </c>
      <c r="J77" s="5">
        <v>3</v>
      </c>
      <c r="K77" s="5">
        <v>2</v>
      </c>
      <c r="L77" s="5">
        <v>1</v>
      </c>
      <c r="M77" s="6">
        <f t="shared" si="2"/>
        <v>27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79" t="s">
        <v>256</v>
      </c>
      <c r="E78" s="5">
        <v>20</v>
      </c>
      <c r="F78" s="5">
        <v>10</v>
      </c>
      <c r="G78" s="7">
        <v>19</v>
      </c>
      <c r="H78" s="5">
        <v>8</v>
      </c>
      <c r="I78" s="5">
        <v>15</v>
      </c>
      <c r="J78" s="5">
        <v>7</v>
      </c>
      <c r="K78" s="5">
        <v>4</v>
      </c>
      <c r="L78" s="5">
        <v>2</v>
      </c>
      <c r="M78" s="6">
        <f t="shared" si="2"/>
        <v>27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24</v>
      </c>
      <c r="F79" s="5">
        <v>16</v>
      </c>
      <c r="G79" s="5">
        <v>21</v>
      </c>
      <c r="H79" s="5">
        <v>17</v>
      </c>
      <c r="I79" s="5">
        <v>1</v>
      </c>
      <c r="J79" s="5">
        <v>0</v>
      </c>
      <c r="K79" s="5">
        <v>2</v>
      </c>
      <c r="L79" s="5">
        <v>1</v>
      </c>
      <c r="M79" s="6">
        <f t="shared" si="2"/>
        <v>34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44</v>
      </c>
      <c r="F80" s="7">
        <v>38</v>
      </c>
      <c r="G80" s="7">
        <v>76</v>
      </c>
      <c r="H80" s="7">
        <v>52</v>
      </c>
      <c r="I80" s="7">
        <v>16</v>
      </c>
      <c r="J80" s="7">
        <v>6</v>
      </c>
      <c r="K80" s="7">
        <v>5</v>
      </c>
      <c r="L80" s="7">
        <v>2</v>
      </c>
      <c r="M80" s="6">
        <f t="shared" si="2"/>
        <v>98</v>
      </c>
    </row>
    <row r="81" spans="1:13" ht="21.9" customHeight="1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84</v>
      </c>
      <c r="F81" s="5">
        <v>52</v>
      </c>
      <c r="G81" s="5">
        <v>67</v>
      </c>
      <c r="H81" s="5">
        <v>42</v>
      </c>
      <c r="I81" s="5">
        <v>0</v>
      </c>
      <c r="J81" s="5">
        <v>0</v>
      </c>
      <c r="K81" s="5">
        <v>2</v>
      </c>
      <c r="L81" s="5">
        <v>1</v>
      </c>
      <c r="M81" s="6">
        <f t="shared" si="2"/>
        <v>95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25</v>
      </c>
      <c r="F82" s="5">
        <v>12</v>
      </c>
      <c r="G82" s="5">
        <v>40</v>
      </c>
      <c r="H82" s="5">
        <v>38</v>
      </c>
      <c r="I82" s="5">
        <v>10</v>
      </c>
      <c r="J82" s="5">
        <v>4</v>
      </c>
      <c r="K82" s="5">
        <v>2</v>
      </c>
      <c r="L82" s="5">
        <v>1</v>
      </c>
      <c r="M82" s="6">
        <f t="shared" si="2"/>
        <v>55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51"/>
      <c r="C85" s="15"/>
      <c r="D85" s="78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62</v>
      </c>
      <c r="F86" s="5">
        <v>46</v>
      </c>
      <c r="G86" s="5">
        <v>37</v>
      </c>
      <c r="H86" s="5">
        <v>27</v>
      </c>
      <c r="I86" s="5">
        <v>8</v>
      </c>
      <c r="J86" s="5">
        <v>5</v>
      </c>
      <c r="K86" s="5">
        <v>3</v>
      </c>
      <c r="L86" s="5">
        <v>1</v>
      </c>
      <c r="M86" s="6">
        <f t="shared" ref="M86:M95" si="3">SUM(F86,H86,J86,L86)</f>
        <v>79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21</v>
      </c>
      <c r="F87" s="5">
        <v>16</v>
      </c>
      <c r="G87" s="5">
        <v>17</v>
      </c>
      <c r="H87" s="5">
        <v>10</v>
      </c>
      <c r="I87" s="5">
        <v>8</v>
      </c>
      <c r="J87" s="5">
        <v>4</v>
      </c>
      <c r="K87" s="5">
        <v>2</v>
      </c>
      <c r="L87" s="5">
        <v>1</v>
      </c>
      <c r="M87" s="6">
        <f t="shared" si="3"/>
        <v>31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32</v>
      </c>
      <c r="F88" s="7">
        <v>22</v>
      </c>
      <c r="G88" s="7">
        <v>15</v>
      </c>
      <c r="H88" s="7">
        <v>10</v>
      </c>
      <c r="I88" s="7">
        <v>6</v>
      </c>
      <c r="J88" s="7">
        <v>3</v>
      </c>
      <c r="K88" s="7">
        <v>3</v>
      </c>
      <c r="L88" s="7">
        <v>2</v>
      </c>
      <c r="M88" s="6">
        <f t="shared" si="3"/>
        <v>37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89</v>
      </c>
      <c r="F89" s="7">
        <v>69</v>
      </c>
      <c r="G89" s="7">
        <v>42</v>
      </c>
      <c r="H89" s="7">
        <v>29</v>
      </c>
      <c r="I89" s="7">
        <v>26</v>
      </c>
      <c r="J89" s="7">
        <v>14</v>
      </c>
      <c r="K89" s="7">
        <v>11</v>
      </c>
      <c r="L89" s="7">
        <v>5</v>
      </c>
      <c r="M89" s="6">
        <f t="shared" si="3"/>
        <v>117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7">
        <v>15</v>
      </c>
      <c r="F90" s="7">
        <v>6</v>
      </c>
      <c r="G90" s="7">
        <v>4</v>
      </c>
      <c r="H90" s="7">
        <v>2</v>
      </c>
      <c r="I90" s="7">
        <v>2</v>
      </c>
      <c r="J90" s="7">
        <v>1</v>
      </c>
      <c r="K90" s="7">
        <v>0</v>
      </c>
      <c r="L90" s="7">
        <v>0</v>
      </c>
      <c r="M90" s="6">
        <f t="shared" si="3"/>
        <v>9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98</v>
      </c>
      <c r="F91" s="7">
        <v>71</v>
      </c>
      <c r="G91" s="7">
        <v>53</v>
      </c>
      <c r="H91" s="7">
        <v>38</v>
      </c>
      <c r="I91" s="7">
        <v>41</v>
      </c>
      <c r="J91" s="7">
        <v>28</v>
      </c>
      <c r="K91" s="7">
        <v>6</v>
      </c>
      <c r="L91" s="7">
        <v>3</v>
      </c>
      <c r="M91" s="6">
        <f t="shared" si="3"/>
        <v>140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22</v>
      </c>
      <c r="F92" s="7">
        <v>16</v>
      </c>
      <c r="G92" s="7">
        <v>14</v>
      </c>
      <c r="H92" s="7">
        <v>9</v>
      </c>
      <c r="I92" s="7">
        <v>11</v>
      </c>
      <c r="J92" s="7">
        <v>5</v>
      </c>
      <c r="K92" s="7">
        <v>3</v>
      </c>
      <c r="L92" s="7">
        <v>2</v>
      </c>
      <c r="M92" s="6">
        <f t="shared" si="3"/>
        <v>32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8</v>
      </c>
      <c r="F93" s="7">
        <v>4</v>
      </c>
      <c r="G93" s="7">
        <v>3</v>
      </c>
      <c r="H93" s="7">
        <v>2</v>
      </c>
      <c r="I93" s="7">
        <v>2</v>
      </c>
      <c r="J93" s="7">
        <v>1</v>
      </c>
      <c r="K93" s="7">
        <v>1</v>
      </c>
      <c r="L93" s="7">
        <v>0</v>
      </c>
      <c r="M93" s="6">
        <f t="shared" si="3"/>
        <v>7</v>
      </c>
    </row>
    <row r="94" spans="1:13" ht="21.9" customHeight="1" x14ac:dyDescent="0.3">
      <c r="A94" s="48">
        <v>82</v>
      </c>
      <c r="B94" s="200" t="s">
        <v>89</v>
      </c>
      <c r="C94" s="221" t="s">
        <v>278</v>
      </c>
      <c r="D94" s="13">
        <v>10</v>
      </c>
      <c r="E94" s="5">
        <v>22</v>
      </c>
      <c r="F94" s="5">
        <v>17</v>
      </c>
      <c r="G94" s="5">
        <v>14</v>
      </c>
      <c r="H94" s="5">
        <v>10</v>
      </c>
      <c r="I94" s="5">
        <v>5</v>
      </c>
      <c r="J94" s="5">
        <v>2</v>
      </c>
      <c r="K94" s="5">
        <v>1</v>
      </c>
      <c r="L94" s="5">
        <v>1</v>
      </c>
      <c r="M94" s="6">
        <f t="shared" si="3"/>
        <v>30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79">
        <v>5</v>
      </c>
      <c r="E95" s="5">
        <v>10</v>
      </c>
      <c r="F95" s="5">
        <v>6</v>
      </c>
      <c r="G95" s="5">
        <v>4</v>
      </c>
      <c r="H95" s="5">
        <v>2</v>
      </c>
      <c r="I95" s="5">
        <v>1</v>
      </c>
      <c r="J95" s="5">
        <v>0</v>
      </c>
      <c r="K95" s="5">
        <v>1</v>
      </c>
      <c r="L95" s="5">
        <v>0</v>
      </c>
      <c r="M95" s="6">
        <f t="shared" si="3"/>
        <v>8</v>
      </c>
    </row>
    <row r="96" spans="1:13" ht="21.9" customHeight="1" x14ac:dyDescent="0.3">
      <c r="A96" s="48"/>
      <c r="B96" s="48"/>
      <c r="C96" s="37"/>
      <c r="D96" s="77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79">
        <v>10</v>
      </c>
      <c r="E99" s="5">
        <v>22</v>
      </c>
      <c r="F99" s="5">
        <v>16</v>
      </c>
      <c r="G99" s="5">
        <v>6</v>
      </c>
      <c r="H99" s="5">
        <v>3</v>
      </c>
      <c r="I99" s="5">
        <v>2</v>
      </c>
      <c r="J99" s="5">
        <v>1</v>
      </c>
      <c r="K99" s="5">
        <v>1</v>
      </c>
      <c r="L99" s="5">
        <v>0</v>
      </c>
      <c r="M99" s="6">
        <f>SUM(F99,H99,J99,L99)</f>
        <v>20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79">
        <v>15</v>
      </c>
      <c r="E100" s="5">
        <v>33</v>
      </c>
      <c r="F100" s="5">
        <v>20</v>
      </c>
      <c r="G100" s="5">
        <v>14</v>
      </c>
      <c r="H100" s="5">
        <v>10</v>
      </c>
      <c r="I100" s="5">
        <v>8</v>
      </c>
      <c r="J100" s="5">
        <v>4</v>
      </c>
      <c r="K100" s="5">
        <v>2</v>
      </c>
      <c r="L100" s="5">
        <v>1</v>
      </c>
      <c r="M100" s="6">
        <f>SUM(F100,H100,J100,L100)</f>
        <v>35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211"/>
      <c r="C103" s="212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185</v>
      </c>
      <c r="F104" s="5">
        <v>152</v>
      </c>
      <c r="G104" s="5">
        <v>95</v>
      </c>
      <c r="H104" s="5">
        <v>77</v>
      </c>
      <c r="I104" s="5">
        <v>17</v>
      </c>
      <c r="J104" s="5">
        <v>8</v>
      </c>
      <c r="K104" s="5">
        <v>4</v>
      </c>
      <c r="L104" s="5">
        <v>2</v>
      </c>
      <c r="M104" s="6">
        <f t="shared" ref="M104:M114" si="4">SUM(F104,H104,J104,L104)</f>
        <v>239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15</v>
      </c>
      <c r="F105" s="5">
        <v>11</v>
      </c>
      <c r="G105" s="5">
        <v>7</v>
      </c>
      <c r="H105" s="5">
        <v>4</v>
      </c>
      <c r="I105" s="5">
        <v>4</v>
      </c>
      <c r="J105" s="5">
        <v>2</v>
      </c>
      <c r="K105" s="5">
        <v>1</v>
      </c>
      <c r="L105" s="5">
        <v>0</v>
      </c>
      <c r="M105" s="6">
        <f t="shared" si="4"/>
        <v>17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97</v>
      </c>
      <c r="F106" s="5">
        <v>71</v>
      </c>
      <c r="G106" s="5">
        <v>32</v>
      </c>
      <c r="H106" s="5">
        <v>22</v>
      </c>
      <c r="I106" s="5">
        <v>20</v>
      </c>
      <c r="J106" s="5">
        <v>16</v>
      </c>
      <c r="K106" s="5">
        <v>4</v>
      </c>
      <c r="L106" s="5">
        <v>2</v>
      </c>
      <c r="M106" s="6">
        <f t="shared" si="4"/>
        <v>111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64</v>
      </c>
      <c r="F107" s="5">
        <v>45</v>
      </c>
      <c r="G107" s="5">
        <v>24</v>
      </c>
      <c r="H107" s="5">
        <v>18</v>
      </c>
      <c r="I107" s="5">
        <v>6</v>
      </c>
      <c r="J107" s="5">
        <v>4</v>
      </c>
      <c r="K107" s="5">
        <v>2</v>
      </c>
      <c r="L107" s="5">
        <v>1</v>
      </c>
      <c r="M107" s="6">
        <f t="shared" si="4"/>
        <v>68</v>
      </c>
    </row>
    <row r="108" spans="1:13" ht="21.9" customHeight="1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17</v>
      </c>
      <c r="F108" s="5">
        <v>12</v>
      </c>
      <c r="G108" s="5">
        <v>4</v>
      </c>
      <c r="H108" s="5">
        <v>2</v>
      </c>
      <c r="I108" s="5">
        <v>1</v>
      </c>
      <c r="J108" s="5">
        <v>1</v>
      </c>
      <c r="K108" s="5">
        <v>1</v>
      </c>
      <c r="L108" s="5">
        <v>0</v>
      </c>
      <c r="M108" s="6">
        <f t="shared" si="4"/>
        <v>15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26</v>
      </c>
      <c r="F109" s="5">
        <v>18</v>
      </c>
      <c r="G109" s="5">
        <v>14</v>
      </c>
      <c r="H109" s="5">
        <v>8</v>
      </c>
      <c r="I109" s="5">
        <v>7</v>
      </c>
      <c r="J109" s="5">
        <v>4</v>
      </c>
      <c r="K109" s="5">
        <v>2</v>
      </c>
      <c r="L109" s="5">
        <v>1</v>
      </c>
      <c r="M109" s="6">
        <f t="shared" si="4"/>
        <v>31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10</v>
      </c>
      <c r="F110" s="5">
        <v>4</v>
      </c>
      <c r="G110" s="5">
        <v>5</v>
      </c>
      <c r="H110" s="5">
        <v>3</v>
      </c>
      <c r="I110" s="5">
        <v>2</v>
      </c>
      <c r="J110" s="5">
        <v>1</v>
      </c>
      <c r="K110" s="5">
        <v>1</v>
      </c>
      <c r="L110" s="5">
        <v>0</v>
      </c>
      <c r="M110" s="6">
        <f t="shared" si="4"/>
        <v>8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16</v>
      </c>
      <c r="F111" s="5">
        <v>11</v>
      </c>
      <c r="G111" s="5">
        <v>9</v>
      </c>
      <c r="H111" s="5">
        <v>4</v>
      </c>
      <c r="I111" s="5">
        <v>6</v>
      </c>
      <c r="J111" s="5">
        <v>3</v>
      </c>
      <c r="K111" s="5">
        <v>1</v>
      </c>
      <c r="L111" s="5">
        <v>1</v>
      </c>
      <c r="M111" s="6">
        <f t="shared" si="4"/>
        <v>19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144</v>
      </c>
      <c r="F112" s="5">
        <v>124</v>
      </c>
      <c r="G112" s="5">
        <v>95</v>
      </c>
      <c r="H112" s="5">
        <v>70</v>
      </c>
      <c r="I112" s="5">
        <v>44</v>
      </c>
      <c r="J112" s="5">
        <v>28</v>
      </c>
      <c r="K112" s="5">
        <v>5</v>
      </c>
      <c r="L112" s="5">
        <v>3</v>
      </c>
      <c r="M112" s="6">
        <f t="shared" si="4"/>
        <v>225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20</v>
      </c>
      <c r="F113" s="5">
        <v>11</v>
      </c>
      <c r="G113" s="5">
        <v>6</v>
      </c>
      <c r="H113" s="5">
        <v>3</v>
      </c>
      <c r="I113" s="5">
        <v>10</v>
      </c>
      <c r="J113" s="5">
        <v>3</v>
      </c>
      <c r="K113" s="5">
        <v>2</v>
      </c>
      <c r="L113" s="5">
        <v>1</v>
      </c>
      <c r="M113" s="6">
        <f t="shared" si="4"/>
        <v>18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100</v>
      </c>
      <c r="F114" s="5">
        <v>75</v>
      </c>
      <c r="G114" s="7">
        <v>52</v>
      </c>
      <c r="H114" s="5">
        <v>35</v>
      </c>
      <c r="I114" s="5">
        <v>28</v>
      </c>
      <c r="J114" s="5">
        <v>18</v>
      </c>
      <c r="K114" s="5">
        <v>6</v>
      </c>
      <c r="L114" s="5">
        <v>3</v>
      </c>
      <c r="M114" s="6">
        <f t="shared" si="4"/>
        <v>131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24</v>
      </c>
      <c r="F117" s="5">
        <v>18</v>
      </c>
      <c r="G117" s="5">
        <v>8</v>
      </c>
      <c r="H117" s="5">
        <v>5</v>
      </c>
      <c r="I117" s="5">
        <v>2</v>
      </c>
      <c r="J117" s="5">
        <v>1</v>
      </c>
      <c r="K117" s="5">
        <v>2</v>
      </c>
      <c r="L117" s="5">
        <v>1</v>
      </c>
      <c r="M117" s="6">
        <f t="shared" ref="M117:M126" si="5">SUM(F117,H117,J117,L117)</f>
        <v>25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51</v>
      </c>
      <c r="F118" s="7">
        <v>36</v>
      </c>
      <c r="G118" s="7">
        <v>17</v>
      </c>
      <c r="H118" s="7">
        <v>6</v>
      </c>
      <c r="I118" s="7">
        <v>4</v>
      </c>
      <c r="J118" s="7">
        <v>2</v>
      </c>
      <c r="K118" s="7">
        <v>1</v>
      </c>
      <c r="L118" s="7">
        <v>0</v>
      </c>
      <c r="M118" s="6">
        <f t="shared" si="5"/>
        <v>44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7</v>
      </c>
      <c r="F119" s="5">
        <v>4</v>
      </c>
      <c r="G119" s="5">
        <v>2</v>
      </c>
      <c r="H119" s="5">
        <v>1</v>
      </c>
      <c r="I119" s="5">
        <v>0</v>
      </c>
      <c r="J119" s="5">
        <v>0</v>
      </c>
      <c r="K119" s="5">
        <v>0</v>
      </c>
      <c r="L119" s="5">
        <v>0</v>
      </c>
      <c r="M119" s="6">
        <f t="shared" si="5"/>
        <v>5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55</v>
      </c>
      <c r="F120" s="5">
        <v>41</v>
      </c>
      <c r="G120" s="5">
        <v>12</v>
      </c>
      <c r="H120" s="5">
        <v>4</v>
      </c>
      <c r="I120" s="5">
        <v>3</v>
      </c>
      <c r="J120" s="5">
        <v>2</v>
      </c>
      <c r="K120" s="5">
        <v>2</v>
      </c>
      <c r="L120" s="5">
        <v>1</v>
      </c>
      <c r="M120" s="6">
        <f t="shared" si="5"/>
        <v>48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18</v>
      </c>
      <c r="F121" s="5">
        <v>13</v>
      </c>
      <c r="G121" s="5">
        <v>9</v>
      </c>
      <c r="H121" s="5">
        <v>6</v>
      </c>
      <c r="I121" s="5">
        <v>7</v>
      </c>
      <c r="J121" s="5">
        <v>3</v>
      </c>
      <c r="K121" s="5">
        <v>1</v>
      </c>
      <c r="L121" s="5">
        <v>0</v>
      </c>
      <c r="M121" s="6">
        <f t="shared" si="5"/>
        <v>22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17</v>
      </c>
      <c r="F122" s="5">
        <v>11</v>
      </c>
      <c r="G122" s="5">
        <v>10</v>
      </c>
      <c r="H122" s="5">
        <v>6</v>
      </c>
      <c r="I122" s="5">
        <v>2</v>
      </c>
      <c r="J122" s="5">
        <v>1</v>
      </c>
      <c r="K122" s="5">
        <v>1</v>
      </c>
      <c r="L122" s="5">
        <v>0</v>
      </c>
      <c r="M122" s="6">
        <f t="shared" si="5"/>
        <v>18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44</v>
      </c>
      <c r="F123" s="10">
        <v>31</v>
      </c>
      <c r="G123" s="10">
        <v>18</v>
      </c>
      <c r="H123" s="10">
        <v>10</v>
      </c>
      <c r="I123" s="10">
        <v>6</v>
      </c>
      <c r="J123" s="10">
        <v>3</v>
      </c>
      <c r="K123" s="10">
        <v>4</v>
      </c>
      <c r="L123" s="10">
        <v>2</v>
      </c>
      <c r="M123" s="6">
        <f t="shared" si="5"/>
        <v>46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18</v>
      </c>
      <c r="F124" s="10">
        <v>9</v>
      </c>
      <c r="G124" s="10">
        <v>6</v>
      </c>
      <c r="H124" s="10">
        <v>4</v>
      </c>
      <c r="I124" s="10">
        <v>2</v>
      </c>
      <c r="J124" s="10">
        <v>1</v>
      </c>
      <c r="K124" s="10">
        <v>1</v>
      </c>
      <c r="L124" s="10">
        <v>0</v>
      </c>
      <c r="M124" s="6">
        <f t="shared" si="5"/>
        <v>14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61</v>
      </c>
      <c r="F125" s="10">
        <v>39</v>
      </c>
      <c r="G125" s="10">
        <v>20</v>
      </c>
      <c r="H125" s="10">
        <v>15</v>
      </c>
      <c r="I125" s="10">
        <v>18</v>
      </c>
      <c r="J125" s="10">
        <v>9</v>
      </c>
      <c r="K125" s="10">
        <v>3</v>
      </c>
      <c r="L125" s="10">
        <v>1</v>
      </c>
      <c r="M125" s="6">
        <f t="shared" si="5"/>
        <v>64</v>
      </c>
    </row>
    <row r="126" spans="1:13" ht="21.9" customHeight="1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11</v>
      </c>
      <c r="F126" s="10">
        <v>5</v>
      </c>
      <c r="G126" s="10">
        <v>9</v>
      </c>
      <c r="H126" s="10">
        <v>4</v>
      </c>
      <c r="I126" s="10">
        <v>7</v>
      </c>
      <c r="J126" s="10">
        <v>3</v>
      </c>
      <c r="K126" s="10">
        <v>1</v>
      </c>
      <c r="L126" s="10">
        <v>0</v>
      </c>
      <c r="M126" s="6">
        <f t="shared" si="5"/>
        <v>12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10">
        <v>22</v>
      </c>
      <c r="F129" s="10">
        <v>17</v>
      </c>
      <c r="G129" s="10">
        <v>18</v>
      </c>
      <c r="H129" s="10">
        <v>6</v>
      </c>
      <c r="I129" s="10">
        <v>7</v>
      </c>
      <c r="J129" s="10">
        <v>2</v>
      </c>
      <c r="K129" s="10">
        <v>1</v>
      </c>
      <c r="L129" s="10">
        <v>1</v>
      </c>
      <c r="M129" s="6">
        <f t="shared" ref="M129:M135" si="6">SUM(F129,H129,J129,L129)</f>
        <v>26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41</v>
      </c>
      <c r="F130" s="10">
        <v>27</v>
      </c>
      <c r="G130" s="10">
        <v>10</v>
      </c>
      <c r="H130" s="10">
        <v>6</v>
      </c>
      <c r="I130" s="10">
        <v>3</v>
      </c>
      <c r="J130" s="10">
        <v>2</v>
      </c>
      <c r="K130" s="10">
        <v>1</v>
      </c>
      <c r="L130" s="10">
        <v>0</v>
      </c>
      <c r="M130" s="6">
        <f t="shared" si="6"/>
        <v>35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5">
        <v>46</v>
      </c>
      <c r="F131" s="5">
        <v>30</v>
      </c>
      <c r="G131" s="5">
        <v>34</v>
      </c>
      <c r="H131" s="5">
        <v>25</v>
      </c>
      <c r="I131" s="5">
        <v>9</v>
      </c>
      <c r="J131" s="5">
        <v>5</v>
      </c>
      <c r="K131" s="5">
        <v>1</v>
      </c>
      <c r="L131" s="5">
        <v>1</v>
      </c>
      <c r="M131" s="6">
        <f t="shared" si="6"/>
        <v>61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19</v>
      </c>
      <c r="F132" s="5">
        <v>13</v>
      </c>
      <c r="G132" s="5">
        <v>6</v>
      </c>
      <c r="H132" s="5">
        <v>3</v>
      </c>
      <c r="I132" s="5">
        <v>2</v>
      </c>
      <c r="J132" s="5">
        <v>1</v>
      </c>
      <c r="K132" s="5">
        <v>0</v>
      </c>
      <c r="L132" s="5">
        <v>0</v>
      </c>
      <c r="M132" s="6">
        <f t="shared" si="6"/>
        <v>17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53</v>
      </c>
      <c r="F133" s="10">
        <v>39</v>
      </c>
      <c r="G133" s="10">
        <v>22</v>
      </c>
      <c r="H133" s="10">
        <v>10</v>
      </c>
      <c r="I133" s="10">
        <v>4</v>
      </c>
      <c r="J133" s="10">
        <v>2</v>
      </c>
      <c r="K133" s="10">
        <v>2</v>
      </c>
      <c r="L133" s="10">
        <v>1</v>
      </c>
      <c r="M133" s="6">
        <f t="shared" si="6"/>
        <v>52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23</v>
      </c>
      <c r="F134" s="10">
        <v>16</v>
      </c>
      <c r="G134" s="10">
        <v>7</v>
      </c>
      <c r="H134" s="10">
        <v>4</v>
      </c>
      <c r="I134" s="10">
        <v>1</v>
      </c>
      <c r="J134" s="10">
        <v>0</v>
      </c>
      <c r="K134" s="10">
        <v>0</v>
      </c>
      <c r="L134" s="10">
        <v>0</v>
      </c>
      <c r="M134" s="6">
        <f t="shared" si="6"/>
        <v>20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43</v>
      </c>
      <c r="F135" s="10">
        <v>28</v>
      </c>
      <c r="G135" s="10">
        <v>17</v>
      </c>
      <c r="H135" s="10">
        <v>6</v>
      </c>
      <c r="I135" s="10">
        <v>4</v>
      </c>
      <c r="J135" s="10">
        <v>2</v>
      </c>
      <c r="K135" s="10">
        <v>1</v>
      </c>
      <c r="L135" s="10">
        <v>0</v>
      </c>
      <c r="M135" s="6">
        <f t="shared" si="6"/>
        <v>36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28</v>
      </c>
      <c r="F138" s="5">
        <v>20</v>
      </c>
      <c r="G138" s="5">
        <v>18</v>
      </c>
      <c r="H138" s="5">
        <v>9</v>
      </c>
      <c r="I138" s="5">
        <v>11</v>
      </c>
      <c r="J138" s="5">
        <v>5</v>
      </c>
      <c r="K138" s="5">
        <v>2</v>
      </c>
      <c r="L138" s="5">
        <v>1</v>
      </c>
      <c r="M138" s="6">
        <f>SUM(F138,H138,J138,L138)</f>
        <v>35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17</v>
      </c>
      <c r="F139" s="5">
        <v>11</v>
      </c>
      <c r="G139" s="5">
        <v>7</v>
      </c>
      <c r="H139" s="5">
        <v>4</v>
      </c>
      <c r="I139" s="5">
        <v>4</v>
      </c>
      <c r="J139" s="5">
        <v>2</v>
      </c>
      <c r="K139" s="5">
        <v>1</v>
      </c>
      <c r="L139" s="5">
        <v>1</v>
      </c>
      <c r="M139" s="6">
        <f>SUM(F139,H139,J139,L139)</f>
        <v>18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26</v>
      </c>
      <c r="F140" s="5">
        <v>15</v>
      </c>
      <c r="G140" s="5">
        <v>10</v>
      </c>
      <c r="H140" s="5">
        <v>6</v>
      </c>
      <c r="I140" s="5">
        <v>17</v>
      </c>
      <c r="J140" s="5">
        <v>10</v>
      </c>
      <c r="K140" s="5">
        <v>1</v>
      </c>
      <c r="L140" s="5">
        <v>0</v>
      </c>
      <c r="M140" s="6">
        <f>SUM(F140,H140,J140,L140)</f>
        <v>31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98</v>
      </c>
      <c r="F141" s="5">
        <v>60</v>
      </c>
      <c r="G141" s="5">
        <v>8</v>
      </c>
      <c r="H141" s="5">
        <v>4</v>
      </c>
      <c r="I141" s="5">
        <v>10</v>
      </c>
      <c r="J141" s="5">
        <v>3</v>
      </c>
      <c r="K141" s="5">
        <v>2</v>
      </c>
      <c r="L141" s="5">
        <v>1</v>
      </c>
      <c r="M141" s="6">
        <f>SUM(F141,H141,J141,L141)</f>
        <v>68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0.75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0.75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79">
        <v>30</v>
      </c>
      <c r="E146" s="5">
        <v>136</v>
      </c>
      <c r="F146" s="5">
        <v>86</v>
      </c>
      <c r="G146" s="7">
        <v>108</v>
      </c>
      <c r="H146" s="7">
        <v>72</v>
      </c>
      <c r="I146" s="7">
        <v>58</v>
      </c>
      <c r="J146" s="7">
        <v>40</v>
      </c>
      <c r="K146" s="7">
        <v>12</v>
      </c>
      <c r="L146" s="7">
        <v>7</v>
      </c>
      <c r="M146" s="6">
        <f t="shared" ref="M146:M154" si="7">SUM(F146,H146,J146,L146)</f>
        <v>205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79">
        <v>100</v>
      </c>
      <c r="E147" s="5">
        <v>313</v>
      </c>
      <c r="F147" s="5">
        <v>258</v>
      </c>
      <c r="G147" s="7">
        <v>112</v>
      </c>
      <c r="H147" s="7">
        <v>78</v>
      </c>
      <c r="I147" s="7">
        <v>32</v>
      </c>
      <c r="J147" s="7">
        <v>20</v>
      </c>
      <c r="K147" s="7">
        <v>8</v>
      </c>
      <c r="L147" s="7">
        <v>4</v>
      </c>
      <c r="M147" s="6">
        <f t="shared" si="7"/>
        <v>360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79">
        <v>300</v>
      </c>
      <c r="E148" s="5">
        <v>502</v>
      </c>
      <c r="F148" s="5">
        <v>221</v>
      </c>
      <c r="G148" s="7">
        <v>106</v>
      </c>
      <c r="H148" s="7">
        <v>53</v>
      </c>
      <c r="I148" s="7">
        <v>48</v>
      </c>
      <c r="J148" s="7">
        <v>36</v>
      </c>
      <c r="K148" s="7">
        <v>6</v>
      </c>
      <c r="L148" s="7">
        <v>3</v>
      </c>
      <c r="M148" s="6">
        <f t="shared" si="7"/>
        <v>313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79">
        <v>100</v>
      </c>
      <c r="E149" s="5">
        <v>222</v>
      </c>
      <c r="F149" s="5">
        <v>197</v>
      </c>
      <c r="G149" s="5">
        <v>74</v>
      </c>
      <c r="H149" s="7">
        <v>55</v>
      </c>
      <c r="I149" s="7">
        <v>13</v>
      </c>
      <c r="J149" s="7">
        <v>7</v>
      </c>
      <c r="K149" s="7">
        <v>5</v>
      </c>
      <c r="L149" s="7">
        <v>3</v>
      </c>
      <c r="M149" s="6">
        <f t="shared" si="7"/>
        <v>262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79">
        <v>50</v>
      </c>
      <c r="E150" s="5">
        <v>53</v>
      </c>
      <c r="F150" s="5">
        <v>31</v>
      </c>
      <c r="G150" s="7">
        <v>15</v>
      </c>
      <c r="H150" s="7">
        <v>8</v>
      </c>
      <c r="I150" s="7">
        <v>16</v>
      </c>
      <c r="J150" s="7">
        <v>5</v>
      </c>
      <c r="K150" s="7">
        <v>3</v>
      </c>
      <c r="L150" s="7">
        <v>2</v>
      </c>
      <c r="M150" s="6">
        <f t="shared" si="7"/>
        <v>46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21</v>
      </c>
      <c r="F151" s="7">
        <v>13</v>
      </c>
      <c r="G151" s="7">
        <v>8</v>
      </c>
      <c r="H151" s="7">
        <v>4</v>
      </c>
      <c r="I151" s="7">
        <v>10</v>
      </c>
      <c r="J151" s="7">
        <v>5</v>
      </c>
      <c r="K151" s="7">
        <v>4</v>
      </c>
      <c r="L151" s="7">
        <v>2</v>
      </c>
      <c r="M151" s="6">
        <f t="shared" si="7"/>
        <v>24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79">
        <v>50</v>
      </c>
      <c r="E152" s="5">
        <v>58</v>
      </c>
      <c r="F152" s="5">
        <v>30</v>
      </c>
      <c r="G152" s="5">
        <v>27</v>
      </c>
      <c r="H152" s="7">
        <v>19</v>
      </c>
      <c r="I152" s="7">
        <v>9</v>
      </c>
      <c r="J152" s="7">
        <v>4</v>
      </c>
      <c r="K152" s="7">
        <v>2</v>
      </c>
      <c r="L152" s="7">
        <v>1</v>
      </c>
      <c r="M152" s="6">
        <f t="shared" si="7"/>
        <v>54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79">
        <v>100</v>
      </c>
      <c r="E153" s="5">
        <v>134</v>
      </c>
      <c r="F153" s="5">
        <v>75</v>
      </c>
      <c r="G153" s="5">
        <v>52</v>
      </c>
      <c r="H153" s="5">
        <v>28</v>
      </c>
      <c r="I153" s="5">
        <v>19</v>
      </c>
      <c r="J153" s="5">
        <v>9</v>
      </c>
      <c r="K153" s="5">
        <v>6</v>
      </c>
      <c r="L153" s="5">
        <v>4</v>
      </c>
      <c r="M153" s="6">
        <f t="shared" si="7"/>
        <v>116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67</v>
      </c>
      <c r="F154" s="7">
        <v>44</v>
      </c>
      <c r="G154" s="7">
        <v>46</v>
      </c>
      <c r="H154" s="7">
        <v>32</v>
      </c>
      <c r="I154" s="7">
        <v>41</v>
      </c>
      <c r="J154" s="7">
        <v>26</v>
      </c>
      <c r="K154" s="7">
        <v>8</v>
      </c>
      <c r="L154" s="7">
        <v>4</v>
      </c>
      <c r="M154" s="6">
        <f t="shared" si="7"/>
        <v>106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332</v>
      </c>
      <c r="F155" s="7">
        <v>224</v>
      </c>
      <c r="G155" s="7">
        <v>63</v>
      </c>
      <c r="H155" s="7">
        <v>32</v>
      </c>
      <c r="I155" s="7">
        <v>81</v>
      </c>
      <c r="J155" s="7">
        <v>52</v>
      </c>
      <c r="K155" s="7">
        <v>12</v>
      </c>
      <c r="L155" s="7">
        <v>6</v>
      </c>
      <c r="M155" s="6">
        <f>SUM(F155,H155,J155,L155)</f>
        <v>314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4533</v>
      </c>
      <c r="G156" s="70"/>
      <c r="H156" s="69">
        <f>SUM(H7:H155)</f>
        <v>1798</v>
      </c>
      <c r="I156" s="70"/>
      <c r="J156" s="69">
        <f>SUM(J7:J155)</f>
        <v>884</v>
      </c>
      <c r="K156" s="70"/>
      <c r="L156" s="69">
        <f>SUM(L7:L155)</f>
        <v>184</v>
      </c>
      <c r="M156" s="69">
        <f>SUM(M7:M155)</f>
        <v>7399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0.77652768585925436</v>
      </c>
      <c r="F157" s="66"/>
      <c r="G157" s="66"/>
      <c r="H157" s="66"/>
      <c r="I157" s="64">
        <f>+H156/J156</f>
        <v>2.0339366515837103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80"/>
      <c r="C161" s="15" t="s">
        <v>138</v>
      </c>
      <c r="D161" s="279" t="s">
        <v>139</v>
      </c>
      <c r="E161" s="282" t="s">
        <v>279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79</v>
      </c>
      <c r="F166" s="16">
        <v>682</v>
      </c>
      <c r="G166" s="17">
        <v>44</v>
      </c>
      <c r="H166" s="17">
        <v>353</v>
      </c>
      <c r="I166" s="17">
        <v>4</v>
      </c>
      <c r="J166" s="17">
        <v>26</v>
      </c>
      <c r="K166" s="17">
        <v>1</v>
      </c>
      <c r="L166" s="17">
        <v>1</v>
      </c>
      <c r="M166" s="6">
        <f t="shared" ref="M166:M183" si="8">SUM(F166,H166,J166,L166)</f>
        <v>1062</v>
      </c>
      <c r="N166" s="193"/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/>
    </row>
    <row r="168" spans="1:14" ht="21.9" customHeight="1" x14ac:dyDescent="0.3">
      <c r="A168" s="48"/>
      <c r="B168" s="202" t="s">
        <v>150</v>
      </c>
      <c r="C168" s="201" t="s">
        <v>250</v>
      </c>
      <c r="D168" s="15">
        <v>0</v>
      </c>
      <c r="E168" s="16">
        <v>51</v>
      </c>
      <c r="F168" s="16">
        <v>420</v>
      </c>
      <c r="G168" s="16">
        <v>22</v>
      </c>
      <c r="H168" s="17">
        <v>162</v>
      </c>
      <c r="I168" s="17">
        <v>10</v>
      </c>
      <c r="J168" s="17">
        <v>56</v>
      </c>
      <c r="K168" s="17">
        <v>1</v>
      </c>
      <c r="L168" s="17">
        <v>1</v>
      </c>
      <c r="M168" s="6">
        <f t="shared" si="8"/>
        <v>639</v>
      </c>
    </row>
    <row r="169" spans="1:14" ht="21.9" customHeight="1" x14ac:dyDescent="0.3">
      <c r="A169" s="48"/>
      <c r="B169" s="202" t="s">
        <v>148</v>
      </c>
      <c r="C169" s="201" t="s">
        <v>250</v>
      </c>
      <c r="D169" s="15">
        <v>0</v>
      </c>
      <c r="E169" s="16">
        <v>56</v>
      </c>
      <c r="F169" s="16">
        <v>422</v>
      </c>
      <c r="G169" s="17">
        <v>24</v>
      </c>
      <c r="H169" s="17">
        <v>189</v>
      </c>
      <c r="I169" s="17">
        <v>6</v>
      </c>
      <c r="J169" s="17">
        <v>37</v>
      </c>
      <c r="K169" s="17">
        <v>2</v>
      </c>
      <c r="L169" s="17">
        <v>1</v>
      </c>
      <c r="M169" s="6">
        <f t="shared" si="8"/>
        <v>649</v>
      </c>
    </row>
    <row r="170" spans="1:14" ht="21.9" customHeight="1" x14ac:dyDescent="0.3">
      <c r="A170" s="48"/>
      <c r="B170" s="202" t="s">
        <v>151</v>
      </c>
      <c r="C170" s="203" t="s">
        <v>250</v>
      </c>
      <c r="D170" s="18">
        <v>0</v>
      </c>
      <c r="E170" s="17">
        <v>18</v>
      </c>
      <c r="F170" s="17">
        <v>229</v>
      </c>
      <c r="G170" s="17">
        <v>9</v>
      </c>
      <c r="H170" s="17">
        <v>40</v>
      </c>
      <c r="I170" s="17">
        <v>0</v>
      </c>
      <c r="J170" s="17">
        <v>1</v>
      </c>
      <c r="K170" s="17">
        <v>5</v>
      </c>
      <c r="L170" s="17">
        <v>0</v>
      </c>
      <c r="M170" s="6">
        <f t="shared" si="8"/>
        <v>270</v>
      </c>
    </row>
    <row r="171" spans="1:14" ht="21.9" customHeight="1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/>
    </row>
    <row r="172" spans="1:14" ht="21.9" customHeight="1" x14ac:dyDescent="0.3">
      <c r="A172" s="48"/>
      <c r="B172" s="202" t="s">
        <v>152</v>
      </c>
      <c r="C172" s="201" t="s">
        <v>250</v>
      </c>
      <c r="D172" s="15">
        <v>0</v>
      </c>
      <c r="E172" s="16">
        <v>42</v>
      </c>
      <c r="F172" s="16">
        <v>318</v>
      </c>
      <c r="G172" s="16">
        <v>22</v>
      </c>
      <c r="H172" s="16">
        <v>198</v>
      </c>
      <c r="I172" s="16">
        <v>14</v>
      </c>
      <c r="J172" s="16">
        <v>94</v>
      </c>
      <c r="K172" s="16">
        <v>1</v>
      </c>
      <c r="L172" s="16">
        <v>1</v>
      </c>
      <c r="M172" s="6">
        <f t="shared" si="8"/>
        <v>611</v>
      </c>
    </row>
    <row r="173" spans="1:14" ht="21.9" customHeight="1" x14ac:dyDescent="0.3">
      <c r="A173" s="48"/>
      <c r="B173" s="202" t="s">
        <v>149</v>
      </c>
      <c r="C173" s="204" t="s">
        <v>250</v>
      </c>
      <c r="D173" s="18">
        <v>0</v>
      </c>
      <c r="E173" s="17">
        <v>59</v>
      </c>
      <c r="F173" s="17">
        <v>711</v>
      </c>
      <c r="G173" s="17">
        <v>18</v>
      </c>
      <c r="H173" s="17">
        <v>245</v>
      </c>
      <c r="I173" s="17">
        <v>6</v>
      </c>
      <c r="J173" s="17">
        <v>43</v>
      </c>
      <c r="K173" s="17">
        <v>0</v>
      </c>
      <c r="L173" s="17">
        <v>0</v>
      </c>
      <c r="M173" s="6">
        <f t="shared" si="8"/>
        <v>999</v>
      </c>
    </row>
    <row r="174" spans="1:14" ht="21.9" customHeight="1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22</v>
      </c>
      <c r="F174" s="17">
        <v>184</v>
      </c>
      <c r="G174" s="17">
        <v>12</v>
      </c>
      <c r="H174" s="17">
        <v>64</v>
      </c>
      <c r="I174" s="17">
        <v>2</v>
      </c>
      <c r="J174" s="17">
        <v>17</v>
      </c>
      <c r="K174" s="17">
        <v>1</v>
      </c>
      <c r="L174" s="17">
        <v>0</v>
      </c>
      <c r="M174" s="6">
        <f t="shared" si="8"/>
        <v>265</v>
      </c>
      <c r="N174" s="193"/>
    </row>
    <row r="175" spans="1:14" ht="21.9" customHeight="1" x14ac:dyDescent="0.3">
      <c r="A175" s="48">
        <v>132</v>
      </c>
      <c r="B175" s="200" t="s">
        <v>125</v>
      </c>
      <c r="C175" s="204" t="s">
        <v>250</v>
      </c>
      <c r="D175" s="18">
        <v>0</v>
      </c>
      <c r="E175" s="17">
        <v>18</v>
      </c>
      <c r="F175" s="17">
        <v>187</v>
      </c>
      <c r="G175" s="17">
        <v>8</v>
      </c>
      <c r="H175" s="17">
        <v>86</v>
      </c>
      <c r="I175" s="17">
        <v>2</v>
      </c>
      <c r="J175" s="17">
        <v>17</v>
      </c>
      <c r="K175" s="17">
        <v>1</v>
      </c>
      <c r="L175" s="17">
        <v>0</v>
      </c>
      <c r="M175" s="6">
        <f t="shared" si="8"/>
        <v>290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22</v>
      </c>
      <c r="F177" s="17">
        <v>218</v>
      </c>
      <c r="G177" s="17">
        <v>13</v>
      </c>
      <c r="H177" s="17">
        <v>94</v>
      </c>
      <c r="I177" s="17">
        <v>3</v>
      </c>
      <c r="J177" s="17">
        <v>17</v>
      </c>
      <c r="K177" s="17">
        <v>2</v>
      </c>
      <c r="L177" s="17">
        <v>1</v>
      </c>
      <c r="M177" s="6">
        <f t="shared" si="8"/>
        <v>330</v>
      </c>
    </row>
    <row r="178" spans="1:13" ht="21.9" customHeight="1" x14ac:dyDescent="0.3">
      <c r="A178" s="48">
        <v>135</v>
      </c>
      <c r="B178" s="200" t="s">
        <v>128</v>
      </c>
      <c r="C178" s="204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12</v>
      </c>
      <c r="F183" s="17">
        <v>94</v>
      </c>
      <c r="G183" s="17">
        <v>5</v>
      </c>
      <c r="H183" s="17">
        <v>39</v>
      </c>
      <c r="I183" s="17">
        <v>1</v>
      </c>
      <c r="J183" s="17">
        <v>5</v>
      </c>
      <c r="K183" s="17">
        <v>1</v>
      </c>
      <c r="L183" s="17">
        <v>1</v>
      </c>
      <c r="M183" s="6">
        <f t="shared" si="8"/>
        <v>139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3763</v>
      </c>
      <c r="G184" s="70"/>
      <c r="H184" s="69">
        <f>SUM(H166:H183)</f>
        <v>1609</v>
      </c>
      <c r="I184" s="70"/>
      <c r="J184" s="69">
        <f>SUM(J166:J183)</f>
        <v>337</v>
      </c>
      <c r="K184" s="70"/>
      <c r="L184" s="69">
        <f>SUM(L166:L183)</f>
        <v>8</v>
      </c>
      <c r="M184" s="71">
        <f>SUM(M166:M183)</f>
        <v>5717</v>
      </c>
    </row>
    <row r="188" spans="1:13" ht="20.100000000000001" customHeight="1" x14ac:dyDescent="0.3">
      <c r="B188" s="311" t="s">
        <v>357</v>
      </c>
      <c r="C188" s="311"/>
      <c r="D188" s="311"/>
      <c r="E188" s="311"/>
      <c r="F188" s="311"/>
      <c r="G188" s="311"/>
      <c r="H188" s="311"/>
      <c r="I188" s="311"/>
    </row>
    <row r="189" spans="1:13" ht="20.100000000000001" customHeight="1" x14ac:dyDescent="0.3">
      <c r="C189" s="76" t="s">
        <v>350</v>
      </c>
      <c r="D189" s="198" t="s">
        <v>411</v>
      </c>
      <c r="E189" s="198">
        <f>SUM(F156+F184)</f>
        <v>8296</v>
      </c>
    </row>
    <row r="190" spans="1:13" ht="20.100000000000001" customHeight="1" x14ac:dyDescent="0.3">
      <c r="C190" s="76" t="s">
        <v>351</v>
      </c>
      <c r="D190" s="198" t="s">
        <v>412</v>
      </c>
      <c r="E190" s="198">
        <f>SUM(H156+H184)</f>
        <v>3407</v>
      </c>
    </row>
    <row r="191" spans="1:13" ht="20.100000000000001" customHeight="1" x14ac:dyDescent="0.3">
      <c r="C191" s="76" t="s">
        <v>352</v>
      </c>
      <c r="D191" s="198" t="s">
        <v>366</v>
      </c>
      <c r="E191" s="198">
        <f>SUM(J156+J184)</f>
        <v>1221</v>
      </c>
    </row>
    <row r="192" spans="1:13" ht="20.100000000000001" customHeight="1" x14ac:dyDescent="0.3">
      <c r="C192" s="76" t="s">
        <v>353</v>
      </c>
      <c r="D192" s="198" t="s">
        <v>367</v>
      </c>
      <c r="E192" s="198">
        <f>SUM(L156+L184)</f>
        <v>192</v>
      </c>
    </row>
  </sheetData>
  <mergeCells count="29">
    <mergeCell ref="B188:I188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  <mergeCell ref="B97:M98"/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2"/>
  <sheetViews>
    <sheetView topLeftCell="A100" workbookViewId="0">
      <selection activeCell="D100" sqref="D1:M1048576"/>
    </sheetView>
  </sheetViews>
  <sheetFormatPr defaultRowHeight="14.4" x14ac:dyDescent="0.3"/>
  <cols>
    <col min="1" max="1" width="9.6640625" customWidth="1"/>
    <col min="2" max="2" width="26.44140625" customWidth="1"/>
    <col min="3" max="3" width="35.88671875" customWidth="1"/>
    <col min="4" max="4" width="10.44140625" customWidth="1"/>
    <col min="5" max="13" width="9.6640625" customWidth="1"/>
  </cols>
  <sheetData>
    <row r="1" spans="1:13" ht="70.5" customHeight="1" x14ac:dyDescent="0.3">
      <c r="A1" s="329" t="s">
        <v>281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282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200" t="s">
        <v>53</v>
      </c>
      <c r="C7" s="222" t="s">
        <v>159</v>
      </c>
      <c r="D7" s="81">
        <v>20</v>
      </c>
      <c r="E7" s="5">
        <v>61</v>
      </c>
      <c r="F7" s="5">
        <v>48</v>
      </c>
      <c r="G7" s="5">
        <v>28</v>
      </c>
      <c r="H7" s="5">
        <v>20</v>
      </c>
      <c r="I7" s="5">
        <v>30</v>
      </c>
      <c r="J7" s="5">
        <v>22</v>
      </c>
      <c r="K7" s="5">
        <v>7</v>
      </c>
      <c r="L7" s="5">
        <v>4</v>
      </c>
      <c r="M7" s="6">
        <f>SUM(F7,H7,J7,L7)</f>
        <v>94</v>
      </c>
    </row>
    <row r="8" spans="1:13" ht="21.9" customHeight="1" x14ac:dyDescent="0.3">
      <c r="A8" s="48">
        <v>2</v>
      </c>
      <c r="B8" s="200" t="s">
        <v>69</v>
      </c>
      <c r="C8" s="222" t="s">
        <v>159</v>
      </c>
      <c r="D8" s="81">
        <v>10</v>
      </c>
      <c r="E8" s="5">
        <v>41</v>
      </c>
      <c r="F8" s="5">
        <v>25</v>
      </c>
      <c r="G8" s="5">
        <v>17</v>
      </c>
      <c r="H8" s="5">
        <v>12</v>
      </c>
      <c r="I8" s="5">
        <v>23</v>
      </c>
      <c r="J8" s="5">
        <v>16</v>
      </c>
      <c r="K8" s="5">
        <v>6</v>
      </c>
      <c r="L8" s="5">
        <v>4</v>
      </c>
      <c r="M8" s="6">
        <f t="shared" ref="M8:M18" si="0">SUM(F8,H8,J8,L8)</f>
        <v>57</v>
      </c>
    </row>
    <row r="9" spans="1:13" ht="21.9" customHeight="1" x14ac:dyDescent="0.3">
      <c r="A9" s="48">
        <v>3</v>
      </c>
      <c r="B9" s="200" t="s">
        <v>1</v>
      </c>
      <c r="C9" s="222" t="s">
        <v>160</v>
      </c>
      <c r="D9" s="81">
        <v>10</v>
      </c>
      <c r="E9" s="5">
        <v>32</v>
      </c>
      <c r="F9" s="5">
        <v>24</v>
      </c>
      <c r="G9" s="5">
        <v>15</v>
      </c>
      <c r="H9" s="5">
        <v>10</v>
      </c>
      <c r="I9" s="5">
        <v>12</v>
      </c>
      <c r="J9" s="5">
        <v>6</v>
      </c>
      <c r="K9" s="5">
        <v>2</v>
      </c>
      <c r="L9" s="5">
        <v>1</v>
      </c>
      <c r="M9" s="6">
        <f t="shared" si="0"/>
        <v>41</v>
      </c>
    </row>
    <row r="10" spans="1:13" ht="21.9" customHeight="1" x14ac:dyDescent="0.3">
      <c r="A10" s="48">
        <v>4</v>
      </c>
      <c r="B10" s="200" t="s">
        <v>70</v>
      </c>
      <c r="C10" s="222" t="s">
        <v>267</v>
      </c>
      <c r="D10" s="81">
        <v>16</v>
      </c>
      <c r="E10" s="5">
        <v>52</v>
      </c>
      <c r="F10" s="5">
        <v>32</v>
      </c>
      <c r="G10" s="5">
        <v>22</v>
      </c>
      <c r="H10" s="5">
        <v>16</v>
      </c>
      <c r="I10" s="5">
        <v>32</v>
      </c>
      <c r="J10" s="5">
        <v>20</v>
      </c>
      <c r="K10" s="5">
        <v>4</v>
      </c>
      <c r="L10" s="5">
        <v>2</v>
      </c>
      <c r="M10" s="6">
        <f t="shared" si="0"/>
        <v>70</v>
      </c>
    </row>
    <row r="11" spans="1:13" ht="21.9" customHeight="1" x14ac:dyDescent="0.3">
      <c r="A11" s="48">
        <v>5</v>
      </c>
      <c r="B11" s="200" t="s">
        <v>2</v>
      </c>
      <c r="C11" s="222" t="s">
        <v>161</v>
      </c>
      <c r="D11" s="81">
        <v>5</v>
      </c>
      <c r="E11" s="5">
        <v>29</v>
      </c>
      <c r="F11" s="5">
        <v>18</v>
      </c>
      <c r="G11" s="5">
        <v>16</v>
      </c>
      <c r="H11" s="5">
        <v>11</v>
      </c>
      <c r="I11" s="5">
        <v>8</v>
      </c>
      <c r="J11" s="5">
        <v>4</v>
      </c>
      <c r="K11" s="5">
        <v>1</v>
      </c>
      <c r="L11" s="5">
        <v>1</v>
      </c>
      <c r="M11" s="6">
        <f t="shared" si="0"/>
        <v>34</v>
      </c>
    </row>
    <row r="12" spans="1:13" ht="21.9" customHeight="1" x14ac:dyDescent="0.3">
      <c r="A12" s="48">
        <v>6</v>
      </c>
      <c r="B12" s="200" t="s">
        <v>71</v>
      </c>
      <c r="C12" s="222" t="s">
        <v>161</v>
      </c>
      <c r="D12" s="81">
        <v>20</v>
      </c>
      <c r="E12" s="5">
        <v>76</v>
      </c>
      <c r="F12" s="5">
        <v>59</v>
      </c>
      <c r="G12" s="5">
        <v>20</v>
      </c>
      <c r="H12" s="5">
        <v>15</v>
      </c>
      <c r="I12" s="5">
        <v>19</v>
      </c>
      <c r="J12" s="5">
        <v>10</v>
      </c>
      <c r="K12" s="5">
        <v>3</v>
      </c>
      <c r="L12" s="5">
        <v>2</v>
      </c>
      <c r="M12" s="6">
        <f t="shared" si="0"/>
        <v>86</v>
      </c>
    </row>
    <row r="13" spans="1:13" ht="21.9" customHeight="1" x14ac:dyDescent="0.3">
      <c r="A13" s="48">
        <v>7</v>
      </c>
      <c r="B13" s="200" t="s">
        <v>66</v>
      </c>
      <c r="C13" s="222" t="s">
        <v>162</v>
      </c>
      <c r="D13" s="81">
        <v>5</v>
      </c>
      <c r="E13" s="5">
        <v>23</v>
      </c>
      <c r="F13" s="5">
        <v>16</v>
      </c>
      <c r="G13" s="5">
        <v>12</v>
      </c>
      <c r="H13" s="5">
        <v>6</v>
      </c>
      <c r="I13" s="5">
        <v>16</v>
      </c>
      <c r="J13" s="5">
        <v>8</v>
      </c>
      <c r="K13" s="5">
        <v>5</v>
      </c>
      <c r="L13" s="5">
        <v>3</v>
      </c>
      <c r="M13" s="6">
        <f t="shared" si="0"/>
        <v>33</v>
      </c>
    </row>
    <row r="14" spans="1:13" ht="21.9" customHeight="1" x14ac:dyDescent="0.3">
      <c r="A14" s="48">
        <v>8</v>
      </c>
      <c r="B14" s="200" t="s">
        <v>67</v>
      </c>
      <c r="C14" s="222" t="s">
        <v>163</v>
      </c>
      <c r="D14" s="81">
        <v>15</v>
      </c>
      <c r="E14" s="7">
        <v>56</v>
      </c>
      <c r="F14" s="5">
        <v>41</v>
      </c>
      <c r="G14" s="5">
        <v>19</v>
      </c>
      <c r="H14" s="5">
        <v>10</v>
      </c>
      <c r="I14" s="5">
        <v>14</v>
      </c>
      <c r="J14" s="5">
        <v>8</v>
      </c>
      <c r="K14" s="5">
        <v>3</v>
      </c>
      <c r="L14" s="5">
        <v>1</v>
      </c>
      <c r="M14" s="6">
        <f>SUM(F14,H14,J14,L14)</f>
        <v>60</v>
      </c>
    </row>
    <row r="15" spans="1:13" ht="21.9" customHeight="1" x14ac:dyDescent="0.3">
      <c r="A15" s="48">
        <v>9</v>
      </c>
      <c r="B15" s="200" t="s">
        <v>68</v>
      </c>
      <c r="C15" s="222" t="s">
        <v>143</v>
      </c>
      <c r="D15" s="81">
        <v>10</v>
      </c>
      <c r="E15" s="5">
        <v>16</v>
      </c>
      <c r="F15" s="5">
        <v>10</v>
      </c>
      <c r="G15" s="5">
        <v>8</v>
      </c>
      <c r="H15" s="5">
        <v>4</v>
      </c>
      <c r="I15" s="5">
        <v>4</v>
      </c>
      <c r="J15" s="5">
        <v>2</v>
      </c>
      <c r="K15" s="5">
        <v>2</v>
      </c>
      <c r="L15" s="5">
        <v>1</v>
      </c>
      <c r="M15" s="6">
        <f t="shared" si="0"/>
        <v>17</v>
      </c>
    </row>
    <row r="16" spans="1:13" ht="21.9" customHeight="1" x14ac:dyDescent="0.3">
      <c r="A16" s="48">
        <v>10</v>
      </c>
      <c r="B16" s="200" t="s">
        <v>64</v>
      </c>
      <c r="C16" s="222" t="s">
        <v>164</v>
      </c>
      <c r="D16" s="81" t="s">
        <v>256</v>
      </c>
      <c r="E16" s="5">
        <v>23</v>
      </c>
      <c r="F16" s="5">
        <v>14</v>
      </c>
      <c r="G16" s="5">
        <v>6</v>
      </c>
      <c r="H16" s="5">
        <v>3</v>
      </c>
      <c r="I16" s="5">
        <v>5</v>
      </c>
      <c r="J16" s="5">
        <v>3</v>
      </c>
      <c r="K16" s="5">
        <v>2</v>
      </c>
      <c r="L16" s="5">
        <v>1</v>
      </c>
      <c r="M16" s="6">
        <f t="shared" si="0"/>
        <v>21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81" t="s">
        <v>256</v>
      </c>
      <c r="E17" s="5">
        <v>35</v>
      </c>
      <c r="F17" s="5">
        <v>22</v>
      </c>
      <c r="G17" s="5">
        <v>12</v>
      </c>
      <c r="H17" s="5">
        <v>4</v>
      </c>
      <c r="I17" s="5">
        <v>10</v>
      </c>
      <c r="J17" s="5">
        <v>5</v>
      </c>
      <c r="K17" s="5">
        <v>3</v>
      </c>
      <c r="L17" s="5">
        <v>2</v>
      </c>
      <c r="M17" s="6">
        <f t="shared" si="0"/>
        <v>33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81">
        <v>5</v>
      </c>
      <c r="E18" s="5">
        <v>19</v>
      </c>
      <c r="F18" s="5">
        <v>13</v>
      </c>
      <c r="G18" s="5">
        <v>5</v>
      </c>
      <c r="H18" s="5">
        <v>3</v>
      </c>
      <c r="I18" s="5">
        <v>6</v>
      </c>
      <c r="J18" s="5">
        <v>4</v>
      </c>
      <c r="K18" s="5">
        <v>2</v>
      </c>
      <c r="L18" s="5">
        <v>1</v>
      </c>
      <c r="M18" s="6">
        <f t="shared" si="0"/>
        <v>21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1.9" customHeight="1" x14ac:dyDescent="0.3">
      <c r="A22" s="48">
        <v>13</v>
      </c>
      <c r="B22" s="200" t="s">
        <v>104</v>
      </c>
      <c r="C22" s="222" t="s">
        <v>166</v>
      </c>
      <c r="D22" s="81">
        <v>900</v>
      </c>
      <c r="E22" s="5">
        <v>363</v>
      </c>
      <c r="F22" s="5">
        <v>297</v>
      </c>
      <c r="G22" s="5">
        <v>236</v>
      </c>
      <c r="H22" s="5">
        <v>165</v>
      </c>
      <c r="I22" s="5">
        <v>136</v>
      </c>
      <c r="J22" s="5">
        <v>102</v>
      </c>
      <c r="K22" s="5">
        <v>28</v>
      </c>
      <c r="L22" s="5">
        <v>16</v>
      </c>
      <c r="M22" s="6">
        <f>SUM(F22,H22,J22,L22)</f>
        <v>580</v>
      </c>
    </row>
    <row r="23" spans="1:13" ht="21.9" customHeight="1" x14ac:dyDescent="0.3">
      <c r="A23" s="48">
        <v>14</v>
      </c>
      <c r="B23" s="200" t="s">
        <v>3</v>
      </c>
      <c r="C23" s="222" t="s">
        <v>166</v>
      </c>
      <c r="D23" s="81">
        <v>30</v>
      </c>
      <c r="E23" s="5">
        <v>64</v>
      </c>
      <c r="F23" s="5">
        <v>48</v>
      </c>
      <c r="G23" s="5">
        <v>32</v>
      </c>
      <c r="H23" s="5">
        <v>19</v>
      </c>
      <c r="I23" s="5">
        <v>28</v>
      </c>
      <c r="J23" s="5">
        <v>16</v>
      </c>
      <c r="K23" s="5">
        <v>8</v>
      </c>
      <c r="L23" s="5">
        <v>4</v>
      </c>
      <c r="M23" s="6">
        <f t="shared" ref="M23:M63" si="1">SUM(F23,H23,J23,L23)</f>
        <v>87</v>
      </c>
    </row>
    <row r="24" spans="1:13" ht="21.9" customHeight="1" x14ac:dyDescent="0.3">
      <c r="A24" s="48">
        <v>15</v>
      </c>
      <c r="B24" s="200" t="s">
        <v>49</v>
      </c>
      <c r="C24" s="222" t="s">
        <v>166</v>
      </c>
      <c r="D24" s="81" t="s">
        <v>256</v>
      </c>
      <c r="E24" s="5">
        <v>25</v>
      </c>
      <c r="F24" s="5">
        <v>18</v>
      </c>
      <c r="G24" s="5">
        <v>17</v>
      </c>
      <c r="H24" s="5">
        <v>7</v>
      </c>
      <c r="I24" s="5">
        <v>18</v>
      </c>
      <c r="J24" s="5">
        <v>10</v>
      </c>
      <c r="K24" s="5">
        <v>3</v>
      </c>
      <c r="L24" s="5">
        <v>1</v>
      </c>
      <c r="M24" s="6">
        <f t="shared" si="1"/>
        <v>36</v>
      </c>
    </row>
    <row r="25" spans="1:13" ht="21.9" customHeight="1" x14ac:dyDescent="0.3">
      <c r="A25" s="48">
        <v>16</v>
      </c>
      <c r="B25" s="200" t="s">
        <v>4</v>
      </c>
      <c r="C25" s="222" t="s">
        <v>166</v>
      </c>
      <c r="D25" s="81">
        <v>20</v>
      </c>
      <c r="E25" s="5">
        <v>48</v>
      </c>
      <c r="F25" s="5">
        <v>33</v>
      </c>
      <c r="G25" s="5">
        <v>15</v>
      </c>
      <c r="H25" s="5">
        <v>6</v>
      </c>
      <c r="I25" s="5">
        <v>20</v>
      </c>
      <c r="J25" s="5">
        <v>14</v>
      </c>
      <c r="K25" s="5">
        <v>4</v>
      </c>
      <c r="L25" s="5">
        <v>2</v>
      </c>
      <c r="M25" s="6">
        <f t="shared" si="1"/>
        <v>55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81">
        <v>10</v>
      </c>
      <c r="E26" s="5">
        <v>42</v>
      </c>
      <c r="F26" s="5">
        <v>26</v>
      </c>
      <c r="G26" s="5">
        <v>16</v>
      </c>
      <c r="H26" s="5">
        <v>8</v>
      </c>
      <c r="I26" s="5">
        <v>18</v>
      </c>
      <c r="J26" s="5">
        <v>12</v>
      </c>
      <c r="K26" s="5">
        <v>3</v>
      </c>
      <c r="L26" s="5">
        <v>1</v>
      </c>
      <c r="M26" s="6">
        <f t="shared" si="1"/>
        <v>47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81" t="s">
        <v>256</v>
      </c>
      <c r="E27" s="5">
        <v>38</v>
      </c>
      <c r="F27" s="5">
        <v>22</v>
      </c>
      <c r="G27" s="5">
        <v>11</v>
      </c>
      <c r="H27" s="5">
        <v>5</v>
      </c>
      <c r="I27" s="5">
        <v>12</v>
      </c>
      <c r="J27" s="5">
        <v>6</v>
      </c>
      <c r="K27" s="5">
        <v>3</v>
      </c>
      <c r="L27" s="5">
        <v>1</v>
      </c>
      <c r="M27" s="6">
        <f t="shared" si="1"/>
        <v>34</v>
      </c>
    </row>
    <row r="28" spans="1:13" ht="21.9" customHeight="1" x14ac:dyDescent="0.3">
      <c r="A28" s="48">
        <v>19</v>
      </c>
      <c r="B28" s="200" t="s">
        <v>6</v>
      </c>
      <c r="C28" s="222" t="s">
        <v>168</v>
      </c>
      <c r="D28" s="81">
        <v>10</v>
      </c>
      <c r="E28" s="5">
        <v>22</v>
      </c>
      <c r="F28" s="5">
        <v>14</v>
      </c>
      <c r="G28" s="5">
        <v>7</v>
      </c>
      <c r="H28" s="5">
        <v>4</v>
      </c>
      <c r="I28" s="5">
        <v>6</v>
      </c>
      <c r="J28" s="5">
        <v>3</v>
      </c>
      <c r="K28" s="5">
        <v>2</v>
      </c>
      <c r="L28" s="5">
        <v>1</v>
      </c>
      <c r="M28" s="6">
        <f t="shared" si="1"/>
        <v>22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81">
        <v>15</v>
      </c>
      <c r="E29" s="7">
        <v>34</v>
      </c>
      <c r="F29" s="5">
        <v>19</v>
      </c>
      <c r="G29" s="5">
        <v>16</v>
      </c>
      <c r="H29" s="5">
        <v>5</v>
      </c>
      <c r="I29" s="5">
        <v>10</v>
      </c>
      <c r="J29" s="5">
        <v>5</v>
      </c>
      <c r="K29" s="5">
        <v>4</v>
      </c>
      <c r="L29" s="5">
        <v>2</v>
      </c>
      <c r="M29" s="6">
        <f t="shared" si="1"/>
        <v>31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81">
        <v>15</v>
      </c>
      <c r="E30" s="5">
        <v>29</v>
      </c>
      <c r="F30" s="5">
        <v>20</v>
      </c>
      <c r="G30" s="5">
        <v>6</v>
      </c>
      <c r="H30" s="5">
        <v>3</v>
      </c>
      <c r="I30" s="5">
        <v>11</v>
      </c>
      <c r="J30" s="5">
        <v>6</v>
      </c>
      <c r="K30" s="5">
        <v>3</v>
      </c>
      <c r="L30" s="5">
        <v>2</v>
      </c>
      <c r="M30" s="6">
        <f t="shared" si="1"/>
        <v>31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81" t="s">
        <v>256</v>
      </c>
      <c r="E31" s="5">
        <v>19</v>
      </c>
      <c r="F31" s="5">
        <v>8</v>
      </c>
      <c r="G31" s="5">
        <v>5</v>
      </c>
      <c r="H31" s="5">
        <v>3</v>
      </c>
      <c r="I31" s="5">
        <v>8</v>
      </c>
      <c r="J31" s="5">
        <v>4</v>
      </c>
      <c r="K31" s="5">
        <v>3</v>
      </c>
      <c r="L31" s="5">
        <v>1</v>
      </c>
      <c r="M31" s="6">
        <f t="shared" si="1"/>
        <v>16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81">
        <v>5</v>
      </c>
      <c r="E32" s="5">
        <v>14</v>
      </c>
      <c r="F32" s="5">
        <v>8</v>
      </c>
      <c r="G32" s="5">
        <v>6</v>
      </c>
      <c r="H32" s="5">
        <v>4</v>
      </c>
      <c r="I32" s="5">
        <v>16</v>
      </c>
      <c r="J32" s="5">
        <v>12</v>
      </c>
      <c r="K32" s="5">
        <v>2</v>
      </c>
      <c r="L32" s="5">
        <v>1</v>
      </c>
      <c r="M32" s="6">
        <f t="shared" si="1"/>
        <v>25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81">
        <v>10</v>
      </c>
      <c r="E33" s="5">
        <v>28</v>
      </c>
      <c r="F33" s="5">
        <v>18</v>
      </c>
      <c r="G33" s="5">
        <v>14</v>
      </c>
      <c r="H33" s="5">
        <v>10</v>
      </c>
      <c r="I33" s="5">
        <v>10</v>
      </c>
      <c r="J33" s="5">
        <v>6</v>
      </c>
      <c r="K33" s="5">
        <v>3</v>
      </c>
      <c r="L33" s="5">
        <v>2</v>
      </c>
      <c r="M33" s="6">
        <f t="shared" si="1"/>
        <v>36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81">
        <v>50</v>
      </c>
      <c r="E34" s="5">
        <v>86</v>
      </c>
      <c r="F34" s="5">
        <v>71</v>
      </c>
      <c r="G34" s="5">
        <v>48</v>
      </c>
      <c r="H34" s="5">
        <v>30</v>
      </c>
      <c r="I34" s="5">
        <v>24</v>
      </c>
      <c r="J34" s="5">
        <v>18</v>
      </c>
      <c r="K34" s="5">
        <v>8</v>
      </c>
      <c r="L34" s="5">
        <v>4</v>
      </c>
      <c r="M34" s="6">
        <f t="shared" si="1"/>
        <v>123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81">
        <v>15</v>
      </c>
      <c r="E35" s="5">
        <v>42</v>
      </c>
      <c r="F35" s="5">
        <v>29</v>
      </c>
      <c r="G35" s="5">
        <v>24</v>
      </c>
      <c r="H35" s="5">
        <v>18</v>
      </c>
      <c r="I35" s="5">
        <v>11</v>
      </c>
      <c r="J35" s="5">
        <v>5</v>
      </c>
      <c r="K35" s="5">
        <v>4</v>
      </c>
      <c r="L35" s="5">
        <v>2</v>
      </c>
      <c r="M35" s="6">
        <f t="shared" si="1"/>
        <v>54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34</v>
      </c>
      <c r="F36" s="7">
        <v>21</v>
      </c>
      <c r="G36" s="7">
        <v>18</v>
      </c>
      <c r="H36" s="7">
        <v>9</v>
      </c>
      <c r="I36" s="7">
        <v>12</v>
      </c>
      <c r="J36" s="7">
        <v>6</v>
      </c>
      <c r="K36" s="7">
        <v>3</v>
      </c>
      <c r="L36" s="7">
        <v>2</v>
      </c>
      <c r="M36" s="6">
        <f t="shared" si="1"/>
        <v>38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81">
        <v>30</v>
      </c>
      <c r="E37" s="5">
        <v>62</v>
      </c>
      <c r="F37" s="5">
        <v>49</v>
      </c>
      <c r="G37" s="5">
        <v>22</v>
      </c>
      <c r="H37" s="5">
        <v>16</v>
      </c>
      <c r="I37" s="5">
        <v>13</v>
      </c>
      <c r="J37" s="5">
        <v>9</v>
      </c>
      <c r="K37" s="5">
        <v>5</v>
      </c>
      <c r="L37" s="5">
        <v>3</v>
      </c>
      <c r="M37" s="6">
        <f t="shared" si="1"/>
        <v>77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81">
        <v>5</v>
      </c>
      <c r="E38" s="5">
        <v>18</v>
      </c>
      <c r="F38" s="5">
        <v>12</v>
      </c>
      <c r="G38" s="5">
        <v>11</v>
      </c>
      <c r="H38" s="5">
        <v>5</v>
      </c>
      <c r="I38" s="5">
        <v>4</v>
      </c>
      <c r="J38" s="5">
        <v>2</v>
      </c>
      <c r="K38" s="5">
        <v>2</v>
      </c>
      <c r="L38" s="5">
        <v>1</v>
      </c>
      <c r="M38" s="6">
        <f t="shared" si="1"/>
        <v>20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81">
        <v>10</v>
      </c>
      <c r="E39" s="5">
        <v>57</v>
      </c>
      <c r="F39" s="5">
        <v>40</v>
      </c>
      <c r="G39" s="5">
        <v>15</v>
      </c>
      <c r="H39" s="5">
        <v>9</v>
      </c>
      <c r="I39" s="5">
        <v>12</v>
      </c>
      <c r="J39" s="5">
        <v>6</v>
      </c>
      <c r="K39" s="5">
        <v>2</v>
      </c>
      <c r="L39" s="5">
        <v>1</v>
      </c>
      <c r="M39" s="6">
        <f t="shared" si="1"/>
        <v>56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81">
        <v>10</v>
      </c>
      <c r="E40" s="5">
        <v>22</v>
      </c>
      <c r="F40" s="5">
        <v>18</v>
      </c>
      <c r="G40" s="5">
        <v>12</v>
      </c>
      <c r="H40" s="5">
        <v>6</v>
      </c>
      <c r="I40" s="5">
        <v>8</v>
      </c>
      <c r="J40" s="5">
        <v>4</v>
      </c>
      <c r="K40" s="5">
        <v>2</v>
      </c>
      <c r="L40" s="5">
        <v>1</v>
      </c>
      <c r="M40" s="6">
        <f t="shared" si="1"/>
        <v>29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81" t="s">
        <v>256</v>
      </c>
      <c r="E41" s="5">
        <v>13</v>
      </c>
      <c r="F41" s="5">
        <v>7</v>
      </c>
      <c r="G41" s="5">
        <v>10</v>
      </c>
      <c r="H41" s="5">
        <v>5</v>
      </c>
      <c r="I41" s="5">
        <v>11</v>
      </c>
      <c r="J41" s="5">
        <v>4</v>
      </c>
      <c r="K41" s="5">
        <v>3</v>
      </c>
      <c r="L41" s="5">
        <v>1</v>
      </c>
      <c r="M41" s="6">
        <f t="shared" si="1"/>
        <v>17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81">
        <v>70</v>
      </c>
      <c r="E42" s="5">
        <v>98</v>
      </c>
      <c r="F42" s="5">
        <v>64</v>
      </c>
      <c r="G42" s="5">
        <v>55</v>
      </c>
      <c r="H42" s="5">
        <v>41</v>
      </c>
      <c r="I42" s="5">
        <v>22</v>
      </c>
      <c r="J42" s="5">
        <v>16</v>
      </c>
      <c r="K42" s="5">
        <v>7</v>
      </c>
      <c r="L42" s="5">
        <v>5</v>
      </c>
      <c r="M42" s="6">
        <f t="shared" si="1"/>
        <v>126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81" t="s">
        <v>256</v>
      </c>
      <c r="E43" s="5">
        <v>26</v>
      </c>
      <c r="F43" s="5">
        <v>19</v>
      </c>
      <c r="G43" s="5">
        <v>8</v>
      </c>
      <c r="H43" s="5">
        <v>4</v>
      </c>
      <c r="I43" s="5">
        <v>15</v>
      </c>
      <c r="J43" s="5">
        <v>8</v>
      </c>
      <c r="K43" s="5">
        <v>4</v>
      </c>
      <c r="L43" s="5">
        <v>2</v>
      </c>
      <c r="M43" s="6">
        <f t="shared" si="1"/>
        <v>33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81">
        <v>4</v>
      </c>
      <c r="E44" s="5">
        <v>29</v>
      </c>
      <c r="F44" s="5">
        <v>20</v>
      </c>
      <c r="G44" s="5">
        <v>13</v>
      </c>
      <c r="H44" s="5">
        <v>7</v>
      </c>
      <c r="I44" s="5">
        <v>17</v>
      </c>
      <c r="J44" s="5">
        <v>11</v>
      </c>
      <c r="K44" s="5">
        <v>5</v>
      </c>
      <c r="L44" s="5">
        <v>3</v>
      </c>
      <c r="M44" s="6">
        <f t="shared" si="1"/>
        <v>41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81">
        <v>100</v>
      </c>
      <c r="E45" s="5">
        <v>224</v>
      </c>
      <c r="F45" s="5">
        <v>155</v>
      </c>
      <c r="G45" s="5">
        <v>64</v>
      </c>
      <c r="H45" s="5">
        <v>51</v>
      </c>
      <c r="I45" s="5">
        <v>32</v>
      </c>
      <c r="J45" s="5">
        <v>22</v>
      </c>
      <c r="K45" s="5">
        <v>12</v>
      </c>
      <c r="L45" s="5">
        <v>6</v>
      </c>
      <c r="M45" s="6">
        <f t="shared" si="1"/>
        <v>234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81">
        <v>10</v>
      </c>
      <c r="E46" s="5">
        <v>18</v>
      </c>
      <c r="F46" s="5">
        <v>10</v>
      </c>
      <c r="G46" s="5">
        <v>9</v>
      </c>
      <c r="H46" s="5">
        <v>5</v>
      </c>
      <c r="I46" s="5">
        <v>6</v>
      </c>
      <c r="J46" s="5">
        <v>3</v>
      </c>
      <c r="K46" s="5">
        <v>2</v>
      </c>
      <c r="L46" s="5">
        <v>1</v>
      </c>
      <c r="M46" s="6">
        <f t="shared" si="1"/>
        <v>19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81">
        <v>15</v>
      </c>
      <c r="E47" s="5">
        <v>45</v>
      </c>
      <c r="F47" s="5">
        <v>34</v>
      </c>
      <c r="G47" s="5">
        <v>17</v>
      </c>
      <c r="H47" s="5">
        <v>8</v>
      </c>
      <c r="I47" s="5">
        <v>23</v>
      </c>
      <c r="J47" s="5">
        <v>14</v>
      </c>
      <c r="K47" s="5">
        <v>5</v>
      </c>
      <c r="L47" s="5">
        <v>3</v>
      </c>
      <c r="M47" s="6">
        <f t="shared" si="1"/>
        <v>59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81">
        <v>10</v>
      </c>
      <c r="E48" s="5">
        <v>16</v>
      </c>
      <c r="F48" s="5">
        <v>10</v>
      </c>
      <c r="G48" s="5">
        <v>6</v>
      </c>
      <c r="H48" s="5">
        <v>4</v>
      </c>
      <c r="I48" s="5">
        <v>3</v>
      </c>
      <c r="J48" s="5">
        <v>2</v>
      </c>
      <c r="K48" s="5">
        <v>1</v>
      </c>
      <c r="L48" s="5">
        <v>0</v>
      </c>
      <c r="M48" s="6">
        <f t="shared" si="1"/>
        <v>16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81" t="s">
        <v>256</v>
      </c>
      <c r="E49" s="5">
        <v>32</v>
      </c>
      <c r="F49" s="5">
        <v>21</v>
      </c>
      <c r="G49" s="5">
        <v>15</v>
      </c>
      <c r="H49" s="5">
        <v>7</v>
      </c>
      <c r="I49" s="5">
        <v>12</v>
      </c>
      <c r="J49" s="5">
        <v>6</v>
      </c>
      <c r="K49" s="5">
        <v>5</v>
      </c>
      <c r="L49" s="5">
        <v>3</v>
      </c>
      <c r="M49" s="6">
        <f t="shared" si="1"/>
        <v>37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81">
        <v>10</v>
      </c>
      <c r="E50" s="5">
        <v>14</v>
      </c>
      <c r="F50" s="5">
        <v>10</v>
      </c>
      <c r="G50" s="5">
        <v>8</v>
      </c>
      <c r="H50" s="5">
        <v>4</v>
      </c>
      <c r="I50" s="5">
        <v>6</v>
      </c>
      <c r="J50" s="5">
        <v>3</v>
      </c>
      <c r="K50" s="5">
        <v>1</v>
      </c>
      <c r="L50" s="5">
        <v>0</v>
      </c>
      <c r="M50" s="6">
        <f t="shared" si="1"/>
        <v>17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81">
        <v>15</v>
      </c>
      <c r="E51" s="5">
        <v>34</v>
      </c>
      <c r="F51" s="5">
        <v>23</v>
      </c>
      <c r="G51" s="5">
        <v>11</v>
      </c>
      <c r="H51" s="5">
        <v>6</v>
      </c>
      <c r="I51" s="5">
        <v>10</v>
      </c>
      <c r="J51" s="5">
        <v>6</v>
      </c>
      <c r="K51" s="5">
        <v>2</v>
      </c>
      <c r="L51" s="5">
        <v>1</v>
      </c>
      <c r="M51" s="6">
        <f t="shared" si="1"/>
        <v>36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81">
        <v>10</v>
      </c>
      <c r="E52" s="5">
        <v>25</v>
      </c>
      <c r="F52" s="5">
        <v>17</v>
      </c>
      <c r="G52" s="5">
        <v>12</v>
      </c>
      <c r="H52" s="5">
        <v>8</v>
      </c>
      <c r="I52" s="5">
        <v>10</v>
      </c>
      <c r="J52" s="5">
        <v>6</v>
      </c>
      <c r="K52" s="5">
        <v>2</v>
      </c>
      <c r="L52" s="5">
        <v>1</v>
      </c>
      <c r="M52" s="6">
        <f t="shared" si="1"/>
        <v>32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81" t="s">
        <v>256</v>
      </c>
      <c r="E53" s="5">
        <v>21</v>
      </c>
      <c r="F53" s="5">
        <v>16</v>
      </c>
      <c r="G53" s="5">
        <v>13</v>
      </c>
      <c r="H53" s="5">
        <v>7</v>
      </c>
      <c r="I53" s="5">
        <v>9</v>
      </c>
      <c r="J53" s="5">
        <v>5</v>
      </c>
      <c r="K53" s="5">
        <v>3</v>
      </c>
      <c r="L53" s="5">
        <v>1</v>
      </c>
      <c r="M53" s="6">
        <f t="shared" si="1"/>
        <v>29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81">
        <v>10</v>
      </c>
      <c r="E54" s="5">
        <v>24</v>
      </c>
      <c r="F54" s="5">
        <v>18</v>
      </c>
      <c r="G54" s="5">
        <v>8</v>
      </c>
      <c r="H54" s="5">
        <v>4</v>
      </c>
      <c r="I54" s="5">
        <v>6</v>
      </c>
      <c r="J54" s="5">
        <v>3</v>
      </c>
      <c r="K54" s="5">
        <v>2</v>
      </c>
      <c r="L54" s="5">
        <v>1</v>
      </c>
      <c r="M54" s="6">
        <f t="shared" si="1"/>
        <v>26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81">
        <v>5</v>
      </c>
      <c r="E55" s="5">
        <v>22</v>
      </c>
      <c r="F55" s="5">
        <v>14</v>
      </c>
      <c r="G55" s="5">
        <v>16</v>
      </c>
      <c r="H55" s="5">
        <v>9</v>
      </c>
      <c r="I55" s="5">
        <v>12</v>
      </c>
      <c r="J55" s="5">
        <v>6</v>
      </c>
      <c r="K55" s="5">
        <v>3</v>
      </c>
      <c r="L55" s="5">
        <v>1</v>
      </c>
      <c r="M55" s="6">
        <f t="shared" si="1"/>
        <v>30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81">
        <v>10</v>
      </c>
      <c r="E56" s="5">
        <v>38</v>
      </c>
      <c r="F56" s="5">
        <v>24</v>
      </c>
      <c r="G56" s="5">
        <v>19</v>
      </c>
      <c r="H56" s="5">
        <v>8</v>
      </c>
      <c r="I56" s="5">
        <v>18</v>
      </c>
      <c r="J56" s="5">
        <v>6</v>
      </c>
      <c r="K56" s="5">
        <v>4</v>
      </c>
      <c r="L56" s="5">
        <v>2</v>
      </c>
      <c r="M56" s="6">
        <f t="shared" si="1"/>
        <v>40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81" t="s">
        <v>256</v>
      </c>
      <c r="E57" s="5">
        <v>16</v>
      </c>
      <c r="F57" s="5">
        <v>12</v>
      </c>
      <c r="G57" s="5">
        <v>11</v>
      </c>
      <c r="H57" s="5">
        <v>6</v>
      </c>
      <c r="I57" s="5">
        <v>4</v>
      </c>
      <c r="J57" s="5">
        <v>2</v>
      </c>
      <c r="K57" s="5">
        <v>2</v>
      </c>
      <c r="L57" s="5">
        <v>1</v>
      </c>
      <c r="M57" s="6">
        <f t="shared" si="1"/>
        <v>21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81">
        <v>10</v>
      </c>
      <c r="E58" s="5">
        <v>15</v>
      </c>
      <c r="F58" s="5">
        <v>10</v>
      </c>
      <c r="G58" s="5">
        <v>7</v>
      </c>
      <c r="H58" s="5">
        <v>4</v>
      </c>
      <c r="I58" s="5">
        <v>9</v>
      </c>
      <c r="J58" s="5">
        <v>4</v>
      </c>
      <c r="K58" s="5">
        <v>1</v>
      </c>
      <c r="L58" s="5">
        <v>1</v>
      </c>
      <c r="M58" s="6">
        <f t="shared" si="1"/>
        <v>19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81">
        <v>50</v>
      </c>
      <c r="E59" s="5">
        <v>71</v>
      </c>
      <c r="F59" s="5">
        <v>55</v>
      </c>
      <c r="G59" s="5">
        <v>15</v>
      </c>
      <c r="H59" s="5">
        <v>9</v>
      </c>
      <c r="I59" s="5">
        <v>5</v>
      </c>
      <c r="J59" s="5">
        <v>3</v>
      </c>
      <c r="K59" s="5">
        <v>2</v>
      </c>
      <c r="L59" s="5">
        <v>1</v>
      </c>
      <c r="M59" s="6">
        <f t="shared" si="1"/>
        <v>68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89</v>
      </c>
      <c r="F60" s="5">
        <v>68</v>
      </c>
      <c r="G60" s="5">
        <v>42</v>
      </c>
      <c r="H60" s="5">
        <v>29</v>
      </c>
      <c r="I60" s="5">
        <v>34</v>
      </c>
      <c r="J60" s="5">
        <v>19</v>
      </c>
      <c r="K60" s="5">
        <v>13</v>
      </c>
      <c r="L60" s="5">
        <v>8</v>
      </c>
      <c r="M60" s="6">
        <f t="shared" si="1"/>
        <v>124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81">
        <v>50</v>
      </c>
      <c r="E61" s="5">
        <v>53</v>
      </c>
      <c r="F61" s="5">
        <v>42</v>
      </c>
      <c r="G61" s="5">
        <v>8</v>
      </c>
      <c r="H61" s="5">
        <v>4</v>
      </c>
      <c r="I61" s="5">
        <v>9</v>
      </c>
      <c r="J61" s="5">
        <v>6</v>
      </c>
      <c r="K61" s="5">
        <v>5</v>
      </c>
      <c r="L61" s="5">
        <v>3</v>
      </c>
      <c r="M61" s="6">
        <f t="shared" si="1"/>
        <v>55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81">
        <v>15</v>
      </c>
      <c r="E62" s="5">
        <v>44</v>
      </c>
      <c r="F62" s="5">
        <v>28</v>
      </c>
      <c r="G62" s="5">
        <v>14</v>
      </c>
      <c r="H62" s="5">
        <v>10</v>
      </c>
      <c r="I62" s="5">
        <v>22</v>
      </c>
      <c r="J62" s="5">
        <v>14</v>
      </c>
      <c r="K62" s="5">
        <v>8</v>
      </c>
      <c r="L62" s="5">
        <v>4</v>
      </c>
      <c r="M62" s="6">
        <f t="shared" si="1"/>
        <v>56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81">
        <v>10</v>
      </c>
      <c r="E63" s="5">
        <v>22</v>
      </c>
      <c r="F63" s="5">
        <v>14</v>
      </c>
      <c r="G63" s="5">
        <v>12</v>
      </c>
      <c r="H63" s="5">
        <v>5</v>
      </c>
      <c r="I63" s="5">
        <v>18</v>
      </c>
      <c r="J63" s="5">
        <v>11</v>
      </c>
      <c r="K63" s="5">
        <v>3</v>
      </c>
      <c r="L63" s="5">
        <v>2</v>
      </c>
      <c r="M63" s="6">
        <f t="shared" si="1"/>
        <v>32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81">
        <v>15</v>
      </c>
      <c r="E64" s="5">
        <v>51</v>
      </c>
      <c r="F64" s="5">
        <v>39</v>
      </c>
      <c r="G64" s="5">
        <v>8</v>
      </c>
      <c r="H64" s="5">
        <v>4</v>
      </c>
      <c r="I64" s="5">
        <v>6</v>
      </c>
      <c r="J64" s="5">
        <v>3</v>
      </c>
      <c r="K64" s="5">
        <v>2</v>
      </c>
      <c r="L64" s="5">
        <v>1</v>
      </c>
      <c r="M64" s="6">
        <f>SUM(F64,H64,J64,L64)</f>
        <v>47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81">
        <v>10</v>
      </c>
      <c r="E65" s="5">
        <v>18</v>
      </c>
      <c r="F65" s="5">
        <v>11</v>
      </c>
      <c r="G65" s="5">
        <v>14</v>
      </c>
      <c r="H65" s="5">
        <v>6</v>
      </c>
      <c r="I65" s="5">
        <v>16</v>
      </c>
      <c r="J65" s="5">
        <v>8</v>
      </c>
      <c r="K65" s="5">
        <v>4</v>
      </c>
      <c r="L65" s="5">
        <v>2</v>
      </c>
      <c r="M65" s="6">
        <f>SUM(F65,H65,J65,L65)</f>
        <v>27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81">
        <v>15</v>
      </c>
      <c r="E66" s="5">
        <v>42</v>
      </c>
      <c r="F66" s="5">
        <v>33</v>
      </c>
      <c r="G66" s="5">
        <v>12</v>
      </c>
      <c r="H66" s="5">
        <v>6</v>
      </c>
      <c r="I66" s="5">
        <v>12</v>
      </c>
      <c r="J66" s="5">
        <v>6</v>
      </c>
      <c r="K66" s="5">
        <v>3</v>
      </c>
      <c r="L66" s="5">
        <v>1</v>
      </c>
      <c r="M66" s="6">
        <f>SUM(F66,H66,J66,L66)</f>
        <v>46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81">
        <v>10</v>
      </c>
      <c r="E67" s="5">
        <v>38</v>
      </c>
      <c r="F67" s="5">
        <v>30</v>
      </c>
      <c r="G67" s="5">
        <v>20</v>
      </c>
      <c r="H67" s="5">
        <v>14</v>
      </c>
      <c r="I67" s="5">
        <v>34</v>
      </c>
      <c r="J67" s="5">
        <v>19</v>
      </c>
      <c r="K67" s="5">
        <v>3</v>
      </c>
      <c r="L67" s="5">
        <v>2</v>
      </c>
      <c r="M67" s="6">
        <f>SUM(F67,H67,J67,L67)</f>
        <v>65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81" t="s">
        <v>256</v>
      </c>
      <c r="E68" s="5">
        <v>14</v>
      </c>
      <c r="F68" s="5">
        <v>6</v>
      </c>
      <c r="G68" s="5">
        <v>16</v>
      </c>
      <c r="H68" s="5">
        <v>8</v>
      </c>
      <c r="I68" s="5">
        <v>19</v>
      </c>
      <c r="J68" s="5">
        <v>13</v>
      </c>
      <c r="K68" s="5">
        <v>4</v>
      </c>
      <c r="L68" s="5">
        <v>2</v>
      </c>
      <c r="M68" s="6">
        <f t="shared" ref="M68:M82" si="2">SUM(F68,H68,J68,L68)</f>
        <v>29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81">
        <v>200</v>
      </c>
      <c r="E69" s="5">
        <v>324</v>
      </c>
      <c r="F69" s="5">
        <v>198</v>
      </c>
      <c r="G69" s="5">
        <v>14</v>
      </c>
      <c r="H69" s="5">
        <v>6</v>
      </c>
      <c r="I69" s="5">
        <v>16</v>
      </c>
      <c r="J69" s="5">
        <v>8</v>
      </c>
      <c r="K69" s="5">
        <v>3</v>
      </c>
      <c r="L69" s="5">
        <v>2</v>
      </c>
      <c r="M69" s="6">
        <f t="shared" si="2"/>
        <v>214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81">
        <v>10</v>
      </c>
      <c r="E70" s="5">
        <v>16</v>
      </c>
      <c r="F70" s="5">
        <v>8</v>
      </c>
      <c r="G70" s="5">
        <v>9</v>
      </c>
      <c r="H70" s="5">
        <v>4</v>
      </c>
      <c r="I70" s="5">
        <v>7</v>
      </c>
      <c r="J70" s="5">
        <v>3</v>
      </c>
      <c r="K70" s="5">
        <v>1</v>
      </c>
      <c r="L70" s="5">
        <v>1</v>
      </c>
      <c r="M70" s="6">
        <f t="shared" si="2"/>
        <v>16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81">
        <v>6</v>
      </c>
      <c r="E71" s="5">
        <v>26</v>
      </c>
      <c r="F71" s="5">
        <v>14</v>
      </c>
      <c r="G71" s="5">
        <v>15</v>
      </c>
      <c r="H71" s="5">
        <v>5</v>
      </c>
      <c r="I71" s="5">
        <v>13</v>
      </c>
      <c r="J71" s="5">
        <v>6</v>
      </c>
      <c r="K71" s="5">
        <v>3</v>
      </c>
      <c r="L71" s="5">
        <v>1</v>
      </c>
      <c r="M71" s="6">
        <f t="shared" si="2"/>
        <v>26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81">
        <v>10</v>
      </c>
      <c r="E72" s="5">
        <v>33</v>
      </c>
      <c r="F72" s="5">
        <v>20</v>
      </c>
      <c r="G72" s="5">
        <v>20</v>
      </c>
      <c r="H72" s="5">
        <v>13</v>
      </c>
      <c r="I72" s="5">
        <v>18</v>
      </c>
      <c r="J72" s="5">
        <v>9</v>
      </c>
      <c r="K72" s="5">
        <v>2</v>
      </c>
      <c r="L72" s="5">
        <v>1</v>
      </c>
      <c r="M72" s="6">
        <f t="shared" si="2"/>
        <v>43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81" t="s">
        <v>256</v>
      </c>
      <c r="E73" s="5">
        <v>12</v>
      </c>
      <c r="F73" s="5">
        <v>5</v>
      </c>
      <c r="G73" s="5">
        <v>8</v>
      </c>
      <c r="H73" s="5">
        <v>4</v>
      </c>
      <c r="I73" s="5">
        <v>5</v>
      </c>
      <c r="J73" s="5">
        <v>3</v>
      </c>
      <c r="K73" s="5">
        <v>1</v>
      </c>
      <c r="L73" s="5">
        <v>0</v>
      </c>
      <c r="M73" s="6">
        <f t="shared" si="2"/>
        <v>12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81" t="s">
        <v>256</v>
      </c>
      <c r="E74" s="5">
        <v>9</v>
      </c>
      <c r="F74" s="5">
        <v>2</v>
      </c>
      <c r="G74" s="5">
        <v>3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6">
        <f t="shared" si="2"/>
        <v>3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81" t="s">
        <v>256</v>
      </c>
      <c r="E75" s="5">
        <v>23</v>
      </c>
      <c r="F75" s="5">
        <v>16</v>
      </c>
      <c r="G75" s="5">
        <v>14</v>
      </c>
      <c r="H75" s="5">
        <v>5</v>
      </c>
      <c r="I75" s="5">
        <v>8</v>
      </c>
      <c r="J75" s="5">
        <v>4</v>
      </c>
      <c r="K75" s="5">
        <v>2</v>
      </c>
      <c r="L75" s="5">
        <v>1</v>
      </c>
      <c r="M75" s="6">
        <f t="shared" si="2"/>
        <v>26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81">
        <v>8</v>
      </c>
      <c r="E76" s="5">
        <v>32</v>
      </c>
      <c r="F76" s="5">
        <v>19</v>
      </c>
      <c r="G76" s="5">
        <v>8</v>
      </c>
      <c r="H76" s="5">
        <v>4</v>
      </c>
      <c r="I76" s="5">
        <v>10</v>
      </c>
      <c r="J76" s="5">
        <v>6</v>
      </c>
      <c r="K76" s="5">
        <v>2</v>
      </c>
      <c r="L76" s="5">
        <v>1</v>
      </c>
      <c r="M76" s="6">
        <f t="shared" si="2"/>
        <v>30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81" t="s">
        <v>256</v>
      </c>
      <c r="E77" s="5">
        <v>29</v>
      </c>
      <c r="F77" s="5">
        <v>20</v>
      </c>
      <c r="G77" s="5">
        <v>23</v>
      </c>
      <c r="H77" s="5">
        <v>8</v>
      </c>
      <c r="I77" s="5">
        <v>11</v>
      </c>
      <c r="J77" s="5">
        <v>5</v>
      </c>
      <c r="K77" s="5">
        <v>2</v>
      </c>
      <c r="L77" s="5">
        <v>1</v>
      </c>
      <c r="M77" s="6">
        <f t="shared" si="2"/>
        <v>34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81" t="s">
        <v>256</v>
      </c>
      <c r="E78" s="5">
        <v>25</v>
      </c>
      <c r="F78" s="5">
        <v>16</v>
      </c>
      <c r="G78" s="7">
        <v>21</v>
      </c>
      <c r="H78" s="5">
        <v>10</v>
      </c>
      <c r="I78" s="5">
        <v>18</v>
      </c>
      <c r="J78" s="5">
        <v>9</v>
      </c>
      <c r="K78" s="5">
        <v>4</v>
      </c>
      <c r="L78" s="5">
        <v>2</v>
      </c>
      <c r="M78" s="6">
        <f t="shared" si="2"/>
        <v>37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34</v>
      </c>
      <c r="F79" s="5">
        <v>21</v>
      </c>
      <c r="G79" s="5">
        <v>28</v>
      </c>
      <c r="H79" s="5">
        <v>20</v>
      </c>
      <c r="I79" s="5">
        <v>2</v>
      </c>
      <c r="J79" s="5">
        <v>1</v>
      </c>
      <c r="K79" s="5">
        <v>3</v>
      </c>
      <c r="L79" s="5">
        <v>2</v>
      </c>
      <c r="M79" s="6">
        <f t="shared" si="2"/>
        <v>44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80</v>
      </c>
      <c r="F80" s="7">
        <v>69</v>
      </c>
      <c r="G80" s="7">
        <v>53</v>
      </c>
      <c r="H80" s="7">
        <v>41</v>
      </c>
      <c r="I80" s="7">
        <v>21</v>
      </c>
      <c r="J80" s="7">
        <v>18</v>
      </c>
      <c r="K80" s="7">
        <v>6</v>
      </c>
      <c r="L80" s="7">
        <v>3</v>
      </c>
      <c r="M80" s="6">
        <f t="shared" si="2"/>
        <v>131</v>
      </c>
    </row>
    <row r="81" spans="1:13" ht="21.9" customHeight="1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93</v>
      </c>
      <c r="F81" s="5">
        <v>67</v>
      </c>
      <c r="G81" s="5">
        <v>74</v>
      </c>
      <c r="H81" s="5">
        <v>52</v>
      </c>
      <c r="I81" s="5">
        <v>2</v>
      </c>
      <c r="J81" s="5">
        <v>1</v>
      </c>
      <c r="K81" s="5">
        <v>3</v>
      </c>
      <c r="L81" s="5">
        <v>2</v>
      </c>
      <c r="M81" s="6">
        <f t="shared" si="2"/>
        <v>122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36</v>
      </c>
      <c r="F82" s="5">
        <v>24</v>
      </c>
      <c r="G82" s="5">
        <v>44</v>
      </c>
      <c r="H82" s="5">
        <v>38</v>
      </c>
      <c r="I82" s="5">
        <v>16</v>
      </c>
      <c r="J82" s="5">
        <v>8</v>
      </c>
      <c r="K82" s="5">
        <v>3</v>
      </c>
      <c r="L82" s="5">
        <v>2</v>
      </c>
      <c r="M82" s="6">
        <f t="shared" si="2"/>
        <v>72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218"/>
      <c r="C85" s="219"/>
      <c r="D85" s="84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74</v>
      </c>
      <c r="F86" s="5">
        <v>52</v>
      </c>
      <c r="G86" s="5">
        <v>43</v>
      </c>
      <c r="H86" s="5">
        <v>29</v>
      </c>
      <c r="I86" s="5">
        <v>14</v>
      </c>
      <c r="J86" s="5">
        <v>8</v>
      </c>
      <c r="K86" s="5">
        <v>4</v>
      </c>
      <c r="L86" s="5">
        <v>2</v>
      </c>
      <c r="M86" s="6">
        <f t="shared" ref="M86:M95" si="3">SUM(F86,H86,J86,L86)</f>
        <v>91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33</v>
      </c>
      <c r="F87" s="5">
        <v>21</v>
      </c>
      <c r="G87" s="5">
        <v>24</v>
      </c>
      <c r="H87" s="5">
        <v>17</v>
      </c>
      <c r="I87" s="5">
        <v>14</v>
      </c>
      <c r="J87" s="5">
        <v>7</v>
      </c>
      <c r="K87" s="5">
        <v>3</v>
      </c>
      <c r="L87" s="5">
        <v>1</v>
      </c>
      <c r="M87" s="6">
        <f t="shared" si="3"/>
        <v>46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46</v>
      </c>
      <c r="F88" s="7">
        <v>38</v>
      </c>
      <c r="G88" s="7">
        <v>18</v>
      </c>
      <c r="H88" s="7">
        <v>12</v>
      </c>
      <c r="I88" s="7">
        <v>10</v>
      </c>
      <c r="J88" s="7">
        <v>6</v>
      </c>
      <c r="K88" s="7">
        <v>3</v>
      </c>
      <c r="L88" s="7">
        <v>2</v>
      </c>
      <c r="M88" s="6">
        <f t="shared" si="3"/>
        <v>58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112</v>
      </c>
      <c r="F89" s="7">
        <v>78</v>
      </c>
      <c r="G89" s="7">
        <v>68</v>
      </c>
      <c r="H89" s="7">
        <v>48</v>
      </c>
      <c r="I89" s="7">
        <v>84</v>
      </c>
      <c r="J89" s="7">
        <v>69</v>
      </c>
      <c r="K89" s="7">
        <v>18</v>
      </c>
      <c r="L89" s="7">
        <v>10</v>
      </c>
      <c r="M89" s="6">
        <f t="shared" si="3"/>
        <v>205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5">
        <v>44</v>
      </c>
      <c r="F90" s="5">
        <v>32</v>
      </c>
      <c r="G90" s="5">
        <v>24</v>
      </c>
      <c r="H90" s="5">
        <v>19</v>
      </c>
      <c r="I90" s="5">
        <v>16</v>
      </c>
      <c r="J90" s="5">
        <v>8</v>
      </c>
      <c r="K90" s="5">
        <v>3</v>
      </c>
      <c r="L90" s="5">
        <v>2</v>
      </c>
      <c r="M90" s="6">
        <f t="shared" si="3"/>
        <v>61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55</v>
      </c>
      <c r="F91" s="7">
        <v>40</v>
      </c>
      <c r="G91" s="7">
        <v>31</v>
      </c>
      <c r="H91" s="7">
        <v>19</v>
      </c>
      <c r="I91" s="7">
        <v>22</v>
      </c>
      <c r="J91" s="7">
        <v>12</v>
      </c>
      <c r="K91" s="7">
        <v>6</v>
      </c>
      <c r="L91" s="7">
        <v>3</v>
      </c>
      <c r="M91" s="6">
        <f t="shared" si="3"/>
        <v>74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22</v>
      </c>
      <c r="F92" s="7">
        <v>14</v>
      </c>
      <c r="G92" s="7">
        <v>12</v>
      </c>
      <c r="H92" s="7">
        <v>6</v>
      </c>
      <c r="I92" s="7">
        <v>8</v>
      </c>
      <c r="J92" s="7">
        <v>4</v>
      </c>
      <c r="K92" s="7">
        <v>2</v>
      </c>
      <c r="L92" s="7">
        <v>1</v>
      </c>
      <c r="M92" s="6">
        <f t="shared" si="3"/>
        <v>25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12</v>
      </c>
      <c r="F93" s="7">
        <v>6</v>
      </c>
      <c r="G93" s="7">
        <v>4</v>
      </c>
      <c r="H93" s="7">
        <v>2</v>
      </c>
      <c r="I93" s="7">
        <v>2</v>
      </c>
      <c r="J93" s="7">
        <v>1</v>
      </c>
      <c r="K93" s="7">
        <v>1</v>
      </c>
      <c r="L93" s="7">
        <v>0</v>
      </c>
      <c r="M93" s="6">
        <f t="shared" si="3"/>
        <v>9</v>
      </c>
    </row>
    <row r="94" spans="1:13" ht="21.9" customHeight="1" x14ac:dyDescent="0.3">
      <c r="A94" s="48">
        <v>82</v>
      </c>
      <c r="B94" s="200" t="s">
        <v>89</v>
      </c>
      <c r="C94" s="221" t="s">
        <v>278</v>
      </c>
      <c r="D94" s="13">
        <v>10</v>
      </c>
      <c r="E94" s="5">
        <v>31</v>
      </c>
      <c r="F94" s="5">
        <v>19</v>
      </c>
      <c r="G94" s="5">
        <v>16</v>
      </c>
      <c r="H94" s="5">
        <v>11</v>
      </c>
      <c r="I94" s="5">
        <v>10</v>
      </c>
      <c r="J94" s="5">
        <v>2</v>
      </c>
      <c r="K94" s="5">
        <v>2</v>
      </c>
      <c r="L94" s="5">
        <v>1</v>
      </c>
      <c r="M94" s="6">
        <f t="shared" si="3"/>
        <v>33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81">
        <v>5</v>
      </c>
      <c r="E95" s="5">
        <v>16</v>
      </c>
      <c r="F95" s="5">
        <v>8</v>
      </c>
      <c r="G95" s="5">
        <v>6</v>
      </c>
      <c r="H95" s="5">
        <v>3</v>
      </c>
      <c r="I95" s="5">
        <v>2</v>
      </c>
      <c r="J95" s="5">
        <v>1</v>
      </c>
      <c r="K95" s="5">
        <v>1</v>
      </c>
      <c r="L95" s="5">
        <v>0</v>
      </c>
      <c r="M95" s="6">
        <f t="shared" si="3"/>
        <v>12</v>
      </c>
    </row>
    <row r="96" spans="1:13" ht="21.9" customHeight="1" x14ac:dyDescent="0.3">
      <c r="A96" s="48"/>
      <c r="B96" s="48"/>
      <c r="C96" s="37"/>
      <c r="D96" s="83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81">
        <v>10</v>
      </c>
      <c r="E99" s="5">
        <v>34</v>
      </c>
      <c r="F99" s="5">
        <v>22</v>
      </c>
      <c r="G99" s="5">
        <v>8</v>
      </c>
      <c r="H99" s="5">
        <v>4</v>
      </c>
      <c r="I99" s="5">
        <v>4</v>
      </c>
      <c r="J99" s="5">
        <v>2</v>
      </c>
      <c r="K99" s="5">
        <v>2</v>
      </c>
      <c r="L99" s="5">
        <v>1</v>
      </c>
      <c r="M99" s="6">
        <f>SUM(F99,H99,J99,L99)</f>
        <v>29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81">
        <v>15</v>
      </c>
      <c r="E100" s="5">
        <v>46</v>
      </c>
      <c r="F100" s="5">
        <v>32</v>
      </c>
      <c r="G100" s="5">
        <v>16</v>
      </c>
      <c r="H100" s="5">
        <v>11</v>
      </c>
      <c r="I100" s="5">
        <v>14</v>
      </c>
      <c r="J100" s="5">
        <v>6</v>
      </c>
      <c r="K100" s="5">
        <v>2</v>
      </c>
      <c r="L100" s="5">
        <v>1</v>
      </c>
      <c r="M100" s="6">
        <f>SUM(F100,H100,J100,L100)</f>
        <v>50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211"/>
      <c r="C103" s="212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96</v>
      </c>
      <c r="F104" s="5">
        <v>64</v>
      </c>
      <c r="G104" s="5">
        <v>78</v>
      </c>
      <c r="H104" s="5">
        <v>52</v>
      </c>
      <c r="I104" s="5">
        <v>20</v>
      </c>
      <c r="J104" s="5">
        <v>16</v>
      </c>
      <c r="K104" s="5">
        <v>4</v>
      </c>
      <c r="L104" s="5">
        <v>2</v>
      </c>
      <c r="M104" s="6">
        <f t="shared" ref="M104:M114" si="4">SUM(F104,H104,J104,L104)</f>
        <v>134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19</v>
      </c>
      <c r="F105" s="5">
        <v>13</v>
      </c>
      <c r="G105" s="5">
        <v>9</v>
      </c>
      <c r="H105" s="5">
        <v>5</v>
      </c>
      <c r="I105" s="5">
        <v>8</v>
      </c>
      <c r="J105" s="5">
        <v>4</v>
      </c>
      <c r="K105" s="5">
        <v>2</v>
      </c>
      <c r="L105" s="5">
        <v>1</v>
      </c>
      <c r="M105" s="6">
        <f t="shared" si="4"/>
        <v>23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72</v>
      </c>
      <c r="F106" s="5">
        <v>59</v>
      </c>
      <c r="G106" s="5">
        <v>26</v>
      </c>
      <c r="H106" s="5">
        <v>19</v>
      </c>
      <c r="I106" s="5">
        <v>8</v>
      </c>
      <c r="J106" s="5">
        <v>5</v>
      </c>
      <c r="K106" s="5">
        <v>2</v>
      </c>
      <c r="L106" s="5">
        <v>1</v>
      </c>
      <c r="M106" s="6">
        <f t="shared" si="4"/>
        <v>84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69</v>
      </c>
      <c r="F107" s="5">
        <v>48</v>
      </c>
      <c r="G107" s="5">
        <v>34</v>
      </c>
      <c r="H107" s="5">
        <v>23</v>
      </c>
      <c r="I107" s="5">
        <v>25</v>
      </c>
      <c r="J107" s="5">
        <v>19</v>
      </c>
      <c r="K107" s="5">
        <v>4</v>
      </c>
      <c r="L107" s="5">
        <v>2</v>
      </c>
      <c r="M107" s="6">
        <f t="shared" si="4"/>
        <v>92</v>
      </c>
    </row>
    <row r="108" spans="1:13" ht="21.9" customHeight="1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22</v>
      </c>
      <c r="F108" s="5">
        <v>16</v>
      </c>
      <c r="G108" s="5">
        <v>6</v>
      </c>
      <c r="H108" s="5">
        <v>3</v>
      </c>
      <c r="I108" s="5">
        <v>2</v>
      </c>
      <c r="J108" s="5">
        <v>1</v>
      </c>
      <c r="K108" s="5">
        <v>1</v>
      </c>
      <c r="L108" s="5">
        <v>0</v>
      </c>
      <c r="M108" s="6">
        <f t="shared" si="4"/>
        <v>20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34</v>
      </c>
      <c r="F109" s="5">
        <v>21</v>
      </c>
      <c r="G109" s="5">
        <v>16</v>
      </c>
      <c r="H109" s="5">
        <v>9</v>
      </c>
      <c r="I109" s="5">
        <v>11</v>
      </c>
      <c r="J109" s="5">
        <v>6</v>
      </c>
      <c r="K109" s="5">
        <v>2</v>
      </c>
      <c r="L109" s="5">
        <v>1</v>
      </c>
      <c r="M109" s="6">
        <f t="shared" si="4"/>
        <v>37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16</v>
      </c>
      <c r="F110" s="5">
        <v>8</v>
      </c>
      <c r="G110" s="5">
        <v>7</v>
      </c>
      <c r="H110" s="5">
        <v>4</v>
      </c>
      <c r="I110" s="5">
        <v>4</v>
      </c>
      <c r="J110" s="5">
        <v>2</v>
      </c>
      <c r="K110" s="5">
        <v>1</v>
      </c>
      <c r="L110" s="5">
        <v>0</v>
      </c>
      <c r="M110" s="6">
        <f t="shared" si="4"/>
        <v>14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20</v>
      </c>
      <c r="F111" s="5">
        <v>13</v>
      </c>
      <c r="G111" s="5">
        <v>11</v>
      </c>
      <c r="H111" s="5">
        <v>5</v>
      </c>
      <c r="I111" s="5">
        <v>10</v>
      </c>
      <c r="J111" s="5">
        <v>6</v>
      </c>
      <c r="K111" s="5">
        <v>2</v>
      </c>
      <c r="L111" s="5">
        <v>1</v>
      </c>
      <c r="M111" s="6">
        <f t="shared" si="4"/>
        <v>25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152</v>
      </c>
      <c r="F112" s="5">
        <v>132</v>
      </c>
      <c r="G112" s="5">
        <v>97</v>
      </c>
      <c r="H112" s="5">
        <v>71</v>
      </c>
      <c r="I112" s="5">
        <v>52</v>
      </c>
      <c r="J112" s="5">
        <v>34</v>
      </c>
      <c r="K112" s="5">
        <v>6</v>
      </c>
      <c r="L112" s="5">
        <v>3</v>
      </c>
      <c r="M112" s="6">
        <f t="shared" si="4"/>
        <v>240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25</v>
      </c>
      <c r="F113" s="5">
        <v>15</v>
      </c>
      <c r="G113" s="5">
        <v>8</v>
      </c>
      <c r="H113" s="5">
        <v>4</v>
      </c>
      <c r="I113" s="5">
        <v>16</v>
      </c>
      <c r="J113" s="5">
        <v>8</v>
      </c>
      <c r="K113" s="5">
        <v>2</v>
      </c>
      <c r="L113" s="5">
        <v>1</v>
      </c>
      <c r="M113" s="6">
        <f t="shared" si="4"/>
        <v>28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106</v>
      </c>
      <c r="F114" s="5">
        <v>86</v>
      </c>
      <c r="G114" s="7">
        <v>54</v>
      </c>
      <c r="H114" s="5">
        <v>36</v>
      </c>
      <c r="I114" s="5">
        <v>35</v>
      </c>
      <c r="J114" s="5">
        <v>23</v>
      </c>
      <c r="K114" s="5">
        <v>7</v>
      </c>
      <c r="L114" s="5">
        <v>4</v>
      </c>
      <c r="M114" s="6">
        <f t="shared" si="4"/>
        <v>149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36</v>
      </c>
      <c r="F117" s="5">
        <v>21</v>
      </c>
      <c r="G117" s="5">
        <v>10</v>
      </c>
      <c r="H117" s="5">
        <v>6</v>
      </c>
      <c r="I117" s="5">
        <v>5</v>
      </c>
      <c r="J117" s="5">
        <v>3</v>
      </c>
      <c r="K117" s="5">
        <v>2</v>
      </c>
      <c r="L117" s="5">
        <v>1</v>
      </c>
      <c r="M117" s="6">
        <f t="shared" ref="M117:M126" si="5">SUM(F117,H117,J117,L117)</f>
        <v>31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64</v>
      </c>
      <c r="F118" s="7">
        <v>48</v>
      </c>
      <c r="G118" s="7">
        <v>19</v>
      </c>
      <c r="H118" s="7">
        <v>7</v>
      </c>
      <c r="I118" s="7">
        <v>6</v>
      </c>
      <c r="J118" s="7">
        <v>3</v>
      </c>
      <c r="K118" s="7">
        <v>1</v>
      </c>
      <c r="L118" s="7">
        <v>0</v>
      </c>
      <c r="M118" s="6">
        <f t="shared" si="5"/>
        <v>58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10</v>
      </c>
      <c r="F119" s="5">
        <v>6</v>
      </c>
      <c r="G119" s="5">
        <v>4</v>
      </c>
      <c r="H119" s="5">
        <v>2</v>
      </c>
      <c r="I119" s="5">
        <v>0</v>
      </c>
      <c r="J119" s="5">
        <v>0</v>
      </c>
      <c r="K119" s="5">
        <v>0</v>
      </c>
      <c r="L119" s="5">
        <v>0</v>
      </c>
      <c r="M119" s="6">
        <f t="shared" si="5"/>
        <v>8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63</v>
      </c>
      <c r="F120" s="5">
        <v>49</v>
      </c>
      <c r="G120" s="5">
        <v>14</v>
      </c>
      <c r="H120" s="5">
        <v>5</v>
      </c>
      <c r="I120" s="5">
        <v>6</v>
      </c>
      <c r="J120" s="5">
        <v>3</v>
      </c>
      <c r="K120" s="5">
        <v>2</v>
      </c>
      <c r="L120" s="5">
        <v>1</v>
      </c>
      <c r="M120" s="6">
        <f t="shared" si="5"/>
        <v>58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23</v>
      </c>
      <c r="F121" s="5">
        <v>16</v>
      </c>
      <c r="G121" s="5">
        <v>11</v>
      </c>
      <c r="H121" s="5">
        <v>7</v>
      </c>
      <c r="I121" s="5">
        <v>12</v>
      </c>
      <c r="J121" s="5">
        <v>6</v>
      </c>
      <c r="K121" s="5">
        <v>2</v>
      </c>
      <c r="L121" s="5">
        <v>1</v>
      </c>
      <c r="M121" s="6">
        <f t="shared" si="5"/>
        <v>30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25</v>
      </c>
      <c r="F122" s="5">
        <v>18</v>
      </c>
      <c r="G122" s="5">
        <v>12</v>
      </c>
      <c r="H122" s="5">
        <v>8</v>
      </c>
      <c r="I122" s="5">
        <v>5</v>
      </c>
      <c r="J122" s="5">
        <v>3</v>
      </c>
      <c r="K122" s="5">
        <v>1</v>
      </c>
      <c r="L122" s="5">
        <v>0</v>
      </c>
      <c r="M122" s="6">
        <f t="shared" si="5"/>
        <v>29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18</v>
      </c>
      <c r="F123" s="10">
        <v>10</v>
      </c>
      <c r="G123" s="10">
        <v>16</v>
      </c>
      <c r="H123" s="10">
        <v>11</v>
      </c>
      <c r="I123" s="10">
        <v>10</v>
      </c>
      <c r="J123" s="10">
        <v>6</v>
      </c>
      <c r="K123" s="10">
        <v>4</v>
      </c>
      <c r="L123" s="10">
        <v>2</v>
      </c>
      <c r="M123" s="6">
        <f t="shared" si="5"/>
        <v>29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23</v>
      </c>
      <c r="F124" s="10">
        <v>14</v>
      </c>
      <c r="G124" s="10">
        <v>8</v>
      </c>
      <c r="H124" s="10">
        <v>5</v>
      </c>
      <c r="I124" s="10">
        <v>4</v>
      </c>
      <c r="J124" s="10">
        <v>2</v>
      </c>
      <c r="K124" s="10">
        <v>1</v>
      </c>
      <c r="L124" s="10">
        <v>0</v>
      </c>
      <c r="M124" s="6">
        <f t="shared" si="5"/>
        <v>21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52</v>
      </c>
      <c r="F125" s="10">
        <v>38</v>
      </c>
      <c r="G125" s="10">
        <v>20</v>
      </c>
      <c r="H125" s="10">
        <v>12</v>
      </c>
      <c r="I125" s="10">
        <v>24</v>
      </c>
      <c r="J125" s="10">
        <v>18</v>
      </c>
      <c r="K125" s="10">
        <v>3</v>
      </c>
      <c r="L125" s="10">
        <v>1</v>
      </c>
      <c r="M125" s="6">
        <f t="shared" si="5"/>
        <v>69</v>
      </c>
    </row>
    <row r="126" spans="1:13" ht="21.9" customHeight="1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16</v>
      </c>
      <c r="F126" s="10">
        <v>8</v>
      </c>
      <c r="G126" s="10">
        <v>11</v>
      </c>
      <c r="H126" s="10">
        <v>5</v>
      </c>
      <c r="I126" s="10">
        <v>10</v>
      </c>
      <c r="J126" s="10">
        <v>5</v>
      </c>
      <c r="K126" s="10">
        <v>1</v>
      </c>
      <c r="L126" s="10">
        <v>0</v>
      </c>
      <c r="M126" s="6">
        <f t="shared" si="5"/>
        <v>18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10">
        <v>64</v>
      </c>
      <c r="F129" s="10">
        <v>48</v>
      </c>
      <c r="G129" s="10">
        <v>37</v>
      </c>
      <c r="H129" s="10">
        <v>23</v>
      </c>
      <c r="I129" s="10">
        <v>10</v>
      </c>
      <c r="J129" s="10">
        <v>4</v>
      </c>
      <c r="K129" s="10">
        <v>2</v>
      </c>
      <c r="L129" s="10">
        <v>1</v>
      </c>
      <c r="M129" s="6">
        <f t="shared" ref="M129:M135" si="6">SUM(F129,H129,J129,L129)</f>
        <v>76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19</v>
      </c>
      <c r="F130" s="10">
        <v>13</v>
      </c>
      <c r="G130" s="10">
        <v>25</v>
      </c>
      <c r="H130" s="10">
        <v>11</v>
      </c>
      <c r="I130" s="10">
        <v>6</v>
      </c>
      <c r="J130" s="10">
        <v>3</v>
      </c>
      <c r="K130" s="10">
        <v>4</v>
      </c>
      <c r="L130" s="10">
        <v>2</v>
      </c>
      <c r="M130" s="6">
        <f t="shared" si="6"/>
        <v>29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10">
        <v>49</v>
      </c>
      <c r="F131" s="10">
        <v>32</v>
      </c>
      <c r="G131" s="10">
        <v>12</v>
      </c>
      <c r="H131" s="10">
        <v>7</v>
      </c>
      <c r="I131" s="10">
        <v>7</v>
      </c>
      <c r="J131" s="10">
        <v>4</v>
      </c>
      <c r="K131" s="10">
        <v>2</v>
      </c>
      <c r="L131" s="10">
        <v>1</v>
      </c>
      <c r="M131" s="6">
        <f t="shared" si="6"/>
        <v>44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24</v>
      </c>
      <c r="F132" s="5">
        <v>16</v>
      </c>
      <c r="G132" s="5">
        <v>8</v>
      </c>
      <c r="H132" s="5">
        <v>4</v>
      </c>
      <c r="I132" s="5">
        <v>5</v>
      </c>
      <c r="J132" s="5">
        <v>3</v>
      </c>
      <c r="K132" s="5">
        <v>1</v>
      </c>
      <c r="L132" s="5">
        <v>0</v>
      </c>
      <c r="M132" s="6">
        <f t="shared" si="6"/>
        <v>23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55</v>
      </c>
      <c r="F133" s="10">
        <v>42</v>
      </c>
      <c r="G133" s="10">
        <v>36</v>
      </c>
      <c r="H133" s="10">
        <v>26</v>
      </c>
      <c r="I133" s="10">
        <v>12</v>
      </c>
      <c r="J133" s="10">
        <v>8</v>
      </c>
      <c r="K133" s="10">
        <v>1</v>
      </c>
      <c r="L133" s="10">
        <v>1</v>
      </c>
      <c r="M133" s="6">
        <f t="shared" si="6"/>
        <v>77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37</v>
      </c>
      <c r="F134" s="10">
        <v>21</v>
      </c>
      <c r="G134" s="10">
        <v>9</v>
      </c>
      <c r="H134" s="10">
        <v>5</v>
      </c>
      <c r="I134" s="10">
        <v>2</v>
      </c>
      <c r="J134" s="10">
        <v>1</v>
      </c>
      <c r="K134" s="10">
        <v>0</v>
      </c>
      <c r="L134" s="10">
        <v>0</v>
      </c>
      <c r="M134" s="6">
        <f t="shared" si="6"/>
        <v>27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46</v>
      </c>
      <c r="F135" s="10">
        <v>30</v>
      </c>
      <c r="G135" s="10">
        <v>19</v>
      </c>
      <c r="H135" s="10">
        <v>7</v>
      </c>
      <c r="I135" s="10">
        <v>5</v>
      </c>
      <c r="J135" s="10">
        <v>3</v>
      </c>
      <c r="K135" s="10">
        <v>1</v>
      </c>
      <c r="L135" s="10">
        <v>0</v>
      </c>
      <c r="M135" s="6">
        <f t="shared" si="6"/>
        <v>40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22</v>
      </c>
      <c r="F138" s="5">
        <v>14</v>
      </c>
      <c r="G138" s="5">
        <v>9</v>
      </c>
      <c r="H138" s="5">
        <v>5</v>
      </c>
      <c r="I138" s="5">
        <v>6</v>
      </c>
      <c r="J138" s="5">
        <v>3</v>
      </c>
      <c r="K138" s="5">
        <v>1</v>
      </c>
      <c r="L138" s="5">
        <v>1</v>
      </c>
      <c r="M138" s="6">
        <f>SUM(F138,H138,J138,L138)</f>
        <v>23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10</v>
      </c>
      <c r="F139" s="5">
        <v>5</v>
      </c>
      <c r="G139" s="5">
        <v>6</v>
      </c>
      <c r="H139" s="5">
        <v>3</v>
      </c>
      <c r="I139" s="5">
        <v>2</v>
      </c>
      <c r="J139" s="5">
        <v>1</v>
      </c>
      <c r="K139" s="5">
        <v>0</v>
      </c>
      <c r="L139" s="5">
        <v>0</v>
      </c>
      <c r="M139" s="6">
        <f>SUM(F139,H139,J139,L139)</f>
        <v>9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34</v>
      </c>
      <c r="F140" s="5">
        <v>18</v>
      </c>
      <c r="G140" s="5">
        <v>12</v>
      </c>
      <c r="H140" s="5">
        <v>6</v>
      </c>
      <c r="I140" s="5">
        <v>20</v>
      </c>
      <c r="J140" s="5">
        <v>12</v>
      </c>
      <c r="K140" s="5">
        <v>2</v>
      </c>
      <c r="L140" s="5">
        <v>1</v>
      </c>
      <c r="M140" s="6">
        <f>SUM(F140,H140,J140,L140)</f>
        <v>37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107</v>
      </c>
      <c r="F141" s="5">
        <v>84</v>
      </c>
      <c r="G141" s="5">
        <v>10</v>
      </c>
      <c r="H141" s="5">
        <v>5</v>
      </c>
      <c r="I141" s="5">
        <v>14</v>
      </c>
      <c r="J141" s="5">
        <v>5</v>
      </c>
      <c r="K141" s="5">
        <v>2</v>
      </c>
      <c r="L141" s="5">
        <v>1</v>
      </c>
      <c r="M141" s="6">
        <f>SUM(F141,H141,J141,L141)</f>
        <v>95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7.5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21.75" hidden="1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81">
        <v>30</v>
      </c>
      <c r="E146" s="5">
        <v>140</v>
      </c>
      <c r="F146" s="5">
        <v>98</v>
      </c>
      <c r="G146" s="7">
        <v>110</v>
      </c>
      <c r="H146" s="7">
        <v>74</v>
      </c>
      <c r="I146" s="7">
        <v>64</v>
      </c>
      <c r="J146" s="7">
        <v>48</v>
      </c>
      <c r="K146" s="7">
        <v>13</v>
      </c>
      <c r="L146" s="7">
        <v>7</v>
      </c>
      <c r="M146" s="6">
        <f t="shared" ref="M146:M154" si="7">SUM(F146,H146,J146,L146)</f>
        <v>227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81">
        <v>100</v>
      </c>
      <c r="E147" s="5">
        <v>318</v>
      </c>
      <c r="F147" s="5">
        <v>264</v>
      </c>
      <c r="G147" s="7">
        <v>114</v>
      </c>
      <c r="H147" s="7">
        <v>80</v>
      </c>
      <c r="I147" s="7">
        <v>45</v>
      </c>
      <c r="J147" s="7">
        <v>26</v>
      </c>
      <c r="K147" s="7">
        <v>8</v>
      </c>
      <c r="L147" s="7">
        <v>4</v>
      </c>
      <c r="M147" s="6">
        <f t="shared" si="7"/>
        <v>374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81">
        <v>300</v>
      </c>
      <c r="E148" s="5">
        <v>513</v>
      </c>
      <c r="F148" s="5">
        <v>234</v>
      </c>
      <c r="G148" s="7">
        <v>108</v>
      </c>
      <c r="H148" s="7">
        <v>54</v>
      </c>
      <c r="I148" s="7">
        <v>51</v>
      </c>
      <c r="J148" s="7">
        <v>42</v>
      </c>
      <c r="K148" s="7">
        <v>7</v>
      </c>
      <c r="L148" s="7">
        <v>3</v>
      </c>
      <c r="M148" s="6">
        <f t="shared" si="7"/>
        <v>333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81">
        <v>100</v>
      </c>
      <c r="E149" s="5">
        <v>234</v>
      </c>
      <c r="F149" s="5">
        <v>202</v>
      </c>
      <c r="G149" s="5">
        <v>76</v>
      </c>
      <c r="H149" s="7">
        <v>56</v>
      </c>
      <c r="I149" s="7">
        <v>18</v>
      </c>
      <c r="J149" s="7">
        <v>10</v>
      </c>
      <c r="K149" s="7">
        <v>6</v>
      </c>
      <c r="L149" s="7">
        <v>3</v>
      </c>
      <c r="M149" s="6">
        <f t="shared" si="7"/>
        <v>271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81">
        <v>50</v>
      </c>
      <c r="E150" s="5">
        <v>68</v>
      </c>
      <c r="F150" s="5">
        <v>46</v>
      </c>
      <c r="G150" s="7">
        <v>17</v>
      </c>
      <c r="H150" s="7">
        <v>9</v>
      </c>
      <c r="I150" s="7">
        <v>23</v>
      </c>
      <c r="J150" s="7">
        <v>12</v>
      </c>
      <c r="K150" s="7">
        <v>3</v>
      </c>
      <c r="L150" s="7">
        <v>2</v>
      </c>
      <c r="M150" s="6">
        <f t="shared" si="7"/>
        <v>69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29</v>
      </c>
      <c r="F151" s="7">
        <v>16</v>
      </c>
      <c r="G151" s="7">
        <v>10</v>
      </c>
      <c r="H151" s="7">
        <v>6</v>
      </c>
      <c r="I151" s="7">
        <v>18</v>
      </c>
      <c r="J151" s="7">
        <v>13</v>
      </c>
      <c r="K151" s="7">
        <v>4</v>
      </c>
      <c r="L151" s="7">
        <v>2</v>
      </c>
      <c r="M151" s="6">
        <f t="shared" si="7"/>
        <v>37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81">
        <v>50</v>
      </c>
      <c r="E152" s="5">
        <v>63</v>
      </c>
      <c r="F152" s="5">
        <v>35</v>
      </c>
      <c r="G152" s="5">
        <v>30</v>
      </c>
      <c r="H152" s="7">
        <v>21</v>
      </c>
      <c r="I152" s="7">
        <v>13</v>
      </c>
      <c r="J152" s="7">
        <v>7</v>
      </c>
      <c r="K152" s="7">
        <v>3</v>
      </c>
      <c r="L152" s="7">
        <v>1</v>
      </c>
      <c r="M152" s="6">
        <f t="shared" si="7"/>
        <v>64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81">
        <v>100</v>
      </c>
      <c r="E153" s="5">
        <v>139</v>
      </c>
      <c r="F153" s="5">
        <v>79</v>
      </c>
      <c r="G153" s="5">
        <v>55</v>
      </c>
      <c r="H153" s="5">
        <v>30</v>
      </c>
      <c r="I153" s="5">
        <v>22</v>
      </c>
      <c r="J153" s="5">
        <v>12</v>
      </c>
      <c r="K153" s="5">
        <v>7</v>
      </c>
      <c r="L153" s="5">
        <v>4</v>
      </c>
      <c r="M153" s="6">
        <f t="shared" si="7"/>
        <v>125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74</v>
      </c>
      <c r="F154" s="7">
        <v>51</v>
      </c>
      <c r="G154" s="7">
        <v>49</v>
      </c>
      <c r="H154" s="7">
        <v>34</v>
      </c>
      <c r="I154" s="7">
        <v>56</v>
      </c>
      <c r="J154" s="7">
        <v>34</v>
      </c>
      <c r="K154" s="7">
        <v>9</v>
      </c>
      <c r="L154" s="7">
        <v>4</v>
      </c>
      <c r="M154" s="6">
        <f t="shared" si="7"/>
        <v>123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341</v>
      </c>
      <c r="F155" s="7">
        <v>230</v>
      </c>
      <c r="G155" s="7">
        <v>35</v>
      </c>
      <c r="H155" s="7">
        <v>34</v>
      </c>
      <c r="I155" s="7">
        <v>88</v>
      </c>
      <c r="J155" s="7">
        <v>59</v>
      </c>
      <c r="K155" s="7">
        <v>13</v>
      </c>
      <c r="L155" s="7">
        <v>7</v>
      </c>
      <c r="M155" s="6">
        <f>SUM(F155,H155,J155,L155)</f>
        <v>330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5045</v>
      </c>
      <c r="G156" s="70"/>
      <c r="H156" s="69">
        <f>SUM(H7:H155)</f>
        <v>1920</v>
      </c>
      <c r="I156" s="70"/>
      <c r="J156" s="69">
        <f>SUM(J7:J155)</f>
        <v>1273</v>
      </c>
      <c r="K156" s="70"/>
      <c r="L156" s="69">
        <f>SUM(L7:L155)</f>
        <v>240</v>
      </c>
      <c r="M156" s="69">
        <f>SUM(M7:M155)</f>
        <v>8478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0.69772051536174429</v>
      </c>
      <c r="F157" s="66"/>
      <c r="G157" s="66"/>
      <c r="H157" s="66"/>
      <c r="I157" s="64">
        <f>+H156/J156</f>
        <v>1.5082482325216024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82"/>
      <c r="C161" s="15" t="s">
        <v>138</v>
      </c>
      <c r="D161" s="279" t="s">
        <v>139</v>
      </c>
      <c r="E161" s="282" t="s">
        <v>282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116</v>
      </c>
      <c r="F166" s="16">
        <v>912</v>
      </c>
      <c r="G166" s="17">
        <v>57</v>
      </c>
      <c r="H166" s="17">
        <v>444</v>
      </c>
      <c r="I166" s="17">
        <v>14</v>
      </c>
      <c r="J166" s="17">
        <v>64</v>
      </c>
      <c r="K166" s="17">
        <v>0</v>
      </c>
      <c r="L166" s="17">
        <v>0</v>
      </c>
      <c r="M166" s="6">
        <f t="shared" ref="M166:M183" si="8">SUM(F166,H166,J166,L166)</f>
        <v>1420</v>
      </c>
      <c r="N166" s="193"/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/>
    </row>
    <row r="168" spans="1:14" ht="21.9" customHeight="1" x14ac:dyDescent="0.3">
      <c r="A168" s="48"/>
      <c r="B168" s="202" t="s">
        <v>150</v>
      </c>
      <c r="C168" s="201" t="s">
        <v>250</v>
      </c>
      <c r="D168" s="15">
        <v>0</v>
      </c>
      <c r="E168" s="16">
        <v>96</v>
      </c>
      <c r="F168" s="16">
        <v>934</v>
      </c>
      <c r="G168" s="16">
        <v>52</v>
      </c>
      <c r="H168" s="17">
        <v>672</v>
      </c>
      <c r="I168" s="17">
        <v>18</v>
      </c>
      <c r="J168" s="17">
        <v>193</v>
      </c>
      <c r="K168" s="17">
        <v>1</v>
      </c>
      <c r="L168" s="17">
        <v>1</v>
      </c>
      <c r="M168" s="6">
        <f t="shared" si="8"/>
        <v>1800</v>
      </c>
    </row>
    <row r="169" spans="1:14" ht="21.9" customHeight="1" x14ac:dyDescent="0.3">
      <c r="A169" s="48"/>
      <c r="B169" s="202" t="s">
        <v>148</v>
      </c>
      <c r="C169" s="201" t="s">
        <v>250</v>
      </c>
      <c r="D169" s="15">
        <v>0</v>
      </c>
      <c r="E169" s="16">
        <v>79</v>
      </c>
      <c r="F169" s="16">
        <v>822</v>
      </c>
      <c r="G169" s="17">
        <v>35</v>
      </c>
      <c r="H169" s="17">
        <v>303</v>
      </c>
      <c r="I169" s="17">
        <v>11</v>
      </c>
      <c r="J169" s="17">
        <v>86</v>
      </c>
      <c r="K169" s="17">
        <v>1</v>
      </c>
      <c r="L169" s="17">
        <v>1</v>
      </c>
      <c r="M169" s="6">
        <f t="shared" si="8"/>
        <v>1212</v>
      </c>
    </row>
    <row r="170" spans="1:14" ht="21.9" customHeight="1" x14ac:dyDescent="0.3">
      <c r="A170" s="48"/>
      <c r="B170" s="202" t="s">
        <v>151</v>
      </c>
      <c r="C170" s="203" t="s">
        <v>250</v>
      </c>
      <c r="D170" s="18">
        <v>0</v>
      </c>
      <c r="E170" s="17">
        <v>69</v>
      </c>
      <c r="F170" s="17">
        <v>384</v>
      </c>
      <c r="G170" s="17">
        <v>25</v>
      </c>
      <c r="H170" s="17">
        <v>112</v>
      </c>
      <c r="I170" s="17">
        <v>8</v>
      </c>
      <c r="J170" s="17">
        <v>56</v>
      </c>
      <c r="K170" s="17">
        <v>1</v>
      </c>
      <c r="L170" s="17">
        <v>1</v>
      </c>
      <c r="M170" s="6">
        <f t="shared" si="8"/>
        <v>553</v>
      </c>
    </row>
    <row r="171" spans="1:14" ht="21.9" customHeight="1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/>
    </row>
    <row r="172" spans="1:14" ht="21.9" customHeight="1" x14ac:dyDescent="0.3">
      <c r="A172" s="48"/>
      <c r="B172" s="202" t="s">
        <v>152</v>
      </c>
      <c r="C172" s="201" t="s">
        <v>250</v>
      </c>
      <c r="D172" s="15">
        <v>0</v>
      </c>
      <c r="E172" s="16">
        <v>81</v>
      </c>
      <c r="F172" s="16">
        <v>504</v>
      </c>
      <c r="G172" s="16">
        <v>23</v>
      </c>
      <c r="H172" s="16">
        <v>215</v>
      </c>
      <c r="I172" s="16">
        <v>15</v>
      </c>
      <c r="J172" s="16">
        <v>145</v>
      </c>
      <c r="K172" s="16">
        <v>5</v>
      </c>
      <c r="L172" s="16">
        <v>3</v>
      </c>
      <c r="M172" s="6">
        <f t="shared" si="8"/>
        <v>867</v>
      </c>
    </row>
    <row r="173" spans="1:14" ht="21.9" customHeight="1" x14ac:dyDescent="0.3">
      <c r="A173" s="48"/>
      <c r="B173" s="202" t="s">
        <v>149</v>
      </c>
      <c r="C173" s="204" t="s">
        <v>250</v>
      </c>
      <c r="D173" s="18">
        <v>0</v>
      </c>
      <c r="E173" s="17">
        <v>86</v>
      </c>
      <c r="F173" s="17">
        <v>621</v>
      </c>
      <c r="G173" s="17">
        <v>36</v>
      </c>
      <c r="H173" s="17">
        <v>242</v>
      </c>
      <c r="I173" s="17">
        <v>12</v>
      </c>
      <c r="J173" s="17">
        <v>56</v>
      </c>
      <c r="K173" s="17">
        <v>1</v>
      </c>
      <c r="L173" s="17">
        <v>1</v>
      </c>
      <c r="M173" s="6">
        <f t="shared" si="8"/>
        <v>920</v>
      </c>
    </row>
    <row r="174" spans="1:14" ht="21.9" customHeight="1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13</v>
      </c>
      <c r="F174" s="17">
        <v>88</v>
      </c>
      <c r="G174" s="17">
        <v>5</v>
      </c>
      <c r="H174" s="17">
        <v>47</v>
      </c>
      <c r="I174" s="17">
        <v>1</v>
      </c>
      <c r="J174" s="17">
        <v>5</v>
      </c>
      <c r="K174" s="17">
        <v>1</v>
      </c>
      <c r="L174" s="17">
        <v>0</v>
      </c>
      <c r="M174" s="6">
        <f t="shared" si="8"/>
        <v>140</v>
      </c>
      <c r="N174" s="193"/>
    </row>
    <row r="175" spans="1:14" ht="21.9" customHeight="1" x14ac:dyDescent="0.3">
      <c r="A175" s="48">
        <v>132</v>
      </c>
      <c r="B175" s="200" t="s">
        <v>125</v>
      </c>
      <c r="C175" s="204" t="s">
        <v>250</v>
      </c>
      <c r="D175" s="18">
        <v>0</v>
      </c>
      <c r="E175" s="17">
        <v>38</v>
      </c>
      <c r="F175" s="17">
        <v>265</v>
      </c>
      <c r="G175" s="17">
        <v>19</v>
      </c>
      <c r="H175" s="17">
        <v>140</v>
      </c>
      <c r="I175" s="17">
        <v>6</v>
      </c>
      <c r="J175" s="17">
        <v>28</v>
      </c>
      <c r="K175" s="17">
        <v>3</v>
      </c>
      <c r="L175" s="17">
        <v>2</v>
      </c>
      <c r="M175" s="6">
        <f t="shared" si="8"/>
        <v>435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26</v>
      </c>
      <c r="F177" s="17">
        <v>228</v>
      </c>
      <c r="G177" s="17">
        <v>19</v>
      </c>
      <c r="H177" s="17">
        <v>134</v>
      </c>
      <c r="I177" s="17">
        <v>5</v>
      </c>
      <c r="J177" s="17">
        <v>16</v>
      </c>
      <c r="K177" s="17">
        <v>3</v>
      </c>
      <c r="L177" s="17">
        <v>2</v>
      </c>
      <c r="M177" s="6">
        <f t="shared" si="8"/>
        <v>380</v>
      </c>
    </row>
    <row r="178" spans="1:13" ht="21.9" customHeight="1" x14ac:dyDescent="0.3">
      <c r="A178" s="48">
        <v>135</v>
      </c>
      <c r="B178" s="200" t="s">
        <v>128</v>
      </c>
      <c r="C178" s="204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14</v>
      </c>
      <c r="F183" s="17">
        <v>124</v>
      </c>
      <c r="G183" s="17">
        <v>5</v>
      </c>
      <c r="H183" s="17">
        <v>39</v>
      </c>
      <c r="I183" s="17">
        <v>0</v>
      </c>
      <c r="J183" s="17">
        <v>3</v>
      </c>
      <c r="K183" s="17">
        <v>1</v>
      </c>
      <c r="L183" s="17">
        <v>1</v>
      </c>
      <c r="M183" s="6">
        <f t="shared" si="8"/>
        <v>167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5180</v>
      </c>
      <c r="G184" s="70"/>
      <c r="H184" s="69">
        <f>SUM(H166:H183)</f>
        <v>2487</v>
      </c>
      <c r="I184" s="70"/>
      <c r="J184" s="69">
        <f>SUM(J166:J183)</f>
        <v>676</v>
      </c>
      <c r="K184" s="70"/>
      <c r="L184" s="69">
        <f>SUM(L166:L183)</f>
        <v>14</v>
      </c>
      <c r="M184" s="71">
        <f>SUM(M166:M183)</f>
        <v>8357</v>
      </c>
    </row>
    <row r="188" spans="1:13" ht="20.100000000000001" customHeight="1" x14ac:dyDescent="0.3">
      <c r="B188" s="311" t="s">
        <v>358</v>
      </c>
      <c r="C188" s="311"/>
      <c r="D188" s="311"/>
      <c r="E188" s="311"/>
      <c r="F188" s="311"/>
      <c r="G188" s="311"/>
      <c r="H188" s="311"/>
      <c r="I188" s="311"/>
    </row>
    <row r="189" spans="1:13" ht="20.100000000000001" customHeight="1" x14ac:dyDescent="0.3">
      <c r="C189" s="76" t="s">
        <v>350</v>
      </c>
      <c r="D189" s="198" t="s">
        <v>368</v>
      </c>
      <c r="E189" s="198">
        <f>SUM(F156+F184)</f>
        <v>10225</v>
      </c>
    </row>
    <row r="190" spans="1:13" ht="20.100000000000001" customHeight="1" x14ac:dyDescent="0.3">
      <c r="C190" s="76" t="s">
        <v>351</v>
      </c>
      <c r="D190" s="198" t="s">
        <v>369</v>
      </c>
      <c r="E190" s="198">
        <f>SUM(H156+H184)</f>
        <v>4407</v>
      </c>
    </row>
    <row r="191" spans="1:13" ht="20.100000000000001" customHeight="1" x14ac:dyDescent="0.3">
      <c r="C191" s="76" t="s">
        <v>352</v>
      </c>
      <c r="D191" s="198" t="s">
        <v>370</v>
      </c>
      <c r="E191" s="198">
        <f>SUM(J156+J184)</f>
        <v>1949</v>
      </c>
    </row>
    <row r="192" spans="1:13" ht="20.100000000000001" customHeight="1" x14ac:dyDescent="0.3">
      <c r="C192" s="76" t="s">
        <v>353</v>
      </c>
      <c r="D192" s="198" t="s">
        <v>371</v>
      </c>
      <c r="E192" s="198">
        <f>SUM(L156+L184)</f>
        <v>254</v>
      </c>
    </row>
  </sheetData>
  <mergeCells count="29">
    <mergeCell ref="B97:M98"/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  <mergeCell ref="B188:I188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4"/>
  <sheetViews>
    <sheetView topLeftCell="A152" workbookViewId="0">
      <selection activeCell="N7" sqref="N7"/>
    </sheetView>
  </sheetViews>
  <sheetFormatPr defaultRowHeight="14.4" x14ac:dyDescent="0.3"/>
  <cols>
    <col min="1" max="1" width="9.6640625" customWidth="1"/>
    <col min="2" max="2" width="25.44140625" customWidth="1"/>
    <col min="3" max="3" width="23.88671875" customWidth="1"/>
    <col min="4" max="13" width="9.6640625" customWidth="1"/>
  </cols>
  <sheetData>
    <row r="1" spans="1:13" ht="67.5" customHeight="1" x14ac:dyDescent="0.3">
      <c r="A1" s="329" t="s">
        <v>284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283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48" t="s">
        <v>53</v>
      </c>
      <c r="C7" s="33" t="s">
        <v>159</v>
      </c>
      <c r="D7" s="85">
        <v>20</v>
      </c>
      <c r="E7" s="5">
        <v>32</v>
      </c>
      <c r="F7" s="5">
        <v>24</v>
      </c>
      <c r="G7" s="5">
        <v>15</v>
      </c>
      <c r="H7" s="5">
        <v>10</v>
      </c>
      <c r="I7" s="5">
        <v>20</v>
      </c>
      <c r="J7" s="5">
        <v>14</v>
      </c>
      <c r="K7" s="5">
        <v>5</v>
      </c>
      <c r="L7" s="5">
        <v>3</v>
      </c>
      <c r="M7" s="6">
        <f>SUM(F7,H7,J7,L7)</f>
        <v>51</v>
      </c>
    </row>
    <row r="8" spans="1:13" ht="21.9" customHeight="1" x14ac:dyDescent="0.3">
      <c r="A8" s="48">
        <v>2</v>
      </c>
      <c r="B8" s="48" t="s">
        <v>69</v>
      </c>
      <c r="C8" s="33" t="s">
        <v>159</v>
      </c>
      <c r="D8" s="85">
        <v>10</v>
      </c>
      <c r="E8" s="5">
        <v>41</v>
      </c>
      <c r="F8" s="5">
        <v>25</v>
      </c>
      <c r="G8" s="5">
        <v>17</v>
      </c>
      <c r="H8" s="5">
        <v>12</v>
      </c>
      <c r="I8" s="5">
        <v>23</v>
      </c>
      <c r="J8" s="5">
        <v>16</v>
      </c>
      <c r="K8" s="5">
        <v>6</v>
      </c>
      <c r="L8" s="5">
        <v>4</v>
      </c>
      <c r="M8" s="6">
        <f t="shared" ref="M8:M18" si="0">SUM(F8,H8,J8,L8)</f>
        <v>57</v>
      </c>
    </row>
    <row r="9" spans="1:13" ht="21.9" customHeight="1" x14ac:dyDescent="0.3">
      <c r="A9" s="48">
        <v>3</v>
      </c>
      <c r="B9" s="48" t="s">
        <v>1</v>
      </c>
      <c r="C9" s="33" t="s">
        <v>160</v>
      </c>
      <c r="D9" s="85">
        <v>10</v>
      </c>
      <c r="E9" s="5">
        <v>52</v>
      </c>
      <c r="F9" s="5">
        <v>32</v>
      </c>
      <c r="G9" s="5">
        <v>22</v>
      </c>
      <c r="H9" s="5">
        <v>16</v>
      </c>
      <c r="I9" s="5">
        <v>32</v>
      </c>
      <c r="J9" s="5">
        <v>20</v>
      </c>
      <c r="K9" s="5">
        <v>7</v>
      </c>
      <c r="L9" s="5">
        <v>4</v>
      </c>
      <c r="M9" s="6">
        <f t="shared" si="0"/>
        <v>72</v>
      </c>
    </row>
    <row r="10" spans="1:13" ht="21.9" customHeight="1" x14ac:dyDescent="0.3">
      <c r="A10" s="48">
        <v>4</v>
      </c>
      <c r="B10" s="48" t="s">
        <v>70</v>
      </c>
      <c r="C10" s="33" t="s">
        <v>267</v>
      </c>
      <c r="D10" s="85">
        <v>16</v>
      </c>
      <c r="E10" s="5">
        <v>61</v>
      </c>
      <c r="F10" s="5">
        <v>48</v>
      </c>
      <c r="G10" s="5">
        <v>28</v>
      </c>
      <c r="H10" s="5">
        <v>20</v>
      </c>
      <c r="I10" s="5">
        <v>30</v>
      </c>
      <c r="J10" s="5">
        <v>22</v>
      </c>
      <c r="K10" s="5">
        <v>4</v>
      </c>
      <c r="L10" s="5">
        <v>2</v>
      </c>
      <c r="M10" s="6">
        <f t="shared" si="0"/>
        <v>92</v>
      </c>
    </row>
    <row r="11" spans="1:13" ht="21.9" customHeight="1" x14ac:dyDescent="0.3">
      <c r="A11" s="48">
        <v>5</v>
      </c>
      <c r="B11" s="48" t="s">
        <v>2</v>
      </c>
      <c r="C11" s="33" t="s">
        <v>161</v>
      </c>
      <c r="D11" s="85">
        <v>5</v>
      </c>
      <c r="E11" s="5">
        <v>42</v>
      </c>
      <c r="F11" s="5">
        <v>29</v>
      </c>
      <c r="G11" s="5">
        <v>16</v>
      </c>
      <c r="H11" s="5">
        <v>11</v>
      </c>
      <c r="I11" s="5">
        <v>34</v>
      </c>
      <c r="J11" s="5">
        <v>3</v>
      </c>
      <c r="K11" s="5">
        <v>5</v>
      </c>
      <c r="L11" s="5">
        <v>3</v>
      </c>
      <c r="M11" s="6">
        <f t="shared" si="0"/>
        <v>46</v>
      </c>
    </row>
    <row r="12" spans="1:13" ht="21.9" customHeight="1" x14ac:dyDescent="0.3">
      <c r="A12" s="48">
        <v>6</v>
      </c>
      <c r="B12" s="48" t="s">
        <v>71</v>
      </c>
      <c r="C12" s="33" t="s">
        <v>161</v>
      </c>
      <c r="D12" s="85">
        <v>20</v>
      </c>
      <c r="E12" s="5">
        <v>76</v>
      </c>
      <c r="F12" s="5">
        <v>59</v>
      </c>
      <c r="G12" s="5">
        <v>20</v>
      </c>
      <c r="H12" s="5">
        <v>15</v>
      </c>
      <c r="I12" s="5">
        <v>19</v>
      </c>
      <c r="J12" s="5">
        <v>10</v>
      </c>
      <c r="K12" s="5">
        <v>3</v>
      </c>
      <c r="L12" s="5">
        <v>2</v>
      </c>
      <c r="M12" s="6">
        <f t="shared" si="0"/>
        <v>86</v>
      </c>
    </row>
    <row r="13" spans="1:13" ht="21.9" customHeight="1" x14ac:dyDescent="0.3">
      <c r="A13" s="48">
        <v>7</v>
      </c>
      <c r="B13" s="48" t="s">
        <v>66</v>
      </c>
      <c r="C13" s="33" t="s">
        <v>162</v>
      </c>
      <c r="D13" s="85">
        <v>5</v>
      </c>
      <c r="E13" s="5">
        <v>23</v>
      </c>
      <c r="F13" s="5">
        <v>16</v>
      </c>
      <c r="G13" s="5">
        <v>12</v>
      </c>
      <c r="H13" s="5">
        <v>6</v>
      </c>
      <c r="I13" s="5">
        <v>16</v>
      </c>
      <c r="J13" s="5">
        <v>8</v>
      </c>
      <c r="K13" s="5">
        <v>5</v>
      </c>
      <c r="L13" s="5">
        <v>3</v>
      </c>
      <c r="M13" s="6">
        <f t="shared" si="0"/>
        <v>33</v>
      </c>
    </row>
    <row r="14" spans="1:13" ht="21.9" customHeight="1" x14ac:dyDescent="0.3">
      <c r="A14" s="48">
        <v>8</v>
      </c>
      <c r="B14" s="48" t="s">
        <v>67</v>
      </c>
      <c r="C14" s="33" t="s">
        <v>163</v>
      </c>
      <c r="D14" s="85">
        <v>15</v>
      </c>
      <c r="E14" s="7">
        <v>74</v>
      </c>
      <c r="F14" s="5">
        <v>56</v>
      </c>
      <c r="G14" s="5">
        <v>19</v>
      </c>
      <c r="H14" s="5">
        <v>10</v>
      </c>
      <c r="I14" s="5">
        <v>14</v>
      </c>
      <c r="J14" s="5">
        <v>8</v>
      </c>
      <c r="K14" s="5">
        <v>3</v>
      </c>
      <c r="L14" s="5">
        <v>1</v>
      </c>
      <c r="M14" s="6">
        <f>SUM(F14,N12,J14,L14)</f>
        <v>65</v>
      </c>
    </row>
    <row r="15" spans="1:13" ht="21.9" customHeight="1" x14ac:dyDescent="0.3">
      <c r="A15" s="48">
        <v>9</v>
      </c>
      <c r="B15" s="48" t="s">
        <v>68</v>
      </c>
      <c r="C15" s="33" t="s">
        <v>143</v>
      </c>
      <c r="D15" s="85">
        <v>10</v>
      </c>
      <c r="E15" s="5">
        <v>16</v>
      </c>
      <c r="F15" s="5">
        <v>10</v>
      </c>
      <c r="G15" s="5">
        <v>8</v>
      </c>
      <c r="H15" s="5">
        <v>4</v>
      </c>
      <c r="I15" s="5">
        <v>4</v>
      </c>
      <c r="J15" s="5">
        <v>2</v>
      </c>
      <c r="K15" s="5">
        <v>2</v>
      </c>
      <c r="L15" s="5">
        <v>1</v>
      </c>
      <c r="M15" s="6">
        <f t="shared" si="0"/>
        <v>17</v>
      </c>
    </row>
    <row r="16" spans="1:13" ht="21.9" customHeight="1" x14ac:dyDescent="0.3">
      <c r="A16" s="48">
        <v>10</v>
      </c>
      <c r="B16" s="48" t="s">
        <v>64</v>
      </c>
      <c r="C16" s="33" t="s">
        <v>164</v>
      </c>
      <c r="D16" s="85" t="s">
        <v>256</v>
      </c>
      <c r="E16" s="5">
        <v>23</v>
      </c>
      <c r="F16" s="5">
        <v>14</v>
      </c>
      <c r="G16" s="5">
        <v>6</v>
      </c>
      <c r="H16" s="5">
        <v>3</v>
      </c>
      <c r="I16" s="5">
        <v>5</v>
      </c>
      <c r="J16" s="5">
        <v>3</v>
      </c>
      <c r="K16" s="5">
        <v>2</v>
      </c>
      <c r="L16" s="5">
        <v>1</v>
      </c>
      <c r="M16" s="6">
        <f t="shared" si="0"/>
        <v>21</v>
      </c>
    </row>
    <row r="17" spans="1:13" ht="21.9" customHeight="1" x14ac:dyDescent="0.3">
      <c r="A17" s="48">
        <v>11</v>
      </c>
      <c r="B17" s="48" t="s">
        <v>65</v>
      </c>
      <c r="C17" s="33" t="s">
        <v>165</v>
      </c>
      <c r="D17" s="85" t="s">
        <v>256</v>
      </c>
      <c r="E17" s="5">
        <v>35</v>
      </c>
      <c r="F17" s="5">
        <v>22</v>
      </c>
      <c r="G17" s="5">
        <v>12</v>
      </c>
      <c r="H17" s="5">
        <v>4</v>
      </c>
      <c r="I17" s="5">
        <v>10</v>
      </c>
      <c r="J17" s="5">
        <v>5</v>
      </c>
      <c r="K17" s="5">
        <v>3</v>
      </c>
      <c r="L17" s="5">
        <v>2</v>
      </c>
      <c r="M17" s="6">
        <f t="shared" si="0"/>
        <v>33</v>
      </c>
    </row>
    <row r="18" spans="1:13" ht="21.9" customHeight="1" x14ac:dyDescent="0.3">
      <c r="A18" s="48">
        <v>12</v>
      </c>
      <c r="B18" s="48" t="s">
        <v>257</v>
      </c>
      <c r="C18" s="33" t="s">
        <v>258</v>
      </c>
      <c r="D18" s="85">
        <v>5</v>
      </c>
      <c r="E18" s="5">
        <v>19</v>
      </c>
      <c r="F18" s="5">
        <v>13</v>
      </c>
      <c r="G18" s="5">
        <v>5</v>
      </c>
      <c r="H18" s="5">
        <v>3</v>
      </c>
      <c r="I18" s="5">
        <v>6</v>
      </c>
      <c r="J18" s="5">
        <v>4</v>
      </c>
      <c r="K18" s="5">
        <v>2</v>
      </c>
      <c r="L18" s="5">
        <v>1</v>
      </c>
      <c r="M18" s="6">
        <f t="shared" si="0"/>
        <v>21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1.9" customHeight="1" x14ac:dyDescent="0.3">
      <c r="A22" s="48">
        <v>13</v>
      </c>
      <c r="B22" s="48" t="s">
        <v>104</v>
      </c>
      <c r="C22" s="33" t="s">
        <v>166</v>
      </c>
      <c r="D22" s="85">
        <v>900</v>
      </c>
      <c r="E22" s="5">
        <v>63</v>
      </c>
      <c r="F22" s="5">
        <v>48</v>
      </c>
      <c r="G22" s="5">
        <v>15</v>
      </c>
      <c r="H22" s="5">
        <v>9</v>
      </c>
      <c r="I22" s="5">
        <v>28</v>
      </c>
      <c r="J22" s="5">
        <v>14</v>
      </c>
      <c r="K22" s="5">
        <v>10</v>
      </c>
      <c r="L22" s="5">
        <v>5</v>
      </c>
      <c r="M22" s="6">
        <f>SUM(F22,H22,J22,L22)</f>
        <v>76</v>
      </c>
    </row>
    <row r="23" spans="1:13" ht="21.9" customHeight="1" x14ac:dyDescent="0.3">
      <c r="A23" s="48">
        <v>14</v>
      </c>
      <c r="B23" s="48" t="s">
        <v>3</v>
      </c>
      <c r="C23" s="33" t="s">
        <v>166</v>
      </c>
      <c r="D23" s="85">
        <v>30</v>
      </c>
      <c r="E23" s="5">
        <v>24</v>
      </c>
      <c r="F23" s="5">
        <v>18</v>
      </c>
      <c r="G23" s="5">
        <v>8</v>
      </c>
      <c r="H23" s="5">
        <v>4</v>
      </c>
      <c r="I23" s="5">
        <v>28</v>
      </c>
      <c r="J23" s="5">
        <v>16</v>
      </c>
      <c r="K23" s="5">
        <v>8</v>
      </c>
      <c r="L23" s="5">
        <v>4</v>
      </c>
      <c r="M23" s="6">
        <f t="shared" ref="M23:M63" si="1">SUM(F23,H23,J23,L23)</f>
        <v>42</v>
      </c>
    </row>
    <row r="24" spans="1:13" ht="21.9" customHeight="1" x14ac:dyDescent="0.3">
      <c r="A24" s="48">
        <v>15</v>
      </c>
      <c r="B24" s="48" t="s">
        <v>49</v>
      </c>
      <c r="C24" s="33" t="s">
        <v>166</v>
      </c>
      <c r="D24" s="85" t="s">
        <v>256</v>
      </c>
      <c r="E24" s="5">
        <v>25</v>
      </c>
      <c r="F24" s="5">
        <v>18</v>
      </c>
      <c r="G24" s="5">
        <v>17</v>
      </c>
      <c r="H24" s="5">
        <v>7</v>
      </c>
      <c r="I24" s="5">
        <v>18</v>
      </c>
      <c r="J24" s="5">
        <v>10</v>
      </c>
      <c r="K24" s="5">
        <v>3</v>
      </c>
      <c r="L24" s="5">
        <v>1</v>
      </c>
      <c r="M24" s="6">
        <f t="shared" si="1"/>
        <v>36</v>
      </c>
    </row>
    <row r="25" spans="1:13" ht="21.9" customHeight="1" x14ac:dyDescent="0.3">
      <c r="A25" s="48">
        <v>16</v>
      </c>
      <c r="B25" s="48" t="s">
        <v>4</v>
      </c>
      <c r="C25" s="33" t="s">
        <v>166</v>
      </c>
      <c r="D25" s="85">
        <v>20</v>
      </c>
      <c r="E25" s="5">
        <v>48</v>
      </c>
      <c r="F25" s="5">
        <v>33</v>
      </c>
      <c r="G25" s="5">
        <v>15</v>
      </c>
      <c r="H25" s="5">
        <v>6</v>
      </c>
      <c r="I25" s="5">
        <v>20</v>
      </c>
      <c r="J25" s="5">
        <v>14</v>
      </c>
      <c r="K25" s="5">
        <v>4</v>
      </c>
      <c r="L25" s="5">
        <v>2</v>
      </c>
      <c r="M25" s="6">
        <f t="shared" si="1"/>
        <v>55</v>
      </c>
    </row>
    <row r="26" spans="1:13" ht="21.9" customHeight="1" x14ac:dyDescent="0.3">
      <c r="A26" s="48">
        <v>17</v>
      </c>
      <c r="B26" s="48" t="s">
        <v>5</v>
      </c>
      <c r="C26" s="33" t="s">
        <v>167</v>
      </c>
      <c r="D26" s="85">
        <v>10</v>
      </c>
      <c r="E26" s="5">
        <v>42</v>
      </c>
      <c r="F26" s="5">
        <v>26</v>
      </c>
      <c r="G26" s="5">
        <v>16</v>
      </c>
      <c r="H26" s="5">
        <v>8</v>
      </c>
      <c r="I26" s="5">
        <v>18</v>
      </c>
      <c r="J26" s="5">
        <v>12</v>
      </c>
      <c r="K26" s="5">
        <v>3</v>
      </c>
      <c r="L26" s="5">
        <v>1</v>
      </c>
      <c r="M26" s="6">
        <f t="shared" si="1"/>
        <v>47</v>
      </c>
    </row>
    <row r="27" spans="1:13" ht="21.9" customHeight="1" x14ac:dyDescent="0.3">
      <c r="A27" s="48">
        <v>18</v>
      </c>
      <c r="B27" s="48" t="s">
        <v>72</v>
      </c>
      <c r="C27" s="33" t="s">
        <v>167</v>
      </c>
      <c r="D27" s="85" t="s">
        <v>256</v>
      </c>
      <c r="E27" s="5">
        <v>38</v>
      </c>
      <c r="F27" s="5">
        <v>22</v>
      </c>
      <c r="G27" s="5">
        <v>11</v>
      </c>
      <c r="H27" s="5">
        <v>5</v>
      </c>
      <c r="I27" s="5">
        <v>12</v>
      </c>
      <c r="J27" s="5">
        <v>6</v>
      </c>
      <c r="K27" s="5">
        <v>3</v>
      </c>
      <c r="L27" s="5">
        <v>1</v>
      </c>
      <c r="M27" s="6">
        <f t="shared" si="1"/>
        <v>34</v>
      </c>
    </row>
    <row r="28" spans="1:13" ht="21.9" customHeight="1" x14ac:dyDescent="0.3">
      <c r="A28" s="48">
        <v>19</v>
      </c>
      <c r="B28" s="48" t="s">
        <v>6</v>
      </c>
      <c r="C28" s="33" t="s">
        <v>168</v>
      </c>
      <c r="D28" s="85">
        <v>10</v>
      </c>
      <c r="E28" s="5">
        <v>22</v>
      </c>
      <c r="F28" s="5">
        <v>14</v>
      </c>
      <c r="G28" s="5">
        <v>7</v>
      </c>
      <c r="H28" s="5">
        <v>4</v>
      </c>
      <c r="I28" s="5">
        <v>6</v>
      </c>
      <c r="J28" s="5">
        <v>3</v>
      </c>
      <c r="K28" s="5">
        <v>2</v>
      </c>
      <c r="L28" s="5">
        <v>1</v>
      </c>
      <c r="M28" s="6">
        <f t="shared" si="1"/>
        <v>22</v>
      </c>
    </row>
    <row r="29" spans="1:13" ht="21.9" customHeight="1" x14ac:dyDescent="0.3">
      <c r="A29" s="48">
        <v>20</v>
      </c>
      <c r="B29" s="48" t="s">
        <v>7</v>
      </c>
      <c r="C29" s="33" t="s">
        <v>170</v>
      </c>
      <c r="D29" s="85">
        <v>15</v>
      </c>
      <c r="E29" s="7">
        <v>34</v>
      </c>
      <c r="F29" s="5">
        <v>19</v>
      </c>
      <c r="G29" s="5">
        <v>16</v>
      </c>
      <c r="H29" s="5">
        <v>5</v>
      </c>
      <c r="I29" s="5">
        <v>10</v>
      </c>
      <c r="J29" s="5">
        <v>5</v>
      </c>
      <c r="K29" s="5">
        <v>4</v>
      </c>
      <c r="L29" s="5">
        <v>2</v>
      </c>
      <c r="M29" s="6">
        <f t="shared" si="1"/>
        <v>31</v>
      </c>
    </row>
    <row r="30" spans="1:13" ht="21.9" customHeight="1" x14ac:dyDescent="0.3">
      <c r="A30" s="48">
        <v>21</v>
      </c>
      <c r="B30" s="48" t="s">
        <v>8</v>
      </c>
      <c r="C30" s="33" t="s">
        <v>169</v>
      </c>
      <c r="D30" s="85">
        <v>15</v>
      </c>
      <c r="E30" s="5">
        <v>29</v>
      </c>
      <c r="F30" s="5">
        <v>20</v>
      </c>
      <c r="G30" s="5">
        <v>6</v>
      </c>
      <c r="H30" s="5">
        <v>3</v>
      </c>
      <c r="I30" s="5">
        <v>11</v>
      </c>
      <c r="J30" s="5">
        <v>6</v>
      </c>
      <c r="K30" s="5">
        <v>3</v>
      </c>
      <c r="L30" s="5">
        <v>2</v>
      </c>
      <c r="M30" s="6">
        <f t="shared" si="1"/>
        <v>31</v>
      </c>
    </row>
    <row r="31" spans="1:13" ht="21.9" customHeight="1" x14ac:dyDescent="0.3">
      <c r="A31" s="48">
        <v>22</v>
      </c>
      <c r="B31" s="48" t="s">
        <v>105</v>
      </c>
      <c r="C31" s="33" t="s">
        <v>171</v>
      </c>
      <c r="D31" s="85" t="s">
        <v>256</v>
      </c>
      <c r="E31" s="5">
        <v>19</v>
      </c>
      <c r="F31" s="5">
        <v>8</v>
      </c>
      <c r="G31" s="5">
        <v>5</v>
      </c>
      <c r="H31" s="5">
        <v>3</v>
      </c>
      <c r="I31" s="5">
        <v>8</v>
      </c>
      <c r="J31" s="5">
        <v>4</v>
      </c>
      <c r="K31" s="5">
        <v>3</v>
      </c>
      <c r="L31" s="5">
        <v>1</v>
      </c>
      <c r="M31" s="6">
        <f t="shared" si="1"/>
        <v>16</v>
      </c>
    </row>
    <row r="32" spans="1:13" ht="21.9" customHeight="1" x14ac:dyDescent="0.3">
      <c r="A32" s="48">
        <v>23</v>
      </c>
      <c r="B32" s="48" t="s">
        <v>73</v>
      </c>
      <c r="C32" s="33" t="s">
        <v>172</v>
      </c>
      <c r="D32" s="85">
        <v>5</v>
      </c>
      <c r="E32" s="5">
        <v>14</v>
      </c>
      <c r="F32" s="5">
        <v>8</v>
      </c>
      <c r="G32" s="5">
        <v>6</v>
      </c>
      <c r="H32" s="5">
        <v>4</v>
      </c>
      <c r="I32" s="5">
        <v>16</v>
      </c>
      <c r="J32" s="5">
        <v>12</v>
      </c>
      <c r="K32" s="5">
        <v>2</v>
      </c>
      <c r="L32" s="5">
        <v>1</v>
      </c>
      <c r="M32" s="6">
        <f t="shared" si="1"/>
        <v>25</v>
      </c>
    </row>
    <row r="33" spans="1:13" ht="21.9" customHeight="1" x14ac:dyDescent="0.3">
      <c r="A33" s="48">
        <v>24</v>
      </c>
      <c r="B33" s="48" t="s">
        <v>74</v>
      </c>
      <c r="C33" s="33" t="s">
        <v>172</v>
      </c>
      <c r="D33" s="85">
        <v>10</v>
      </c>
      <c r="E33" s="5">
        <v>28</v>
      </c>
      <c r="F33" s="5">
        <v>18</v>
      </c>
      <c r="G33" s="5">
        <v>14</v>
      </c>
      <c r="H33" s="5">
        <v>10</v>
      </c>
      <c r="I33" s="5">
        <v>10</v>
      </c>
      <c r="J33" s="5">
        <v>6</v>
      </c>
      <c r="K33" s="5">
        <v>3</v>
      </c>
      <c r="L33" s="5">
        <v>2</v>
      </c>
      <c r="M33" s="6">
        <f t="shared" si="1"/>
        <v>36</v>
      </c>
    </row>
    <row r="34" spans="1:13" ht="21.9" customHeight="1" x14ac:dyDescent="0.3">
      <c r="A34" s="48">
        <v>25</v>
      </c>
      <c r="B34" s="48" t="s">
        <v>50</v>
      </c>
      <c r="C34" s="33" t="s">
        <v>173</v>
      </c>
      <c r="D34" s="85">
        <v>50</v>
      </c>
      <c r="E34" s="5">
        <v>111</v>
      </c>
      <c r="F34" s="5">
        <v>77</v>
      </c>
      <c r="G34" s="5">
        <v>48</v>
      </c>
      <c r="H34" s="5">
        <v>30</v>
      </c>
      <c r="I34" s="5">
        <v>24</v>
      </c>
      <c r="J34" s="5">
        <v>18</v>
      </c>
      <c r="K34" s="5">
        <v>8</v>
      </c>
      <c r="L34" s="5">
        <v>4</v>
      </c>
      <c r="M34" s="6">
        <f t="shared" si="1"/>
        <v>129</v>
      </c>
    </row>
    <row r="35" spans="1:13" ht="21.9" customHeight="1" x14ac:dyDescent="0.3">
      <c r="A35" s="48">
        <v>26</v>
      </c>
      <c r="B35" s="48" t="s">
        <v>9</v>
      </c>
      <c r="C35" s="33" t="s">
        <v>175</v>
      </c>
      <c r="D35" s="85">
        <v>15</v>
      </c>
      <c r="E35" s="5">
        <v>125</v>
      </c>
      <c r="F35" s="5">
        <v>86</v>
      </c>
      <c r="G35" s="5">
        <v>42</v>
      </c>
      <c r="H35" s="5">
        <v>24</v>
      </c>
      <c r="I35" s="5">
        <v>18</v>
      </c>
      <c r="J35" s="5">
        <v>11</v>
      </c>
      <c r="K35" s="5">
        <v>8</v>
      </c>
      <c r="L35" s="5">
        <v>4</v>
      </c>
      <c r="M35" s="6">
        <f t="shared" si="1"/>
        <v>125</v>
      </c>
    </row>
    <row r="36" spans="1:13" ht="21.9" customHeight="1" x14ac:dyDescent="0.3">
      <c r="A36" s="48">
        <v>27</v>
      </c>
      <c r="B36" s="48" t="s">
        <v>153</v>
      </c>
      <c r="C36" s="34" t="s">
        <v>174</v>
      </c>
      <c r="D36" s="11">
        <v>10</v>
      </c>
      <c r="E36" s="7">
        <v>118</v>
      </c>
      <c r="F36" s="7">
        <v>63</v>
      </c>
      <c r="G36" s="7">
        <v>59</v>
      </c>
      <c r="H36" s="7">
        <v>39</v>
      </c>
      <c r="I36" s="7">
        <v>53</v>
      </c>
      <c r="J36" s="7">
        <v>32</v>
      </c>
      <c r="K36" s="7">
        <v>12</v>
      </c>
      <c r="L36" s="7">
        <v>8</v>
      </c>
      <c r="M36" s="6">
        <f t="shared" si="1"/>
        <v>142</v>
      </c>
    </row>
    <row r="37" spans="1:13" ht="21.9" customHeight="1" x14ac:dyDescent="0.3">
      <c r="A37" s="48">
        <v>28</v>
      </c>
      <c r="B37" s="48" t="s">
        <v>75</v>
      </c>
      <c r="C37" s="33" t="s">
        <v>176</v>
      </c>
      <c r="D37" s="85">
        <v>30</v>
      </c>
      <c r="E37" s="5">
        <v>234</v>
      </c>
      <c r="F37" s="5">
        <v>132</v>
      </c>
      <c r="G37" s="5">
        <v>62</v>
      </c>
      <c r="H37" s="5">
        <v>49</v>
      </c>
      <c r="I37" s="5">
        <v>22</v>
      </c>
      <c r="J37" s="5">
        <v>13</v>
      </c>
      <c r="K37" s="5">
        <v>7</v>
      </c>
      <c r="L37" s="5">
        <v>4</v>
      </c>
      <c r="M37" s="6">
        <f t="shared" si="1"/>
        <v>198</v>
      </c>
    </row>
    <row r="38" spans="1:13" ht="21.9" customHeight="1" x14ac:dyDescent="0.3">
      <c r="A38" s="48">
        <v>29</v>
      </c>
      <c r="B38" s="48" t="s">
        <v>37</v>
      </c>
      <c r="C38" s="33" t="s">
        <v>176</v>
      </c>
      <c r="D38" s="85">
        <v>5</v>
      </c>
      <c r="E38" s="5">
        <v>85</v>
      </c>
      <c r="F38" s="5">
        <v>71</v>
      </c>
      <c r="G38" s="5">
        <v>54</v>
      </c>
      <c r="H38" s="5">
        <v>41</v>
      </c>
      <c r="I38" s="5">
        <v>44</v>
      </c>
      <c r="J38" s="5">
        <v>32</v>
      </c>
      <c r="K38" s="5">
        <v>6</v>
      </c>
      <c r="L38" s="5">
        <v>3</v>
      </c>
      <c r="M38" s="6">
        <f t="shared" si="1"/>
        <v>147</v>
      </c>
    </row>
    <row r="39" spans="1:13" ht="21.9" customHeight="1" x14ac:dyDescent="0.3">
      <c r="A39" s="48">
        <v>30</v>
      </c>
      <c r="B39" s="48" t="s">
        <v>57</v>
      </c>
      <c r="C39" s="35" t="s">
        <v>176</v>
      </c>
      <c r="D39" s="85">
        <v>10</v>
      </c>
      <c r="E39" s="5">
        <v>57</v>
      </c>
      <c r="F39" s="5">
        <v>40</v>
      </c>
      <c r="G39" s="5">
        <v>15</v>
      </c>
      <c r="H39" s="5">
        <v>9</v>
      </c>
      <c r="I39" s="5">
        <v>12</v>
      </c>
      <c r="J39" s="5">
        <v>6</v>
      </c>
      <c r="K39" s="5">
        <v>2</v>
      </c>
      <c r="L39" s="5">
        <v>1</v>
      </c>
      <c r="M39" s="6">
        <f t="shared" si="1"/>
        <v>56</v>
      </c>
    </row>
    <row r="40" spans="1:13" ht="21.9" customHeight="1" x14ac:dyDescent="0.3">
      <c r="A40" s="48">
        <v>31</v>
      </c>
      <c r="B40" s="48" t="s">
        <v>106</v>
      </c>
      <c r="C40" s="35" t="s">
        <v>176</v>
      </c>
      <c r="D40" s="85">
        <v>10</v>
      </c>
      <c r="E40" s="5">
        <v>18</v>
      </c>
      <c r="F40" s="5">
        <v>12</v>
      </c>
      <c r="G40" s="5">
        <v>9</v>
      </c>
      <c r="H40" s="5">
        <v>4</v>
      </c>
      <c r="I40" s="5">
        <v>8</v>
      </c>
      <c r="J40" s="5">
        <v>4</v>
      </c>
      <c r="K40" s="5">
        <v>2</v>
      </c>
      <c r="L40" s="5">
        <v>1</v>
      </c>
      <c r="M40" s="6">
        <f t="shared" si="1"/>
        <v>21</v>
      </c>
    </row>
    <row r="41" spans="1:13" ht="21.9" customHeight="1" x14ac:dyDescent="0.3">
      <c r="A41" s="48">
        <v>32</v>
      </c>
      <c r="B41" s="48" t="s">
        <v>76</v>
      </c>
      <c r="C41" s="35" t="s">
        <v>176</v>
      </c>
      <c r="D41" s="85" t="s">
        <v>256</v>
      </c>
      <c r="E41" s="5">
        <v>13</v>
      </c>
      <c r="F41" s="5">
        <v>7</v>
      </c>
      <c r="G41" s="5">
        <v>10</v>
      </c>
      <c r="H41" s="5">
        <v>5</v>
      </c>
      <c r="I41" s="5">
        <v>11</v>
      </c>
      <c r="J41" s="5">
        <v>4</v>
      </c>
      <c r="K41" s="5">
        <v>3</v>
      </c>
      <c r="L41" s="5">
        <v>1</v>
      </c>
      <c r="M41" s="6">
        <f t="shared" si="1"/>
        <v>17</v>
      </c>
    </row>
    <row r="42" spans="1:13" ht="21.9" customHeight="1" x14ac:dyDescent="0.3">
      <c r="A42" s="48">
        <v>33</v>
      </c>
      <c r="B42" s="48" t="s">
        <v>77</v>
      </c>
      <c r="C42" s="35" t="s">
        <v>176</v>
      </c>
      <c r="D42" s="85">
        <v>70</v>
      </c>
      <c r="E42" s="5">
        <v>35</v>
      </c>
      <c r="F42" s="5">
        <v>24</v>
      </c>
      <c r="G42" s="5">
        <v>11</v>
      </c>
      <c r="H42" s="5">
        <v>4</v>
      </c>
      <c r="I42" s="5">
        <v>9</v>
      </c>
      <c r="J42" s="5">
        <v>6</v>
      </c>
      <c r="K42" s="5">
        <v>4</v>
      </c>
      <c r="L42" s="5">
        <v>2</v>
      </c>
      <c r="M42" s="6">
        <f t="shared" si="1"/>
        <v>36</v>
      </c>
    </row>
    <row r="43" spans="1:13" ht="21.9" customHeight="1" x14ac:dyDescent="0.3">
      <c r="A43" s="48">
        <v>34</v>
      </c>
      <c r="B43" s="48" t="s">
        <v>54</v>
      </c>
      <c r="C43" s="35" t="s">
        <v>177</v>
      </c>
      <c r="D43" s="85" t="s">
        <v>256</v>
      </c>
      <c r="E43" s="5">
        <v>26</v>
      </c>
      <c r="F43" s="5">
        <v>19</v>
      </c>
      <c r="G43" s="5">
        <v>8</v>
      </c>
      <c r="H43" s="5">
        <v>4</v>
      </c>
      <c r="I43" s="5">
        <v>15</v>
      </c>
      <c r="J43" s="5">
        <v>8</v>
      </c>
      <c r="K43" s="5">
        <v>4</v>
      </c>
      <c r="L43" s="5">
        <v>2</v>
      </c>
      <c r="M43" s="6">
        <f t="shared" si="1"/>
        <v>33</v>
      </c>
    </row>
    <row r="44" spans="1:13" ht="21.9" customHeight="1" x14ac:dyDescent="0.3">
      <c r="A44" s="48">
        <v>35</v>
      </c>
      <c r="B44" s="48" t="s">
        <v>58</v>
      </c>
      <c r="C44" s="35" t="s">
        <v>178</v>
      </c>
      <c r="D44" s="85">
        <v>4</v>
      </c>
      <c r="E44" s="5">
        <v>29</v>
      </c>
      <c r="F44" s="5">
        <v>20</v>
      </c>
      <c r="G44" s="5">
        <v>13</v>
      </c>
      <c r="H44" s="5">
        <v>7</v>
      </c>
      <c r="I44" s="5">
        <v>17</v>
      </c>
      <c r="J44" s="5">
        <v>11</v>
      </c>
      <c r="K44" s="5">
        <v>5</v>
      </c>
      <c r="L44" s="5">
        <v>3</v>
      </c>
      <c r="M44" s="6">
        <f t="shared" si="1"/>
        <v>41</v>
      </c>
    </row>
    <row r="45" spans="1:13" ht="21.9" customHeight="1" x14ac:dyDescent="0.3">
      <c r="A45" s="48">
        <v>36</v>
      </c>
      <c r="B45" s="48" t="s">
        <v>10</v>
      </c>
      <c r="C45" s="35" t="s">
        <v>179</v>
      </c>
      <c r="D45" s="85">
        <v>100</v>
      </c>
      <c r="E45" s="5">
        <v>224</v>
      </c>
      <c r="F45" s="5">
        <v>155</v>
      </c>
      <c r="G45" s="5">
        <v>34</v>
      </c>
      <c r="H45" s="5">
        <v>19</v>
      </c>
      <c r="I45" s="5">
        <v>17</v>
      </c>
      <c r="J45" s="5">
        <v>9</v>
      </c>
      <c r="K45" s="5">
        <v>4</v>
      </c>
      <c r="L45" s="5">
        <v>2</v>
      </c>
      <c r="M45" s="6">
        <f t="shared" si="1"/>
        <v>185</v>
      </c>
    </row>
    <row r="46" spans="1:13" ht="21.9" customHeight="1" x14ac:dyDescent="0.3">
      <c r="A46" s="48">
        <v>37</v>
      </c>
      <c r="B46" s="48" t="s">
        <v>78</v>
      </c>
      <c r="C46" s="35" t="s">
        <v>180</v>
      </c>
      <c r="D46" s="85">
        <v>10</v>
      </c>
      <c r="E46" s="5">
        <v>18</v>
      </c>
      <c r="F46" s="5">
        <v>10</v>
      </c>
      <c r="G46" s="5">
        <v>9</v>
      </c>
      <c r="H46" s="5">
        <v>5</v>
      </c>
      <c r="I46" s="5">
        <v>6</v>
      </c>
      <c r="J46" s="5">
        <v>3</v>
      </c>
      <c r="K46" s="5">
        <v>2</v>
      </c>
      <c r="L46" s="5">
        <v>1</v>
      </c>
      <c r="M46" s="6">
        <f t="shared" si="1"/>
        <v>19</v>
      </c>
    </row>
    <row r="47" spans="1:13" ht="21.9" customHeight="1" x14ac:dyDescent="0.3">
      <c r="A47" s="48">
        <v>38</v>
      </c>
      <c r="B47" s="48" t="s">
        <v>107</v>
      </c>
      <c r="C47" s="35" t="s">
        <v>181</v>
      </c>
      <c r="D47" s="85">
        <v>15</v>
      </c>
      <c r="E47" s="5">
        <v>45</v>
      </c>
      <c r="F47" s="5">
        <v>34</v>
      </c>
      <c r="G47" s="5">
        <v>17</v>
      </c>
      <c r="H47" s="5">
        <v>8</v>
      </c>
      <c r="I47" s="5">
        <v>23</v>
      </c>
      <c r="J47" s="5">
        <v>14</v>
      </c>
      <c r="K47" s="5">
        <v>5</v>
      </c>
      <c r="L47" s="5">
        <v>3</v>
      </c>
      <c r="M47" s="6">
        <f t="shared" si="1"/>
        <v>59</v>
      </c>
    </row>
    <row r="48" spans="1:13" ht="21.9" customHeight="1" x14ac:dyDescent="0.3">
      <c r="A48" s="48">
        <v>39</v>
      </c>
      <c r="B48" s="48" t="s">
        <v>108</v>
      </c>
      <c r="C48" s="35" t="s">
        <v>182</v>
      </c>
      <c r="D48" s="85">
        <v>10</v>
      </c>
      <c r="E48" s="5">
        <v>16</v>
      </c>
      <c r="F48" s="5">
        <v>10</v>
      </c>
      <c r="G48" s="5">
        <v>6</v>
      </c>
      <c r="H48" s="5">
        <v>4</v>
      </c>
      <c r="I48" s="5">
        <v>3</v>
      </c>
      <c r="J48" s="5">
        <v>2</v>
      </c>
      <c r="K48" s="5">
        <v>1</v>
      </c>
      <c r="L48" s="5">
        <v>0</v>
      </c>
      <c r="M48" s="6">
        <f t="shared" si="1"/>
        <v>16</v>
      </c>
    </row>
    <row r="49" spans="1:13" ht="21.9" customHeight="1" x14ac:dyDescent="0.3">
      <c r="A49" s="48">
        <v>40</v>
      </c>
      <c r="B49" s="48" t="s">
        <v>109</v>
      </c>
      <c r="C49" s="35" t="s">
        <v>183</v>
      </c>
      <c r="D49" s="85" t="s">
        <v>256</v>
      </c>
      <c r="E49" s="5">
        <v>32</v>
      </c>
      <c r="F49" s="5">
        <v>21</v>
      </c>
      <c r="G49" s="5">
        <v>15</v>
      </c>
      <c r="H49" s="5">
        <v>7</v>
      </c>
      <c r="I49" s="5">
        <v>12</v>
      </c>
      <c r="J49" s="5">
        <v>6</v>
      </c>
      <c r="K49" s="5">
        <v>5</v>
      </c>
      <c r="L49" s="5">
        <v>3</v>
      </c>
      <c r="M49" s="6">
        <f t="shared" si="1"/>
        <v>37</v>
      </c>
    </row>
    <row r="50" spans="1:13" ht="21.9" customHeight="1" x14ac:dyDescent="0.3">
      <c r="A50" s="48">
        <v>41</v>
      </c>
      <c r="B50" s="48" t="s">
        <v>110</v>
      </c>
      <c r="C50" s="35" t="s">
        <v>184</v>
      </c>
      <c r="D50" s="85">
        <v>10</v>
      </c>
      <c r="E50" s="5">
        <v>14</v>
      </c>
      <c r="F50" s="5">
        <v>10</v>
      </c>
      <c r="G50" s="5">
        <v>8</v>
      </c>
      <c r="H50" s="5">
        <v>4</v>
      </c>
      <c r="I50" s="5">
        <v>6</v>
      </c>
      <c r="J50" s="5">
        <v>3</v>
      </c>
      <c r="K50" s="5">
        <v>1</v>
      </c>
      <c r="L50" s="5">
        <v>0</v>
      </c>
      <c r="M50" s="6">
        <f t="shared" si="1"/>
        <v>17</v>
      </c>
    </row>
    <row r="51" spans="1:13" ht="21.9" customHeight="1" x14ac:dyDescent="0.3">
      <c r="A51" s="48">
        <v>42</v>
      </c>
      <c r="B51" s="48" t="s">
        <v>11</v>
      </c>
      <c r="C51" s="35" t="s">
        <v>176</v>
      </c>
      <c r="D51" s="85">
        <v>15</v>
      </c>
      <c r="E51" s="5">
        <v>34</v>
      </c>
      <c r="F51" s="5">
        <v>23</v>
      </c>
      <c r="G51" s="5">
        <v>11</v>
      </c>
      <c r="H51" s="5">
        <v>6</v>
      </c>
      <c r="I51" s="5">
        <v>10</v>
      </c>
      <c r="J51" s="5">
        <v>6</v>
      </c>
      <c r="K51" s="5">
        <v>2</v>
      </c>
      <c r="L51" s="5">
        <v>1</v>
      </c>
      <c r="M51" s="6">
        <f t="shared" si="1"/>
        <v>36</v>
      </c>
    </row>
    <row r="52" spans="1:13" ht="21.9" customHeight="1" x14ac:dyDescent="0.3">
      <c r="A52" s="48">
        <v>43</v>
      </c>
      <c r="B52" s="48" t="s">
        <v>38</v>
      </c>
      <c r="C52" s="35" t="s">
        <v>185</v>
      </c>
      <c r="D52" s="85">
        <v>10</v>
      </c>
      <c r="E52" s="5">
        <v>25</v>
      </c>
      <c r="F52" s="5">
        <v>17</v>
      </c>
      <c r="G52" s="5">
        <v>12</v>
      </c>
      <c r="H52" s="5">
        <v>8</v>
      </c>
      <c r="I52" s="5">
        <v>10</v>
      </c>
      <c r="J52" s="5">
        <v>6</v>
      </c>
      <c r="K52" s="5">
        <v>2</v>
      </c>
      <c r="L52" s="5">
        <v>1</v>
      </c>
      <c r="M52" s="6">
        <f t="shared" si="1"/>
        <v>32</v>
      </c>
    </row>
    <row r="53" spans="1:13" ht="21.9" customHeight="1" x14ac:dyDescent="0.3">
      <c r="A53" s="48">
        <v>44</v>
      </c>
      <c r="B53" s="48" t="s">
        <v>79</v>
      </c>
      <c r="C53" s="35" t="s">
        <v>185</v>
      </c>
      <c r="D53" s="85" t="s">
        <v>256</v>
      </c>
      <c r="E53" s="5">
        <v>21</v>
      </c>
      <c r="F53" s="5">
        <v>16</v>
      </c>
      <c r="G53" s="5">
        <v>13</v>
      </c>
      <c r="H53" s="5">
        <v>7</v>
      </c>
      <c r="I53" s="5">
        <v>9</v>
      </c>
      <c r="J53" s="5">
        <v>5</v>
      </c>
      <c r="K53" s="5">
        <v>3</v>
      </c>
      <c r="L53" s="5">
        <v>1</v>
      </c>
      <c r="M53" s="6">
        <f t="shared" si="1"/>
        <v>29</v>
      </c>
    </row>
    <row r="54" spans="1:13" ht="21.9" customHeight="1" x14ac:dyDescent="0.3">
      <c r="A54" s="48">
        <v>45</v>
      </c>
      <c r="B54" s="48" t="s">
        <v>52</v>
      </c>
      <c r="C54" s="35" t="s">
        <v>186</v>
      </c>
      <c r="D54" s="85">
        <v>10</v>
      </c>
      <c r="E54" s="5">
        <v>24</v>
      </c>
      <c r="F54" s="5">
        <v>18</v>
      </c>
      <c r="G54" s="5">
        <v>8</v>
      </c>
      <c r="H54" s="5">
        <v>4</v>
      </c>
      <c r="I54" s="5">
        <v>6</v>
      </c>
      <c r="J54" s="5">
        <v>3</v>
      </c>
      <c r="K54" s="5">
        <v>2</v>
      </c>
      <c r="L54" s="5">
        <v>1</v>
      </c>
      <c r="M54" s="6">
        <f t="shared" si="1"/>
        <v>26</v>
      </c>
    </row>
    <row r="55" spans="1:13" ht="21.9" customHeight="1" x14ac:dyDescent="0.3">
      <c r="A55" s="48">
        <v>46</v>
      </c>
      <c r="B55" s="48" t="s">
        <v>80</v>
      </c>
      <c r="C55" s="35" t="s">
        <v>187</v>
      </c>
      <c r="D55" s="85">
        <v>5</v>
      </c>
      <c r="E55" s="5">
        <v>62</v>
      </c>
      <c r="F55" s="5">
        <v>46</v>
      </c>
      <c r="G55" s="5">
        <v>16</v>
      </c>
      <c r="H55" s="5">
        <v>9</v>
      </c>
      <c r="I55" s="5">
        <v>12</v>
      </c>
      <c r="J55" s="5">
        <v>6</v>
      </c>
      <c r="K55" s="5">
        <v>3</v>
      </c>
      <c r="L55" s="5">
        <v>1</v>
      </c>
      <c r="M55" s="6">
        <f t="shared" si="1"/>
        <v>62</v>
      </c>
    </row>
    <row r="56" spans="1:13" ht="21.9" customHeight="1" x14ac:dyDescent="0.3">
      <c r="A56" s="48">
        <v>47</v>
      </c>
      <c r="B56" s="48" t="s">
        <v>81</v>
      </c>
      <c r="C56" s="35" t="s">
        <v>181</v>
      </c>
      <c r="D56" s="85">
        <v>10</v>
      </c>
      <c r="E56" s="5">
        <v>38</v>
      </c>
      <c r="F56" s="5">
        <v>24</v>
      </c>
      <c r="G56" s="5">
        <v>19</v>
      </c>
      <c r="H56" s="5">
        <v>8</v>
      </c>
      <c r="I56" s="5">
        <v>18</v>
      </c>
      <c r="J56" s="5">
        <v>6</v>
      </c>
      <c r="K56" s="5">
        <v>4</v>
      </c>
      <c r="L56" s="5">
        <v>2</v>
      </c>
      <c r="M56" s="6">
        <f t="shared" si="1"/>
        <v>40</v>
      </c>
    </row>
    <row r="57" spans="1:13" ht="21.9" customHeight="1" x14ac:dyDescent="0.3">
      <c r="A57" s="48">
        <v>48</v>
      </c>
      <c r="B57" s="48" t="s">
        <v>111</v>
      </c>
      <c r="C57" s="35" t="s">
        <v>188</v>
      </c>
      <c r="D57" s="85" t="s">
        <v>256</v>
      </c>
      <c r="E57" s="5">
        <v>16</v>
      </c>
      <c r="F57" s="5">
        <v>12</v>
      </c>
      <c r="G57" s="5">
        <v>11</v>
      </c>
      <c r="H57" s="5">
        <v>6</v>
      </c>
      <c r="I57" s="5">
        <v>4</v>
      </c>
      <c r="J57" s="5">
        <v>2</v>
      </c>
      <c r="K57" s="5">
        <v>2</v>
      </c>
      <c r="L57" s="5">
        <v>1</v>
      </c>
      <c r="M57" s="6">
        <f t="shared" si="1"/>
        <v>21</v>
      </c>
    </row>
    <row r="58" spans="1:13" ht="21.9" customHeight="1" x14ac:dyDescent="0.3">
      <c r="A58" s="48">
        <v>49</v>
      </c>
      <c r="B58" s="48" t="s">
        <v>82</v>
      </c>
      <c r="C58" s="35" t="s">
        <v>188</v>
      </c>
      <c r="D58" s="85">
        <v>10</v>
      </c>
      <c r="E58" s="5">
        <v>15</v>
      </c>
      <c r="F58" s="5">
        <v>10</v>
      </c>
      <c r="G58" s="5">
        <v>7</v>
      </c>
      <c r="H58" s="5">
        <v>4</v>
      </c>
      <c r="I58" s="5">
        <v>9</v>
      </c>
      <c r="J58" s="5">
        <v>4</v>
      </c>
      <c r="K58" s="5">
        <v>1</v>
      </c>
      <c r="L58" s="5">
        <v>1</v>
      </c>
      <c r="M58" s="6">
        <f t="shared" si="1"/>
        <v>19</v>
      </c>
    </row>
    <row r="59" spans="1:13" ht="21.9" customHeight="1" x14ac:dyDescent="0.3">
      <c r="A59" s="48">
        <v>50</v>
      </c>
      <c r="B59" s="48" t="s">
        <v>12</v>
      </c>
      <c r="C59" s="35" t="s">
        <v>189</v>
      </c>
      <c r="D59" s="85">
        <v>50</v>
      </c>
      <c r="E59" s="5">
        <v>71</v>
      </c>
      <c r="F59" s="5">
        <v>55</v>
      </c>
      <c r="G59" s="5">
        <v>15</v>
      </c>
      <c r="H59" s="5">
        <v>9</v>
      </c>
      <c r="I59" s="5">
        <v>5</v>
      </c>
      <c r="J59" s="5">
        <v>3</v>
      </c>
      <c r="K59" s="5">
        <v>2</v>
      </c>
      <c r="L59" s="5">
        <v>1</v>
      </c>
      <c r="M59" s="6">
        <f t="shared" si="1"/>
        <v>68</v>
      </c>
    </row>
    <row r="60" spans="1:13" ht="21.9" customHeight="1" x14ac:dyDescent="0.3">
      <c r="A60" s="48">
        <v>51</v>
      </c>
      <c r="B60" s="48" t="s">
        <v>41</v>
      </c>
      <c r="C60" s="35" t="s">
        <v>190</v>
      </c>
      <c r="D60" s="11">
        <v>70</v>
      </c>
      <c r="E60" s="5">
        <v>26</v>
      </c>
      <c r="F60" s="5">
        <v>19</v>
      </c>
      <c r="G60" s="5">
        <v>18</v>
      </c>
      <c r="H60" s="5">
        <v>12</v>
      </c>
      <c r="I60" s="5">
        <v>16</v>
      </c>
      <c r="J60" s="5">
        <v>9</v>
      </c>
      <c r="K60" s="5">
        <v>4</v>
      </c>
      <c r="L60" s="5">
        <v>2</v>
      </c>
      <c r="M60" s="6">
        <f t="shared" si="1"/>
        <v>42</v>
      </c>
    </row>
    <row r="61" spans="1:13" ht="21.9" customHeight="1" x14ac:dyDescent="0.3">
      <c r="A61" s="48">
        <v>52</v>
      </c>
      <c r="B61" s="48" t="s">
        <v>13</v>
      </c>
      <c r="C61" s="35" t="s">
        <v>191</v>
      </c>
      <c r="D61" s="85">
        <v>50</v>
      </c>
      <c r="E61" s="5">
        <v>53</v>
      </c>
      <c r="F61" s="5">
        <v>42</v>
      </c>
      <c r="G61" s="5">
        <v>8</v>
      </c>
      <c r="H61" s="5">
        <v>4</v>
      </c>
      <c r="I61" s="5">
        <v>9</v>
      </c>
      <c r="J61" s="5">
        <v>6</v>
      </c>
      <c r="K61" s="5">
        <v>5</v>
      </c>
      <c r="L61" s="5">
        <v>3</v>
      </c>
      <c r="M61" s="6">
        <f t="shared" si="1"/>
        <v>55</v>
      </c>
    </row>
    <row r="62" spans="1:13" ht="21.9" customHeight="1" x14ac:dyDescent="0.3">
      <c r="A62" s="48">
        <v>53</v>
      </c>
      <c r="B62" s="48" t="s">
        <v>112</v>
      </c>
      <c r="C62" s="35" t="s">
        <v>192</v>
      </c>
      <c r="D62" s="85">
        <v>15</v>
      </c>
      <c r="E62" s="5">
        <v>22</v>
      </c>
      <c r="F62" s="5">
        <v>14</v>
      </c>
      <c r="G62" s="5">
        <v>12</v>
      </c>
      <c r="H62" s="5">
        <v>5</v>
      </c>
      <c r="I62" s="5">
        <v>18</v>
      </c>
      <c r="J62" s="5">
        <v>11</v>
      </c>
      <c r="K62" s="5">
        <v>3</v>
      </c>
      <c r="L62" s="5">
        <v>2</v>
      </c>
      <c r="M62" s="6">
        <f t="shared" si="1"/>
        <v>32</v>
      </c>
    </row>
    <row r="63" spans="1:13" ht="21.9" customHeight="1" x14ac:dyDescent="0.3">
      <c r="A63" s="48">
        <v>54</v>
      </c>
      <c r="B63" s="48" t="s">
        <v>113</v>
      </c>
      <c r="C63" s="35" t="s">
        <v>193</v>
      </c>
      <c r="D63" s="85">
        <v>10</v>
      </c>
      <c r="E63" s="5">
        <v>44</v>
      </c>
      <c r="F63" s="5">
        <v>28</v>
      </c>
      <c r="G63" s="5">
        <v>14</v>
      </c>
      <c r="H63" s="5">
        <v>10</v>
      </c>
      <c r="I63" s="5">
        <v>39</v>
      </c>
      <c r="J63" s="5">
        <v>22</v>
      </c>
      <c r="K63" s="5">
        <v>8</v>
      </c>
      <c r="L63" s="5">
        <v>4</v>
      </c>
      <c r="M63" s="6">
        <f t="shared" si="1"/>
        <v>64</v>
      </c>
    </row>
    <row r="64" spans="1:13" ht="21.9" customHeight="1" x14ac:dyDescent="0.3">
      <c r="A64" s="48">
        <v>55</v>
      </c>
      <c r="B64" s="48" t="s">
        <v>83</v>
      </c>
      <c r="C64" s="35" t="s">
        <v>187</v>
      </c>
      <c r="D64" s="85">
        <v>15</v>
      </c>
      <c r="E64" s="5">
        <v>51</v>
      </c>
      <c r="F64" s="5">
        <v>39</v>
      </c>
      <c r="G64" s="5">
        <v>8</v>
      </c>
      <c r="H64" s="5">
        <v>4</v>
      </c>
      <c r="I64" s="5">
        <v>6</v>
      </c>
      <c r="J64" s="5">
        <v>3</v>
      </c>
      <c r="K64" s="5">
        <v>2</v>
      </c>
      <c r="L64" s="5">
        <v>1</v>
      </c>
      <c r="M64" s="6">
        <f>SUM(F64,H64,J64,L64)</f>
        <v>47</v>
      </c>
    </row>
    <row r="65" spans="1:13" ht="21.9" customHeight="1" x14ac:dyDescent="0.3">
      <c r="A65" s="48">
        <v>56</v>
      </c>
      <c r="B65" s="48" t="s">
        <v>14</v>
      </c>
      <c r="C65" s="35" t="s">
        <v>194</v>
      </c>
      <c r="D65" s="85">
        <v>10</v>
      </c>
      <c r="E65" s="5">
        <v>18</v>
      </c>
      <c r="F65" s="5">
        <v>11</v>
      </c>
      <c r="G65" s="5">
        <v>14</v>
      </c>
      <c r="H65" s="5">
        <v>6</v>
      </c>
      <c r="I65" s="5">
        <v>16</v>
      </c>
      <c r="J65" s="5">
        <v>8</v>
      </c>
      <c r="K65" s="5">
        <v>4</v>
      </c>
      <c r="L65" s="5">
        <v>2</v>
      </c>
      <c r="M65" s="6">
        <f>SUM(F65,H65,J65,L65)</f>
        <v>27</v>
      </c>
    </row>
    <row r="66" spans="1:13" ht="21.9" customHeight="1" x14ac:dyDescent="0.3">
      <c r="A66" s="48">
        <v>57</v>
      </c>
      <c r="B66" s="48" t="s">
        <v>84</v>
      </c>
      <c r="C66" s="35" t="s">
        <v>195</v>
      </c>
      <c r="D66" s="85">
        <v>15</v>
      </c>
      <c r="E66" s="5">
        <v>42</v>
      </c>
      <c r="F66" s="5">
        <v>33</v>
      </c>
      <c r="G66" s="5">
        <v>12</v>
      </c>
      <c r="H66" s="5">
        <v>6</v>
      </c>
      <c r="I66" s="5">
        <v>12</v>
      </c>
      <c r="J66" s="5">
        <v>6</v>
      </c>
      <c r="K66" s="5">
        <v>3</v>
      </c>
      <c r="L66" s="5">
        <v>1</v>
      </c>
      <c r="M66" s="6">
        <f>SUM(F66,H66,J66,L66)</f>
        <v>46</v>
      </c>
    </row>
    <row r="67" spans="1:13" ht="21.9" customHeight="1" x14ac:dyDescent="0.3">
      <c r="A67" s="48">
        <v>58</v>
      </c>
      <c r="B67" s="48" t="s">
        <v>85</v>
      </c>
      <c r="C67" s="35" t="s">
        <v>196</v>
      </c>
      <c r="D67" s="85">
        <v>10</v>
      </c>
      <c r="E67" s="5">
        <v>38</v>
      </c>
      <c r="F67" s="5">
        <v>30</v>
      </c>
      <c r="G67" s="5">
        <v>20</v>
      </c>
      <c r="H67" s="5">
        <v>14</v>
      </c>
      <c r="I67" s="5">
        <v>34</v>
      </c>
      <c r="J67" s="5">
        <v>19</v>
      </c>
      <c r="K67" s="5">
        <v>3</v>
      </c>
      <c r="L67" s="5">
        <v>2</v>
      </c>
      <c r="M67" s="6">
        <f>SUM(F67,H67,J67,L67)</f>
        <v>65</v>
      </c>
    </row>
    <row r="68" spans="1:13" ht="21.9" customHeight="1" x14ac:dyDescent="0.3">
      <c r="A68" s="48">
        <v>59</v>
      </c>
      <c r="B68" s="48" t="s">
        <v>114</v>
      </c>
      <c r="C68" s="35" t="s">
        <v>197</v>
      </c>
      <c r="D68" s="85" t="s">
        <v>256</v>
      </c>
      <c r="E68" s="5">
        <v>14</v>
      </c>
      <c r="F68" s="5">
        <v>6</v>
      </c>
      <c r="G68" s="5">
        <v>16</v>
      </c>
      <c r="H68" s="5">
        <v>8</v>
      </c>
      <c r="I68" s="5">
        <v>19</v>
      </c>
      <c r="J68" s="5">
        <v>13</v>
      </c>
      <c r="K68" s="5">
        <v>4</v>
      </c>
      <c r="L68" s="5">
        <v>2</v>
      </c>
      <c r="M68" s="6">
        <f t="shared" ref="M68:M82" si="2">SUM(F68,H68,J68,L68)</f>
        <v>29</v>
      </c>
    </row>
    <row r="69" spans="1:13" ht="21.9" customHeight="1" x14ac:dyDescent="0.3">
      <c r="A69" s="48">
        <v>60</v>
      </c>
      <c r="B69" s="48" t="s">
        <v>20</v>
      </c>
      <c r="C69" s="35" t="s">
        <v>197</v>
      </c>
      <c r="D69" s="85">
        <v>200</v>
      </c>
      <c r="E69" s="5">
        <v>324</v>
      </c>
      <c r="F69" s="5">
        <v>198</v>
      </c>
      <c r="G69" s="5">
        <v>14</v>
      </c>
      <c r="H69" s="5">
        <v>6</v>
      </c>
      <c r="I69" s="5">
        <v>16</v>
      </c>
      <c r="J69" s="5">
        <v>8</v>
      </c>
      <c r="K69" s="5">
        <v>3</v>
      </c>
      <c r="L69" s="5">
        <v>2</v>
      </c>
      <c r="M69" s="6">
        <f t="shared" si="2"/>
        <v>214</v>
      </c>
    </row>
    <row r="70" spans="1:13" ht="21.9" customHeight="1" x14ac:dyDescent="0.3">
      <c r="A70" s="48">
        <v>61</v>
      </c>
      <c r="B70" s="48" t="s">
        <v>115</v>
      </c>
      <c r="C70" s="35" t="s">
        <v>144</v>
      </c>
      <c r="D70" s="85">
        <v>10</v>
      </c>
      <c r="E70" s="5">
        <v>16</v>
      </c>
      <c r="F70" s="5">
        <v>8</v>
      </c>
      <c r="G70" s="5">
        <v>9</v>
      </c>
      <c r="H70" s="5">
        <v>4</v>
      </c>
      <c r="I70" s="5">
        <v>7</v>
      </c>
      <c r="J70" s="5">
        <v>3</v>
      </c>
      <c r="K70" s="5">
        <v>1</v>
      </c>
      <c r="L70" s="5">
        <v>1</v>
      </c>
      <c r="M70" s="6">
        <f t="shared" si="2"/>
        <v>16</v>
      </c>
    </row>
    <row r="71" spans="1:13" ht="21.9" customHeight="1" x14ac:dyDescent="0.3">
      <c r="A71" s="48">
        <v>62</v>
      </c>
      <c r="B71" s="48" t="s">
        <v>55</v>
      </c>
      <c r="C71" s="35" t="s">
        <v>185</v>
      </c>
      <c r="D71" s="85">
        <v>6</v>
      </c>
      <c r="E71" s="5">
        <v>26</v>
      </c>
      <c r="F71" s="5">
        <v>14</v>
      </c>
      <c r="G71" s="5">
        <v>15</v>
      </c>
      <c r="H71" s="5">
        <v>5</v>
      </c>
      <c r="I71" s="5">
        <v>13</v>
      </c>
      <c r="J71" s="5">
        <v>6</v>
      </c>
      <c r="K71" s="5">
        <v>3</v>
      </c>
      <c r="L71" s="5">
        <v>1</v>
      </c>
      <c r="M71" s="6">
        <f t="shared" si="2"/>
        <v>26</v>
      </c>
    </row>
    <row r="72" spans="1:13" ht="21.9" customHeight="1" x14ac:dyDescent="0.3">
      <c r="A72" s="48">
        <v>63</v>
      </c>
      <c r="B72" s="48" t="s">
        <v>56</v>
      </c>
      <c r="C72" s="35" t="s">
        <v>192</v>
      </c>
      <c r="D72" s="85">
        <v>10</v>
      </c>
      <c r="E72" s="5">
        <v>33</v>
      </c>
      <c r="F72" s="5">
        <v>20</v>
      </c>
      <c r="G72" s="5">
        <v>20</v>
      </c>
      <c r="H72" s="5">
        <v>13</v>
      </c>
      <c r="I72" s="5">
        <v>18</v>
      </c>
      <c r="J72" s="5">
        <v>9</v>
      </c>
      <c r="K72" s="5">
        <v>2</v>
      </c>
      <c r="L72" s="5">
        <v>1</v>
      </c>
      <c r="M72" s="6">
        <f t="shared" si="2"/>
        <v>43</v>
      </c>
    </row>
    <row r="73" spans="1:13" ht="21.9" customHeight="1" x14ac:dyDescent="0.3">
      <c r="A73" s="48">
        <v>64</v>
      </c>
      <c r="B73" s="48" t="s">
        <v>116</v>
      </c>
      <c r="C73" s="36" t="s">
        <v>198</v>
      </c>
      <c r="D73" s="85" t="s">
        <v>256</v>
      </c>
      <c r="E73" s="5">
        <v>12</v>
      </c>
      <c r="F73" s="5">
        <v>5</v>
      </c>
      <c r="G73" s="5">
        <v>8</v>
      </c>
      <c r="H73" s="5">
        <v>4</v>
      </c>
      <c r="I73" s="5">
        <v>5</v>
      </c>
      <c r="J73" s="5">
        <v>3</v>
      </c>
      <c r="K73" s="5">
        <v>1</v>
      </c>
      <c r="L73" s="5">
        <v>0</v>
      </c>
      <c r="M73" s="6">
        <f t="shared" si="2"/>
        <v>12</v>
      </c>
    </row>
    <row r="74" spans="1:13" ht="21.9" customHeight="1" x14ac:dyDescent="0.3">
      <c r="A74" s="48">
        <v>65</v>
      </c>
      <c r="B74" s="48" t="s">
        <v>51</v>
      </c>
      <c r="C74" s="36" t="s">
        <v>199</v>
      </c>
      <c r="D74" s="85" t="s">
        <v>256</v>
      </c>
      <c r="E74" s="5">
        <v>9</v>
      </c>
      <c r="F74" s="5">
        <v>2</v>
      </c>
      <c r="G74" s="5">
        <v>3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6">
        <f t="shared" si="2"/>
        <v>3</v>
      </c>
    </row>
    <row r="75" spans="1:13" ht="21.9" customHeight="1" x14ac:dyDescent="0.3">
      <c r="A75" s="48">
        <v>66</v>
      </c>
      <c r="B75" s="48" t="s">
        <v>59</v>
      </c>
      <c r="C75" s="35" t="s">
        <v>200</v>
      </c>
      <c r="D75" s="85" t="s">
        <v>256</v>
      </c>
      <c r="E75" s="5">
        <v>23</v>
      </c>
      <c r="F75" s="5">
        <v>16</v>
      </c>
      <c r="G75" s="5">
        <v>14</v>
      </c>
      <c r="H75" s="5">
        <v>5</v>
      </c>
      <c r="I75" s="5">
        <v>8</v>
      </c>
      <c r="J75" s="5">
        <v>4</v>
      </c>
      <c r="K75" s="5">
        <v>2</v>
      </c>
      <c r="L75" s="5">
        <v>1</v>
      </c>
      <c r="M75" s="6">
        <f t="shared" si="2"/>
        <v>26</v>
      </c>
    </row>
    <row r="76" spans="1:13" ht="21.9" customHeight="1" x14ac:dyDescent="0.3">
      <c r="A76" s="48">
        <v>67</v>
      </c>
      <c r="B76" s="48" t="s">
        <v>117</v>
      </c>
      <c r="C76" s="35" t="s">
        <v>201</v>
      </c>
      <c r="D76" s="85">
        <v>8</v>
      </c>
      <c r="E76" s="5">
        <v>32</v>
      </c>
      <c r="F76" s="5">
        <v>19</v>
      </c>
      <c r="G76" s="5">
        <v>8</v>
      </c>
      <c r="H76" s="5">
        <v>4</v>
      </c>
      <c r="I76" s="5">
        <v>10</v>
      </c>
      <c r="J76" s="5">
        <v>6</v>
      </c>
      <c r="K76" s="5">
        <v>2</v>
      </c>
      <c r="L76" s="5">
        <v>1</v>
      </c>
      <c r="M76" s="6">
        <f t="shared" si="2"/>
        <v>30</v>
      </c>
    </row>
    <row r="77" spans="1:13" ht="21.9" customHeight="1" x14ac:dyDescent="0.3">
      <c r="A77" s="48">
        <v>68</v>
      </c>
      <c r="B77" s="48" t="s">
        <v>154</v>
      </c>
      <c r="C77" s="35" t="s">
        <v>188</v>
      </c>
      <c r="D77" s="85" t="s">
        <v>256</v>
      </c>
      <c r="E77" s="5">
        <v>29</v>
      </c>
      <c r="F77" s="5">
        <v>20</v>
      </c>
      <c r="G77" s="5">
        <v>23</v>
      </c>
      <c r="H77" s="5">
        <v>8</v>
      </c>
      <c r="I77" s="5">
        <v>11</v>
      </c>
      <c r="J77" s="5">
        <v>5</v>
      </c>
      <c r="K77" s="5">
        <v>2</v>
      </c>
      <c r="L77" s="5">
        <v>1</v>
      </c>
      <c r="M77" s="6">
        <f t="shared" si="2"/>
        <v>34</v>
      </c>
    </row>
    <row r="78" spans="1:13" ht="21.9" customHeight="1" x14ac:dyDescent="0.3">
      <c r="A78" s="48">
        <v>69</v>
      </c>
      <c r="B78" s="48" t="s">
        <v>155</v>
      </c>
      <c r="C78" s="35" t="s">
        <v>202</v>
      </c>
      <c r="D78" s="85" t="s">
        <v>256</v>
      </c>
      <c r="E78" s="5">
        <v>25</v>
      </c>
      <c r="F78" s="5">
        <v>16</v>
      </c>
      <c r="G78" s="7">
        <v>21</v>
      </c>
      <c r="H78" s="5">
        <v>10</v>
      </c>
      <c r="I78" s="5">
        <v>18</v>
      </c>
      <c r="J78" s="5">
        <v>9</v>
      </c>
      <c r="K78" s="5">
        <v>4</v>
      </c>
      <c r="L78" s="5">
        <v>2</v>
      </c>
      <c r="M78" s="6">
        <f t="shared" si="2"/>
        <v>37</v>
      </c>
    </row>
    <row r="79" spans="1:13" ht="21.9" customHeight="1" x14ac:dyDescent="0.3">
      <c r="A79" s="48">
        <v>70</v>
      </c>
      <c r="B79" s="48" t="s">
        <v>86</v>
      </c>
      <c r="C79" s="37" t="s">
        <v>176</v>
      </c>
      <c r="D79" s="11" t="s">
        <v>256</v>
      </c>
      <c r="E79" s="5">
        <v>34</v>
      </c>
      <c r="F79" s="5">
        <v>21</v>
      </c>
      <c r="G79" s="5">
        <v>28</v>
      </c>
      <c r="H79" s="5">
        <v>20</v>
      </c>
      <c r="I79" s="5">
        <v>2</v>
      </c>
      <c r="J79" s="5">
        <v>1</v>
      </c>
      <c r="K79" s="5">
        <v>3</v>
      </c>
      <c r="L79" s="5">
        <v>2</v>
      </c>
      <c r="M79" s="6">
        <f t="shared" si="2"/>
        <v>44</v>
      </c>
    </row>
    <row r="80" spans="1:13" ht="21.9" customHeight="1" x14ac:dyDescent="0.3">
      <c r="A80" s="48">
        <v>71</v>
      </c>
      <c r="B80" s="48" t="s">
        <v>87</v>
      </c>
      <c r="C80" s="37" t="s">
        <v>176</v>
      </c>
      <c r="D80" s="11">
        <v>10</v>
      </c>
      <c r="E80" s="7">
        <v>80</v>
      </c>
      <c r="F80" s="7">
        <v>69</v>
      </c>
      <c r="G80" s="7">
        <v>53</v>
      </c>
      <c r="H80" s="7">
        <v>41</v>
      </c>
      <c r="I80" s="7">
        <v>21</v>
      </c>
      <c r="J80" s="7">
        <v>18</v>
      </c>
      <c r="K80" s="7">
        <v>6</v>
      </c>
      <c r="L80" s="7">
        <v>3</v>
      </c>
      <c r="M80" s="6">
        <f t="shared" si="2"/>
        <v>131</v>
      </c>
    </row>
    <row r="81" spans="1:13" ht="21.9" customHeight="1" x14ac:dyDescent="0.3">
      <c r="A81" s="48">
        <v>72</v>
      </c>
      <c r="B81" s="48" t="s">
        <v>259</v>
      </c>
      <c r="C81" s="37" t="s">
        <v>203</v>
      </c>
      <c r="D81" s="11" t="s">
        <v>256</v>
      </c>
      <c r="E81" s="5">
        <v>93</v>
      </c>
      <c r="F81" s="5">
        <v>67</v>
      </c>
      <c r="G81" s="5">
        <v>74</v>
      </c>
      <c r="H81" s="5">
        <v>52</v>
      </c>
      <c r="I81" s="5">
        <v>2</v>
      </c>
      <c r="J81" s="5">
        <v>1</v>
      </c>
      <c r="K81" s="5">
        <v>3</v>
      </c>
      <c r="L81" s="5">
        <v>2</v>
      </c>
      <c r="M81" s="6">
        <f t="shared" si="2"/>
        <v>122</v>
      </c>
    </row>
    <row r="82" spans="1:13" ht="21.9" customHeight="1" x14ac:dyDescent="0.3">
      <c r="A82" s="48">
        <v>73</v>
      </c>
      <c r="B82" s="48" t="s">
        <v>156</v>
      </c>
      <c r="C82" s="37" t="s">
        <v>204</v>
      </c>
      <c r="D82" s="11" t="s">
        <v>256</v>
      </c>
      <c r="E82" s="5">
        <v>36</v>
      </c>
      <c r="F82" s="5">
        <v>24</v>
      </c>
      <c r="G82" s="5">
        <v>44</v>
      </c>
      <c r="H82" s="5">
        <v>38</v>
      </c>
      <c r="I82" s="5">
        <v>16</v>
      </c>
      <c r="J82" s="5">
        <v>8</v>
      </c>
      <c r="K82" s="5">
        <v>3</v>
      </c>
      <c r="L82" s="5">
        <v>2</v>
      </c>
      <c r="M82" s="6">
        <f t="shared" si="2"/>
        <v>72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51"/>
      <c r="C85" s="15"/>
      <c r="D85" s="88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48" t="s">
        <v>260</v>
      </c>
      <c r="C86" s="37" t="s">
        <v>205</v>
      </c>
      <c r="D86" s="11">
        <v>15</v>
      </c>
      <c r="E86" s="5">
        <v>74</v>
      </c>
      <c r="F86" s="5">
        <v>52</v>
      </c>
      <c r="G86" s="5">
        <v>43</v>
      </c>
      <c r="H86" s="5">
        <v>29</v>
      </c>
      <c r="I86" s="5">
        <v>14</v>
      </c>
      <c r="J86" s="5">
        <v>8</v>
      </c>
      <c r="K86" s="5">
        <v>4</v>
      </c>
      <c r="L86" s="5">
        <v>2</v>
      </c>
      <c r="M86" s="6">
        <f t="shared" ref="M86:M95" si="3">SUM(F86,H86,J86,L86)</f>
        <v>91</v>
      </c>
    </row>
    <row r="87" spans="1:13" ht="21.9" customHeight="1" x14ac:dyDescent="0.3">
      <c r="A87" s="52">
        <v>75</v>
      </c>
      <c r="B87" s="48" t="s">
        <v>40</v>
      </c>
      <c r="C87" s="37" t="s">
        <v>206</v>
      </c>
      <c r="D87" s="12">
        <v>0</v>
      </c>
      <c r="E87" s="5">
        <v>33</v>
      </c>
      <c r="F87" s="5">
        <v>21</v>
      </c>
      <c r="G87" s="5">
        <v>24</v>
      </c>
      <c r="H87" s="5">
        <v>17</v>
      </c>
      <c r="I87" s="5">
        <v>14</v>
      </c>
      <c r="J87" s="5">
        <v>7</v>
      </c>
      <c r="K87" s="5">
        <v>3</v>
      </c>
      <c r="L87" s="5">
        <v>1</v>
      </c>
      <c r="M87" s="6">
        <f t="shared" si="3"/>
        <v>46</v>
      </c>
    </row>
    <row r="88" spans="1:13" ht="21.9" customHeight="1" x14ac:dyDescent="0.3">
      <c r="A88" s="48">
        <v>76</v>
      </c>
      <c r="B88" s="48" t="s">
        <v>157</v>
      </c>
      <c r="C88" s="37" t="s">
        <v>207</v>
      </c>
      <c r="D88" s="12">
        <v>10</v>
      </c>
      <c r="E88" s="7">
        <v>46</v>
      </c>
      <c r="F88" s="7">
        <v>38</v>
      </c>
      <c r="G88" s="7">
        <v>18</v>
      </c>
      <c r="H88" s="7">
        <v>12</v>
      </c>
      <c r="I88" s="7">
        <v>10</v>
      </c>
      <c r="J88" s="7">
        <v>6</v>
      </c>
      <c r="K88" s="7">
        <v>3</v>
      </c>
      <c r="L88" s="7">
        <v>2</v>
      </c>
      <c r="M88" s="6">
        <f t="shared" si="3"/>
        <v>58</v>
      </c>
    </row>
    <row r="89" spans="1:13" ht="21.9" customHeight="1" x14ac:dyDescent="0.3">
      <c r="A89" s="48">
        <v>77</v>
      </c>
      <c r="B89" s="48" t="s">
        <v>261</v>
      </c>
      <c r="C89" s="37"/>
      <c r="D89" s="12">
        <v>50</v>
      </c>
      <c r="E89" s="7">
        <v>294</v>
      </c>
      <c r="F89" s="7">
        <v>202</v>
      </c>
      <c r="G89" s="7">
        <v>68</v>
      </c>
      <c r="H89" s="7">
        <v>48</v>
      </c>
      <c r="I89" s="7">
        <v>184</v>
      </c>
      <c r="J89" s="7">
        <v>78</v>
      </c>
      <c r="K89" s="7">
        <v>28</v>
      </c>
      <c r="L89" s="7">
        <v>15</v>
      </c>
      <c r="M89" s="6">
        <f t="shared" si="3"/>
        <v>343</v>
      </c>
    </row>
    <row r="90" spans="1:13" ht="21.9" customHeight="1" x14ac:dyDescent="0.3">
      <c r="A90" s="48">
        <v>78</v>
      </c>
      <c r="B90" s="48" t="s">
        <v>16</v>
      </c>
      <c r="C90" s="35" t="s">
        <v>208</v>
      </c>
      <c r="D90" s="13">
        <v>13</v>
      </c>
      <c r="E90" s="5">
        <v>44</v>
      </c>
      <c r="F90" s="5">
        <v>32</v>
      </c>
      <c r="G90" s="5">
        <v>24</v>
      </c>
      <c r="H90" s="5">
        <v>19</v>
      </c>
      <c r="I90" s="5">
        <v>16</v>
      </c>
      <c r="J90" s="5">
        <v>8</v>
      </c>
      <c r="K90" s="5">
        <v>3</v>
      </c>
      <c r="L90" s="5">
        <v>2</v>
      </c>
      <c r="M90" s="6">
        <f t="shared" si="3"/>
        <v>61</v>
      </c>
    </row>
    <row r="91" spans="1:13" ht="21.9" customHeight="1" x14ac:dyDescent="0.3">
      <c r="A91" s="48">
        <v>79</v>
      </c>
      <c r="B91" s="48" t="s">
        <v>39</v>
      </c>
      <c r="C91" s="35" t="s">
        <v>209</v>
      </c>
      <c r="D91" s="12">
        <v>50</v>
      </c>
      <c r="E91" s="7">
        <v>21</v>
      </c>
      <c r="F91" s="7">
        <v>14</v>
      </c>
      <c r="G91" s="7">
        <v>6</v>
      </c>
      <c r="H91" s="7">
        <v>3</v>
      </c>
      <c r="I91" s="7">
        <v>4</v>
      </c>
      <c r="J91" s="7">
        <v>2</v>
      </c>
      <c r="K91" s="7">
        <v>1</v>
      </c>
      <c r="L91" s="7">
        <v>0</v>
      </c>
      <c r="M91" s="6">
        <f t="shared" si="3"/>
        <v>19</v>
      </c>
    </row>
    <row r="92" spans="1:13" ht="21.9" customHeight="1" x14ac:dyDescent="0.3">
      <c r="A92" s="48">
        <v>80</v>
      </c>
      <c r="B92" s="48" t="s">
        <v>91</v>
      </c>
      <c r="C92" s="35" t="s">
        <v>211</v>
      </c>
      <c r="D92" s="12">
        <v>13</v>
      </c>
      <c r="E92" s="7">
        <v>212</v>
      </c>
      <c r="F92" s="7">
        <v>184</v>
      </c>
      <c r="G92" s="7">
        <v>55</v>
      </c>
      <c r="H92" s="7">
        <v>40</v>
      </c>
      <c r="I92" s="7">
        <v>48</v>
      </c>
      <c r="J92" s="7">
        <v>31</v>
      </c>
      <c r="K92" s="7">
        <v>8</v>
      </c>
      <c r="L92" s="7">
        <v>4</v>
      </c>
      <c r="M92" s="6">
        <f t="shared" si="3"/>
        <v>259</v>
      </c>
    </row>
    <row r="93" spans="1:13" ht="21.9" customHeight="1" x14ac:dyDescent="0.3">
      <c r="A93" s="48">
        <v>81</v>
      </c>
      <c r="B93" s="48" t="s">
        <v>90</v>
      </c>
      <c r="C93" s="35" t="s">
        <v>210</v>
      </c>
      <c r="D93" s="12">
        <v>7</v>
      </c>
      <c r="E93" s="7">
        <v>12</v>
      </c>
      <c r="F93" s="7">
        <v>6</v>
      </c>
      <c r="G93" s="7">
        <v>4</v>
      </c>
      <c r="H93" s="7">
        <v>2</v>
      </c>
      <c r="I93" s="7">
        <v>2</v>
      </c>
      <c r="J93" s="7">
        <v>1</v>
      </c>
      <c r="K93" s="7">
        <v>1</v>
      </c>
      <c r="L93" s="7">
        <v>0</v>
      </c>
      <c r="M93" s="6">
        <f t="shared" si="3"/>
        <v>9</v>
      </c>
    </row>
    <row r="94" spans="1:13" ht="21.9" customHeight="1" x14ac:dyDescent="0.3">
      <c r="A94" s="48">
        <v>82</v>
      </c>
      <c r="B94" s="48" t="s">
        <v>89</v>
      </c>
      <c r="C94" s="35" t="s">
        <v>278</v>
      </c>
      <c r="D94" s="13">
        <v>10</v>
      </c>
      <c r="E94" s="5">
        <v>31</v>
      </c>
      <c r="F94" s="5">
        <v>19</v>
      </c>
      <c r="G94" s="5">
        <v>16</v>
      </c>
      <c r="H94" s="5">
        <v>11</v>
      </c>
      <c r="I94" s="5">
        <v>10</v>
      </c>
      <c r="J94" s="5">
        <v>2</v>
      </c>
      <c r="K94" s="5">
        <v>2</v>
      </c>
      <c r="L94" s="5">
        <v>1</v>
      </c>
      <c r="M94" s="6">
        <f t="shared" si="3"/>
        <v>33</v>
      </c>
    </row>
    <row r="95" spans="1:13" ht="21.9" customHeight="1" x14ac:dyDescent="0.3">
      <c r="A95" s="48">
        <v>83</v>
      </c>
      <c r="B95" s="48" t="s">
        <v>60</v>
      </c>
      <c r="C95" s="35" t="s">
        <v>213</v>
      </c>
      <c r="D95" s="85">
        <v>5</v>
      </c>
      <c r="E95" s="5">
        <v>16</v>
      </c>
      <c r="F95" s="5">
        <v>8</v>
      </c>
      <c r="G95" s="5">
        <v>6</v>
      </c>
      <c r="H95" s="5">
        <v>3</v>
      </c>
      <c r="I95" s="5">
        <v>2</v>
      </c>
      <c r="J95" s="5">
        <v>1</v>
      </c>
      <c r="K95" s="5">
        <v>1</v>
      </c>
      <c r="L95" s="5">
        <v>0</v>
      </c>
      <c r="M95" s="6">
        <f t="shared" si="3"/>
        <v>12</v>
      </c>
    </row>
    <row r="96" spans="1:13" ht="21.9" customHeight="1" x14ac:dyDescent="0.3">
      <c r="A96" s="48"/>
      <c r="B96" s="48"/>
      <c r="C96" s="37"/>
      <c r="D96" s="87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52" t="s">
        <v>63</v>
      </c>
      <c r="C99" s="31" t="s">
        <v>214</v>
      </c>
      <c r="D99" s="85">
        <v>10</v>
      </c>
      <c r="E99" s="5">
        <v>46</v>
      </c>
      <c r="F99" s="5">
        <v>32</v>
      </c>
      <c r="G99" s="5">
        <v>16</v>
      </c>
      <c r="H99" s="5">
        <v>11</v>
      </c>
      <c r="I99" s="5">
        <v>14</v>
      </c>
      <c r="J99" s="5">
        <v>6</v>
      </c>
      <c r="K99" s="5">
        <v>2</v>
      </c>
      <c r="L99" s="5">
        <v>1</v>
      </c>
      <c r="M99" s="6">
        <f>SUM(F99,H99,J99,L99)</f>
        <v>50</v>
      </c>
    </row>
    <row r="100" spans="1:13" ht="21.9" customHeight="1" x14ac:dyDescent="0.3">
      <c r="A100" s="48">
        <v>85</v>
      </c>
      <c r="B100" s="48" t="s">
        <v>92</v>
      </c>
      <c r="C100" s="31" t="s">
        <v>215</v>
      </c>
      <c r="D100" s="85">
        <v>15</v>
      </c>
      <c r="E100" s="5">
        <v>34</v>
      </c>
      <c r="F100" s="5">
        <v>22</v>
      </c>
      <c r="G100" s="5">
        <v>8</v>
      </c>
      <c r="H100" s="5">
        <v>4</v>
      </c>
      <c r="I100" s="5">
        <v>4</v>
      </c>
      <c r="J100" s="5">
        <v>2</v>
      </c>
      <c r="K100" s="5">
        <v>2</v>
      </c>
      <c r="L100" s="5">
        <v>1</v>
      </c>
      <c r="M100" s="6">
        <f>SUM(F100,H100,J100,L100)</f>
        <v>29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38"/>
      <c r="C103" s="39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48" t="s">
        <v>93</v>
      </c>
      <c r="C104" s="31" t="s">
        <v>223</v>
      </c>
      <c r="D104" s="4">
        <v>50</v>
      </c>
      <c r="E104" s="5">
        <v>196</v>
      </c>
      <c r="F104" s="5">
        <v>164</v>
      </c>
      <c r="G104" s="5">
        <v>97</v>
      </c>
      <c r="H104" s="5">
        <v>78</v>
      </c>
      <c r="I104" s="5">
        <v>20</v>
      </c>
      <c r="J104" s="5">
        <v>16</v>
      </c>
      <c r="K104" s="5">
        <v>4</v>
      </c>
      <c r="L104" s="5">
        <v>2</v>
      </c>
      <c r="M104" s="6">
        <f t="shared" ref="M104:M114" si="4">SUM(F104,H104,J104,L104)</f>
        <v>260</v>
      </c>
    </row>
    <row r="105" spans="1:13" ht="21.9" customHeight="1" x14ac:dyDescent="0.3">
      <c r="A105" s="48">
        <v>87</v>
      </c>
      <c r="B105" s="48" t="s">
        <v>94</v>
      </c>
      <c r="C105" s="31" t="s">
        <v>216</v>
      </c>
      <c r="D105" s="4">
        <v>8</v>
      </c>
      <c r="E105" s="5">
        <v>19</v>
      </c>
      <c r="F105" s="5">
        <v>13</v>
      </c>
      <c r="G105" s="5">
        <v>9</v>
      </c>
      <c r="H105" s="5">
        <v>5</v>
      </c>
      <c r="I105" s="5">
        <v>8</v>
      </c>
      <c r="J105" s="5">
        <v>4</v>
      </c>
      <c r="K105" s="5">
        <v>2</v>
      </c>
      <c r="L105" s="5">
        <v>1</v>
      </c>
      <c r="M105" s="6">
        <f t="shared" si="4"/>
        <v>23</v>
      </c>
    </row>
    <row r="106" spans="1:13" ht="21.9" customHeight="1" x14ac:dyDescent="0.3">
      <c r="A106" s="48">
        <v>88</v>
      </c>
      <c r="B106" s="48" t="s">
        <v>118</v>
      </c>
      <c r="C106" s="31" t="s">
        <v>217</v>
      </c>
      <c r="D106" s="4">
        <v>30</v>
      </c>
      <c r="E106" s="5">
        <v>72</v>
      </c>
      <c r="F106" s="5">
        <v>59</v>
      </c>
      <c r="G106" s="5">
        <v>26</v>
      </c>
      <c r="H106" s="5">
        <v>19</v>
      </c>
      <c r="I106" s="5">
        <v>8</v>
      </c>
      <c r="J106" s="5">
        <v>5</v>
      </c>
      <c r="K106" s="5">
        <v>2</v>
      </c>
      <c r="L106" s="5">
        <v>1</v>
      </c>
      <c r="M106" s="6">
        <f t="shared" si="4"/>
        <v>84</v>
      </c>
    </row>
    <row r="107" spans="1:13" ht="21.9" customHeight="1" x14ac:dyDescent="0.3">
      <c r="A107" s="48">
        <v>89</v>
      </c>
      <c r="B107" s="48" t="s">
        <v>119</v>
      </c>
      <c r="C107" s="31" t="s">
        <v>218</v>
      </c>
      <c r="D107" s="4">
        <v>25</v>
      </c>
      <c r="E107" s="5">
        <v>104</v>
      </c>
      <c r="F107" s="5">
        <v>85</v>
      </c>
      <c r="G107" s="5">
        <v>34</v>
      </c>
      <c r="H107" s="5">
        <v>23</v>
      </c>
      <c r="I107" s="5">
        <v>25</v>
      </c>
      <c r="J107" s="5">
        <v>19</v>
      </c>
      <c r="K107" s="5">
        <v>4</v>
      </c>
      <c r="L107" s="5">
        <v>2</v>
      </c>
      <c r="M107" s="6">
        <f t="shared" si="4"/>
        <v>129</v>
      </c>
    </row>
    <row r="108" spans="1:13" ht="21.9" customHeight="1" x14ac:dyDescent="0.3">
      <c r="A108" s="48">
        <v>90</v>
      </c>
      <c r="B108" s="48" t="s">
        <v>120</v>
      </c>
      <c r="C108" s="31" t="s">
        <v>219</v>
      </c>
      <c r="D108" s="4" t="s">
        <v>256</v>
      </c>
      <c r="E108" s="5">
        <v>22</v>
      </c>
      <c r="F108" s="5">
        <v>16</v>
      </c>
      <c r="G108" s="5">
        <v>6</v>
      </c>
      <c r="H108" s="5">
        <v>3</v>
      </c>
      <c r="I108" s="5">
        <v>2</v>
      </c>
      <c r="J108" s="5">
        <v>1</v>
      </c>
      <c r="K108" s="5">
        <v>1</v>
      </c>
      <c r="L108" s="5">
        <v>0</v>
      </c>
      <c r="M108" s="6">
        <f t="shared" si="4"/>
        <v>20</v>
      </c>
    </row>
    <row r="109" spans="1:13" ht="21.9" customHeight="1" x14ac:dyDescent="0.3">
      <c r="A109" s="48">
        <v>91</v>
      </c>
      <c r="B109" s="48" t="s">
        <v>121</v>
      </c>
      <c r="C109" s="31" t="s">
        <v>220</v>
      </c>
      <c r="D109" s="4" t="s">
        <v>256</v>
      </c>
      <c r="E109" s="5">
        <v>34</v>
      </c>
      <c r="F109" s="5">
        <v>21</v>
      </c>
      <c r="G109" s="5">
        <v>16</v>
      </c>
      <c r="H109" s="5">
        <v>9</v>
      </c>
      <c r="I109" s="5">
        <v>11</v>
      </c>
      <c r="J109" s="5">
        <v>6</v>
      </c>
      <c r="K109" s="5">
        <v>2</v>
      </c>
      <c r="L109" s="5">
        <v>1</v>
      </c>
      <c r="M109" s="6">
        <f t="shared" si="4"/>
        <v>37</v>
      </c>
    </row>
    <row r="110" spans="1:13" ht="21.9" customHeight="1" x14ac:dyDescent="0.3">
      <c r="A110" s="48">
        <v>92</v>
      </c>
      <c r="B110" s="48" t="s">
        <v>42</v>
      </c>
      <c r="C110" s="31" t="s">
        <v>221</v>
      </c>
      <c r="D110" s="4" t="s">
        <v>256</v>
      </c>
      <c r="E110" s="5">
        <v>16</v>
      </c>
      <c r="F110" s="5">
        <v>8</v>
      </c>
      <c r="G110" s="5">
        <v>7</v>
      </c>
      <c r="H110" s="5">
        <v>4</v>
      </c>
      <c r="I110" s="5">
        <v>4</v>
      </c>
      <c r="J110" s="5">
        <v>2</v>
      </c>
      <c r="K110" s="5">
        <v>1</v>
      </c>
      <c r="L110" s="5">
        <v>0</v>
      </c>
      <c r="M110" s="6">
        <f t="shared" si="4"/>
        <v>14</v>
      </c>
    </row>
    <row r="111" spans="1:13" ht="21.9" customHeight="1" x14ac:dyDescent="0.3">
      <c r="A111" s="48">
        <v>93</v>
      </c>
      <c r="B111" s="48" t="s">
        <v>122</v>
      </c>
      <c r="C111" s="31" t="s">
        <v>222</v>
      </c>
      <c r="D111" s="4">
        <v>10</v>
      </c>
      <c r="E111" s="5">
        <v>20</v>
      </c>
      <c r="F111" s="5">
        <v>13</v>
      </c>
      <c r="G111" s="5">
        <v>11</v>
      </c>
      <c r="H111" s="5">
        <v>5</v>
      </c>
      <c r="I111" s="5">
        <v>10</v>
      </c>
      <c r="J111" s="5">
        <v>6</v>
      </c>
      <c r="K111" s="5">
        <v>2</v>
      </c>
      <c r="L111" s="5">
        <v>1</v>
      </c>
      <c r="M111" s="6">
        <f t="shared" si="4"/>
        <v>25</v>
      </c>
    </row>
    <row r="112" spans="1:13" ht="21.9" customHeight="1" x14ac:dyDescent="0.3">
      <c r="A112" s="48">
        <v>94</v>
      </c>
      <c r="B112" s="48" t="s">
        <v>95</v>
      </c>
      <c r="C112" s="31" t="s">
        <v>222</v>
      </c>
      <c r="D112" s="4" t="s">
        <v>256</v>
      </c>
      <c r="E112" s="5">
        <v>152</v>
      </c>
      <c r="F112" s="5">
        <v>132</v>
      </c>
      <c r="G112" s="5">
        <v>97</v>
      </c>
      <c r="H112" s="5">
        <v>71</v>
      </c>
      <c r="I112" s="5">
        <v>52</v>
      </c>
      <c r="J112" s="5">
        <v>34</v>
      </c>
      <c r="K112" s="5">
        <v>6</v>
      </c>
      <c r="L112" s="5">
        <v>3</v>
      </c>
      <c r="M112" s="6">
        <f t="shared" si="4"/>
        <v>240</v>
      </c>
    </row>
    <row r="113" spans="1:13" ht="21.9" customHeight="1" x14ac:dyDescent="0.3">
      <c r="A113" s="48">
        <v>95</v>
      </c>
      <c r="B113" s="48" t="s">
        <v>96</v>
      </c>
      <c r="C113" s="31" t="s">
        <v>222</v>
      </c>
      <c r="D113" s="4" t="s">
        <v>256</v>
      </c>
      <c r="E113" s="5">
        <v>25</v>
      </c>
      <c r="F113" s="5">
        <v>15</v>
      </c>
      <c r="G113" s="5">
        <v>8</v>
      </c>
      <c r="H113" s="5">
        <v>4</v>
      </c>
      <c r="I113" s="5">
        <v>16</v>
      </c>
      <c r="J113" s="5">
        <v>8</v>
      </c>
      <c r="K113" s="5">
        <v>2</v>
      </c>
      <c r="L113" s="5">
        <v>1</v>
      </c>
      <c r="M113" s="6">
        <f t="shared" si="4"/>
        <v>28</v>
      </c>
    </row>
    <row r="114" spans="1:13" ht="21.9" customHeight="1" x14ac:dyDescent="0.3">
      <c r="A114" s="48">
        <v>96</v>
      </c>
      <c r="B114" s="48" t="s">
        <v>88</v>
      </c>
      <c r="C114" s="31" t="s">
        <v>224</v>
      </c>
      <c r="D114" s="4" t="s">
        <v>256</v>
      </c>
      <c r="E114" s="5">
        <v>106</v>
      </c>
      <c r="F114" s="5">
        <v>86</v>
      </c>
      <c r="G114" s="7">
        <v>54</v>
      </c>
      <c r="H114" s="5">
        <v>36</v>
      </c>
      <c r="I114" s="5">
        <v>35</v>
      </c>
      <c r="J114" s="5">
        <v>23</v>
      </c>
      <c r="K114" s="5">
        <v>7</v>
      </c>
      <c r="L114" s="5">
        <v>4</v>
      </c>
      <c r="M114" s="6">
        <f t="shared" si="4"/>
        <v>149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48" t="s">
        <v>97</v>
      </c>
      <c r="C117" s="31" t="s">
        <v>225</v>
      </c>
      <c r="D117" s="4">
        <v>10</v>
      </c>
      <c r="E117" s="5">
        <v>36</v>
      </c>
      <c r="F117" s="5">
        <v>21</v>
      </c>
      <c r="G117" s="5">
        <v>10</v>
      </c>
      <c r="H117" s="5">
        <v>6</v>
      </c>
      <c r="I117" s="5">
        <v>5</v>
      </c>
      <c r="J117" s="5">
        <v>3</v>
      </c>
      <c r="K117" s="5">
        <v>2</v>
      </c>
      <c r="L117" s="5">
        <v>1</v>
      </c>
      <c r="M117" s="6">
        <f t="shared" ref="M117:M126" si="5">SUM(F117,H117,J117,L117)</f>
        <v>31</v>
      </c>
    </row>
    <row r="118" spans="1:13" ht="21.9" customHeight="1" x14ac:dyDescent="0.3">
      <c r="A118" s="48">
        <v>98</v>
      </c>
      <c r="B118" s="48" t="s">
        <v>98</v>
      </c>
      <c r="C118" s="40" t="s">
        <v>226</v>
      </c>
      <c r="D118" s="6">
        <v>27</v>
      </c>
      <c r="E118" s="7">
        <v>64</v>
      </c>
      <c r="F118" s="7">
        <v>48</v>
      </c>
      <c r="G118" s="7">
        <v>19</v>
      </c>
      <c r="H118" s="7">
        <v>7</v>
      </c>
      <c r="I118" s="7">
        <v>6</v>
      </c>
      <c r="J118" s="7">
        <v>3</v>
      </c>
      <c r="K118" s="7">
        <v>1</v>
      </c>
      <c r="L118" s="7">
        <v>0</v>
      </c>
      <c r="M118" s="6">
        <f t="shared" si="5"/>
        <v>58</v>
      </c>
    </row>
    <row r="119" spans="1:13" ht="21.9" customHeight="1" x14ac:dyDescent="0.3">
      <c r="A119" s="48">
        <v>99</v>
      </c>
      <c r="B119" s="48" t="s">
        <v>43</v>
      </c>
      <c r="C119" s="36" t="s">
        <v>226</v>
      </c>
      <c r="D119" s="4">
        <v>4</v>
      </c>
      <c r="E119" s="5">
        <v>10</v>
      </c>
      <c r="F119" s="5">
        <v>6</v>
      </c>
      <c r="G119" s="5">
        <v>4</v>
      </c>
      <c r="H119" s="5">
        <v>2</v>
      </c>
      <c r="I119" s="5">
        <v>0</v>
      </c>
      <c r="J119" s="5">
        <v>0</v>
      </c>
      <c r="K119" s="5">
        <v>0</v>
      </c>
      <c r="L119" s="5">
        <v>0</v>
      </c>
      <c r="M119" s="6">
        <f t="shared" si="5"/>
        <v>8</v>
      </c>
    </row>
    <row r="120" spans="1:13" ht="21.9" customHeight="1" x14ac:dyDescent="0.3">
      <c r="A120" s="48">
        <v>100</v>
      </c>
      <c r="B120" s="55" t="s">
        <v>44</v>
      </c>
      <c r="C120" s="36" t="s">
        <v>227</v>
      </c>
      <c r="D120" s="4">
        <v>15</v>
      </c>
      <c r="E120" s="5">
        <v>63</v>
      </c>
      <c r="F120" s="5">
        <v>49</v>
      </c>
      <c r="G120" s="5">
        <v>14</v>
      </c>
      <c r="H120" s="5">
        <v>5</v>
      </c>
      <c r="I120" s="5">
        <v>6</v>
      </c>
      <c r="J120" s="5">
        <v>3</v>
      </c>
      <c r="K120" s="5">
        <v>2</v>
      </c>
      <c r="L120" s="5">
        <v>1</v>
      </c>
      <c r="M120" s="6">
        <f t="shared" si="5"/>
        <v>58</v>
      </c>
    </row>
    <row r="121" spans="1:13" ht="21.9" customHeight="1" x14ac:dyDescent="0.3">
      <c r="A121" s="48">
        <v>101</v>
      </c>
      <c r="B121" s="48" t="s">
        <v>45</v>
      </c>
      <c r="C121" s="36" t="s">
        <v>228</v>
      </c>
      <c r="D121" s="4">
        <v>10</v>
      </c>
      <c r="E121" s="5">
        <v>23</v>
      </c>
      <c r="F121" s="5">
        <v>16</v>
      </c>
      <c r="G121" s="5">
        <v>11</v>
      </c>
      <c r="H121" s="5">
        <v>7</v>
      </c>
      <c r="I121" s="5">
        <v>12</v>
      </c>
      <c r="J121" s="5">
        <v>6</v>
      </c>
      <c r="K121" s="5">
        <v>2</v>
      </c>
      <c r="L121" s="5">
        <v>1</v>
      </c>
      <c r="M121" s="6">
        <f t="shared" si="5"/>
        <v>30</v>
      </c>
    </row>
    <row r="122" spans="1:13" ht="21.9" customHeight="1" x14ac:dyDescent="0.3">
      <c r="A122" s="48">
        <v>102</v>
      </c>
      <c r="B122" s="48" t="s">
        <v>15</v>
      </c>
      <c r="C122" s="36" t="s">
        <v>227</v>
      </c>
      <c r="D122" s="4">
        <v>10</v>
      </c>
      <c r="E122" s="5">
        <v>25</v>
      </c>
      <c r="F122" s="5">
        <v>18</v>
      </c>
      <c r="G122" s="5">
        <v>12</v>
      </c>
      <c r="H122" s="5">
        <v>8</v>
      </c>
      <c r="I122" s="5">
        <v>5</v>
      </c>
      <c r="J122" s="5">
        <v>3</v>
      </c>
      <c r="K122" s="5">
        <v>1</v>
      </c>
      <c r="L122" s="5">
        <v>0</v>
      </c>
      <c r="M122" s="6">
        <f t="shared" si="5"/>
        <v>29</v>
      </c>
    </row>
    <row r="123" spans="1:13" ht="21.9" customHeight="1" x14ac:dyDescent="0.3">
      <c r="A123" s="48">
        <v>103</v>
      </c>
      <c r="B123" s="48" t="s">
        <v>61</v>
      </c>
      <c r="C123" s="41" t="s">
        <v>226</v>
      </c>
      <c r="D123" s="9">
        <v>10</v>
      </c>
      <c r="E123" s="10">
        <v>52</v>
      </c>
      <c r="F123" s="10">
        <v>38</v>
      </c>
      <c r="G123" s="10">
        <v>20</v>
      </c>
      <c r="H123" s="10">
        <v>11</v>
      </c>
      <c r="I123" s="10">
        <v>10</v>
      </c>
      <c r="J123" s="10">
        <v>6</v>
      </c>
      <c r="K123" s="10">
        <v>4</v>
      </c>
      <c r="L123" s="10">
        <v>2</v>
      </c>
      <c r="M123" s="6">
        <f t="shared" si="5"/>
        <v>57</v>
      </c>
    </row>
    <row r="124" spans="1:13" ht="21.9" customHeight="1" x14ac:dyDescent="0.3">
      <c r="A124" s="48">
        <v>104</v>
      </c>
      <c r="B124" s="48" t="s">
        <v>62</v>
      </c>
      <c r="C124" s="41" t="s">
        <v>229</v>
      </c>
      <c r="D124" s="9">
        <v>10</v>
      </c>
      <c r="E124" s="10">
        <v>23</v>
      </c>
      <c r="F124" s="10">
        <v>14</v>
      </c>
      <c r="G124" s="10">
        <v>8</v>
      </c>
      <c r="H124" s="10">
        <v>5</v>
      </c>
      <c r="I124" s="10">
        <v>4</v>
      </c>
      <c r="J124" s="10">
        <v>2</v>
      </c>
      <c r="K124" s="10">
        <v>1</v>
      </c>
      <c r="L124" s="10">
        <v>0</v>
      </c>
      <c r="M124" s="6">
        <f t="shared" si="5"/>
        <v>21</v>
      </c>
    </row>
    <row r="125" spans="1:13" ht="21.9" customHeight="1" x14ac:dyDescent="0.3">
      <c r="A125" s="48">
        <v>105</v>
      </c>
      <c r="B125" s="48" t="s">
        <v>99</v>
      </c>
      <c r="C125" s="41" t="s">
        <v>230</v>
      </c>
      <c r="D125" s="9">
        <v>25</v>
      </c>
      <c r="E125" s="10">
        <v>18</v>
      </c>
      <c r="F125" s="10">
        <v>10</v>
      </c>
      <c r="G125" s="10">
        <v>20</v>
      </c>
      <c r="H125" s="10">
        <v>12</v>
      </c>
      <c r="I125" s="10">
        <v>24</v>
      </c>
      <c r="J125" s="10">
        <v>18</v>
      </c>
      <c r="K125" s="10">
        <v>3</v>
      </c>
      <c r="L125" s="10">
        <v>1</v>
      </c>
      <c r="M125" s="6">
        <f t="shared" si="5"/>
        <v>41</v>
      </c>
    </row>
    <row r="126" spans="1:13" ht="21.9" customHeight="1" x14ac:dyDescent="0.3">
      <c r="A126" s="48">
        <v>106</v>
      </c>
      <c r="B126" s="48" t="s">
        <v>158</v>
      </c>
      <c r="C126" s="41" t="s">
        <v>231</v>
      </c>
      <c r="D126" s="9" t="s">
        <v>256</v>
      </c>
      <c r="E126" s="10">
        <v>16</v>
      </c>
      <c r="F126" s="10">
        <v>8</v>
      </c>
      <c r="G126" s="10">
        <v>11</v>
      </c>
      <c r="H126" s="10">
        <v>5</v>
      </c>
      <c r="I126" s="10">
        <v>10</v>
      </c>
      <c r="J126" s="10">
        <v>5</v>
      </c>
      <c r="K126" s="10">
        <v>1</v>
      </c>
      <c r="L126" s="10">
        <v>0</v>
      </c>
      <c r="M126" s="6">
        <f t="shared" si="5"/>
        <v>18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48" t="s">
        <v>17</v>
      </c>
      <c r="C129" s="41" t="s">
        <v>232</v>
      </c>
      <c r="D129" s="9">
        <v>15</v>
      </c>
      <c r="E129" s="10">
        <v>19</v>
      </c>
      <c r="F129" s="10">
        <v>13</v>
      </c>
      <c r="G129" s="10">
        <v>37</v>
      </c>
      <c r="H129" s="10">
        <v>23</v>
      </c>
      <c r="I129" s="10">
        <v>10</v>
      </c>
      <c r="J129" s="10">
        <v>4</v>
      </c>
      <c r="K129" s="10">
        <v>2</v>
      </c>
      <c r="L129" s="10">
        <v>1</v>
      </c>
      <c r="M129" s="6">
        <f t="shared" ref="M129:M135" si="6">SUM(F129,H129,J129,L129)</f>
        <v>41</v>
      </c>
    </row>
    <row r="130" spans="1:13" ht="21.9" customHeight="1" x14ac:dyDescent="0.3">
      <c r="A130" s="48">
        <v>108</v>
      </c>
      <c r="B130" s="48" t="s">
        <v>46</v>
      </c>
      <c r="C130" s="41" t="s">
        <v>233</v>
      </c>
      <c r="D130" s="9">
        <v>10</v>
      </c>
      <c r="E130" s="10">
        <v>64</v>
      </c>
      <c r="F130" s="10">
        <v>48</v>
      </c>
      <c r="G130" s="10">
        <v>25</v>
      </c>
      <c r="H130" s="10">
        <v>11</v>
      </c>
      <c r="I130" s="10">
        <v>6</v>
      </c>
      <c r="J130" s="10">
        <v>3</v>
      </c>
      <c r="K130" s="10">
        <v>4</v>
      </c>
      <c r="L130" s="10">
        <v>2</v>
      </c>
      <c r="M130" s="6">
        <f t="shared" si="6"/>
        <v>64</v>
      </c>
    </row>
    <row r="131" spans="1:13" ht="21.9" customHeight="1" x14ac:dyDescent="0.3">
      <c r="A131" s="48">
        <v>109</v>
      </c>
      <c r="B131" s="48" t="s">
        <v>18</v>
      </c>
      <c r="C131" s="31" t="s">
        <v>234</v>
      </c>
      <c r="D131" s="4">
        <v>10</v>
      </c>
      <c r="E131" s="5">
        <v>55</v>
      </c>
      <c r="F131" s="5">
        <v>42</v>
      </c>
      <c r="G131" s="5">
        <v>36</v>
      </c>
      <c r="H131" s="5">
        <v>26</v>
      </c>
      <c r="I131" s="5">
        <v>12</v>
      </c>
      <c r="J131" s="5">
        <v>6</v>
      </c>
      <c r="K131" s="5">
        <v>2</v>
      </c>
      <c r="L131" s="5">
        <v>1</v>
      </c>
      <c r="M131" s="6">
        <f t="shared" si="6"/>
        <v>75</v>
      </c>
    </row>
    <row r="132" spans="1:13" ht="21.9" customHeight="1" x14ac:dyDescent="0.3">
      <c r="A132" s="48">
        <v>110</v>
      </c>
      <c r="B132" s="48" t="s">
        <v>19</v>
      </c>
      <c r="C132" s="31" t="s">
        <v>235</v>
      </c>
      <c r="D132" s="4">
        <v>10</v>
      </c>
      <c r="E132" s="5">
        <v>24</v>
      </c>
      <c r="F132" s="5">
        <v>16</v>
      </c>
      <c r="G132" s="5">
        <v>8</v>
      </c>
      <c r="H132" s="5">
        <v>4</v>
      </c>
      <c r="I132" s="5">
        <v>5</v>
      </c>
      <c r="J132" s="5">
        <v>3</v>
      </c>
      <c r="K132" s="5">
        <v>1</v>
      </c>
      <c r="L132" s="5">
        <v>0</v>
      </c>
      <c r="M132" s="6">
        <f t="shared" si="6"/>
        <v>23</v>
      </c>
    </row>
    <row r="133" spans="1:13" ht="21.9" customHeight="1" x14ac:dyDescent="0.3">
      <c r="A133" s="48">
        <v>111</v>
      </c>
      <c r="B133" s="48" t="s">
        <v>94</v>
      </c>
      <c r="C133" s="41" t="s">
        <v>236</v>
      </c>
      <c r="D133" s="9">
        <v>20</v>
      </c>
      <c r="E133" s="10">
        <v>49</v>
      </c>
      <c r="F133" s="10">
        <v>32</v>
      </c>
      <c r="G133" s="10">
        <v>12</v>
      </c>
      <c r="H133" s="10">
        <v>7</v>
      </c>
      <c r="I133" s="10">
        <v>7</v>
      </c>
      <c r="J133" s="10">
        <v>4</v>
      </c>
      <c r="K133" s="10">
        <v>2</v>
      </c>
      <c r="L133" s="10">
        <v>1</v>
      </c>
      <c r="M133" s="6">
        <f t="shared" si="6"/>
        <v>44</v>
      </c>
    </row>
    <row r="134" spans="1:13" ht="21.9" customHeight="1" x14ac:dyDescent="0.3">
      <c r="A134" s="48">
        <v>112</v>
      </c>
      <c r="B134" s="48" t="s">
        <v>100</v>
      </c>
      <c r="C134" s="41" t="s">
        <v>237</v>
      </c>
      <c r="D134" s="9">
        <v>10</v>
      </c>
      <c r="E134" s="10">
        <v>37</v>
      </c>
      <c r="F134" s="10">
        <v>21</v>
      </c>
      <c r="G134" s="10">
        <v>9</v>
      </c>
      <c r="H134" s="10">
        <v>5</v>
      </c>
      <c r="I134" s="10">
        <v>2</v>
      </c>
      <c r="J134" s="10">
        <v>1</v>
      </c>
      <c r="K134" s="10">
        <v>0</v>
      </c>
      <c r="L134" s="10">
        <v>0</v>
      </c>
      <c r="M134" s="6">
        <f t="shared" si="6"/>
        <v>27</v>
      </c>
    </row>
    <row r="135" spans="1:13" ht="21.9" customHeight="1" x14ac:dyDescent="0.3">
      <c r="A135" s="48">
        <v>113</v>
      </c>
      <c r="B135" s="48" t="s">
        <v>101</v>
      </c>
      <c r="C135" s="41" t="s">
        <v>234</v>
      </c>
      <c r="D135" s="9">
        <v>10</v>
      </c>
      <c r="E135" s="10">
        <v>46</v>
      </c>
      <c r="F135" s="10">
        <v>30</v>
      </c>
      <c r="G135" s="10">
        <v>19</v>
      </c>
      <c r="H135" s="10">
        <v>7</v>
      </c>
      <c r="I135" s="10">
        <v>5</v>
      </c>
      <c r="J135" s="10">
        <v>3</v>
      </c>
      <c r="K135" s="10">
        <v>1</v>
      </c>
      <c r="L135" s="10">
        <v>0</v>
      </c>
      <c r="M135" s="6">
        <f t="shared" si="6"/>
        <v>40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48" t="s">
        <v>47</v>
      </c>
      <c r="C138" s="36" t="s">
        <v>240</v>
      </c>
      <c r="D138" s="4">
        <v>10</v>
      </c>
      <c r="E138" s="5">
        <v>10</v>
      </c>
      <c r="F138" s="5">
        <v>5</v>
      </c>
      <c r="G138" s="5">
        <v>6</v>
      </c>
      <c r="H138" s="5">
        <v>3</v>
      </c>
      <c r="I138" s="5">
        <v>2</v>
      </c>
      <c r="J138" s="5">
        <v>1</v>
      </c>
      <c r="K138" s="5">
        <v>0</v>
      </c>
      <c r="L138" s="5">
        <v>0</v>
      </c>
      <c r="M138" s="6">
        <f>SUM(F138,H138,J138,L138)</f>
        <v>9</v>
      </c>
    </row>
    <row r="139" spans="1:13" ht="21.9" customHeight="1" x14ac:dyDescent="0.3">
      <c r="A139" s="48">
        <v>115</v>
      </c>
      <c r="B139" s="48" t="s">
        <v>102</v>
      </c>
      <c r="C139" s="36" t="s">
        <v>239</v>
      </c>
      <c r="D139" s="4">
        <v>4</v>
      </c>
      <c r="E139" s="5">
        <v>22</v>
      </c>
      <c r="F139" s="5">
        <v>14</v>
      </c>
      <c r="G139" s="5">
        <v>9</v>
      </c>
      <c r="H139" s="5">
        <v>5</v>
      </c>
      <c r="I139" s="5">
        <v>6</v>
      </c>
      <c r="J139" s="5">
        <v>3</v>
      </c>
      <c r="K139" s="5">
        <v>1</v>
      </c>
      <c r="L139" s="5">
        <v>1</v>
      </c>
      <c r="M139" s="6">
        <f>SUM(F139,H139,J139,L139)</f>
        <v>23</v>
      </c>
    </row>
    <row r="140" spans="1:13" ht="21.9" customHeight="1" x14ac:dyDescent="0.3">
      <c r="A140" s="48">
        <v>116</v>
      </c>
      <c r="B140" s="48" t="s">
        <v>48</v>
      </c>
      <c r="C140" s="36" t="s">
        <v>238</v>
      </c>
      <c r="D140" s="4">
        <v>10</v>
      </c>
      <c r="E140" s="5">
        <v>34</v>
      </c>
      <c r="F140" s="5">
        <v>18</v>
      </c>
      <c r="G140" s="5">
        <v>12</v>
      </c>
      <c r="H140" s="5">
        <v>6</v>
      </c>
      <c r="I140" s="5">
        <v>20</v>
      </c>
      <c r="J140" s="5">
        <v>12</v>
      </c>
      <c r="K140" s="5">
        <v>2</v>
      </c>
      <c r="L140" s="5">
        <v>1</v>
      </c>
      <c r="M140" s="6">
        <f>SUM(F140,H140,J140,L140)</f>
        <v>37</v>
      </c>
    </row>
    <row r="141" spans="1:13" ht="21.9" customHeight="1" x14ac:dyDescent="0.3">
      <c r="A141" s="48">
        <v>117</v>
      </c>
      <c r="B141" s="48" t="s">
        <v>103</v>
      </c>
      <c r="C141" s="36" t="s">
        <v>241</v>
      </c>
      <c r="D141" s="4">
        <v>50</v>
      </c>
      <c r="E141" s="5">
        <v>107</v>
      </c>
      <c r="F141" s="5">
        <v>84</v>
      </c>
      <c r="G141" s="5">
        <v>10</v>
      </c>
      <c r="H141" s="5">
        <v>5</v>
      </c>
      <c r="I141" s="5">
        <v>14</v>
      </c>
      <c r="J141" s="5">
        <v>5</v>
      </c>
      <c r="K141" s="5">
        <v>2</v>
      </c>
      <c r="L141" s="5">
        <v>1</v>
      </c>
      <c r="M141" s="6">
        <f>SUM(F141,H141,J141,L141)</f>
        <v>95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7.5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21.75" hidden="1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48" t="s">
        <v>262</v>
      </c>
      <c r="C146" s="36" t="s">
        <v>242</v>
      </c>
      <c r="D146" s="85">
        <v>30</v>
      </c>
      <c r="E146" s="5">
        <v>140</v>
      </c>
      <c r="F146" s="5">
        <v>98</v>
      </c>
      <c r="G146" s="7">
        <v>110</v>
      </c>
      <c r="H146" s="7">
        <v>74</v>
      </c>
      <c r="I146" s="7">
        <v>64</v>
      </c>
      <c r="J146" s="7">
        <v>48</v>
      </c>
      <c r="K146" s="7">
        <v>13</v>
      </c>
      <c r="L146" s="7">
        <v>7</v>
      </c>
      <c r="M146" s="6">
        <f t="shared" ref="M146:M154" si="7">SUM(F146,H146,J146,L146)</f>
        <v>227</v>
      </c>
    </row>
    <row r="147" spans="1:13" ht="21.9" customHeight="1" x14ac:dyDescent="0.3">
      <c r="A147" s="48">
        <v>119</v>
      </c>
      <c r="B147" s="48" t="s">
        <v>21</v>
      </c>
      <c r="C147" s="36" t="s">
        <v>266</v>
      </c>
      <c r="D147" s="85">
        <v>100</v>
      </c>
      <c r="E147" s="5">
        <v>318</v>
      </c>
      <c r="F147" s="5">
        <v>264</v>
      </c>
      <c r="G147" s="7">
        <v>114</v>
      </c>
      <c r="H147" s="7">
        <v>80</v>
      </c>
      <c r="I147" s="7">
        <v>45</v>
      </c>
      <c r="J147" s="7">
        <v>26</v>
      </c>
      <c r="K147" s="7">
        <v>8</v>
      </c>
      <c r="L147" s="7">
        <v>4</v>
      </c>
      <c r="M147" s="6">
        <f t="shared" si="7"/>
        <v>374</v>
      </c>
    </row>
    <row r="148" spans="1:13" ht="21.9" customHeight="1" x14ac:dyDescent="0.3">
      <c r="A148" s="48">
        <v>120</v>
      </c>
      <c r="B148" s="48" t="s">
        <v>22</v>
      </c>
      <c r="C148" s="36" t="s">
        <v>243</v>
      </c>
      <c r="D148" s="85">
        <v>300</v>
      </c>
      <c r="E148" s="5">
        <v>513</v>
      </c>
      <c r="F148" s="5">
        <v>234</v>
      </c>
      <c r="G148" s="7">
        <v>108</v>
      </c>
      <c r="H148" s="7">
        <v>54</v>
      </c>
      <c r="I148" s="7">
        <v>51</v>
      </c>
      <c r="J148" s="7">
        <v>42</v>
      </c>
      <c r="K148" s="7">
        <v>7</v>
      </c>
      <c r="L148" s="7">
        <v>3</v>
      </c>
      <c r="M148" s="6">
        <f t="shared" si="7"/>
        <v>333</v>
      </c>
    </row>
    <row r="149" spans="1:13" ht="21.9" customHeight="1" x14ac:dyDescent="0.3">
      <c r="A149" s="48">
        <v>121</v>
      </c>
      <c r="B149" s="48" t="s">
        <v>23</v>
      </c>
      <c r="C149" s="36" t="s">
        <v>34</v>
      </c>
      <c r="D149" s="85">
        <v>100</v>
      </c>
      <c r="E149" s="5">
        <v>234</v>
      </c>
      <c r="F149" s="5">
        <v>202</v>
      </c>
      <c r="G149" s="5">
        <v>76</v>
      </c>
      <c r="H149" s="7">
        <v>56</v>
      </c>
      <c r="I149" s="7">
        <v>18</v>
      </c>
      <c r="J149" s="7">
        <v>10</v>
      </c>
      <c r="K149" s="7">
        <v>6</v>
      </c>
      <c r="L149" s="7">
        <v>3</v>
      </c>
      <c r="M149" s="6">
        <f t="shared" si="7"/>
        <v>271</v>
      </c>
    </row>
    <row r="150" spans="1:13" ht="21.9" customHeight="1" x14ac:dyDescent="0.3">
      <c r="A150" s="48">
        <v>122</v>
      </c>
      <c r="B150" s="48" t="s">
        <v>24</v>
      </c>
      <c r="C150" s="36" t="s">
        <v>244</v>
      </c>
      <c r="D150" s="85">
        <v>50</v>
      </c>
      <c r="E150" s="5">
        <v>68</v>
      </c>
      <c r="F150" s="5">
        <v>46</v>
      </c>
      <c r="G150" s="7">
        <v>17</v>
      </c>
      <c r="H150" s="7">
        <v>9</v>
      </c>
      <c r="I150" s="7">
        <v>23</v>
      </c>
      <c r="J150" s="7">
        <v>12</v>
      </c>
      <c r="K150" s="7">
        <v>3</v>
      </c>
      <c r="L150" s="7">
        <v>2</v>
      </c>
      <c r="M150" s="6">
        <f t="shared" si="7"/>
        <v>69</v>
      </c>
    </row>
    <row r="151" spans="1:13" ht="21.9" customHeight="1" x14ac:dyDescent="0.3">
      <c r="A151" s="48">
        <v>123</v>
      </c>
      <c r="B151" s="48" t="s">
        <v>25</v>
      </c>
      <c r="C151" s="41" t="s">
        <v>245</v>
      </c>
      <c r="D151" s="11">
        <v>30</v>
      </c>
      <c r="E151" s="7">
        <v>29</v>
      </c>
      <c r="F151" s="7">
        <v>16</v>
      </c>
      <c r="G151" s="7">
        <v>10</v>
      </c>
      <c r="H151" s="7">
        <v>6</v>
      </c>
      <c r="I151" s="7">
        <v>18</v>
      </c>
      <c r="J151" s="7">
        <v>13</v>
      </c>
      <c r="K151" s="7">
        <v>4</v>
      </c>
      <c r="L151" s="7">
        <v>2</v>
      </c>
      <c r="M151" s="6">
        <f t="shared" si="7"/>
        <v>37</v>
      </c>
    </row>
    <row r="152" spans="1:13" ht="21.9" customHeight="1" x14ac:dyDescent="0.3">
      <c r="A152" s="48">
        <v>124</v>
      </c>
      <c r="B152" s="48" t="s">
        <v>26</v>
      </c>
      <c r="C152" s="36" t="s">
        <v>246</v>
      </c>
      <c r="D152" s="85">
        <v>50</v>
      </c>
      <c r="E152" s="5">
        <v>63</v>
      </c>
      <c r="F152" s="5">
        <v>35</v>
      </c>
      <c r="G152" s="5">
        <v>30</v>
      </c>
      <c r="H152" s="7">
        <v>21</v>
      </c>
      <c r="I152" s="7">
        <v>13</v>
      </c>
      <c r="J152" s="7">
        <v>7</v>
      </c>
      <c r="K152" s="7">
        <v>3</v>
      </c>
      <c r="L152" s="7">
        <v>1</v>
      </c>
      <c r="M152" s="6">
        <f t="shared" si="7"/>
        <v>64</v>
      </c>
    </row>
    <row r="153" spans="1:13" ht="21.9" customHeight="1" x14ac:dyDescent="0.3">
      <c r="A153" s="48">
        <v>125</v>
      </c>
      <c r="B153" s="48" t="s">
        <v>27</v>
      </c>
      <c r="C153" s="36" t="s">
        <v>247</v>
      </c>
      <c r="D153" s="85">
        <v>100</v>
      </c>
      <c r="E153" s="5">
        <v>139</v>
      </c>
      <c r="F153" s="5">
        <v>79</v>
      </c>
      <c r="G153" s="5">
        <v>55</v>
      </c>
      <c r="H153" s="5">
        <v>30</v>
      </c>
      <c r="I153" s="5">
        <v>22</v>
      </c>
      <c r="J153" s="5">
        <v>12</v>
      </c>
      <c r="K153" s="5">
        <v>7</v>
      </c>
      <c r="L153" s="5">
        <v>4</v>
      </c>
      <c r="M153" s="6">
        <f t="shared" si="7"/>
        <v>125</v>
      </c>
    </row>
    <row r="154" spans="1:13" ht="21.9" customHeight="1" x14ac:dyDescent="0.3">
      <c r="A154" s="48">
        <v>126</v>
      </c>
      <c r="B154" s="48" t="s">
        <v>28</v>
      </c>
      <c r="C154" s="42" t="s">
        <v>248</v>
      </c>
      <c r="D154" s="11">
        <v>30</v>
      </c>
      <c r="E154" s="7">
        <v>74</v>
      </c>
      <c r="F154" s="7">
        <v>51</v>
      </c>
      <c r="G154" s="7">
        <v>49</v>
      </c>
      <c r="H154" s="7">
        <v>34</v>
      </c>
      <c r="I154" s="7">
        <v>56</v>
      </c>
      <c r="J154" s="7">
        <v>34</v>
      </c>
      <c r="K154" s="7">
        <v>9</v>
      </c>
      <c r="L154" s="7">
        <v>4</v>
      </c>
      <c r="M154" s="6">
        <f t="shared" si="7"/>
        <v>123</v>
      </c>
    </row>
    <row r="155" spans="1:13" ht="21.9" customHeight="1" x14ac:dyDescent="0.3">
      <c r="A155" s="48">
        <v>127</v>
      </c>
      <c r="B155" s="48" t="s">
        <v>145</v>
      </c>
      <c r="C155" s="42" t="s">
        <v>248</v>
      </c>
      <c r="D155" s="11">
        <v>100</v>
      </c>
      <c r="E155" s="7">
        <v>341</v>
      </c>
      <c r="F155" s="7">
        <v>230</v>
      </c>
      <c r="G155" s="7">
        <v>35</v>
      </c>
      <c r="H155" s="7">
        <v>34</v>
      </c>
      <c r="I155" s="7">
        <v>88</v>
      </c>
      <c r="J155" s="7">
        <v>59</v>
      </c>
      <c r="K155" s="7">
        <v>13</v>
      </c>
      <c r="L155" s="7">
        <v>7</v>
      </c>
      <c r="M155" s="6">
        <f>SUM(F155,H155,J155,L155)</f>
        <v>330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5381</v>
      </c>
      <c r="G156" s="70"/>
      <c r="H156" s="69">
        <f>SUM(H7:H155)</f>
        <v>1810</v>
      </c>
      <c r="I156" s="70"/>
      <c r="J156" s="69">
        <f>SUM(J7:J155)</f>
        <v>1257</v>
      </c>
      <c r="K156" s="70"/>
      <c r="L156" s="69">
        <f>SUM(L7:L155)</f>
        <v>236</v>
      </c>
      <c r="M156" s="69">
        <f>SUM(M7:M155)</f>
        <v>8674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0.65415350306634457</v>
      </c>
      <c r="F157" s="66"/>
      <c r="G157" s="66"/>
      <c r="H157" s="66"/>
      <c r="I157" s="64">
        <f>+H156/J156</f>
        <v>1.4399363564041368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3" ht="21.9" customHeight="1" x14ac:dyDescent="0.3">
      <c r="A161" s="48"/>
      <c r="B161" s="86"/>
      <c r="C161" s="15" t="s">
        <v>138</v>
      </c>
      <c r="D161" s="279" t="s">
        <v>139</v>
      </c>
      <c r="E161" s="282" t="s">
        <v>283</v>
      </c>
      <c r="F161" s="283"/>
      <c r="G161" s="283"/>
      <c r="H161" s="283"/>
      <c r="I161" s="283"/>
      <c r="J161" s="283"/>
      <c r="K161" s="283"/>
      <c r="L161" s="284"/>
      <c r="M161" s="14"/>
    </row>
    <row r="162" spans="1:13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3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3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3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3" ht="21.9" customHeight="1" x14ac:dyDescent="0.3">
      <c r="A166" s="48">
        <v>128</v>
      </c>
      <c r="B166" s="48" t="s">
        <v>123</v>
      </c>
      <c r="C166" s="43" t="s">
        <v>249</v>
      </c>
      <c r="D166" s="15">
        <v>0</v>
      </c>
      <c r="E166" s="16">
        <v>93</v>
      </c>
      <c r="F166" s="16">
        <v>741</v>
      </c>
      <c r="G166" s="17">
        <v>48</v>
      </c>
      <c r="H166" s="17">
        <v>360</v>
      </c>
      <c r="I166" s="17">
        <v>5</v>
      </c>
      <c r="J166" s="17">
        <v>39</v>
      </c>
      <c r="K166" s="17">
        <v>1</v>
      </c>
      <c r="L166" s="17">
        <v>1</v>
      </c>
      <c r="M166" s="6">
        <f>SUM(F166,H166,J166,L166)</f>
        <v>1141</v>
      </c>
    </row>
    <row r="167" spans="1:13" ht="21.9" customHeight="1" x14ac:dyDescent="0.3">
      <c r="A167" s="48">
        <v>129</v>
      </c>
      <c r="B167" s="48" t="s">
        <v>131</v>
      </c>
      <c r="C167" s="43"/>
      <c r="D167" s="15"/>
      <c r="E167" s="16"/>
      <c r="F167" s="16"/>
      <c r="G167" s="17"/>
      <c r="H167" s="17"/>
      <c r="I167" s="17"/>
      <c r="J167" s="17"/>
      <c r="K167" s="17"/>
      <c r="L167" s="17"/>
      <c r="M167" s="6">
        <f t="shared" ref="M167:M184" si="8">SUM(F167,H167,J167,L167)</f>
        <v>0</v>
      </c>
    </row>
    <row r="168" spans="1:13" ht="21.9" customHeight="1" x14ac:dyDescent="0.3">
      <c r="A168" s="48"/>
      <c r="B168" s="46" t="s">
        <v>150</v>
      </c>
      <c r="C168" s="43" t="s">
        <v>250</v>
      </c>
      <c r="D168" s="15">
        <v>0</v>
      </c>
      <c r="E168" s="16">
        <v>253</v>
      </c>
      <c r="F168" s="16">
        <v>2015</v>
      </c>
      <c r="G168" s="16">
        <v>124</v>
      </c>
      <c r="H168" s="17">
        <v>930</v>
      </c>
      <c r="I168" s="17">
        <v>20</v>
      </c>
      <c r="J168" s="17">
        <v>155</v>
      </c>
      <c r="K168" s="17">
        <v>1</v>
      </c>
      <c r="L168" s="17">
        <v>1</v>
      </c>
      <c r="M168" s="6">
        <f t="shared" si="8"/>
        <v>3101</v>
      </c>
    </row>
    <row r="169" spans="1:13" ht="21.9" customHeight="1" x14ac:dyDescent="0.3">
      <c r="A169" s="48"/>
      <c r="B169" s="46" t="s">
        <v>148</v>
      </c>
      <c r="C169" s="43" t="s">
        <v>250</v>
      </c>
      <c r="D169" s="15">
        <v>0</v>
      </c>
      <c r="E169" s="16">
        <v>56</v>
      </c>
      <c r="F169" s="16">
        <v>446</v>
      </c>
      <c r="G169" s="17">
        <v>27</v>
      </c>
      <c r="H169" s="17">
        <v>205</v>
      </c>
      <c r="I169" s="17">
        <v>5</v>
      </c>
      <c r="J169" s="17">
        <v>35</v>
      </c>
      <c r="K169" s="17">
        <v>1</v>
      </c>
      <c r="L169" s="17">
        <v>1</v>
      </c>
      <c r="M169" s="6">
        <f t="shared" si="8"/>
        <v>687</v>
      </c>
    </row>
    <row r="170" spans="1:13" ht="21.9" customHeight="1" x14ac:dyDescent="0.3">
      <c r="A170" s="48"/>
      <c r="B170" s="46" t="s">
        <v>151</v>
      </c>
      <c r="C170" s="32" t="s">
        <v>250</v>
      </c>
      <c r="D170" s="18">
        <v>0</v>
      </c>
      <c r="E170" s="17">
        <v>53</v>
      </c>
      <c r="F170" s="17">
        <v>420</v>
      </c>
      <c r="G170" s="17">
        <v>26</v>
      </c>
      <c r="H170" s="17">
        <v>194</v>
      </c>
      <c r="I170" s="17">
        <v>4</v>
      </c>
      <c r="J170" s="17">
        <v>31</v>
      </c>
      <c r="K170" s="17">
        <v>1</v>
      </c>
      <c r="L170" s="17">
        <v>1</v>
      </c>
      <c r="M170" s="6">
        <f t="shared" si="8"/>
        <v>646</v>
      </c>
    </row>
    <row r="171" spans="1:13" ht="21.9" customHeight="1" x14ac:dyDescent="0.3">
      <c r="A171" s="48">
        <v>130</v>
      </c>
      <c r="B171" s="46" t="s">
        <v>147</v>
      </c>
      <c r="C171" s="43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>
        <f t="shared" si="8"/>
        <v>0</v>
      </c>
    </row>
    <row r="172" spans="1:13" ht="21.9" customHeight="1" x14ac:dyDescent="0.3">
      <c r="A172" s="48"/>
      <c r="B172" s="46" t="s">
        <v>152</v>
      </c>
      <c r="C172" s="43" t="s">
        <v>250</v>
      </c>
      <c r="D172" s="15">
        <v>0</v>
      </c>
      <c r="E172" s="16">
        <v>50</v>
      </c>
      <c r="F172" s="16">
        <v>399</v>
      </c>
      <c r="G172" s="16">
        <v>25</v>
      </c>
      <c r="H172" s="16">
        <v>185</v>
      </c>
      <c r="I172" s="16">
        <v>4</v>
      </c>
      <c r="J172" s="16">
        <v>31</v>
      </c>
      <c r="K172" s="16">
        <v>1</v>
      </c>
      <c r="L172" s="16">
        <v>1</v>
      </c>
      <c r="M172" s="6">
        <f t="shared" si="8"/>
        <v>616</v>
      </c>
    </row>
    <row r="173" spans="1:13" ht="21.9" customHeight="1" x14ac:dyDescent="0.3">
      <c r="A173" s="48"/>
      <c r="B173" s="46" t="s">
        <v>149</v>
      </c>
      <c r="C173" s="47" t="s">
        <v>250</v>
      </c>
      <c r="D173" s="18">
        <v>0</v>
      </c>
      <c r="E173" s="17">
        <v>129</v>
      </c>
      <c r="F173" s="17">
        <v>1027</v>
      </c>
      <c r="G173" s="17">
        <v>63</v>
      </c>
      <c r="H173" s="17">
        <v>474</v>
      </c>
      <c r="I173" s="17">
        <v>10</v>
      </c>
      <c r="J173" s="17">
        <v>79</v>
      </c>
      <c r="K173" s="17">
        <v>0</v>
      </c>
      <c r="L173" s="17">
        <v>0</v>
      </c>
      <c r="M173" s="6">
        <f t="shared" si="8"/>
        <v>1580</v>
      </c>
    </row>
    <row r="174" spans="1:13" ht="21.9" customHeight="1" x14ac:dyDescent="0.3">
      <c r="A174" s="48">
        <v>131</v>
      </c>
      <c r="B174" s="48" t="s">
        <v>124</v>
      </c>
      <c r="C174" s="47" t="s">
        <v>250</v>
      </c>
      <c r="D174" s="18">
        <v>0</v>
      </c>
      <c r="E174" s="17">
        <v>11</v>
      </c>
      <c r="F174" s="17">
        <v>83</v>
      </c>
      <c r="G174" s="17">
        <v>5</v>
      </c>
      <c r="H174" s="17">
        <v>38</v>
      </c>
      <c r="I174" s="17">
        <v>1</v>
      </c>
      <c r="J174" s="17">
        <v>7</v>
      </c>
      <c r="K174" s="17">
        <v>1</v>
      </c>
      <c r="L174" s="17">
        <v>0</v>
      </c>
      <c r="M174" s="6">
        <f t="shared" si="8"/>
        <v>128</v>
      </c>
    </row>
    <row r="175" spans="1:13" ht="21.9" customHeight="1" x14ac:dyDescent="0.3">
      <c r="A175" s="48">
        <v>132</v>
      </c>
      <c r="B175" s="48" t="s">
        <v>125</v>
      </c>
      <c r="C175" s="47" t="s">
        <v>250</v>
      </c>
      <c r="D175" s="18">
        <v>0</v>
      </c>
      <c r="E175" s="17">
        <v>28</v>
      </c>
      <c r="F175" s="17">
        <v>220</v>
      </c>
      <c r="G175" s="17">
        <v>14</v>
      </c>
      <c r="H175" s="17">
        <v>102</v>
      </c>
      <c r="I175" s="17">
        <v>2</v>
      </c>
      <c r="J175" s="17">
        <v>17</v>
      </c>
      <c r="K175" s="17">
        <v>1</v>
      </c>
      <c r="L175" s="17">
        <v>1</v>
      </c>
      <c r="M175" s="6">
        <f t="shared" si="8"/>
        <v>340</v>
      </c>
    </row>
    <row r="176" spans="1:13" ht="21.9" customHeight="1" x14ac:dyDescent="0.3">
      <c r="A176" s="48">
        <v>133</v>
      </c>
      <c r="B176" s="48" t="s">
        <v>126</v>
      </c>
      <c r="C176" s="47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48" t="s">
        <v>127</v>
      </c>
      <c r="C177" s="47" t="s">
        <v>252</v>
      </c>
      <c r="D177" s="18">
        <v>0</v>
      </c>
      <c r="E177" s="17">
        <v>29</v>
      </c>
      <c r="F177" s="17">
        <v>230</v>
      </c>
      <c r="G177" s="17">
        <v>15</v>
      </c>
      <c r="H177" s="17">
        <v>107</v>
      </c>
      <c r="I177" s="17">
        <v>3</v>
      </c>
      <c r="J177" s="17">
        <v>18</v>
      </c>
      <c r="K177" s="17">
        <v>2</v>
      </c>
      <c r="L177" s="17">
        <v>1</v>
      </c>
      <c r="M177" s="6">
        <f t="shared" si="8"/>
        <v>356</v>
      </c>
    </row>
    <row r="178" spans="1:13" ht="21.9" customHeight="1" x14ac:dyDescent="0.3">
      <c r="A178" s="48">
        <v>135</v>
      </c>
      <c r="B178" s="48" t="s">
        <v>128</v>
      </c>
      <c r="C178" s="47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48" t="s">
        <v>264</v>
      </c>
      <c r="C179" s="47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48" t="s">
        <v>129</v>
      </c>
      <c r="C180" s="47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48" t="s">
        <v>133</v>
      </c>
      <c r="C181" s="47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48" t="s">
        <v>130</v>
      </c>
      <c r="C182" s="47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48" t="s">
        <v>132</v>
      </c>
      <c r="C183" s="47" t="s">
        <v>250</v>
      </c>
      <c r="D183" s="18">
        <v>0</v>
      </c>
      <c r="E183" s="17">
        <v>11</v>
      </c>
      <c r="F183" s="17">
        <v>83</v>
      </c>
      <c r="G183" s="17">
        <v>5</v>
      </c>
      <c r="H183" s="17">
        <v>39</v>
      </c>
      <c r="I183" s="17">
        <v>1</v>
      </c>
      <c r="J183" s="17">
        <v>5</v>
      </c>
      <c r="K183" s="17">
        <v>1</v>
      </c>
      <c r="L183" s="17">
        <v>1</v>
      </c>
      <c r="M183" s="6">
        <f t="shared" si="8"/>
        <v>128</v>
      </c>
    </row>
    <row r="184" spans="1:13" ht="21.9" customHeight="1" x14ac:dyDescent="0.3">
      <c r="A184" s="48"/>
      <c r="B184" s="48"/>
      <c r="C184" s="48"/>
      <c r="D184" s="48"/>
      <c r="E184" s="48"/>
      <c r="F184" s="86">
        <f>SUM(F166:F183)</f>
        <v>5962</v>
      </c>
      <c r="G184" s="48"/>
      <c r="H184" s="86">
        <f>SUM(H166:H183)</f>
        <v>2773</v>
      </c>
      <c r="I184" s="48"/>
      <c r="J184" s="86">
        <f>SUM(J166:J183)</f>
        <v>441</v>
      </c>
      <c r="K184" s="48"/>
      <c r="L184" s="86">
        <f>SUM(L166:L183)</f>
        <v>10</v>
      </c>
      <c r="M184" s="6">
        <f t="shared" si="8"/>
        <v>9186</v>
      </c>
    </row>
  </sheetData>
  <mergeCells count="28"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  <mergeCell ref="B97:M9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3"/>
  <sheetViews>
    <sheetView topLeftCell="A100" workbookViewId="0">
      <selection activeCell="D100" sqref="D1:M1048576"/>
    </sheetView>
  </sheetViews>
  <sheetFormatPr defaultRowHeight="14.4" x14ac:dyDescent="0.3"/>
  <cols>
    <col min="1" max="1" width="9.6640625" customWidth="1"/>
    <col min="2" max="2" width="26.33203125" customWidth="1"/>
    <col min="3" max="3" width="31" customWidth="1"/>
    <col min="4" max="4" width="10.44140625" customWidth="1"/>
    <col min="5" max="13" width="9.6640625" customWidth="1"/>
  </cols>
  <sheetData>
    <row r="1" spans="1:13" ht="86.25" customHeight="1" x14ac:dyDescent="0.3">
      <c r="A1" s="329" t="s">
        <v>284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21.9" customHeight="1" x14ac:dyDescent="0.3">
      <c r="A2" s="305" t="s">
        <v>0</v>
      </c>
      <c r="B2" s="305" t="s">
        <v>142</v>
      </c>
      <c r="C2" s="306" t="s">
        <v>138</v>
      </c>
      <c r="D2" s="293" t="s">
        <v>139</v>
      </c>
      <c r="E2" s="298" t="s">
        <v>283</v>
      </c>
      <c r="F2" s="299"/>
      <c r="G2" s="299"/>
      <c r="H2" s="299"/>
      <c r="I2" s="299"/>
      <c r="J2" s="299"/>
      <c r="K2" s="299"/>
      <c r="L2" s="300"/>
      <c r="M2" s="3"/>
    </row>
    <row r="3" spans="1:13" ht="21.9" customHeight="1" x14ac:dyDescent="0.3">
      <c r="A3" s="305"/>
      <c r="B3" s="305"/>
      <c r="C3" s="307"/>
      <c r="D3" s="294"/>
      <c r="E3" s="296" t="s">
        <v>135</v>
      </c>
      <c r="F3" s="297"/>
      <c r="G3" s="303" t="s">
        <v>134</v>
      </c>
      <c r="H3" s="304"/>
      <c r="I3" s="303" t="s">
        <v>136</v>
      </c>
      <c r="J3" s="304"/>
      <c r="K3" s="303" t="s">
        <v>269</v>
      </c>
      <c r="L3" s="304"/>
      <c r="M3" s="309" t="s">
        <v>137</v>
      </c>
    </row>
    <row r="4" spans="1:13" ht="27.6" x14ac:dyDescent="0.3">
      <c r="A4" s="305"/>
      <c r="B4" s="305"/>
      <c r="C4" s="308"/>
      <c r="D4" s="295"/>
      <c r="E4" s="4" t="s">
        <v>140</v>
      </c>
      <c r="F4" s="4" t="s">
        <v>141</v>
      </c>
      <c r="G4" s="4" t="s">
        <v>140</v>
      </c>
      <c r="H4" s="4" t="s">
        <v>141</v>
      </c>
      <c r="I4" s="4" t="s">
        <v>140</v>
      </c>
      <c r="J4" s="4" t="s">
        <v>141</v>
      </c>
      <c r="K4" s="4" t="s">
        <v>140</v>
      </c>
      <c r="L4" s="4" t="s">
        <v>141</v>
      </c>
      <c r="M4" s="310"/>
    </row>
    <row r="5" spans="1:13" ht="21.9" customHeight="1" x14ac:dyDescent="0.3">
      <c r="A5" s="8"/>
      <c r="B5" s="312" t="s">
        <v>29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ht="21.9" customHeight="1" x14ac:dyDescent="0.3">
      <c r="A6" s="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21.9" customHeight="1" x14ac:dyDescent="0.3">
      <c r="A7" s="48">
        <v>1</v>
      </c>
      <c r="B7" s="200" t="s">
        <v>53</v>
      </c>
      <c r="C7" s="222" t="s">
        <v>159</v>
      </c>
      <c r="D7" s="180">
        <v>20</v>
      </c>
      <c r="E7" s="5">
        <v>64</v>
      </c>
      <c r="F7" s="5">
        <v>45</v>
      </c>
      <c r="G7" s="5">
        <v>36</v>
      </c>
      <c r="H7" s="5">
        <v>29</v>
      </c>
      <c r="I7" s="5">
        <v>34</v>
      </c>
      <c r="J7" s="5">
        <v>14</v>
      </c>
      <c r="K7" s="5">
        <v>5</v>
      </c>
      <c r="L7" s="5">
        <v>3</v>
      </c>
      <c r="M7" s="6">
        <f>SUM(F7,H7,J7,L7)</f>
        <v>91</v>
      </c>
    </row>
    <row r="8" spans="1:13" ht="21.9" customHeight="1" x14ac:dyDescent="0.3">
      <c r="A8" s="48">
        <v>2</v>
      </c>
      <c r="B8" s="200" t="s">
        <v>69</v>
      </c>
      <c r="C8" s="222" t="s">
        <v>159</v>
      </c>
      <c r="D8" s="180">
        <v>10</v>
      </c>
      <c r="E8" s="5">
        <v>40</v>
      </c>
      <c r="F8" s="5">
        <v>29</v>
      </c>
      <c r="G8" s="5">
        <v>15</v>
      </c>
      <c r="H8" s="5">
        <v>9</v>
      </c>
      <c r="I8" s="5">
        <v>19</v>
      </c>
      <c r="J8" s="5">
        <v>6</v>
      </c>
      <c r="K8" s="5">
        <v>5</v>
      </c>
      <c r="L8" s="5">
        <v>2</v>
      </c>
      <c r="M8" s="6">
        <f t="shared" ref="M8:M18" si="0">SUM(F8,H8,J8,L8)</f>
        <v>46</v>
      </c>
    </row>
    <row r="9" spans="1:13" ht="21.9" customHeight="1" x14ac:dyDescent="0.3">
      <c r="A9" s="48">
        <v>3</v>
      </c>
      <c r="B9" s="200" t="s">
        <v>1</v>
      </c>
      <c r="C9" s="222" t="s">
        <v>160</v>
      </c>
      <c r="D9" s="180">
        <v>10</v>
      </c>
      <c r="E9" s="5">
        <v>38</v>
      </c>
      <c r="F9" s="5">
        <v>20</v>
      </c>
      <c r="G9" s="5">
        <v>12</v>
      </c>
      <c r="H9" s="5">
        <v>6</v>
      </c>
      <c r="I9" s="5">
        <v>16</v>
      </c>
      <c r="J9" s="5">
        <v>8</v>
      </c>
      <c r="K9" s="5">
        <v>2</v>
      </c>
      <c r="L9" s="5">
        <v>1</v>
      </c>
      <c r="M9" s="6">
        <f t="shared" si="0"/>
        <v>35</v>
      </c>
    </row>
    <row r="10" spans="1:13" ht="21.9" customHeight="1" x14ac:dyDescent="0.3">
      <c r="A10" s="48">
        <v>4</v>
      </c>
      <c r="B10" s="200" t="s">
        <v>70</v>
      </c>
      <c r="C10" s="222" t="s">
        <v>267</v>
      </c>
      <c r="D10" s="180">
        <v>16</v>
      </c>
      <c r="E10" s="5">
        <v>52</v>
      </c>
      <c r="F10" s="5">
        <v>36</v>
      </c>
      <c r="G10" s="5">
        <v>31</v>
      </c>
      <c r="H10" s="5">
        <v>19</v>
      </c>
      <c r="I10" s="5">
        <v>28</v>
      </c>
      <c r="J10" s="5">
        <v>16</v>
      </c>
      <c r="K10" s="5">
        <v>3</v>
      </c>
      <c r="L10" s="5">
        <v>2</v>
      </c>
      <c r="M10" s="6">
        <f t="shared" si="0"/>
        <v>73</v>
      </c>
    </row>
    <row r="11" spans="1:13" ht="21.9" customHeight="1" x14ac:dyDescent="0.3">
      <c r="A11" s="48">
        <v>5</v>
      </c>
      <c r="B11" s="200" t="s">
        <v>2</v>
      </c>
      <c r="C11" s="222" t="s">
        <v>161</v>
      </c>
      <c r="D11" s="180">
        <v>5</v>
      </c>
      <c r="E11" s="5">
        <v>30</v>
      </c>
      <c r="F11" s="5">
        <v>18</v>
      </c>
      <c r="G11" s="5">
        <v>18</v>
      </c>
      <c r="H11" s="5">
        <v>12</v>
      </c>
      <c r="I11" s="5">
        <v>16</v>
      </c>
      <c r="J11" s="5">
        <v>11</v>
      </c>
      <c r="K11" s="5">
        <v>2</v>
      </c>
      <c r="L11" s="5">
        <v>1</v>
      </c>
      <c r="M11" s="6">
        <f t="shared" si="0"/>
        <v>42</v>
      </c>
    </row>
    <row r="12" spans="1:13" ht="21.9" customHeight="1" x14ac:dyDescent="0.3">
      <c r="A12" s="48">
        <v>6</v>
      </c>
      <c r="B12" s="200" t="s">
        <v>71</v>
      </c>
      <c r="C12" s="222" t="s">
        <v>161</v>
      </c>
      <c r="D12" s="180">
        <v>20</v>
      </c>
      <c r="E12" s="5">
        <v>78</v>
      </c>
      <c r="F12" s="5">
        <v>60</v>
      </c>
      <c r="G12" s="5">
        <v>24</v>
      </c>
      <c r="H12" s="5">
        <v>15</v>
      </c>
      <c r="I12" s="5">
        <v>17</v>
      </c>
      <c r="J12" s="5">
        <v>10</v>
      </c>
      <c r="K12" s="5">
        <v>3</v>
      </c>
      <c r="L12" s="5">
        <v>1</v>
      </c>
      <c r="M12" s="6">
        <f t="shared" si="0"/>
        <v>86</v>
      </c>
    </row>
    <row r="13" spans="1:13" ht="21.9" customHeight="1" x14ac:dyDescent="0.3">
      <c r="A13" s="48">
        <v>7</v>
      </c>
      <c r="B13" s="200" t="s">
        <v>66</v>
      </c>
      <c r="C13" s="222" t="s">
        <v>162</v>
      </c>
      <c r="D13" s="180">
        <v>5</v>
      </c>
      <c r="E13" s="5">
        <v>22</v>
      </c>
      <c r="F13" s="5">
        <v>12</v>
      </c>
      <c r="G13" s="5">
        <v>13</v>
      </c>
      <c r="H13" s="5">
        <v>9</v>
      </c>
      <c r="I13" s="5">
        <v>14</v>
      </c>
      <c r="J13" s="5">
        <v>8</v>
      </c>
      <c r="K13" s="5">
        <v>6</v>
      </c>
      <c r="L13" s="5">
        <v>4</v>
      </c>
      <c r="M13" s="6">
        <f t="shared" si="0"/>
        <v>33</v>
      </c>
    </row>
    <row r="14" spans="1:13" ht="21.9" customHeight="1" x14ac:dyDescent="0.3">
      <c r="A14" s="48">
        <v>8</v>
      </c>
      <c r="B14" s="200" t="s">
        <v>67</v>
      </c>
      <c r="C14" s="222" t="s">
        <v>163</v>
      </c>
      <c r="D14" s="180">
        <v>15</v>
      </c>
      <c r="E14" s="7">
        <v>76</v>
      </c>
      <c r="F14" s="5">
        <v>38</v>
      </c>
      <c r="G14" s="5">
        <v>22</v>
      </c>
      <c r="H14" s="5">
        <v>13</v>
      </c>
      <c r="I14" s="5">
        <v>16</v>
      </c>
      <c r="J14" s="5">
        <v>8</v>
      </c>
      <c r="K14" s="5">
        <v>4</v>
      </c>
      <c r="L14" s="5">
        <v>2</v>
      </c>
      <c r="M14" s="6">
        <f>SUM(F14,H14,J14,L14)</f>
        <v>61</v>
      </c>
    </row>
    <row r="15" spans="1:13" ht="21.9" customHeight="1" x14ac:dyDescent="0.3">
      <c r="A15" s="48">
        <v>9</v>
      </c>
      <c r="B15" s="200" t="s">
        <v>68</v>
      </c>
      <c r="C15" s="222" t="s">
        <v>143</v>
      </c>
      <c r="D15" s="180">
        <v>10</v>
      </c>
      <c r="E15" s="5">
        <v>14</v>
      </c>
      <c r="F15" s="5">
        <v>8</v>
      </c>
      <c r="G15" s="5">
        <v>5</v>
      </c>
      <c r="H15" s="5">
        <v>3</v>
      </c>
      <c r="I15" s="5">
        <v>2</v>
      </c>
      <c r="J15" s="5">
        <v>1</v>
      </c>
      <c r="K15" s="5">
        <v>1</v>
      </c>
      <c r="L15" s="5">
        <v>1</v>
      </c>
      <c r="M15" s="6">
        <f t="shared" si="0"/>
        <v>13</v>
      </c>
    </row>
    <row r="16" spans="1:13" ht="21.9" customHeight="1" x14ac:dyDescent="0.3">
      <c r="A16" s="48">
        <v>10</v>
      </c>
      <c r="B16" s="200" t="s">
        <v>64</v>
      </c>
      <c r="C16" s="222" t="s">
        <v>164</v>
      </c>
      <c r="D16" s="180" t="s">
        <v>256</v>
      </c>
      <c r="E16" s="5">
        <v>16</v>
      </c>
      <c r="F16" s="5">
        <v>5</v>
      </c>
      <c r="G16" s="5">
        <v>3</v>
      </c>
      <c r="H16" s="5">
        <v>1</v>
      </c>
      <c r="I16" s="5">
        <v>2</v>
      </c>
      <c r="J16" s="5">
        <v>1</v>
      </c>
      <c r="K16" s="5">
        <v>1</v>
      </c>
      <c r="L16" s="5">
        <v>0</v>
      </c>
      <c r="M16" s="6">
        <f t="shared" si="0"/>
        <v>7</v>
      </c>
    </row>
    <row r="17" spans="1:13" ht="21.9" customHeight="1" x14ac:dyDescent="0.3">
      <c r="A17" s="48">
        <v>11</v>
      </c>
      <c r="B17" s="200" t="s">
        <v>65</v>
      </c>
      <c r="C17" s="222" t="s">
        <v>165</v>
      </c>
      <c r="D17" s="180" t="s">
        <v>256</v>
      </c>
      <c r="E17" s="5">
        <v>35</v>
      </c>
      <c r="F17" s="5">
        <v>26</v>
      </c>
      <c r="G17" s="5">
        <v>14</v>
      </c>
      <c r="H17" s="5">
        <v>5</v>
      </c>
      <c r="I17" s="5">
        <v>8</v>
      </c>
      <c r="J17" s="5">
        <v>4</v>
      </c>
      <c r="K17" s="5">
        <v>2</v>
      </c>
      <c r="L17" s="5">
        <v>1</v>
      </c>
      <c r="M17" s="6">
        <f t="shared" si="0"/>
        <v>36</v>
      </c>
    </row>
    <row r="18" spans="1:13" ht="21.9" customHeight="1" x14ac:dyDescent="0.3">
      <c r="A18" s="48">
        <v>12</v>
      </c>
      <c r="B18" s="200" t="s">
        <v>257</v>
      </c>
      <c r="C18" s="222" t="s">
        <v>258</v>
      </c>
      <c r="D18" s="180">
        <v>5</v>
      </c>
      <c r="E18" s="5">
        <v>19</v>
      </c>
      <c r="F18" s="5">
        <v>11</v>
      </c>
      <c r="G18" s="5">
        <v>4</v>
      </c>
      <c r="H18" s="5">
        <v>2</v>
      </c>
      <c r="I18" s="5">
        <v>6</v>
      </c>
      <c r="J18" s="5">
        <v>3</v>
      </c>
      <c r="K18" s="5">
        <v>2</v>
      </c>
      <c r="L18" s="5">
        <v>1</v>
      </c>
      <c r="M18" s="6">
        <f t="shared" si="0"/>
        <v>17</v>
      </c>
    </row>
    <row r="19" spans="1:13" ht="21.9" customHeight="1" x14ac:dyDescent="0.3">
      <c r="A19" s="48"/>
      <c r="B19" s="48"/>
      <c r="C19" s="4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1.9" customHeight="1" x14ac:dyDescent="0.3">
      <c r="A20" s="49"/>
      <c r="B20" s="314" t="s">
        <v>30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</row>
    <row r="21" spans="1:13" ht="21.9" customHeight="1" x14ac:dyDescent="0.3">
      <c r="A21" s="50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21.9" customHeight="1" x14ac:dyDescent="0.3">
      <c r="A22" s="48">
        <v>13</v>
      </c>
      <c r="B22" s="200" t="s">
        <v>104</v>
      </c>
      <c r="C22" s="222" t="s">
        <v>166</v>
      </c>
      <c r="D22" s="180">
        <v>900</v>
      </c>
      <c r="E22" s="5">
        <v>345</v>
      </c>
      <c r="F22" s="5">
        <v>295</v>
      </c>
      <c r="G22" s="5">
        <v>215</v>
      </c>
      <c r="H22" s="5">
        <v>135</v>
      </c>
      <c r="I22" s="5">
        <v>102</v>
      </c>
      <c r="J22" s="5">
        <v>86</v>
      </c>
      <c r="K22" s="5">
        <v>20</v>
      </c>
      <c r="L22" s="5">
        <v>14</v>
      </c>
      <c r="M22" s="6">
        <f>SUM(F22,H22,J22,L22)</f>
        <v>530</v>
      </c>
    </row>
    <row r="23" spans="1:13" ht="21.9" customHeight="1" x14ac:dyDescent="0.3">
      <c r="A23" s="48">
        <v>14</v>
      </c>
      <c r="B23" s="200" t="s">
        <v>3</v>
      </c>
      <c r="C23" s="222" t="s">
        <v>166</v>
      </c>
      <c r="D23" s="180">
        <v>30</v>
      </c>
      <c r="E23" s="5">
        <v>71</v>
      </c>
      <c r="F23" s="5">
        <v>55</v>
      </c>
      <c r="G23" s="5">
        <v>41</v>
      </c>
      <c r="H23" s="5">
        <v>29</v>
      </c>
      <c r="I23" s="5">
        <v>16</v>
      </c>
      <c r="J23" s="5">
        <v>11</v>
      </c>
      <c r="K23" s="5">
        <v>4</v>
      </c>
      <c r="L23" s="5">
        <v>2</v>
      </c>
      <c r="M23" s="6">
        <f t="shared" ref="M23:M63" si="1">SUM(F23,H23,J23,L23)</f>
        <v>97</v>
      </c>
    </row>
    <row r="24" spans="1:13" ht="21.9" customHeight="1" x14ac:dyDescent="0.3">
      <c r="A24" s="48">
        <v>15</v>
      </c>
      <c r="B24" s="200" t="s">
        <v>49</v>
      </c>
      <c r="C24" s="222" t="s">
        <v>166</v>
      </c>
      <c r="D24" s="180" t="s">
        <v>256</v>
      </c>
      <c r="E24" s="5">
        <v>24</v>
      </c>
      <c r="F24" s="5">
        <v>13</v>
      </c>
      <c r="G24" s="5">
        <v>18</v>
      </c>
      <c r="H24" s="5">
        <v>4</v>
      </c>
      <c r="I24" s="5">
        <v>19</v>
      </c>
      <c r="J24" s="5">
        <v>6</v>
      </c>
      <c r="K24" s="5">
        <v>2</v>
      </c>
      <c r="L24" s="5">
        <v>1</v>
      </c>
      <c r="M24" s="6">
        <f t="shared" si="1"/>
        <v>24</v>
      </c>
    </row>
    <row r="25" spans="1:13" ht="21.9" customHeight="1" x14ac:dyDescent="0.3">
      <c r="A25" s="48">
        <v>16</v>
      </c>
      <c r="B25" s="200" t="s">
        <v>4</v>
      </c>
      <c r="C25" s="222" t="s">
        <v>166</v>
      </c>
      <c r="D25" s="180">
        <v>20</v>
      </c>
      <c r="E25" s="5">
        <v>53</v>
      </c>
      <c r="F25" s="5">
        <v>44</v>
      </c>
      <c r="G25" s="5">
        <v>15</v>
      </c>
      <c r="H25" s="5">
        <v>5</v>
      </c>
      <c r="I25" s="5">
        <v>17</v>
      </c>
      <c r="J25" s="5">
        <v>4</v>
      </c>
      <c r="K25" s="5">
        <v>3</v>
      </c>
      <c r="L25" s="5">
        <v>2</v>
      </c>
      <c r="M25" s="6">
        <f t="shared" si="1"/>
        <v>55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180">
        <v>10</v>
      </c>
      <c r="E26" s="5">
        <v>25</v>
      </c>
      <c r="F26" s="5">
        <v>14</v>
      </c>
      <c r="G26" s="5">
        <v>16</v>
      </c>
      <c r="H26" s="5">
        <v>9</v>
      </c>
      <c r="I26" s="5">
        <v>12</v>
      </c>
      <c r="J26" s="5">
        <v>10</v>
      </c>
      <c r="K26" s="5">
        <v>2</v>
      </c>
      <c r="L26" s="5">
        <v>1</v>
      </c>
      <c r="M26" s="6">
        <f t="shared" si="1"/>
        <v>34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180" t="s">
        <v>256</v>
      </c>
      <c r="E27" s="5">
        <v>20</v>
      </c>
      <c r="F27" s="5">
        <v>12</v>
      </c>
      <c r="G27" s="5">
        <v>6</v>
      </c>
      <c r="H27" s="5">
        <v>3</v>
      </c>
      <c r="I27" s="5">
        <v>4</v>
      </c>
      <c r="J27" s="5">
        <v>2</v>
      </c>
      <c r="K27" s="5">
        <v>1</v>
      </c>
      <c r="L27" s="5">
        <v>0</v>
      </c>
      <c r="M27" s="6">
        <f t="shared" si="1"/>
        <v>17</v>
      </c>
    </row>
    <row r="28" spans="1:13" ht="21.9" customHeight="1" x14ac:dyDescent="0.3">
      <c r="A28" s="48">
        <v>19</v>
      </c>
      <c r="B28" s="200" t="s">
        <v>6</v>
      </c>
      <c r="C28" s="222" t="s">
        <v>168</v>
      </c>
      <c r="D28" s="180">
        <v>10</v>
      </c>
      <c r="E28" s="5">
        <v>18</v>
      </c>
      <c r="F28" s="5">
        <v>10</v>
      </c>
      <c r="G28" s="5">
        <v>8</v>
      </c>
      <c r="H28" s="5">
        <v>5</v>
      </c>
      <c r="I28" s="5">
        <v>4</v>
      </c>
      <c r="J28" s="5">
        <v>2</v>
      </c>
      <c r="K28" s="5">
        <v>2</v>
      </c>
      <c r="L28" s="5">
        <v>1</v>
      </c>
      <c r="M28" s="6">
        <f t="shared" si="1"/>
        <v>18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180">
        <v>15</v>
      </c>
      <c r="E29" s="7">
        <v>48</v>
      </c>
      <c r="F29" s="5">
        <v>31</v>
      </c>
      <c r="G29" s="5">
        <v>12</v>
      </c>
      <c r="H29" s="5">
        <v>3</v>
      </c>
      <c r="I29" s="5">
        <v>6</v>
      </c>
      <c r="J29" s="5">
        <v>3</v>
      </c>
      <c r="K29" s="5">
        <v>2</v>
      </c>
      <c r="L29" s="5">
        <v>1</v>
      </c>
      <c r="M29" s="6">
        <f t="shared" si="1"/>
        <v>38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180">
        <v>15</v>
      </c>
      <c r="E30" s="5">
        <v>31</v>
      </c>
      <c r="F30" s="5">
        <v>22</v>
      </c>
      <c r="G30" s="5">
        <v>6</v>
      </c>
      <c r="H30" s="5">
        <v>3</v>
      </c>
      <c r="I30" s="5">
        <v>8</v>
      </c>
      <c r="J30" s="5">
        <v>4</v>
      </c>
      <c r="K30" s="5">
        <v>3</v>
      </c>
      <c r="L30" s="5">
        <v>1</v>
      </c>
      <c r="M30" s="6">
        <f t="shared" si="1"/>
        <v>30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180" t="s">
        <v>256</v>
      </c>
      <c r="E31" s="5">
        <v>20</v>
      </c>
      <c r="F31" s="5">
        <v>9</v>
      </c>
      <c r="G31" s="5">
        <v>4</v>
      </c>
      <c r="H31" s="5">
        <v>2</v>
      </c>
      <c r="I31" s="5">
        <v>6</v>
      </c>
      <c r="J31" s="5">
        <v>4</v>
      </c>
      <c r="K31" s="5">
        <v>2</v>
      </c>
      <c r="L31" s="5">
        <v>1</v>
      </c>
      <c r="M31" s="6">
        <f t="shared" si="1"/>
        <v>16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180">
        <v>5</v>
      </c>
      <c r="E32" s="5">
        <v>12</v>
      </c>
      <c r="F32" s="5">
        <v>6</v>
      </c>
      <c r="G32" s="5">
        <v>5</v>
      </c>
      <c r="H32" s="5">
        <v>3</v>
      </c>
      <c r="I32" s="5">
        <v>9</v>
      </c>
      <c r="J32" s="5">
        <v>4</v>
      </c>
      <c r="K32" s="5">
        <v>1</v>
      </c>
      <c r="L32" s="5">
        <v>0</v>
      </c>
      <c r="M32" s="6">
        <f t="shared" si="1"/>
        <v>13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180">
        <v>10</v>
      </c>
      <c r="E33" s="5">
        <v>28</v>
      </c>
      <c r="F33" s="5">
        <v>16</v>
      </c>
      <c r="G33" s="5">
        <v>12</v>
      </c>
      <c r="H33" s="5">
        <v>9</v>
      </c>
      <c r="I33" s="5">
        <v>8</v>
      </c>
      <c r="J33" s="5">
        <v>5</v>
      </c>
      <c r="K33" s="5">
        <v>3</v>
      </c>
      <c r="L33" s="5">
        <v>1</v>
      </c>
      <c r="M33" s="6">
        <f t="shared" si="1"/>
        <v>31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180">
        <v>50</v>
      </c>
      <c r="E34" s="5">
        <v>102</v>
      </c>
      <c r="F34" s="5">
        <v>60</v>
      </c>
      <c r="G34" s="5">
        <v>54</v>
      </c>
      <c r="H34" s="5">
        <v>26</v>
      </c>
      <c r="I34" s="5">
        <v>21</v>
      </c>
      <c r="J34" s="5">
        <v>12</v>
      </c>
      <c r="K34" s="5">
        <v>8</v>
      </c>
      <c r="L34" s="5">
        <v>4</v>
      </c>
      <c r="M34" s="6">
        <f t="shared" si="1"/>
        <v>102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180">
        <v>15</v>
      </c>
      <c r="E35" s="5">
        <v>25</v>
      </c>
      <c r="F35" s="5">
        <v>16</v>
      </c>
      <c r="G35" s="5">
        <v>16</v>
      </c>
      <c r="H35" s="5">
        <v>11</v>
      </c>
      <c r="I35" s="5">
        <v>10</v>
      </c>
      <c r="J35" s="5">
        <v>5</v>
      </c>
      <c r="K35" s="5">
        <v>4</v>
      </c>
      <c r="L35" s="5">
        <v>2</v>
      </c>
      <c r="M35" s="6">
        <f t="shared" si="1"/>
        <v>34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34</v>
      </c>
      <c r="F36" s="7">
        <v>22</v>
      </c>
      <c r="G36" s="7">
        <v>21</v>
      </c>
      <c r="H36" s="7">
        <v>18</v>
      </c>
      <c r="I36" s="7">
        <v>8</v>
      </c>
      <c r="J36" s="7">
        <v>4</v>
      </c>
      <c r="K36" s="7">
        <v>3</v>
      </c>
      <c r="L36" s="7">
        <v>1</v>
      </c>
      <c r="M36" s="6">
        <f t="shared" si="1"/>
        <v>45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180">
        <v>30</v>
      </c>
      <c r="E37" s="5">
        <v>66</v>
      </c>
      <c r="F37" s="5">
        <v>48</v>
      </c>
      <c r="G37" s="5">
        <v>34</v>
      </c>
      <c r="H37" s="5">
        <v>22</v>
      </c>
      <c r="I37" s="5">
        <v>29</v>
      </c>
      <c r="J37" s="5">
        <v>11</v>
      </c>
      <c r="K37" s="5">
        <v>6</v>
      </c>
      <c r="L37" s="5">
        <v>3</v>
      </c>
      <c r="M37" s="6">
        <f t="shared" si="1"/>
        <v>84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180">
        <v>5</v>
      </c>
      <c r="E38" s="5">
        <v>28</v>
      </c>
      <c r="F38" s="5">
        <v>14</v>
      </c>
      <c r="G38" s="5">
        <v>21</v>
      </c>
      <c r="H38" s="5">
        <v>12</v>
      </c>
      <c r="I38" s="5">
        <v>9</v>
      </c>
      <c r="J38" s="5">
        <v>4</v>
      </c>
      <c r="K38" s="5">
        <v>1</v>
      </c>
      <c r="L38" s="5">
        <v>1</v>
      </c>
      <c r="M38" s="6">
        <f t="shared" si="1"/>
        <v>31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180">
        <v>10</v>
      </c>
      <c r="E39" s="5">
        <v>58</v>
      </c>
      <c r="F39" s="5">
        <v>40</v>
      </c>
      <c r="G39" s="5">
        <v>16</v>
      </c>
      <c r="H39" s="5">
        <v>10</v>
      </c>
      <c r="I39" s="5">
        <v>12</v>
      </c>
      <c r="J39" s="5">
        <v>6</v>
      </c>
      <c r="K39" s="5">
        <v>2</v>
      </c>
      <c r="L39" s="5">
        <v>1</v>
      </c>
      <c r="M39" s="6">
        <f t="shared" si="1"/>
        <v>57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180">
        <v>10</v>
      </c>
      <c r="E40" s="5">
        <v>16</v>
      </c>
      <c r="F40" s="5">
        <v>8</v>
      </c>
      <c r="G40" s="5">
        <v>8</v>
      </c>
      <c r="H40" s="5">
        <v>4</v>
      </c>
      <c r="I40" s="5">
        <v>5</v>
      </c>
      <c r="J40" s="5">
        <v>2</v>
      </c>
      <c r="K40" s="5">
        <v>2</v>
      </c>
      <c r="L40" s="5">
        <v>1</v>
      </c>
      <c r="M40" s="6">
        <f t="shared" si="1"/>
        <v>15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180" t="s">
        <v>256</v>
      </c>
      <c r="E41" s="5">
        <v>6</v>
      </c>
      <c r="F41" s="5">
        <v>2</v>
      </c>
      <c r="G41" s="5">
        <v>2</v>
      </c>
      <c r="H41" s="5">
        <v>1</v>
      </c>
      <c r="I41" s="5">
        <v>1</v>
      </c>
      <c r="J41" s="5">
        <v>0</v>
      </c>
      <c r="K41" s="5">
        <v>1</v>
      </c>
      <c r="L41" s="5">
        <v>1</v>
      </c>
      <c r="M41" s="6">
        <f t="shared" si="1"/>
        <v>4</v>
      </c>
    </row>
    <row r="42" spans="1:13" ht="21.9" customHeight="1" x14ac:dyDescent="0.3">
      <c r="A42" s="48">
        <v>33</v>
      </c>
      <c r="B42" s="200" t="s">
        <v>77</v>
      </c>
      <c r="C42" s="221" t="s">
        <v>176</v>
      </c>
      <c r="D42" s="180">
        <v>70</v>
      </c>
      <c r="E42" s="5">
        <v>125</v>
      </c>
      <c r="F42" s="5">
        <v>86</v>
      </c>
      <c r="G42" s="5">
        <v>69</v>
      </c>
      <c r="H42" s="5">
        <v>52</v>
      </c>
      <c r="I42" s="5">
        <v>34</v>
      </c>
      <c r="J42" s="5">
        <v>22</v>
      </c>
      <c r="K42" s="5">
        <v>18</v>
      </c>
      <c r="L42" s="5">
        <v>9</v>
      </c>
      <c r="M42" s="6">
        <f t="shared" si="1"/>
        <v>169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180" t="s">
        <v>256</v>
      </c>
      <c r="E43" s="5">
        <v>16</v>
      </c>
      <c r="F43" s="5">
        <v>9</v>
      </c>
      <c r="G43" s="5">
        <v>3</v>
      </c>
      <c r="H43" s="5">
        <v>2</v>
      </c>
      <c r="I43" s="5">
        <v>4</v>
      </c>
      <c r="J43" s="5">
        <v>2</v>
      </c>
      <c r="K43" s="5">
        <v>2</v>
      </c>
      <c r="L43" s="5">
        <v>1</v>
      </c>
      <c r="M43" s="6">
        <f t="shared" si="1"/>
        <v>14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180">
        <v>4</v>
      </c>
      <c r="E44" s="5">
        <v>22</v>
      </c>
      <c r="F44" s="5">
        <v>11</v>
      </c>
      <c r="G44" s="5">
        <v>10</v>
      </c>
      <c r="H44" s="5">
        <v>5</v>
      </c>
      <c r="I44" s="5">
        <v>8</v>
      </c>
      <c r="J44" s="5">
        <v>5</v>
      </c>
      <c r="K44" s="5">
        <v>3</v>
      </c>
      <c r="L44" s="5">
        <v>1</v>
      </c>
      <c r="M44" s="6">
        <f t="shared" si="1"/>
        <v>22</v>
      </c>
    </row>
    <row r="45" spans="1:13" ht="21.9" customHeight="1" x14ac:dyDescent="0.3">
      <c r="A45" s="48">
        <v>36</v>
      </c>
      <c r="B45" s="200" t="s">
        <v>10</v>
      </c>
      <c r="C45" s="221" t="s">
        <v>179</v>
      </c>
      <c r="D45" s="180">
        <v>100</v>
      </c>
      <c r="E45" s="5">
        <v>225</v>
      </c>
      <c r="F45" s="5">
        <v>148</v>
      </c>
      <c r="G45" s="5">
        <v>46</v>
      </c>
      <c r="H45" s="5">
        <v>22</v>
      </c>
      <c r="I45" s="5">
        <v>16</v>
      </c>
      <c r="J45" s="5">
        <v>7</v>
      </c>
      <c r="K45" s="5">
        <v>2</v>
      </c>
      <c r="L45" s="5">
        <v>1</v>
      </c>
      <c r="M45" s="6">
        <f t="shared" si="1"/>
        <v>178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180">
        <v>10</v>
      </c>
      <c r="E46" s="5">
        <v>18</v>
      </c>
      <c r="F46" s="5">
        <v>12</v>
      </c>
      <c r="G46" s="5">
        <v>10</v>
      </c>
      <c r="H46" s="5">
        <v>3</v>
      </c>
      <c r="I46" s="5">
        <v>4</v>
      </c>
      <c r="J46" s="5">
        <v>2</v>
      </c>
      <c r="K46" s="5">
        <v>2</v>
      </c>
      <c r="L46" s="5">
        <v>1</v>
      </c>
      <c r="M46" s="6">
        <f t="shared" si="1"/>
        <v>18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180">
        <v>15</v>
      </c>
      <c r="E47" s="5">
        <v>46</v>
      </c>
      <c r="F47" s="5">
        <v>34</v>
      </c>
      <c r="G47" s="5">
        <v>18</v>
      </c>
      <c r="H47" s="5">
        <v>8</v>
      </c>
      <c r="I47" s="5">
        <v>22</v>
      </c>
      <c r="J47" s="5">
        <v>10</v>
      </c>
      <c r="K47" s="5">
        <v>4</v>
      </c>
      <c r="L47" s="5">
        <v>2</v>
      </c>
      <c r="M47" s="6">
        <f t="shared" si="1"/>
        <v>54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180">
        <v>10</v>
      </c>
      <c r="E48" s="5">
        <v>12</v>
      </c>
      <c r="F48" s="5">
        <v>8</v>
      </c>
      <c r="G48" s="5">
        <v>5</v>
      </c>
      <c r="H48" s="5">
        <v>3</v>
      </c>
      <c r="I48" s="5">
        <v>2</v>
      </c>
      <c r="J48" s="5">
        <v>1</v>
      </c>
      <c r="K48" s="5">
        <v>1</v>
      </c>
      <c r="L48" s="5">
        <v>0</v>
      </c>
      <c r="M48" s="6">
        <f t="shared" si="1"/>
        <v>12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180" t="s">
        <v>256</v>
      </c>
      <c r="E49" s="5">
        <v>23</v>
      </c>
      <c r="F49" s="5">
        <v>18</v>
      </c>
      <c r="G49" s="5">
        <v>11</v>
      </c>
      <c r="H49" s="5">
        <v>5</v>
      </c>
      <c r="I49" s="5">
        <v>6</v>
      </c>
      <c r="J49" s="5">
        <v>4</v>
      </c>
      <c r="K49" s="5">
        <v>3</v>
      </c>
      <c r="L49" s="5">
        <v>2</v>
      </c>
      <c r="M49" s="6">
        <f t="shared" si="1"/>
        <v>29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180">
        <v>10</v>
      </c>
      <c r="E50" s="5">
        <v>13</v>
      </c>
      <c r="F50" s="5">
        <v>9</v>
      </c>
      <c r="G50" s="5">
        <v>6</v>
      </c>
      <c r="H50" s="5">
        <v>3</v>
      </c>
      <c r="I50" s="5">
        <v>2</v>
      </c>
      <c r="J50" s="5">
        <v>1</v>
      </c>
      <c r="K50" s="5">
        <v>1</v>
      </c>
      <c r="L50" s="5">
        <v>0</v>
      </c>
      <c r="M50" s="6">
        <f t="shared" si="1"/>
        <v>13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180">
        <v>15</v>
      </c>
      <c r="E51" s="5">
        <v>34</v>
      </c>
      <c r="F51" s="5">
        <v>22</v>
      </c>
      <c r="G51" s="5">
        <v>13</v>
      </c>
      <c r="H51" s="5">
        <v>8</v>
      </c>
      <c r="I51" s="5">
        <v>8</v>
      </c>
      <c r="J51" s="5">
        <v>3</v>
      </c>
      <c r="K51" s="5">
        <v>1</v>
      </c>
      <c r="L51" s="5">
        <v>1</v>
      </c>
      <c r="M51" s="6">
        <f t="shared" si="1"/>
        <v>34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180">
        <v>10</v>
      </c>
      <c r="E52" s="5">
        <v>27</v>
      </c>
      <c r="F52" s="5">
        <v>15</v>
      </c>
      <c r="G52" s="5">
        <v>8</v>
      </c>
      <c r="H52" s="5">
        <v>4</v>
      </c>
      <c r="I52" s="5">
        <v>4</v>
      </c>
      <c r="J52" s="5">
        <v>2</v>
      </c>
      <c r="K52" s="5">
        <v>1</v>
      </c>
      <c r="L52" s="5">
        <v>1</v>
      </c>
      <c r="M52" s="6">
        <f t="shared" si="1"/>
        <v>22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180" t="s">
        <v>256</v>
      </c>
      <c r="E53" s="5">
        <v>12</v>
      </c>
      <c r="F53" s="5">
        <v>3</v>
      </c>
      <c r="G53" s="5">
        <v>4</v>
      </c>
      <c r="H53" s="5">
        <v>2</v>
      </c>
      <c r="I53" s="5">
        <v>4</v>
      </c>
      <c r="J53" s="5">
        <v>1</v>
      </c>
      <c r="K53" s="5">
        <v>1</v>
      </c>
      <c r="L53" s="5">
        <v>0</v>
      </c>
      <c r="M53" s="6">
        <f t="shared" si="1"/>
        <v>6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180">
        <v>10</v>
      </c>
      <c r="E54" s="5">
        <v>22</v>
      </c>
      <c r="F54" s="5">
        <v>11</v>
      </c>
      <c r="G54" s="5">
        <v>8</v>
      </c>
      <c r="H54" s="5">
        <v>4</v>
      </c>
      <c r="I54" s="5">
        <v>6</v>
      </c>
      <c r="J54" s="5">
        <v>3</v>
      </c>
      <c r="K54" s="5">
        <v>2</v>
      </c>
      <c r="L54" s="5">
        <v>1</v>
      </c>
      <c r="M54" s="6">
        <f t="shared" si="1"/>
        <v>19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180">
        <v>5</v>
      </c>
      <c r="E55" s="5">
        <v>12</v>
      </c>
      <c r="F55" s="5">
        <v>6</v>
      </c>
      <c r="G55" s="5">
        <v>10</v>
      </c>
      <c r="H55" s="5">
        <v>5</v>
      </c>
      <c r="I55" s="5">
        <v>5</v>
      </c>
      <c r="J55" s="5">
        <v>3</v>
      </c>
      <c r="K55" s="5">
        <v>1</v>
      </c>
      <c r="L55" s="5">
        <v>1</v>
      </c>
      <c r="M55" s="6">
        <f t="shared" si="1"/>
        <v>15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180">
        <v>10</v>
      </c>
      <c r="E56" s="5">
        <v>38</v>
      </c>
      <c r="F56" s="5">
        <v>24</v>
      </c>
      <c r="G56" s="5">
        <v>18</v>
      </c>
      <c r="H56" s="5">
        <v>7</v>
      </c>
      <c r="I56" s="5">
        <v>16</v>
      </c>
      <c r="J56" s="5">
        <v>5</v>
      </c>
      <c r="K56" s="5">
        <v>2</v>
      </c>
      <c r="L56" s="5">
        <v>1</v>
      </c>
      <c r="M56" s="6">
        <f t="shared" si="1"/>
        <v>37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180" t="s">
        <v>256</v>
      </c>
      <c r="E57" s="5">
        <v>18</v>
      </c>
      <c r="F57" s="5">
        <v>13</v>
      </c>
      <c r="G57" s="5">
        <v>10</v>
      </c>
      <c r="H57" s="5">
        <v>6</v>
      </c>
      <c r="I57" s="5">
        <v>4</v>
      </c>
      <c r="J57" s="5">
        <v>2</v>
      </c>
      <c r="K57" s="5">
        <v>1</v>
      </c>
      <c r="L57" s="5">
        <v>1</v>
      </c>
      <c r="M57" s="6">
        <f t="shared" si="1"/>
        <v>22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180">
        <v>10</v>
      </c>
      <c r="E58" s="5">
        <v>16</v>
      </c>
      <c r="F58" s="5">
        <v>11</v>
      </c>
      <c r="G58" s="5">
        <v>6</v>
      </c>
      <c r="H58" s="5">
        <v>3</v>
      </c>
      <c r="I58" s="5">
        <v>8</v>
      </c>
      <c r="J58" s="5">
        <v>4</v>
      </c>
      <c r="K58" s="5">
        <v>1</v>
      </c>
      <c r="L58" s="5">
        <v>1</v>
      </c>
      <c r="M58" s="6">
        <f t="shared" si="1"/>
        <v>19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180">
        <v>50</v>
      </c>
      <c r="E59" s="5">
        <v>74</v>
      </c>
      <c r="F59" s="5">
        <v>41</v>
      </c>
      <c r="G59" s="5">
        <v>22</v>
      </c>
      <c r="H59" s="5">
        <v>15</v>
      </c>
      <c r="I59" s="5">
        <v>16</v>
      </c>
      <c r="J59" s="5">
        <v>9</v>
      </c>
      <c r="K59" s="5">
        <v>3</v>
      </c>
      <c r="L59" s="5">
        <v>2</v>
      </c>
      <c r="M59" s="6">
        <f t="shared" si="1"/>
        <v>67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84</v>
      </c>
      <c r="F60" s="5">
        <v>65</v>
      </c>
      <c r="G60" s="5">
        <v>49</v>
      </c>
      <c r="H60" s="5">
        <v>34</v>
      </c>
      <c r="I60" s="5">
        <v>22</v>
      </c>
      <c r="J60" s="5">
        <v>16</v>
      </c>
      <c r="K60" s="5">
        <v>4</v>
      </c>
      <c r="L60" s="5">
        <v>2</v>
      </c>
      <c r="M60" s="6">
        <f t="shared" si="1"/>
        <v>117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180">
        <v>50</v>
      </c>
      <c r="E61" s="5">
        <v>55</v>
      </c>
      <c r="F61" s="5">
        <v>46</v>
      </c>
      <c r="G61" s="5">
        <v>31</v>
      </c>
      <c r="H61" s="5">
        <v>19</v>
      </c>
      <c r="I61" s="5">
        <v>11</v>
      </c>
      <c r="J61" s="5">
        <v>5</v>
      </c>
      <c r="K61" s="5">
        <v>3</v>
      </c>
      <c r="L61" s="5">
        <v>1</v>
      </c>
      <c r="M61" s="6">
        <f t="shared" si="1"/>
        <v>71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180">
        <v>15</v>
      </c>
      <c r="E62" s="5">
        <v>23</v>
      </c>
      <c r="F62" s="5">
        <v>12</v>
      </c>
      <c r="G62" s="5">
        <v>10</v>
      </c>
      <c r="H62" s="5">
        <v>5</v>
      </c>
      <c r="I62" s="5">
        <v>14</v>
      </c>
      <c r="J62" s="5">
        <v>6</v>
      </c>
      <c r="K62" s="5">
        <v>2</v>
      </c>
      <c r="L62" s="5">
        <v>1</v>
      </c>
      <c r="M62" s="6">
        <f t="shared" si="1"/>
        <v>24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180">
        <v>10</v>
      </c>
      <c r="E63" s="5">
        <v>48</v>
      </c>
      <c r="F63" s="5">
        <v>27</v>
      </c>
      <c r="G63" s="5">
        <v>16</v>
      </c>
      <c r="H63" s="5">
        <v>11</v>
      </c>
      <c r="I63" s="5">
        <v>49</v>
      </c>
      <c r="J63" s="5">
        <v>22</v>
      </c>
      <c r="K63" s="5">
        <v>8</v>
      </c>
      <c r="L63" s="5">
        <v>4</v>
      </c>
      <c r="M63" s="6">
        <f t="shared" si="1"/>
        <v>64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180">
        <v>15</v>
      </c>
      <c r="E64" s="5">
        <v>53</v>
      </c>
      <c r="F64" s="5">
        <v>26</v>
      </c>
      <c r="G64" s="5">
        <v>5</v>
      </c>
      <c r="H64" s="5">
        <v>3</v>
      </c>
      <c r="I64" s="5">
        <v>3</v>
      </c>
      <c r="J64" s="5">
        <v>2</v>
      </c>
      <c r="K64" s="5">
        <v>1</v>
      </c>
      <c r="L64" s="5">
        <v>1</v>
      </c>
      <c r="M64" s="6">
        <f>SUM(F64,H64,J64,L64)</f>
        <v>32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180">
        <v>10</v>
      </c>
      <c r="E65" s="5">
        <v>23</v>
      </c>
      <c r="F65" s="5">
        <v>12</v>
      </c>
      <c r="G65" s="5">
        <v>14</v>
      </c>
      <c r="H65" s="5">
        <v>5</v>
      </c>
      <c r="I65" s="5">
        <v>14</v>
      </c>
      <c r="J65" s="5">
        <v>6</v>
      </c>
      <c r="K65" s="5">
        <v>3</v>
      </c>
      <c r="L65" s="5">
        <v>1</v>
      </c>
      <c r="M65" s="6">
        <f>SUM(F65,H65,J65,L65)</f>
        <v>24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180">
        <v>15</v>
      </c>
      <c r="E66" s="5">
        <v>49</v>
      </c>
      <c r="F66" s="5">
        <v>28</v>
      </c>
      <c r="G66" s="5">
        <v>13</v>
      </c>
      <c r="H66" s="5">
        <v>5</v>
      </c>
      <c r="I66" s="5">
        <v>9</v>
      </c>
      <c r="J66" s="5">
        <v>3</v>
      </c>
      <c r="K66" s="5">
        <v>3</v>
      </c>
      <c r="L66" s="5">
        <v>2</v>
      </c>
      <c r="M66" s="6">
        <f>SUM(F66,H66,J66,L66)</f>
        <v>38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180">
        <v>10</v>
      </c>
      <c r="E67" s="5">
        <v>40</v>
      </c>
      <c r="F67" s="5">
        <v>31</v>
      </c>
      <c r="G67" s="5">
        <v>22</v>
      </c>
      <c r="H67" s="5">
        <v>10</v>
      </c>
      <c r="I67" s="5">
        <v>36</v>
      </c>
      <c r="J67" s="5">
        <v>12</v>
      </c>
      <c r="K67" s="5">
        <v>4</v>
      </c>
      <c r="L67" s="5">
        <v>2</v>
      </c>
      <c r="M67" s="6">
        <f>SUM(F67,H67,J67,L67)</f>
        <v>55</v>
      </c>
    </row>
    <row r="68" spans="1:13" ht="21.9" customHeight="1" x14ac:dyDescent="0.3">
      <c r="A68" s="48">
        <v>59</v>
      </c>
      <c r="B68" s="200" t="s">
        <v>114</v>
      </c>
      <c r="C68" s="221" t="s">
        <v>197</v>
      </c>
      <c r="D68" s="180" t="s">
        <v>256</v>
      </c>
      <c r="E68" s="5">
        <v>18</v>
      </c>
      <c r="F68" s="5">
        <v>12</v>
      </c>
      <c r="G68" s="5">
        <v>14</v>
      </c>
      <c r="H68" s="5">
        <v>8</v>
      </c>
      <c r="I68" s="5">
        <v>19</v>
      </c>
      <c r="J68" s="5">
        <v>8</v>
      </c>
      <c r="K68" s="5">
        <v>3</v>
      </c>
      <c r="L68" s="5">
        <v>2</v>
      </c>
      <c r="M68" s="6">
        <f t="shared" ref="M68:M82" si="2">SUM(F68,H68,J68,L68)</f>
        <v>30</v>
      </c>
    </row>
    <row r="69" spans="1:13" ht="21.9" customHeight="1" x14ac:dyDescent="0.3">
      <c r="A69" s="48">
        <v>60</v>
      </c>
      <c r="B69" s="200" t="s">
        <v>20</v>
      </c>
      <c r="C69" s="221" t="s">
        <v>197</v>
      </c>
      <c r="D69" s="180">
        <v>200</v>
      </c>
      <c r="E69" s="5">
        <v>336</v>
      </c>
      <c r="F69" s="5">
        <v>177</v>
      </c>
      <c r="G69" s="5">
        <v>16</v>
      </c>
      <c r="H69" s="5">
        <v>9</v>
      </c>
      <c r="I69" s="5">
        <v>14</v>
      </c>
      <c r="J69" s="5">
        <v>5</v>
      </c>
      <c r="K69" s="5">
        <v>4</v>
      </c>
      <c r="L69" s="5">
        <v>2</v>
      </c>
      <c r="M69" s="6">
        <f t="shared" si="2"/>
        <v>193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180">
        <v>10</v>
      </c>
      <c r="E70" s="5">
        <v>33</v>
      </c>
      <c r="F70" s="5">
        <v>24</v>
      </c>
      <c r="G70" s="5">
        <v>14</v>
      </c>
      <c r="H70" s="5">
        <v>4</v>
      </c>
      <c r="I70" s="5">
        <v>11</v>
      </c>
      <c r="J70" s="5">
        <v>4</v>
      </c>
      <c r="K70" s="5">
        <v>3</v>
      </c>
      <c r="L70" s="5">
        <v>1</v>
      </c>
      <c r="M70" s="6">
        <f t="shared" si="2"/>
        <v>33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180">
        <v>6</v>
      </c>
      <c r="E71" s="5">
        <v>18</v>
      </c>
      <c r="F71" s="5">
        <v>12</v>
      </c>
      <c r="G71" s="5">
        <v>6</v>
      </c>
      <c r="H71" s="5">
        <v>2</v>
      </c>
      <c r="I71" s="5">
        <v>4</v>
      </c>
      <c r="J71" s="5">
        <v>1</v>
      </c>
      <c r="K71" s="5">
        <v>1</v>
      </c>
      <c r="L71" s="5">
        <v>0</v>
      </c>
      <c r="M71" s="6">
        <f t="shared" si="2"/>
        <v>15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180">
        <v>10</v>
      </c>
      <c r="E72" s="5">
        <v>29</v>
      </c>
      <c r="F72" s="5">
        <v>19</v>
      </c>
      <c r="G72" s="5">
        <v>20</v>
      </c>
      <c r="H72" s="5">
        <v>13</v>
      </c>
      <c r="I72" s="5">
        <v>16</v>
      </c>
      <c r="J72" s="5">
        <v>8</v>
      </c>
      <c r="K72" s="5">
        <v>4</v>
      </c>
      <c r="L72" s="5">
        <v>2</v>
      </c>
      <c r="M72" s="6">
        <f t="shared" si="2"/>
        <v>42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180" t="s">
        <v>256</v>
      </c>
      <c r="E73" s="5">
        <v>14</v>
      </c>
      <c r="F73" s="5">
        <v>5</v>
      </c>
      <c r="G73" s="5">
        <v>7</v>
      </c>
      <c r="H73" s="5">
        <v>2</v>
      </c>
      <c r="I73" s="5">
        <v>3</v>
      </c>
      <c r="J73" s="5">
        <v>2</v>
      </c>
      <c r="K73" s="5">
        <v>1</v>
      </c>
      <c r="L73" s="5">
        <v>0</v>
      </c>
      <c r="M73" s="6">
        <f t="shared" si="2"/>
        <v>9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180" t="s">
        <v>256</v>
      </c>
      <c r="E74" s="5">
        <v>9</v>
      </c>
      <c r="F74" s="5">
        <v>2</v>
      </c>
      <c r="G74" s="5">
        <v>3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6">
        <f t="shared" si="2"/>
        <v>3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180" t="s">
        <v>256</v>
      </c>
      <c r="E75" s="5">
        <v>22</v>
      </c>
      <c r="F75" s="5">
        <v>15</v>
      </c>
      <c r="G75" s="5">
        <v>13</v>
      </c>
      <c r="H75" s="5">
        <v>3</v>
      </c>
      <c r="I75" s="5">
        <v>7</v>
      </c>
      <c r="J75" s="5">
        <v>3</v>
      </c>
      <c r="K75" s="5">
        <v>2</v>
      </c>
      <c r="L75" s="5">
        <v>1</v>
      </c>
      <c r="M75" s="6">
        <f t="shared" si="2"/>
        <v>22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180">
        <v>8</v>
      </c>
      <c r="E76" s="5">
        <v>32</v>
      </c>
      <c r="F76" s="5">
        <v>21</v>
      </c>
      <c r="G76" s="5">
        <v>8</v>
      </c>
      <c r="H76" s="5">
        <v>4</v>
      </c>
      <c r="I76" s="5">
        <v>6</v>
      </c>
      <c r="J76" s="5">
        <v>3</v>
      </c>
      <c r="K76" s="5">
        <v>2</v>
      </c>
      <c r="L76" s="5">
        <v>1</v>
      </c>
      <c r="M76" s="6">
        <f t="shared" si="2"/>
        <v>29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180" t="s">
        <v>256</v>
      </c>
      <c r="E77" s="5">
        <v>25</v>
      </c>
      <c r="F77" s="5">
        <v>19</v>
      </c>
      <c r="G77" s="5">
        <v>16</v>
      </c>
      <c r="H77" s="5">
        <v>3</v>
      </c>
      <c r="I77" s="5">
        <v>5</v>
      </c>
      <c r="J77" s="5">
        <v>2</v>
      </c>
      <c r="K77" s="5">
        <v>1</v>
      </c>
      <c r="L77" s="5">
        <v>1</v>
      </c>
      <c r="M77" s="6">
        <f t="shared" si="2"/>
        <v>25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180" t="s">
        <v>256</v>
      </c>
      <c r="E78" s="5">
        <v>18</v>
      </c>
      <c r="F78" s="5">
        <v>9</v>
      </c>
      <c r="G78" s="7">
        <v>18</v>
      </c>
      <c r="H78" s="5">
        <v>8</v>
      </c>
      <c r="I78" s="5">
        <v>13</v>
      </c>
      <c r="J78" s="5">
        <v>6</v>
      </c>
      <c r="K78" s="5">
        <v>4</v>
      </c>
      <c r="L78" s="5">
        <v>2</v>
      </c>
      <c r="M78" s="6">
        <f t="shared" si="2"/>
        <v>25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 t="s">
        <v>256</v>
      </c>
      <c r="E79" s="5">
        <v>32</v>
      </c>
      <c r="F79" s="5">
        <v>22</v>
      </c>
      <c r="G79" s="5">
        <v>28</v>
      </c>
      <c r="H79" s="5">
        <v>23</v>
      </c>
      <c r="I79" s="5">
        <v>1</v>
      </c>
      <c r="J79" s="5">
        <v>0</v>
      </c>
      <c r="K79" s="5">
        <v>3</v>
      </c>
      <c r="L79" s="5">
        <v>2</v>
      </c>
      <c r="M79" s="6">
        <f t="shared" si="2"/>
        <v>47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59</v>
      </c>
      <c r="F80" s="7">
        <v>41</v>
      </c>
      <c r="G80" s="7">
        <v>82</v>
      </c>
      <c r="H80" s="7">
        <v>63</v>
      </c>
      <c r="I80" s="7">
        <v>18</v>
      </c>
      <c r="J80" s="7">
        <v>8</v>
      </c>
      <c r="K80" s="7">
        <v>6</v>
      </c>
      <c r="L80" s="7">
        <v>3</v>
      </c>
      <c r="M80" s="6">
        <f t="shared" si="2"/>
        <v>115</v>
      </c>
    </row>
    <row r="81" spans="1:13" ht="21.9" customHeight="1" x14ac:dyDescent="0.3">
      <c r="A81" s="48">
        <v>72</v>
      </c>
      <c r="B81" s="200" t="s">
        <v>259</v>
      </c>
      <c r="C81" s="220" t="s">
        <v>203</v>
      </c>
      <c r="D81" s="11" t="s">
        <v>256</v>
      </c>
      <c r="E81" s="5">
        <v>99</v>
      </c>
      <c r="F81" s="5">
        <v>68</v>
      </c>
      <c r="G81" s="5">
        <v>78</v>
      </c>
      <c r="H81" s="5">
        <v>48</v>
      </c>
      <c r="I81" s="5">
        <v>0</v>
      </c>
      <c r="J81" s="5">
        <v>0</v>
      </c>
      <c r="K81" s="5">
        <v>2</v>
      </c>
      <c r="L81" s="5">
        <v>1</v>
      </c>
      <c r="M81" s="6">
        <f t="shared" si="2"/>
        <v>117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 t="s">
        <v>256</v>
      </c>
      <c r="E82" s="5">
        <v>33</v>
      </c>
      <c r="F82" s="5">
        <v>20</v>
      </c>
      <c r="G82" s="5">
        <v>55</v>
      </c>
      <c r="H82" s="5">
        <v>40</v>
      </c>
      <c r="I82" s="5">
        <v>12</v>
      </c>
      <c r="J82" s="5">
        <v>5</v>
      </c>
      <c r="K82" s="5">
        <v>2</v>
      </c>
      <c r="L82" s="5">
        <v>1</v>
      </c>
      <c r="M82" s="6">
        <f t="shared" si="2"/>
        <v>66</v>
      </c>
    </row>
    <row r="83" spans="1:13" ht="21.9" customHeight="1" x14ac:dyDescent="0.3">
      <c r="A83" s="48"/>
      <c r="B83" s="316" t="s">
        <v>31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</row>
    <row r="84" spans="1:13" ht="21.9" customHeight="1" x14ac:dyDescent="0.3">
      <c r="A84" s="48"/>
      <c r="B84" s="317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</row>
    <row r="85" spans="1:13" ht="21.9" customHeight="1" x14ac:dyDescent="0.3">
      <c r="A85" s="48"/>
      <c r="B85" s="218"/>
      <c r="C85" s="219"/>
      <c r="D85" s="183"/>
      <c r="E85" s="16"/>
      <c r="F85" s="16"/>
      <c r="G85" s="16"/>
      <c r="H85" s="16"/>
      <c r="I85" s="16"/>
      <c r="J85" s="16"/>
      <c r="K85" s="16"/>
      <c r="L85" s="18"/>
      <c r="M85" s="51"/>
    </row>
    <row r="86" spans="1:13" ht="21.9" customHeight="1" x14ac:dyDescent="0.3">
      <c r="A86" s="48">
        <v>74</v>
      </c>
      <c r="B86" s="200" t="s">
        <v>260</v>
      </c>
      <c r="C86" s="220" t="s">
        <v>205</v>
      </c>
      <c r="D86" s="11">
        <v>15</v>
      </c>
      <c r="E86" s="5">
        <v>52</v>
      </c>
      <c r="F86" s="5">
        <v>38</v>
      </c>
      <c r="G86" s="5">
        <v>22</v>
      </c>
      <c r="H86" s="5">
        <v>16</v>
      </c>
      <c r="I86" s="5">
        <v>16</v>
      </c>
      <c r="J86" s="5">
        <v>11</v>
      </c>
      <c r="K86" s="5">
        <v>4</v>
      </c>
      <c r="L86" s="5">
        <v>2</v>
      </c>
      <c r="M86" s="6">
        <f t="shared" ref="M86:M95" si="3">SUM(F86,H86,J86,L86)</f>
        <v>67</v>
      </c>
    </row>
    <row r="87" spans="1:13" ht="21.9" customHeight="1" x14ac:dyDescent="0.3">
      <c r="A87" s="52">
        <v>75</v>
      </c>
      <c r="B87" s="200" t="s">
        <v>40</v>
      </c>
      <c r="C87" s="220" t="s">
        <v>206</v>
      </c>
      <c r="D87" s="12">
        <v>0</v>
      </c>
      <c r="E87" s="5">
        <v>33</v>
      </c>
      <c r="F87" s="5">
        <v>19</v>
      </c>
      <c r="G87" s="5">
        <v>22</v>
      </c>
      <c r="H87" s="5">
        <v>13</v>
      </c>
      <c r="I87" s="5">
        <v>10</v>
      </c>
      <c r="J87" s="5">
        <v>6</v>
      </c>
      <c r="K87" s="5">
        <v>3</v>
      </c>
      <c r="L87" s="5">
        <v>1</v>
      </c>
      <c r="M87" s="6">
        <f t="shared" si="3"/>
        <v>39</v>
      </c>
    </row>
    <row r="88" spans="1:13" ht="21.9" customHeight="1" x14ac:dyDescent="0.3">
      <c r="A88" s="48">
        <v>76</v>
      </c>
      <c r="B88" s="200" t="s">
        <v>157</v>
      </c>
      <c r="C88" s="220" t="s">
        <v>207</v>
      </c>
      <c r="D88" s="12">
        <v>10</v>
      </c>
      <c r="E88" s="7">
        <v>41</v>
      </c>
      <c r="F88" s="7">
        <v>30</v>
      </c>
      <c r="G88" s="7">
        <v>17</v>
      </c>
      <c r="H88" s="7">
        <v>11</v>
      </c>
      <c r="I88" s="7">
        <v>8</v>
      </c>
      <c r="J88" s="7">
        <v>4</v>
      </c>
      <c r="K88" s="7">
        <v>2</v>
      </c>
      <c r="L88" s="7">
        <v>1</v>
      </c>
      <c r="M88" s="6">
        <f t="shared" si="3"/>
        <v>46</v>
      </c>
    </row>
    <row r="89" spans="1:13" ht="21.9" customHeight="1" x14ac:dyDescent="0.3">
      <c r="A89" s="48">
        <v>77</v>
      </c>
      <c r="B89" s="200" t="s">
        <v>261</v>
      </c>
      <c r="C89" s="220"/>
      <c r="D89" s="12">
        <v>50</v>
      </c>
      <c r="E89" s="7">
        <v>76</v>
      </c>
      <c r="F89" s="7">
        <v>52</v>
      </c>
      <c r="G89" s="7">
        <v>46</v>
      </c>
      <c r="H89" s="7">
        <v>31</v>
      </c>
      <c r="I89" s="7">
        <v>22</v>
      </c>
      <c r="J89" s="7">
        <v>16</v>
      </c>
      <c r="K89" s="7">
        <v>16</v>
      </c>
      <c r="L89" s="7">
        <v>8</v>
      </c>
      <c r="M89" s="6">
        <f t="shared" si="3"/>
        <v>107</v>
      </c>
    </row>
    <row r="90" spans="1:13" ht="21.9" customHeight="1" x14ac:dyDescent="0.3">
      <c r="A90" s="48">
        <v>78</v>
      </c>
      <c r="B90" s="200" t="s">
        <v>16</v>
      </c>
      <c r="C90" s="221" t="s">
        <v>208</v>
      </c>
      <c r="D90" s="13">
        <v>13</v>
      </c>
      <c r="E90" s="5">
        <v>19</v>
      </c>
      <c r="F90" s="5">
        <v>8</v>
      </c>
      <c r="G90" s="5">
        <v>5</v>
      </c>
      <c r="H90" s="5">
        <v>2</v>
      </c>
      <c r="I90" s="5">
        <v>3</v>
      </c>
      <c r="J90" s="5">
        <v>1</v>
      </c>
      <c r="K90" s="5">
        <v>1</v>
      </c>
      <c r="L90" s="5">
        <v>0</v>
      </c>
      <c r="M90" s="6">
        <f t="shared" si="3"/>
        <v>11</v>
      </c>
    </row>
    <row r="91" spans="1:13" ht="21.9" customHeight="1" x14ac:dyDescent="0.3">
      <c r="A91" s="48">
        <v>79</v>
      </c>
      <c r="B91" s="200" t="s">
        <v>39</v>
      </c>
      <c r="C91" s="221" t="s">
        <v>209</v>
      </c>
      <c r="D91" s="12">
        <v>50</v>
      </c>
      <c r="E91" s="7">
        <v>74</v>
      </c>
      <c r="F91" s="7">
        <v>61</v>
      </c>
      <c r="G91" s="7">
        <v>34</v>
      </c>
      <c r="H91" s="7">
        <v>21</v>
      </c>
      <c r="I91" s="7">
        <v>26</v>
      </c>
      <c r="J91" s="7">
        <v>12</v>
      </c>
      <c r="K91" s="7">
        <v>4</v>
      </c>
      <c r="L91" s="7">
        <v>2</v>
      </c>
      <c r="M91" s="6">
        <f t="shared" si="3"/>
        <v>96</v>
      </c>
    </row>
    <row r="92" spans="1:13" ht="21.9" customHeight="1" x14ac:dyDescent="0.3">
      <c r="A92" s="48">
        <v>80</v>
      </c>
      <c r="B92" s="200" t="s">
        <v>91</v>
      </c>
      <c r="C92" s="221" t="s">
        <v>211</v>
      </c>
      <c r="D92" s="12">
        <v>13</v>
      </c>
      <c r="E92" s="7">
        <v>12</v>
      </c>
      <c r="F92" s="7">
        <v>6</v>
      </c>
      <c r="G92" s="7">
        <v>8</v>
      </c>
      <c r="H92" s="7">
        <v>4</v>
      </c>
      <c r="I92" s="7">
        <v>2</v>
      </c>
      <c r="J92" s="7">
        <v>1</v>
      </c>
      <c r="K92" s="7">
        <v>1</v>
      </c>
      <c r="L92" s="7">
        <v>1</v>
      </c>
      <c r="M92" s="6">
        <f t="shared" si="3"/>
        <v>12</v>
      </c>
    </row>
    <row r="93" spans="1:13" ht="21.9" customHeight="1" x14ac:dyDescent="0.3">
      <c r="A93" s="48">
        <v>81</v>
      </c>
      <c r="B93" s="200" t="s">
        <v>90</v>
      </c>
      <c r="C93" s="221" t="s">
        <v>210</v>
      </c>
      <c r="D93" s="12">
        <v>7</v>
      </c>
      <c r="E93" s="7">
        <v>10</v>
      </c>
      <c r="F93" s="7">
        <v>8</v>
      </c>
      <c r="G93" s="7">
        <v>5</v>
      </c>
      <c r="H93" s="7">
        <v>3</v>
      </c>
      <c r="I93" s="7">
        <v>2</v>
      </c>
      <c r="J93" s="7">
        <v>1</v>
      </c>
      <c r="K93" s="7">
        <v>2</v>
      </c>
      <c r="L93" s="7">
        <v>1</v>
      </c>
      <c r="M93" s="6">
        <f t="shared" si="3"/>
        <v>13</v>
      </c>
    </row>
    <row r="94" spans="1:13" ht="21.9" customHeight="1" x14ac:dyDescent="0.3">
      <c r="A94" s="48">
        <v>82</v>
      </c>
      <c r="B94" s="200" t="s">
        <v>89</v>
      </c>
      <c r="C94" s="221" t="s">
        <v>278</v>
      </c>
      <c r="D94" s="13">
        <v>10</v>
      </c>
      <c r="E94" s="5">
        <v>36</v>
      </c>
      <c r="F94" s="5">
        <v>24</v>
      </c>
      <c r="G94" s="5">
        <v>18</v>
      </c>
      <c r="H94" s="5">
        <v>12</v>
      </c>
      <c r="I94" s="5">
        <v>6</v>
      </c>
      <c r="J94" s="5">
        <v>3</v>
      </c>
      <c r="K94" s="5">
        <v>2</v>
      </c>
      <c r="L94" s="5">
        <v>1</v>
      </c>
      <c r="M94" s="6">
        <f t="shared" si="3"/>
        <v>40</v>
      </c>
    </row>
    <row r="95" spans="1:13" ht="21.9" customHeight="1" x14ac:dyDescent="0.3">
      <c r="A95" s="48">
        <v>83</v>
      </c>
      <c r="B95" s="200" t="s">
        <v>60</v>
      </c>
      <c r="C95" s="221" t="s">
        <v>213</v>
      </c>
      <c r="D95" s="180">
        <v>5</v>
      </c>
      <c r="E95" s="5">
        <v>14</v>
      </c>
      <c r="F95" s="5">
        <v>9</v>
      </c>
      <c r="G95" s="5">
        <v>6</v>
      </c>
      <c r="H95" s="5">
        <v>3</v>
      </c>
      <c r="I95" s="5">
        <v>1</v>
      </c>
      <c r="J95" s="5">
        <v>0</v>
      </c>
      <c r="K95" s="5">
        <v>1</v>
      </c>
      <c r="L95" s="5">
        <v>1</v>
      </c>
      <c r="M95" s="6">
        <f t="shared" si="3"/>
        <v>13</v>
      </c>
    </row>
    <row r="96" spans="1:13" ht="21.9" customHeight="1" x14ac:dyDescent="0.3">
      <c r="A96" s="48"/>
      <c r="B96" s="48"/>
      <c r="C96" s="37"/>
      <c r="D96" s="182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21.9" customHeight="1" x14ac:dyDescent="0.3">
      <c r="A97" s="49"/>
      <c r="B97" s="314" t="s">
        <v>32</v>
      </c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</row>
    <row r="98" spans="1:13" ht="21.9" customHeight="1" x14ac:dyDescent="0.3">
      <c r="A98" s="53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</row>
    <row r="99" spans="1:13" ht="21.9" customHeight="1" x14ac:dyDescent="0.3">
      <c r="A99" s="48">
        <v>84</v>
      </c>
      <c r="B99" s="217" t="s">
        <v>63</v>
      </c>
      <c r="C99" s="208" t="s">
        <v>214</v>
      </c>
      <c r="D99" s="180">
        <v>10</v>
      </c>
      <c r="E99" s="5">
        <v>54</v>
      </c>
      <c r="F99" s="5">
        <v>34</v>
      </c>
      <c r="G99" s="5">
        <v>12</v>
      </c>
      <c r="H99" s="5">
        <v>6</v>
      </c>
      <c r="I99" s="5">
        <v>4</v>
      </c>
      <c r="J99" s="5">
        <v>2</v>
      </c>
      <c r="K99" s="5">
        <v>2</v>
      </c>
      <c r="L99" s="5">
        <v>1</v>
      </c>
      <c r="M99" s="6">
        <f>SUM(F99,H99,J99,L99)</f>
        <v>43</v>
      </c>
    </row>
    <row r="100" spans="1:13" ht="21.9" customHeight="1" x14ac:dyDescent="0.3">
      <c r="A100" s="48">
        <v>85</v>
      </c>
      <c r="B100" s="200" t="s">
        <v>92</v>
      </c>
      <c r="C100" s="208" t="s">
        <v>215</v>
      </c>
      <c r="D100" s="180">
        <v>15</v>
      </c>
      <c r="E100" s="5">
        <v>38</v>
      </c>
      <c r="F100" s="5">
        <v>22</v>
      </c>
      <c r="G100" s="5">
        <v>22</v>
      </c>
      <c r="H100" s="5">
        <v>16</v>
      </c>
      <c r="I100" s="5">
        <v>10</v>
      </c>
      <c r="J100" s="5">
        <v>6</v>
      </c>
      <c r="K100" s="5">
        <v>3</v>
      </c>
      <c r="L100" s="5">
        <v>2</v>
      </c>
      <c r="M100" s="6">
        <f>SUM(F100,H100,J100,L100)</f>
        <v>46</v>
      </c>
    </row>
    <row r="101" spans="1:13" ht="21.9" customHeight="1" x14ac:dyDescent="0.3">
      <c r="A101" s="54"/>
      <c r="B101" s="314" t="s">
        <v>33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</row>
    <row r="102" spans="1:13" ht="21.9" customHeight="1" x14ac:dyDescent="0.3">
      <c r="A102" s="54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</row>
    <row r="103" spans="1:13" ht="21.9" customHeight="1" x14ac:dyDescent="0.3">
      <c r="A103" s="54"/>
      <c r="B103" s="211"/>
      <c r="C103" s="212"/>
      <c r="D103" s="15"/>
      <c r="E103" s="16"/>
      <c r="F103" s="16"/>
      <c r="G103" s="16"/>
      <c r="H103" s="16"/>
      <c r="I103" s="16"/>
      <c r="J103" s="16"/>
      <c r="K103" s="16"/>
      <c r="L103" s="18"/>
      <c r="M103" s="51"/>
    </row>
    <row r="104" spans="1:13" ht="21.9" customHeight="1" x14ac:dyDescent="0.3">
      <c r="A104" s="48">
        <v>86</v>
      </c>
      <c r="B104" s="200" t="s">
        <v>93</v>
      </c>
      <c r="C104" s="208" t="s">
        <v>223</v>
      </c>
      <c r="D104" s="4">
        <v>50</v>
      </c>
      <c r="E104" s="5">
        <v>88</v>
      </c>
      <c r="F104" s="5">
        <v>74</v>
      </c>
      <c r="G104" s="5">
        <v>64</v>
      </c>
      <c r="H104" s="5">
        <v>52</v>
      </c>
      <c r="I104" s="5">
        <v>24</v>
      </c>
      <c r="J104" s="5">
        <v>19</v>
      </c>
      <c r="K104" s="5">
        <v>4</v>
      </c>
      <c r="L104" s="5">
        <v>2</v>
      </c>
      <c r="M104" s="6">
        <f t="shared" ref="M104:M114" si="4">SUM(F104,H104,J104,L104)</f>
        <v>147</v>
      </c>
    </row>
    <row r="105" spans="1:13" ht="21.9" customHeight="1" x14ac:dyDescent="0.3">
      <c r="A105" s="48">
        <v>87</v>
      </c>
      <c r="B105" s="200" t="s">
        <v>94</v>
      </c>
      <c r="C105" s="208" t="s">
        <v>216</v>
      </c>
      <c r="D105" s="4">
        <v>8</v>
      </c>
      <c r="E105" s="5">
        <v>22</v>
      </c>
      <c r="F105" s="5">
        <v>18</v>
      </c>
      <c r="G105" s="5">
        <v>11</v>
      </c>
      <c r="H105" s="5">
        <v>5</v>
      </c>
      <c r="I105" s="5">
        <v>4</v>
      </c>
      <c r="J105" s="5">
        <v>2</v>
      </c>
      <c r="K105" s="5">
        <v>1</v>
      </c>
      <c r="L105" s="5">
        <v>0</v>
      </c>
      <c r="M105" s="6">
        <f t="shared" si="4"/>
        <v>25</v>
      </c>
    </row>
    <row r="106" spans="1:13" ht="21.9" customHeight="1" x14ac:dyDescent="0.3">
      <c r="A106" s="48">
        <v>88</v>
      </c>
      <c r="B106" s="200" t="s">
        <v>118</v>
      </c>
      <c r="C106" s="208" t="s">
        <v>217</v>
      </c>
      <c r="D106" s="4">
        <v>30</v>
      </c>
      <c r="E106" s="5">
        <v>86</v>
      </c>
      <c r="F106" s="5">
        <v>59</v>
      </c>
      <c r="G106" s="5">
        <v>33</v>
      </c>
      <c r="H106" s="5">
        <v>21</v>
      </c>
      <c r="I106" s="5">
        <v>10</v>
      </c>
      <c r="J106" s="5">
        <v>5</v>
      </c>
      <c r="K106" s="5">
        <v>2</v>
      </c>
      <c r="L106" s="5">
        <v>1</v>
      </c>
      <c r="M106" s="6">
        <f t="shared" si="4"/>
        <v>86</v>
      </c>
    </row>
    <row r="107" spans="1:13" ht="21.9" customHeight="1" x14ac:dyDescent="0.3">
      <c r="A107" s="48">
        <v>89</v>
      </c>
      <c r="B107" s="200" t="s">
        <v>119</v>
      </c>
      <c r="C107" s="208" t="s">
        <v>218</v>
      </c>
      <c r="D107" s="4">
        <v>25</v>
      </c>
      <c r="E107" s="5">
        <v>64</v>
      </c>
      <c r="F107" s="5">
        <v>52</v>
      </c>
      <c r="G107" s="5">
        <v>44</v>
      </c>
      <c r="H107" s="5">
        <v>31</v>
      </c>
      <c r="I107" s="5">
        <v>33</v>
      </c>
      <c r="J107" s="5">
        <v>19</v>
      </c>
      <c r="K107" s="5">
        <v>5</v>
      </c>
      <c r="L107" s="5">
        <v>3</v>
      </c>
      <c r="M107" s="6">
        <f t="shared" si="4"/>
        <v>105</v>
      </c>
    </row>
    <row r="108" spans="1:13" ht="21.9" customHeight="1" x14ac:dyDescent="0.3">
      <c r="A108" s="48">
        <v>90</v>
      </c>
      <c r="B108" s="200" t="s">
        <v>120</v>
      </c>
      <c r="C108" s="208" t="s">
        <v>219</v>
      </c>
      <c r="D108" s="4" t="s">
        <v>256</v>
      </c>
      <c r="E108" s="5">
        <v>23</v>
      </c>
      <c r="F108" s="5">
        <v>14</v>
      </c>
      <c r="G108" s="5">
        <v>5</v>
      </c>
      <c r="H108" s="5">
        <v>3</v>
      </c>
      <c r="I108" s="5">
        <v>2</v>
      </c>
      <c r="J108" s="5">
        <v>1</v>
      </c>
      <c r="K108" s="5">
        <v>1</v>
      </c>
      <c r="L108" s="5">
        <v>0</v>
      </c>
      <c r="M108" s="6">
        <f t="shared" si="4"/>
        <v>18</v>
      </c>
    </row>
    <row r="109" spans="1:13" ht="21.9" customHeight="1" x14ac:dyDescent="0.3">
      <c r="A109" s="48">
        <v>91</v>
      </c>
      <c r="B109" s="200" t="s">
        <v>121</v>
      </c>
      <c r="C109" s="208" t="s">
        <v>220</v>
      </c>
      <c r="D109" s="4" t="s">
        <v>256</v>
      </c>
      <c r="E109" s="5">
        <v>39</v>
      </c>
      <c r="F109" s="5">
        <v>23</v>
      </c>
      <c r="G109" s="5">
        <v>19</v>
      </c>
      <c r="H109" s="5">
        <v>10</v>
      </c>
      <c r="I109" s="5">
        <v>13</v>
      </c>
      <c r="J109" s="5">
        <v>9</v>
      </c>
      <c r="K109" s="5">
        <v>3</v>
      </c>
      <c r="L109" s="5">
        <v>2</v>
      </c>
      <c r="M109" s="6">
        <f t="shared" si="4"/>
        <v>44</v>
      </c>
    </row>
    <row r="110" spans="1:13" ht="21.9" customHeight="1" x14ac:dyDescent="0.3">
      <c r="A110" s="48">
        <v>92</v>
      </c>
      <c r="B110" s="200" t="s">
        <v>42</v>
      </c>
      <c r="C110" s="208" t="s">
        <v>221</v>
      </c>
      <c r="D110" s="4" t="s">
        <v>256</v>
      </c>
      <c r="E110" s="5">
        <v>18</v>
      </c>
      <c r="F110" s="5">
        <v>6</v>
      </c>
      <c r="G110" s="5">
        <v>6</v>
      </c>
      <c r="H110" s="5">
        <v>3</v>
      </c>
      <c r="I110" s="5">
        <v>2</v>
      </c>
      <c r="J110" s="5">
        <v>1</v>
      </c>
      <c r="K110" s="5">
        <v>1</v>
      </c>
      <c r="L110" s="5">
        <v>0</v>
      </c>
      <c r="M110" s="6">
        <f t="shared" si="4"/>
        <v>10</v>
      </c>
    </row>
    <row r="111" spans="1:13" ht="21.9" customHeight="1" x14ac:dyDescent="0.3">
      <c r="A111" s="48">
        <v>93</v>
      </c>
      <c r="B111" s="200" t="s">
        <v>122</v>
      </c>
      <c r="C111" s="208" t="s">
        <v>222</v>
      </c>
      <c r="D111" s="4">
        <v>10</v>
      </c>
      <c r="E111" s="5">
        <v>26</v>
      </c>
      <c r="F111" s="5">
        <v>18</v>
      </c>
      <c r="G111" s="5">
        <v>13</v>
      </c>
      <c r="H111" s="5">
        <v>4</v>
      </c>
      <c r="I111" s="5">
        <v>8</v>
      </c>
      <c r="J111" s="5">
        <v>3</v>
      </c>
      <c r="K111" s="5">
        <v>1</v>
      </c>
      <c r="L111" s="5">
        <v>1</v>
      </c>
      <c r="M111" s="6">
        <f t="shared" si="4"/>
        <v>26</v>
      </c>
    </row>
    <row r="112" spans="1:13" ht="21.9" customHeight="1" x14ac:dyDescent="0.3">
      <c r="A112" s="48">
        <v>94</v>
      </c>
      <c r="B112" s="200" t="s">
        <v>95</v>
      </c>
      <c r="C112" s="208" t="s">
        <v>222</v>
      </c>
      <c r="D112" s="4" t="s">
        <v>256</v>
      </c>
      <c r="E112" s="5">
        <v>65</v>
      </c>
      <c r="F112" s="5">
        <v>35</v>
      </c>
      <c r="G112" s="5">
        <v>22</v>
      </c>
      <c r="H112" s="5">
        <v>16</v>
      </c>
      <c r="I112" s="5">
        <v>12</v>
      </c>
      <c r="J112" s="5">
        <v>4</v>
      </c>
      <c r="K112" s="5">
        <v>3</v>
      </c>
      <c r="L112" s="5">
        <v>2</v>
      </c>
      <c r="M112" s="6">
        <f t="shared" si="4"/>
        <v>57</v>
      </c>
    </row>
    <row r="113" spans="1:13" ht="21.9" customHeight="1" x14ac:dyDescent="0.3">
      <c r="A113" s="48">
        <v>95</v>
      </c>
      <c r="B113" s="200" t="s">
        <v>96</v>
      </c>
      <c r="C113" s="208" t="s">
        <v>222</v>
      </c>
      <c r="D113" s="4" t="s">
        <v>256</v>
      </c>
      <c r="E113" s="5">
        <v>17</v>
      </c>
      <c r="F113" s="5">
        <v>9</v>
      </c>
      <c r="G113" s="5">
        <v>8</v>
      </c>
      <c r="H113" s="5">
        <v>4</v>
      </c>
      <c r="I113" s="5">
        <v>13</v>
      </c>
      <c r="J113" s="5">
        <v>4</v>
      </c>
      <c r="K113" s="5">
        <v>2</v>
      </c>
      <c r="L113" s="5">
        <v>1</v>
      </c>
      <c r="M113" s="6">
        <f t="shared" si="4"/>
        <v>18</v>
      </c>
    </row>
    <row r="114" spans="1:13" ht="21.9" customHeight="1" x14ac:dyDescent="0.3">
      <c r="A114" s="48">
        <v>96</v>
      </c>
      <c r="B114" s="200" t="s">
        <v>88</v>
      </c>
      <c r="C114" s="208" t="s">
        <v>224</v>
      </c>
      <c r="D114" s="4" t="s">
        <v>256</v>
      </c>
      <c r="E114" s="5">
        <v>98</v>
      </c>
      <c r="F114" s="5">
        <v>74</v>
      </c>
      <c r="G114" s="7">
        <v>49</v>
      </c>
      <c r="H114" s="5">
        <v>33</v>
      </c>
      <c r="I114" s="5">
        <v>25</v>
      </c>
      <c r="J114" s="5">
        <v>16</v>
      </c>
      <c r="K114" s="5">
        <v>4</v>
      </c>
      <c r="L114" s="5">
        <v>2</v>
      </c>
      <c r="M114" s="6">
        <f t="shared" si="4"/>
        <v>125</v>
      </c>
    </row>
    <row r="115" spans="1:13" ht="21.9" customHeight="1" x14ac:dyDescent="0.3">
      <c r="A115" s="54"/>
      <c r="B115" s="314" t="s">
        <v>34</v>
      </c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8"/>
    </row>
    <row r="116" spans="1:13" ht="21.9" customHeight="1" x14ac:dyDescent="0.3">
      <c r="A116" s="54"/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9"/>
    </row>
    <row r="117" spans="1:13" ht="21.9" customHeight="1" x14ac:dyDescent="0.3">
      <c r="A117" s="48">
        <v>97</v>
      </c>
      <c r="B117" s="200" t="s">
        <v>97</v>
      </c>
      <c r="C117" s="208" t="s">
        <v>225</v>
      </c>
      <c r="D117" s="4">
        <v>10</v>
      </c>
      <c r="E117" s="5">
        <v>31</v>
      </c>
      <c r="F117" s="5">
        <v>27</v>
      </c>
      <c r="G117" s="5">
        <v>12</v>
      </c>
      <c r="H117" s="5">
        <v>6</v>
      </c>
      <c r="I117" s="5">
        <v>4</v>
      </c>
      <c r="J117" s="5">
        <v>2</v>
      </c>
      <c r="K117" s="5">
        <v>3</v>
      </c>
      <c r="L117" s="5">
        <v>1</v>
      </c>
      <c r="M117" s="6">
        <f t="shared" ref="M117:M126" si="5">SUM(F117,H117,J117,L117)</f>
        <v>36</v>
      </c>
    </row>
    <row r="118" spans="1:13" ht="21.9" customHeight="1" x14ac:dyDescent="0.3">
      <c r="A118" s="48">
        <v>98</v>
      </c>
      <c r="B118" s="200" t="s">
        <v>98</v>
      </c>
      <c r="C118" s="209" t="s">
        <v>226</v>
      </c>
      <c r="D118" s="6">
        <v>27</v>
      </c>
      <c r="E118" s="7">
        <v>66</v>
      </c>
      <c r="F118" s="7">
        <v>42</v>
      </c>
      <c r="G118" s="7">
        <v>20</v>
      </c>
      <c r="H118" s="7">
        <v>8</v>
      </c>
      <c r="I118" s="7">
        <v>6</v>
      </c>
      <c r="J118" s="7">
        <v>3</v>
      </c>
      <c r="K118" s="7">
        <v>2</v>
      </c>
      <c r="L118" s="7">
        <v>1</v>
      </c>
      <c r="M118" s="6">
        <f t="shared" si="5"/>
        <v>54</v>
      </c>
    </row>
    <row r="119" spans="1:13" ht="21.9" customHeight="1" x14ac:dyDescent="0.3">
      <c r="A119" s="48">
        <v>99</v>
      </c>
      <c r="B119" s="200" t="s">
        <v>43</v>
      </c>
      <c r="C119" s="205" t="s">
        <v>226</v>
      </c>
      <c r="D119" s="4">
        <v>4</v>
      </c>
      <c r="E119" s="5">
        <v>10</v>
      </c>
      <c r="F119" s="5">
        <v>6</v>
      </c>
      <c r="G119" s="5">
        <v>4</v>
      </c>
      <c r="H119" s="5">
        <v>2</v>
      </c>
      <c r="I119" s="5">
        <v>1</v>
      </c>
      <c r="J119" s="5">
        <v>0</v>
      </c>
      <c r="K119" s="5">
        <v>1</v>
      </c>
      <c r="L119" s="5">
        <v>1</v>
      </c>
      <c r="M119" s="6">
        <f t="shared" si="5"/>
        <v>9</v>
      </c>
    </row>
    <row r="120" spans="1:13" ht="21.9" customHeight="1" x14ac:dyDescent="0.3">
      <c r="A120" s="48">
        <v>100</v>
      </c>
      <c r="B120" s="210" t="s">
        <v>44</v>
      </c>
      <c r="C120" s="205" t="s">
        <v>227</v>
      </c>
      <c r="D120" s="4">
        <v>15</v>
      </c>
      <c r="E120" s="5">
        <v>62</v>
      </c>
      <c r="F120" s="5">
        <v>50</v>
      </c>
      <c r="G120" s="5">
        <v>18</v>
      </c>
      <c r="H120" s="5">
        <v>6</v>
      </c>
      <c r="I120" s="5">
        <v>6</v>
      </c>
      <c r="J120" s="5">
        <v>3</v>
      </c>
      <c r="K120" s="5">
        <v>3</v>
      </c>
      <c r="L120" s="5">
        <v>2</v>
      </c>
      <c r="M120" s="6">
        <f t="shared" si="5"/>
        <v>61</v>
      </c>
    </row>
    <row r="121" spans="1:13" ht="21.9" customHeight="1" x14ac:dyDescent="0.3">
      <c r="A121" s="48">
        <v>101</v>
      </c>
      <c r="B121" s="200" t="s">
        <v>45</v>
      </c>
      <c r="C121" s="205" t="s">
        <v>228</v>
      </c>
      <c r="D121" s="4">
        <v>10</v>
      </c>
      <c r="E121" s="5">
        <v>33</v>
      </c>
      <c r="F121" s="5">
        <v>19</v>
      </c>
      <c r="G121" s="5">
        <v>14</v>
      </c>
      <c r="H121" s="5">
        <v>8</v>
      </c>
      <c r="I121" s="5">
        <v>9</v>
      </c>
      <c r="J121" s="5">
        <v>4</v>
      </c>
      <c r="K121" s="5">
        <v>1</v>
      </c>
      <c r="L121" s="5">
        <v>0</v>
      </c>
      <c r="M121" s="6">
        <f t="shared" si="5"/>
        <v>31</v>
      </c>
    </row>
    <row r="122" spans="1:13" ht="21.9" customHeight="1" x14ac:dyDescent="0.3">
      <c r="A122" s="48">
        <v>102</v>
      </c>
      <c r="B122" s="200" t="s">
        <v>15</v>
      </c>
      <c r="C122" s="205" t="s">
        <v>227</v>
      </c>
      <c r="D122" s="4">
        <v>10</v>
      </c>
      <c r="E122" s="5">
        <v>21</v>
      </c>
      <c r="F122" s="5">
        <v>14</v>
      </c>
      <c r="G122" s="5">
        <v>15</v>
      </c>
      <c r="H122" s="5">
        <v>9</v>
      </c>
      <c r="I122" s="5">
        <v>2</v>
      </c>
      <c r="J122" s="5">
        <v>1</v>
      </c>
      <c r="K122" s="5">
        <v>1</v>
      </c>
      <c r="L122" s="5">
        <v>0</v>
      </c>
      <c r="M122" s="6">
        <f t="shared" si="5"/>
        <v>24</v>
      </c>
    </row>
    <row r="123" spans="1:13" ht="21.9" customHeight="1" x14ac:dyDescent="0.3">
      <c r="A123" s="48">
        <v>103</v>
      </c>
      <c r="B123" s="200" t="s">
        <v>61</v>
      </c>
      <c r="C123" s="206" t="s">
        <v>226</v>
      </c>
      <c r="D123" s="9">
        <v>10</v>
      </c>
      <c r="E123" s="10">
        <v>38</v>
      </c>
      <c r="F123" s="10">
        <v>22</v>
      </c>
      <c r="G123" s="10">
        <v>22</v>
      </c>
      <c r="H123" s="10">
        <v>12</v>
      </c>
      <c r="I123" s="10">
        <v>9</v>
      </c>
      <c r="J123" s="10">
        <v>4</v>
      </c>
      <c r="K123" s="10">
        <v>3</v>
      </c>
      <c r="L123" s="10">
        <v>2</v>
      </c>
      <c r="M123" s="6">
        <f t="shared" si="5"/>
        <v>40</v>
      </c>
    </row>
    <row r="124" spans="1:13" ht="21.9" customHeight="1" x14ac:dyDescent="0.3">
      <c r="A124" s="48">
        <v>104</v>
      </c>
      <c r="B124" s="200" t="s">
        <v>62</v>
      </c>
      <c r="C124" s="206" t="s">
        <v>229</v>
      </c>
      <c r="D124" s="9">
        <v>10</v>
      </c>
      <c r="E124" s="10">
        <v>26</v>
      </c>
      <c r="F124" s="10">
        <v>18</v>
      </c>
      <c r="G124" s="10">
        <v>9</v>
      </c>
      <c r="H124" s="10">
        <v>5</v>
      </c>
      <c r="I124" s="10">
        <v>4</v>
      </c>
      <c r="J124" s="10">
        <v>2</v>
      </c>
      <c r="K124" s="10">
        <v>2</v>
      </c>
      <c r="L124" s="10">
        <v>1</v>
      </c>
      <c r="M124" s="6">
        <f t="shared" si="5"/>
        <v>26</v>
      </c>
    </row>
    <row r="125" spans="1:13" ht="21.9" customHeight="1" x14ac:dyDescent="0.3">
      <c r="A125" s="48">
        <v>105</v>
      </c>
      <c r="B125" s="200" t="s">
        <v>99</v>
      </c>
      <c r="C125" s="206" t="s">
        <v>230</v>
      </c>
      <c r="D125" s="9">
        <v>25</v>
      </c>
      <c r="E125" s="10">
        <v>58</v>
      </c>
      <c r="F125" s="10">
        <v>42</v>
      </c>
      <c r="G125" s="10">
        <v>34</v>
      </c>
      <c r="H125" s="10">
        <v>21</v>
      </c>
      <c r="I125" s="10">
        <v>16</v>
      </c>
      <c r="J125" s="10">
        <v>8</v>
      </c>
      <c r="K125" s="10">
        <v>5</v>
      </c>
      <c r="L125" s="10">
        <v>3</v>
      </c>
      <c r="M125" s="6">
        <f t="shared" si="5"/>
        <v>74</v>
      </c>
    </row>
    <row r="126" spans="1:13" ht="21.9" customHeight="1" x14ac:dyDescent="0.3">
      <c r="A126" s="48">
        <v>106</v>
      </c>
      <c r="B126" s="200" t="s">
        <v>158</v>
      </c>
      <c r="C126" s="206" t="s">
        <v>231</v>
      </c>
      <c r="D126" s="9" t="s">
        <v>256</v>
      </c>
      <c r="E126" s="10">
        <v>10</v>
      </c>
      <c r="F126" s="10">
        <v>5</v>
      </c>
      <c r="G126" s="10">
        <v>8</v>
      </c>
      <c r="H126" s="10">
        <v>4</v>
      </c>
      <c r="I126" s="10">
        <v>6</v>
      </c>
      <c r="J126" s="10">
        <v>3</v>
      </c>
      <c r="K126" s="10">
        <v>1</v>
      </c>
      <c r="L126" s="10">
        <v>0</v>
      </c>
      <c r="M126" s="6">
        <f t="shared" si="5"/>
        <v>12</v>
      </c>
    </row>
    <row r="127" spans="1:13" ht="21.9" customHeight="1" x14ac:dyDescent="0.3">
      <c r="A127" s="54"/>
      <c r="B127" s="314" t="s">
        <v>35</v>
      </c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</row>
    <row r="128" spans="1:13" ht="21.9" customHeight="1" x14ac:dyDescent="0.3">
      <c r="A128" s="54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</row>
    <row r="129" spans="1:13" ht="21.9" customHeight="1" x14ac:dyDescent="0.3">
      <c r="A129" s="48">
        <v>107</v>
      </c>
      <c r="B129" s="200" t="s">
        <v>17</v>
      </c>
      <c r="C129" s="206" t="s">
        <v>232</v>
      </c>
      <c r="D129" s="9">
        <v>15</v>
      </c>
      <c r="E129" s="10">
        <v>60</v>
      </c>
      <c r="F129" s="10">
        <v>43</v>
      </c>
      <c r="G129" s="10">
        <v>40</v>
      </c>
      <c r="H129" s="10">
        <v>31</v>
      </c>
      <c r="I129" s="10">
        <v>12</v>
      </c>
      <c r="J129" s="10">
        <v>6</v>
      </c>
      <c r="K129" s="10">
        <v>4</v>
      </c>
      <c r="L129" s="10">
        <v>2</v>
      </c>
      <c r="M129" s="6">
        <f t="shared" ref="M129:M135" si="6">SUM(F129,H129,J129,L129)</f>
        <v>82</v>
      </c>
    </row>
    <row r="130" spans="1:13" ht="21.9" customHeight="1" x14ac:dyDescent="0.3">
      <c r="A130" s="48">
        <v>108</v>
      </c>
      <c r="B130" s="200" t="s">
        <v>46</v>
      </c>
      <c r="C130" s="206" t="s">
        <v>233</v>
      </c>
      <c r="D130" s="9">
        <v>10</v>
      </c>
      <c r="E130" s="10">
        <v>26</v>
      </c>
      <c r="F130" s="10">
        <v>11</v>
      </c>
      <c r="G130" s="10">
        <v>18</v>
      </c>
      <c r="H130" s="10">
        <v>9</v>
      </c>
      <c r="I130" s="10">
        <v>5</v>
      </c>
      <c r="J130" s="10">
        <v>3</v>
      </c>
      <c r="K130" s="10">
        <v>2</v>
      </c>
      <c r="L130" s="10">
        <v>1</v>
      </c>
      <c r="M130" s="6">
        <f t="shared" si="6"/>
        <v>24</v>
      </c>
    </row>
    <row r="131" spans="1:13" ht="21.9" customHeight="1" x14ac:dyDescent="0.3">
      <c r="A131" s="48">
        <v>109</v>
      </c>
      <c r="B131" s="200" t="s">
        <v>18</v>
      </c>
      <c r="C131" s="208" t="s">
        <v>234</v>
      </c>
      <c r="D131" s="4">
        <v>10</v>
      </c>
      <c r="E131" s="5">
        <v>42</v>
      </c>
      <c r="F131" s="5">
        <v>28</v>
      </c>
      <c r="G131" s="5">
        <v>31</v>
      </c>
      <c r="H131" s="5">
        <v>18</v>
      </c>
      <c r="I131" s="5">
        <v>11</v>
      </c>
      <c r="J131" s="5">
        <v>6</v>
      </c>
      <c r="K131" s="5">
        <v>1</v>
      </c>
      <c r="L131" s="5">
        <v>1</v>
      </c>
      <c r="M131" s="6">
        <f t="shared" si="6"/>
        <v>53</v>
      </c>
    </row>
    <row r="132" spans="1:13" ht="21.9" customHeight="1" x14ac:dyDescent="0.3">
      <c r="A132" s="48">
        <v>110</v>
      </c>
      <c r="B132" s="200" t="s">
        <v>19</v>
      </c>
      <c r="C132" s="208" t="s">
        <v>235</v>
      </c>
      <c r="D132" s="4">
        <v>10</v>
      </c>
      <c r="E132" s="5">
        <v>24</v>
      </c>
      <c r="F132" s="5">
        <v>19</v>
      </c>
      <c r="G132" s="5">
        <v>9</v>
      </c>
      <c r="H132" s="5">
        <v>4</v>
      </c>
      <c r="I132" s="5">
        <v>3</v>
      </c>
      <c r="J132" s="5">
        <v>2</v>
      </c>
      <c r="K132" s="5">
        <v>1</v>
      </c>
      <c r="L132" s="5">
        <v>0</v>
      </c>
      <c r="M132" s="6">
        <f t="shared" si="6"/>
        <v>25</v>
      </c>
    </row>
    <row r="133" spans="1:13" ht="21.9" customHeight="1" x14ac:dyDescent="0.3">
      <c r="A133" s="48">
        <v>111</v>
      </c>
      <c r="B133" s="200" t="s">
        <v>94</v>
      </c>
      <c r="C133" s="206" t="s">
        <v>236</v>
      </c>
      <c r="D133" s="9">
        <v>20</v>
      </c>
      <c r="E133" s="10">
        <v>52</v>
      </c>
      <c r="F133" s="10">
        <v>36</v>
      </c>
      <c r="G133" s="10">
        <v>18</v>
      </c>
      <c r="H133" s="10">
        <v>12</v>
      </c>
      <c r="I133" s="10">
        <v>5</v>
      </c>
      <c r="J133" s="10">
        <v>4</v>
      </c>
      <c r="K133" s="10">
        <v>1</v>
      </c>
      <c r="L133" s="10">
        <v>0</v>
      </c>
      <c r="M133" s="6">
        <f t="shared" si="6"/>
        <v>52</v>
      </c>
    </row>
    <row r="134" spans="1:13" ht="21.9" customHeight="1" x14ac:dyDescent="0.3">
      <c r="A134" s="48">
        <v>112</v>
      </c>
      <c r="B134" s="200" t="s">
        <v>100</v>
      </c>
      <c r="C134" s="206" t="s">
        <v>237</v>
      </c>
      <c r="D134" s="9">
        <v>10</v>
      </c>
      <c r="E134" s="10">
        <v>33</v>
      </c>
      <c r="F134" s="10">
        <v>21</v>
      </c>
      <c r="G134" s="10">
        <v>10</v>
      </c>
      <c r="H134" s="10">
        <v>6</v>
      </c>
      <c r="I134" s="10">
        <v>2</v>
      </c>
      <c r="J134" s="10">
        <v>1</v>
      </c>
      <c r="K134" s="10">
        <v>0</v>
      </c>
      <c r="L134" s="10">
        <v>0</v>
      </c>
      <c r="M134" s="6">
        <f t="shared" si="6"/>
        <v>28</v>
      </c>
    </row>
    <row r="135" spans="1:13" ht="21.9" customHeight="1" x14ac:dyDescent="0.3">
      <c r="A135" s="48">
        <v>113</v>
      </c>
      <c r="B135" s="200" t="s">
        <v>101</v>
      </c>
      <c r="C135" s="206" t="s">
        <v>234</v>
      </c>
      <c r="D135" s="9">
        <v>10</v>
      </c>
      <c r="E135" s="10">
        <v>55</v>
      </c>
      <c r="F135" s="10">
        <v>45</v>
      </c>
      <c r="G135" s="10">
        <v>18</v>
      </c>
      <c r="H135" s="10">
        <v>8</v>
      </c>
      <c r="I135" s="10">
        <v>6</v>
      </c>
      <c r="J135" s="10">
        <v>3</v>
      </c>
      <c r="K135" s="10">
        <v>1</v>
      </c>
      <c r="L135" s="10">
        <v>1</v>
      </c>
      <c r="M135" s="6">
        <f t="shared" si="6"/>
        <v>57</v>
      </c>
    </row>
    <row r="136" spans="1:13" ht="21.9" customHeight="1" x14ac:dyDescent="0.3">
      <c r="A136" s="48"/>
      <c r="B136" s="320" t="s">
        <v>36</v>
      </c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</row>
    <row r="137" spans="1:13" ht="21.9" customHeight="1" x14ac:dyDescent="0.3">
      <c r="A137" s="48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</row>
    <row r="138" spans="1:13" ht="21.9" customHeight="1" x14ac:dyDescent="0.3">
      <c r="A138" s="48">
        <v>114</v>
      </c>
      <c r="B138" s="200" t="s">
        <v>47</v>
      </c>
      <c r="C138" s="205" t="s">
        <v>240</v>
      </c>
      <c r="D138" s="4">
        <v>10</v>
      </c>
      <c r="E138" s="5">
        <v>22</v>
      </c>
      <c r="F138" s="5">
        <v>16</v>
      </c>
      <c r="G138" s="5">
        <v>11</v>
      </c>
      <c r="H138" s="5">
        <v>5</v>
      </c>
      <c r="I138" s="5">
        <v>6</v>
      </c>
      <c r="J138" s="5">
        <v>3</v>
      </c>
      <c r="K138" s="5">
        <v>1</v>
      </c>
      <c r="L138" s="5">
        <v>0</v>
      </c>
      <c r="M138" s="6">
        <f>SUM(F138,H138,J138,L138)</f>
        <v>24</v>
      </c>
    </row>
    <row r="139" spans="1:13" ht="21.9" customHeight="1" x14ac:dyDescent="0.3">
      <c r="A139" s="48">
        <v>115</v>
      </c>
      <c r="B139" s="200" t="s">
        <v>102</v>
      </c>
      <c r="C139" s="205" t="s">
        <v>239</v>
      </c>
      <c r="D139" s="4">
        <v>4</v>
      </c>
      <c r="E139" s="5">
        <v>12</v>
      </c>
      <c r="F139" s="5">
        <v>6</v>
      </c>
      <c r="G139" s="5">
        <v>6</v>
      </c>
      <c r="H139" s="5">
        <v>3</v>
      </c>
      <c r="I139" s="5">
        <v>2</v>
      </c>
      <c r="J139" s="5">
        <v>1</v>
      </c>
      <c r="K139" s="5">
        <v>2</v>
      </c>
      <c r="L139" s="5">
        <v>1</v>
      </c>
      <c r="M139" s="6">
        <f>SUM(F139,H139,J139,L139)</f>
        <v>11</v>
      </c>
    </row>
    <row r="140" spans="1:13" ht="21.9" customHeight="1" x14ac:dyDescent="0.3">
      <c r="A140" s="48">
        <v>116</v>
      </c>
      <c r="B140" s="200" t="s">
        <v>48</v>
      </c>
      <c r="C140" s="205" t="s">
        <v>238</v>
      </c>
      <c r="D140" s="4">
        <v>10</v>
      </c>
      <c r="E140" s="5">
        <v>30</v>
      </c>
      <c r="F140" s="5">
        <v>18</v>
      </c>
      <c r="G140" s="5">
        <v>14</v>
      </c>
      <c r="H140" s="5">
        <v>6</v>
      </c>
      <c r="I140" s="5">
        <v>20</v>
      </c>
      <c r="J140" s="5">
        <v>10</v>
      </c>
      <c r="K140" s="5">
        <v>1</v>
      </c>
      <c r="L140" s="5">
        <v>0</v>
      </c>
      <c r="M140" s="6">
        <f>SUM(F140,H140,J140,L140)</f>
        <v>34</v>
      </c>
    </row>
    <row r="141" spans="1:13" ht="21.9" customHeight="1" x14ac:dyDescent="0.3">
      <c r="A141" s="48">
        <v>117</v>
      </c>
      <c r="B141" s="200" t="s">
        <v>103</v>
      </c>
      <c r="C141" s="205" t="s">
        <v>241</v>
      </c>
      <c r="D141" s="4">
        <v>50</v>
      </c>
      <c r="E141" s="5">
        <v>112</v>
      </c>
      <c r="F141" s="5">
        <v>60</v>
      </c>
      <c r="G141" s="5">
        <v>10</v>
      </c>
      <c r="H141" s="5">
        <v>6</v>
      </c>
      <c r="I141" s="5">
        <v>13</v>
      </c>
      <c r="J141" s="5">
        <v>4</v>
      </c>
      <c r="K141" s="5">
        <v>2</v>
      </c>
      <c r="L141" s="5">
        <v>1</v>
      </c>
      <c r="M141" s="6">
        <f>SUM(F141,H141,J141,L141)</f>
        <v>71</v>
      </c>
    </row>
    <row r="142" spans="1:13" ht="21.9" customHeight="1" x14ac:dyDescent="0.3">
      <c r="A142" s="56"/>
      <c r="B142" s="324" t="s">
        <v>270</v>
      </c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</row>
    <row r="143" spans="1:13" ht="21.9" customHeight="1" x14ac:dyDescent="0.3">
      <c r="A143" s="56"/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</row>
    <row r="144" spans="1:13" ht="21.9" customHeight="1" x14ac:dyDescent="0.3">
      <c r="A144" s="54"/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</row>
    <row r="145" spans="1:13" ht="21.9" customHeight="1" x14ac:dyDescent="0.3">
      <c r="A145" s="48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</row>
    <row r="146" spans="1:13" ht="21.9" customHeight="1" x14ac:dyDescent="0.3">
      <c r="A146" s="48">
        <v>118</v>
      </c>
      <c r="B146" s="200" t="s">
        <v>262</v>
      </c>
      <c r="C146" s="205" t="s">
        <v>242</v>
      </c>
      <c r="D146" s="180">
        <v>30</v>
      </c>
      <c r="E146" s="5">
        <v>132</v>
      </c>
      <c r="F146" s="5">
        <v>84</v>
      </c>
      <c r="G146" s="7">
        <v>102</v>
      </c>
      <c r="H146" s="7">
        <v>68</v>
      </c>
      <c r="I146" s="7">
        <v>52</v>
      </c>
      <c r="J146" s="7">
        <v>36</v>
      </c>
      <c r="K146" s="7">
        <v>10</v>
      </c>
      <c r="L146" s="7">
        <v>6</v>
      </c>
      <c r="M146" s="6">
        <f t="shared" ref="M146:M154" si="7">SUM(F146,H146,J146,L146)</f>
        <v>194</v>
      </c>
    </row>
    <row r="147" spans="1:13" ht="21.9" customHeight="1" x14ac:dyDescent="0.3">
      <c r="A147" s="48">
        <v>119</v>
      </c>
      <c r="B147" s="200" t="s">
        <v>21</v>
      </c>
      <c r="C147" s="205" t="s">
        <v>266</v>
      </c>
      <c r="D147" s="180">
        <v>100</v>
      </c>
      <c r="E147" s="5">
        <v>303</v>
      </c>
      <c r="F147" s="5">
        <v>252</v>
      </c>
      <c r="G147" s="7">
        <v>106</v>
      </c>
      <c r="H147" s="7">
        <v>74</v>
      </c>
      <c r="I147" s="7">
        <v>26</v>
      </c>
      <c r="J147" s="7">
        <v>14</v>
      </c>
      <c r="K147" s="7">
        <v>6</v>
      </c>
      <c r="L147" s="7">
        <v>3</v>
      </c>
      <c r="M147" s="6">
        <f t="shared" si="7"/>
        <v>343</v>
      </c>
    </row>
    <row r="148" spans="1:13" ht="21.9" customHeight="1" x14ac:dyDescent="0.3">
      <c r="A148" s="48">
        <v>120</v>
      </c>
      <c r="B148" s="200" t="s">
        <v>22</v>
      </c>
      <c r="C148" s="205" t="s">
        <v>243</v>
      </c>
      <c r="D148" s="180">
        <v>300</v>
      </c>
      <c r="E148" s="5">
        <v>498</v>
      </c>
      <c r="F148" s="5">
        <v>202</v>
      </c>
      <c r="G148" s="7">
        <v>96</v>
      </c>
      <c r="H148" s="7">
        <v>44</v>
      </c>
      <c r="I148" s="7">
        <v>34</v>
      </c>
      <c r="J148" s="7">
        <v>20</v>
      </c>
      <c r="K148" s="7">
        <v>5</v>
      </c>
      <c r="L148" s="7">
        <v>3</v>
      </c>
      <c r="M148" s="6">
        <f t="shared" si="7"/>
        <v>269</v>
      </c>
    </row>
    <row r="149" spans="1:13" ht="21.9" customHeight="1" x14ac:dyDescent="0.3">
      <c r="A149" s="48">
        <v>121</v>
      </c>
      <c r="B149" s="200" t="s">
        <v>23</v>
      </c>
      <c r="C149" s="205" t="s">
        <v>34</v>
      </c>
      <c r="D149" s="180">
        <v>100</v>
      </c>
      <c r="E149" s="5">
        <v>216</v>
      </c>
      <c r="F149" s="5">
        <v>195</v>
      </c>
      <c r="G149" s="5">
        <v>66</v>
      </c>
      <c r="H149" s="7">
        <v>52</v>
      </c>
      <c r="I149" s="7">
        <v>10</v>
      </c>
      <c r="J149" s="7">
        <v>6</v>
      </c>
      <c r="K149" s="7">
        <v>4</v>
      </c>
      <c r="L149" s="7">
        <v>2</v>
      </c>
      <c r="M149" s="6">
        <f t="shared" si="7"/>
        <v>255</v>
      </c>
    </row>
    <row r="150" spans="1:13" ht="21.9" customHeight="1" x14ac:dyDescent="0.3">
      <c r="A150" s="48">
        <v>122</v>
      </c>
      <c r="B150" s="200" t="s">
        <v>24</v>
      </c>
      <c r="C150" s="205" t="s">
        <v>244</v>
      </c>
      <c r="D150" s="180">
        <v>50</v>
      </c>
      <c r="E150" s="5">
        <v>49</v>
      </c>
      <c r="F150" s="5">
        <v>27</v>
      </c>
      <c r="G150" s="7">
        <v>11</v>
      </c>
      <c r="H150" s="7">
        <v>6</v>
      </c>
      <c r="I150" s="7">
        <v>10</v>
      </c>
      <c r="J150" s="7">
        <v>3</v>
      </c>
      <c r="K150" s="7">
        <v>2</v>
      </c>
      <c r="L150" s="7">
        <v>1</v>
      </c>
      <c r="M150" s="6">
        <f t="shared" si="7"/>
        <v>37</v>
      </c>
    </row>
    <row r="151" spans="1:13" ht="21.9" customHeight="1" x14ac:dyDescent="0.3">
      <c r="A151" s="48">
        <v>123</v>
      </c>
      <c r="B151" s="200" t="s">
        <v>25</v>
      </c>
      <c r="C151" s="206" t="s">
        <v>245</v>
      </c>
      <c r="D151" s="11">
        <v>30</v>
      </c>
      <c r="E151" s="7">
        <v>16</v>
      </c>
      <c r="F151" s="7">
        <v>10</v>
      </c>
      <c r="G151" s="7">
        <v>5</v>
      </c>
      <c r="H151" s="7">
        <v>3</v>
      </c>
      <c r="I151" s="7">
        <v>6</v>
      </c>
      <c r="J151" s="7">
        <v>3</v>
      </c>
      <c r="K151" s="7">
        <v>2</v>
      </c>
      <c r="L151" s="7">
        <v>1</v>
      </c>
      <c r="M151" s="6">
        <f t="shared" si="7"/>
        <v>17</v>
      </c>
    </row>
    <row r="152" spans="1:13" ht="21.9" customHeight="1" x14ac:dyDescent="0.3">
      <c r="A152" s="48">
        <v>124</v>
      </c>
      <c r="B152" s="200" t="s">
        <v>26</v>
      </c>
      <c r="C152" s="205" t="s">
        <v>246</v>
      </c>
      <c r="D152" s="180">
        <v>50</v>
      </c>
      <c r="E152" s="5">
        <v>55</v>
      </c>
      <c r="F152" s="5">
        <v>29</v>
      </c>
      <c r="G152" s="5">
        <v>22</v>
      </c>
      <c r="H152" s="7">
        <v>14</v>
      </c>
      <c r="I152" s="7">
        <v>6</v>
      </c>
      <c r="J152" s="7">
        <v>3</v>
      </c>
      <c r="K152" s="7">
        <v>2</v>
      </c>
      <c r="L152" s="7">
        <v>1</v>
      </c>
      <c r="M152" s="6">
        <f t="shared" si="7"/>
        <v>47</v>
      </c>
    </row>
    <row r="153" spans="1:13" ht="21.9" customHeight="1" x14ac:dyDescent="0.3">
      <c r="A153" s="48">
        <v>125</v>
      </c>
      <c r="B153" s="200" t="s">
        <v>27</v>
      </c>
      <c r="C153" s="205" t="s">
        <v>247</v>
      </c>
      <c r="D153" s="180">
        <v>100</v>
      </c>
      <c r="E153" s="5">
        <v>132</v>
      </c>
      <c r="F153" s="5">
        <v>74</v>
      </c>
      <c r="G153" s="5">
        <v>49</v>
      </c>
      <c r="H153" s="5">
        <v>27</v>
      </c>
      <c r="I153" s="5">
        <v>16</v>
      </c>
      <c r="J153" s="5">
        <v>8</v>
      </c>
      <c r="K153" s="5">
        <v>5</v>
      </c>
      <c r="L153" s="5">
        <v>3</v>
      </c>
      <c r="M153" s="6">
        <f t="shared" si="7"/>
        <v>112</v>
      </c>
    </row>
    <row r="154" spans="1:13" ht="21.9" customHeight="1" x14ac:dyDescent="0.3">
      <c r="A154" s="48">
        <v>126</v>
      </c>
      <c r="B154" s="200" t="s">
        <v>28</v>
      </c>
      <c r="C154" s="207" t="s">
        <v>248</v>
      </c>
      <c r="D154" s="11">
        <v>30</v>
      </c>
      <c r="E154" s="7">
        <v>63</v>
      </c>
      <c r="F154" s="7">
        <v>41</v>
      </c>
      <c r="G154" s="7">
        <v>44</v>
      </c>
      <c r="H154" s="7">
        <v>30</v>
      </c>
      <c r="I154" s="7">
        <v>36</v>
      </c>
      <c r="J154" s="7">
        <v>23</v>
      </c>
      <c r="K154" s="7">
        <v>9</v>
      </c>
      <c r="L154" s="7">
        <v>4</v>
      </c>
      <c r="M154" s="6">
        <f t="shared" si="7"/>
        <v>98</v>
      </c>
    </row>
    <row r="155" spans="1:13" ht="21.9" customHeight="1" x14ac:dyDescent="0.3">
      <c r="A155" s="48">
        <v>127</v>
      </c>
      <c r="B155" s="200" t="s">
        <v>145</v>
      </c>
      <c r="C155" s="207" t="s">
        <v>248</v>
      </c>
      <c r="D155" s="11">
        <v>100</v>
      </c>
      <c r="E155" s="7">
        <v>328</v>
      </c>
      <c r="F155" s="7">
        <v>218</v>
      </c>
      <c r="G155" s="7">
        <v>59</v>
      </c>
      <c r="H155" s="7">
        <v>27</v>
      </c>
      <c r="I155" s="7">
        <v>77</v>
      </c>
      <c r="J155" s="7">
        <v>48</v>
      </c>
      <c r="K155" s="7">
        <v>10</v>
      </c>
      <c r="L155" s="7">
        <v>5</v>
      </c>
      <c r="M155" s="6">
        <f>SUM(F155,H155,J155,L155)</f>
        <v>298</v>
      </c>
    </row>
    <row r="156" spans="1:13" ht="21.9" customHeight="1" x14ac:dyDescent="0.3">
      <c r="A156" s="51"/>
      <c r="B156" s="51"/>
      <c r="C156" s="43"/>
      <c r="D156" s="69">
        <f>SUM(D7:D155)</f>
        <v>3520</v>
      </c>
      <c r="E156" s="70"/>
      <c r="F156" s="69">
        <f>SUM(F7:F155)</f>
        <v>4612</v>
      </c>
      <c r="G156" s="70"/>
      <c r="H156" s="69">
        <f>SUM(H7:H155)</f>
        <v>1771</v>
      </c>
      <c r="I156" s="70"/>
      <c r="J156" s="69">
        <f>SUM(J7:J155)</f>
        <v>871</v>
      </c>
      <c r="K156" s="70"/>
      <c r="L156" s="69">
        <f>SUM(L7:L155)</f>
        <v>199</v>
      </c>
      <c r="M156" s="69">
        <f>SUM(M7:M155)</f>
        <v>7453</v>
      </c>
    </row>
    <row r="157" spans="1:13" ht="21.9" customHeight="1" x14ac:dyDescent="0.3">
      <c r="A157" s="58"/>
      <c r="B157" s="68" t="s">
        <v>271</v>
      </c>
      <c r="C157" s="65"/>
      <c r="D157" s="66"/>
      <c r="E157" s="64">
        <f>+D156/F156</f>
        <v>0.76322636600173466</v>
      </c>
      <c r="F157" s="66"/>
      <c r="G157" s="66"/>
      <c r="H157" s="66"/>
      <c r="I157" s="64">
        <f>+H156/J156</f>
        <v>2.0332950631458093</v>
      </c>
      <c r="J157" s="66"/>
      <c r="K157" s="66"/>
      <c r="L157" s="66"/>
      <c r="M157" s="67"/>
    </row>
    <row r="158" spans="1:13" ht="21.9" customHeight="1" x14ac:dyDescent="0.3">
      <c r="A158" s="58"/>
      <c r="B158" s="58"/>
      <c r="C158" s="4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 ht="21.9" customHeight="1" x14ac:dyDescent="0.3">
      <c r="A159" s="58"/>
      <c r="B159" s="58"/>
      <c r="C159" s="4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 ht="21.9" customHeight="1" x14ac:dyDescent="0.3">
      <c r="A160" s="58"/>
      <c r="B160" s="58"/>
      <c r="C160" s="44"/>
      <c r="D160" s="59"/>
      <c r="E160" s="59"/>
      <c r="F160" s="59"/>
      <c r="G160" s="59"/>
      <c r="H160" s="59"/>
      <c r="I160" s="59"/>
      <c r="J160" s="54"/>
      <c r="K160" s="54"/>
      <c r="L160" s="54"/>
      <c r="M160" s="58"/>
    </row>
    <row r="161" spans="1:14" ht="21.9" customHeight="1" x14ac:dyDescent="0.3">
      <c r="A161" s="48"/>
      <c r="B161" s="181"/>
      <c r="C161" s="15" t="s">
        <v>138</v>
      </c>
      <c r="D161" s="279" t="s">
        <v>139</v>
      </c>
      <c r="E161" s="282" t="s">
        <v>283</v>
      </c>
      <c r="F161" s="283"/>
      <c r="G161" s="283"/>
      <c r="H161" s="283"/>
      <c r="I161" s="283"/>
      <c r="J161" s="283"/>
      <c r="K161" s="283"/>
      <c r="L161" s="284"/>
      <c r="M161" s="14"/>
    </row>
    <row r="162" spans="1:14" ht="21.9" customHeight="1" x14ac:dyDescent="0.3">
      <c r="A162" s="48"/>
      <c r="B162" s="60"/>
      <c r="C162" s="15"/>
      <c r="D162" s="280"/>
      <c r="E162" s="285" t="s">
        <v>135</v>
      </c>
      <c r="F162" s="286"/>
      <c r="G162" s="289" t="s">
        <v>134</v>
      </c>
      <c r="H162" s="290"/>
      <c r="I162" s="289" t="s">
        <v>136</v>
      </c>
      <c r="J162" s="290"/>
      <c r="K162" s="289" t="s">
        <v>254</v>
      </c>
      <c r="L162" s="290"/>
      <c r="M162" s="327" t="s">
        <v>137</v>
      </c>
    </row>
    <row r="163" spans="1:14" ht="31.2" x14ac:dyDescent="0.3">
      <c r="A163" s="279" t="s">
        <v>255</v>
      </c>
      <c r="B163" s="63" t="s">
        <v>146</v>
      </c>
      <c r="C163" s="15"/>
      <c r="D163" s="281"/>
      <c r="E163" s="15" t="s">
        <v>140</v>
      </c>
      <c r="F163" s="15" t="s">
        <v>141</v>
      </c>
      <c r="G163" s="15" t="s">
        <v>140</v>
      </c>
      <c r="H163" s="15" t="s">
        <v>141</v>
      </c>
      <c r="I163" s="15" t="s">
        <v>140</v>
      </c>
      <c r="J163" s="15" t="s">
        <v>141</v>
      </c>
      <c r="K163" s="15" t="s">
        <v>140</v>
      </c>
      <c r="L163" s="15" t="s">
        <v>141</v>
      </c>
      <c r="M163" s="328"/>
    </row>
    <row r="164" spans="1:14" ht="21.9" customHeight="1" x14ac:dyDescent="0.3">
      <c r="A164" s="280"/>
      <c r="B164" s="45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62"/>
    </row>
    <row r="165" spans="1:14" ht="21.9" customHeight="1" x14ac:dyDescent="0.3">
      <c r="A165" s="281"/>
      <c r="B165" s="45"/>
      <c r="C165" s="59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4" ht="21.9" customHeight="1" x14ac:dyDescent="0.3">
      <c r="A166" s="48">
        <v>128</v>
      </c>
      <c r="B166" s="200" t="s">
        <v>123</v>
      </c>
      <c r="C166" s="201" t="s">
        <v>249</v>
      </c>
      <c r="D166" s="15">
        <v>0</v>
      </c>
      <c r="E166" s="16">
        <v>46</v>
      </c>
      <c r="F166" s="16">
        <v>552</v>
      </c>
      <c r="G166" s="17">
        <v>27</v>
      </c>
      <c r="H166" s="17">
        <v>296</v>
      </c>
      <c r="I166" s="17">
        <v>5</v>
      </c>
      <c r="J166" s="17">
        <v>39</v>
      </c>
      <c r="K166" s="17">
        <v>2</v>
      </c>
      <c r="L166" s="17">
        <v>1</v>
      </c>
      <c r="M166" s="6">
        <f t="shared" ref="M166:M183" si="8">SUM(F166,H166,J166,L166)</f>
        <v>888</v>
      </c>
      <c r="N166" s="193"/>
    </row>
    <row r="167" spans="1:14" ht="21.9" customHeight="1" x14ac:dyDescent="0.3">
      <c r="A167" s="48">
        <v>129</v>
      </c>
      <c r="B167" s="200" t="s">
        <v>131</v>
      </c>
      <c r="C167" s="201"/>
      <c r="D167" s="15"/>
      <c r="E167" s="16"/>
      <c r="F167" s="16"/>
      <c r="G167" s="17"/>
      <c r="H167" s="17"/>
      <c r="I167" s="17"/>
      <c r="J167" s="17"/>
      <c r="K167" s="17"/>
      <c r="L167" s="17"/>
      <c r="M167" s="6">
        <f t="shared" si="8"/>
        <v>0</v>
      </c>
    </row>
    <row r="168" spans="1:14" ht="21.9" customHeight="1" x14ac:dyDescent="0.3">
      <c r="A168" s="48"/>
      <c r="B168" s="202" t="s">
        <v>150</v>
      </c>
      <c r="C168" s="201" t="s">
        <v>250</v>
      </c>
      <c r="D168" s="15">
        <v>0</v>
      </c>
      <c r="E168" s="16">
        <v>223</v>
      </c>
      <c r="F168" s="16">
        <v>1612</v>
      </c>
      <c r="G168" s="16">
        <v>135</v>
      </c>
      <c r="H168" s="17">
        <v>983</v>
      </c>
      <c r="I168" s="17">
        <v>16</v>
      </c>
      <c r="J168" s="17">
        <v>136</v>
      </c>
      <c r="K168" s="17">
        <v>1</v>
      </c>
      <c r="L168" s="17">
        <v>1</v>
      </c>
      <c r="M168" s="6">
        <f t="shared" si="8"/>
        <v>2732</v>
      </c>
    </row>
    <row r="169" spans="1:14" ht="21.9" customHeight="1" x14ac:dyDescent="0.3">
      <c r="A169" s="48"/>
      <c r="B169" s="202" t="s">
        <v>148</v>
      </c>
      <c r="C169" s="201" t="s">
        <v>250</v>
      </c>
      <c r="D169" s="15">
        <v>0</v>
      </c>
      <c r="E169" s="16">
        <v>158</v>
      </c>
      <c r="F169" s="16">
        <v>1062</v>
      </c>
      <c r="G169" s="17">
        <v>49</v>
      </c>
      <c r="H169" s="17">
        <v>438</v>
      </c>
      <c r="I169" s="17">
        <v>12</v>
      </c>
      <c r="J169" s="17">
        <v>64</v>
      </c>
      <c r="K169" s="17">
        <v>1</v>
      </c>
      <c r="L169" s="17">
        <v>1</v>
      </c>
      <c r="M169" s="6">
        <f t="shared" si="8"/>
        <v>1565</v>
      </c>
    </row>
    <row r="170" spans="1:14" ht="21.9" customHeight="1" x14ac:dyDescent="0.3">
      <c r="A170" s="48"/>
      <c r="B170" s="202" t="s">
        <v>151</v>
      </c>
      <c r="C170" s="203" t="s">
        <v>250</v>
      </c>
      <c r="D170" s="18">
        <v>0</v>
      </c>
      <c r="E170" s="17">
        <v>42</v>
      </c>
      <c r="F170" s="17">
        <v>512</v>
      </c>
      <c r="G170" s="17">
        <v>25</v>
      </c>
      <c r="H170" s="17">
        <v>248</v>
      </c>
      <c r="I170" s="17">
        <v>6</v>
      </c>
      <c r="J170" s="17">
        <v>42</v>
      </c>
      <c r="K170" s="17">
        <v>1</v>
      </c>
      <c r="L170" s="17">
        <v>1</v>
      </c>
      <c r="M170" s="6">
        <f t="shared" si="8"/>
        <v>803</v>
      </c>
    </row>
    <row r="171" spans="1:14" ht="21.9" customHeight="1" x14ac:dyDescent="0.3">
      <c r="A171" s="48">
        <v>130</v>
      </c>
      <c r="B171" s="202" t="s">
        <v>147</v>
      </c>
      <c r="C171" s="201" t="s">
        <v>250</v>
      </c>
      <c r="D171" s="15"/>
      <c r="E171" s="16"/>
      <c r="F171" s="16"/>
      <c r="G171" s="16"/>
      <c r="H171" s="17"/>
      <c r="I171" s="17"/>
      <c r="J171" s="17"/>
      <c r="K171" s="17"/>
      <c r="L171" s="17"/>
      <c r="M171" s="6">
        <f t="shared" si="8"/>
        <v>0</v>
      </c>
    </row>
    <row r="172" spans="1:14" ht="21.9" customHeight="1" x14ac:dyDescent="0.3">
      <c r="A172" s="48"/>
      <c r="B172" s="202" t="s">
        <v>152</v>
      </c>
      <c r="C172" s="201" t="s">
        <v>250</v>
      </c>
      <c r="D172" s="15">
        <v>0</v>
      </c>
      <c r="E172" s="16">
        <v>48</v>
      </c>
      <c r="F172" s="16">
        <v>532</v>
      </c>
      <c r="G172" s="16">
        <v>26</v>
      </c>
      <c r="H172" s="16">
        <v>186</v>
      </c>
      <c r="I172" s="16">
        <v>4</v>
      </c>
      <c r="J172" s="16">
        <v>31</v>
      </c>
      <c r="K172" s="16">
        <v>1</v>
      </c>
      <c r="L172" s="16">
        <v>1</v>
      </c>
      <c r="M172" s="6">
        <f t="shared" si="8"/>
        <v>750</v>
      </c>
    </row>
    <row r="173" spans="1:14" ht="21.9" customHeight="1" x14ac:dyDescent="0.3">
      <c r="A173" s="48"/>
      <c r="B173" s="202" t="s">
        <v>149</v>
      </c>
      <c r="C173" s="204" t="s">
        <v>250</v>
      </c>
      <c r="D173" s="18">
        <v>0</v>
      </c>
      <c r="E173" s="17">
        <v>98</v>
      </c>
      <c r="F173" s="17">
        <v>998</v>
      </c>
      <c r="G173" s="17">
        <v>44</v>
      </c>
      <c r="H173" s="17">
        <v>351</v>
      </c>
      <c r="I173" s="17">
        <v>12</v>
      </c>
      <c r="J173" s="17">
        <v>11</v>
      </c>
      <c r="K173" s="17">
        <v>1</v>
      </c>
      <c r="L173" s="17">
        <v>0</v>
      </c>
      <c r="M173" s="6">
        <f t="shared" si="8"/>
        <v>1360</v>
      </c>
    </row>
    <row r="174" spans="1:14" ht="21.9" customHeight="1" x14ac:dyDescent="0.3">
      <c r="A174" s="48">
        <v>131</v>
      </c>
      <c r="B174" s="200" t="s">
        <v>124</v>
      </c>
      <c r="C174" s="204" t="s">
        <v>250</v>
      </c>
      <c r="D174" s="18">
        <v>0</v>
      </c>
      <c r="E174" s="17">
        <v>21</v>
      </c>
      <c r="F174" s="17">
        <v>64</v>
      </c>
      <c r="G174" s="17">
        <v>4</v>
      </c>
      <c r="H174" s="17">
        <v>35</v>
      </c>
      <c r="I174" s="17">
        <v>4</v>
      </c>
      <c r="J174" s="17">
        <v>10</v>
      </c>
      <c r="K174" s="17">
        <v>1</v>
      </c>
      <c r="L174" s="17">
        <v>0</v>
      </c>
      <c r="M174" s="6">
        <f t="shared" si="8"/>
        <v>109</v>
      </c>
      <c r="N174" s="193"/>
    </row>
    <row r="175" spans="1:14" ht="21.9" customHeight="1" x14ac:dyDescent="0.3">
      <c r="A175" s="48">
        <v>132</v>
      </c>
      <c r="B175" s="200" t="s">
        <v>125</v>
      </c>
      <c r="C175" s="204" t="s">
        <v>250</v>
      </c>
      <c r="D175" s="18">
        <v>0</v>
      </c>
      <c r="E175" s="17">
        <v>30</v>
      </c>
      <c r="F175" s="17">
        <v>232</v>
      </c>
      <c r="G175" s="17">
        <v>15</v>
      </c>
      <c r="H175" s="17">
        <v>117</v>
      </c>
      <c r="I175" s="17">
        <v>1</v>
      </c>
      <c r="J175" s="17">
        <v>11</v>
      </c>
      <c r="K175" s="17">
        <v>1</v>
      </c>
      <c r="L175" s="17">
        <v>1</v>
      </c>
      <c r="M175" s="6">
        <f t="shared" si="8"/>
        <v>361</v>
      </c>
      <c r="N175" s="193"/>
    </row>
    <row r="176" spans="1:14" ht="21.9" customHeight="1" x14ac:dyDescent="0.3">
      <c r="A176" s="48">
        <v>133</v>
      </c>
      <c r="B176" s="200" t="s">
        <v>126</v>
      </c>
      <c r="C176" s="204" t="s">
        <v>251</v>
      </c>
      <c r="D176" s="18">
        <v>0</v>
      </c>
      <c r="E176" s="17">
        <v>10</v>
      </c>
      <c r="F176" s="17">
        <v>2</v>
      </c>
      <c r="G176" s="17">
        <v>6</v>
      </c>
      <c r="H176" s="17">
        <v>1</v>
      </c>
      <c r="I176" s="17">
        <v>1</v>
      </c>
      <c r="J176" s="17">
        <v>0</v>
      </c>
      <c r="K176" s="17">
        <v>0</v>
      </c>
      <c r="L176" s="17">
        <v>0</v>
      </c>
      <c r="M176" s="6">
        <f t="shared" si="8"/>
        <v>3</v>
      </c>
    </row>
    <row r="177" spans="1:13" ht="21.9" customHeight="1" x14ac:dyDescent="0.3">
      <c r="A177" s="48">
        <v>134</v>
      </c>
      <c r="B177" s="200" t="s">
        <v>127</v>
      </c>
      <c r="C177" s="204" t="s">
        <v>252</v>
      </c>
      <c r="D177" s="18">
        <v>0</v>
      </c>
      <c r="E177" s="17">
        <v>38</v>
      </c>
      <c r="F177" s="17">
        <v>324</v>
      </c>
      <c r="G177" s="17">
        <v>23</v>
      </c>
      <c r="H177" s="17">
        <v>148</v>
      </c>
      <c r="I177" s="17">
        <v>6</v>
      </c>
      <c r="J177" s="17">
        <v>26</v>
      </c>
      <c r="K177" s="17">
        <v>4</v>
      </c>
      <c r="L177" s="17">
        <v>2</v>
      </c>
      <c r="M177" s="6">
        <f t="shared" si="8"/>
        <v>500</v>
      </c>
    </row>
    <row r="178" spans="1:13" ht="21.9" customHeight="1" x14ac:dyDescent="0.3">
      <c r="A178" s="48">
        <v>135</v>
      </c>
      <c r="B178" s="200" t="s">
        <v>128</v>
      </c>
      <c r="C178" s="204" t="s">
        <v>263</v>
      </c>
      <c r="D178" s="18">
        <v>0</v>
      </c>
      <c r="E178" s="17">
        <v>12</v>
      </c>
      <c r="F178" s="17">
        <v>2</v>
      </c>
      <c r="G178" s="17">
        <v>4</v>
      </c>
      <c r="H178" s="17">
        <v>1</v>
      </c>
      <c r="I178" s="17">
        <v>2</v>
      </c>
      <c r="J178" s="17">
        <v>1</v>
      </c>
      <c r="K178" s="17">
        <v>1</v>
      </c>
      <c r="L178" s="17">
        <v>1</v>
      </c>
      <c r="M178" s="6">
        <f t="shared" si="8"/>
        <v>5</v>
      </c>
    </row>
    <row r="179" spans="1:13" ht="21.9" customHeight="1" x14ac:dyDescent="0.3">
      <c r="A179" s="48">
        <v>136</v>
      </c>
      <c r="B179" s="200" t="s">
        <v>264</v>
      </c>
      <c r="C179" s="204" t="s">
        <v>265</v>
      </c>
      <c r="D179" s="18">
        <v>0</v>
      </c>
      <c r="E179" s="17">
        <v>18</v>
      </c>
      <c r="F179" s="17">
        <v>143</v>
      </c>
      <c r="G179" s="17">
        <v>9</v>
      </c>
      <c r="H179" s="17">
        <v>66</v>
      </c>
      <c r="I179" s="17">
        <v>2</v>
      </c>
      <c r="J179" s="17">
        <v>11</v>
      </c>
      <c r="K179" s="17">
        <v>0</v>
      </c>
      <c r="L179" s="17">
        <v>0</v>
      </c>
      <c r="M179" s="6">
        <f t="shared" si="8"/>
        <v>220</v>
      </c>
    </row>
    <row r="180" spans="1:13" ht="21.9" customHeight="1" x14ac:dyDescent="0.3">
      <c r="A180" s="48">
        <v>137</v>
      </c>
      <c r="B180" s="200" t="s">
        <v>129</v>
      </c>
      <c r="C180" s="204" t="s">
        <v>249</v>
      </c>
      <c r="D180" s="18">
        <v>0</v>
      </c>
      <c r="E180" s="17">
        <v>4</v>
      </c>
      <c r="F180" s="17">
        <v>1</v>
      </c>
      <c r="G180" s="17">
        <v>1</v>
      </c>
      <c r="H180" s="17">
        <v>2</v>
      </c>
      <c r="I180" s="17">
        <v>0</v>
      </c>
      <c r="J180" s="17">
        <v>0</v>
      </c>
      <c r="K180" s="17">
        <v>0</v>
      </c>
      <c r="L180" s="17">
        <v>0</v>
      </c>
      <c r="M180" s="6">
        <f t="shared" si="8"/>
        <v>3</v>
      </c>
    </row>
    <row r="181" spans="1:13" ht="21.9" customHeight="1" x14ac:dyDescent="0.3">
      <c r="A181" s="48">
        <v>138</v>
      </c>
      <c r="B181" s="200" t="s">
        <v>133</v>
      </c>
      <c r="C181" s="204" t="s">
        <v>250</v>
      </c>
      <c r="D181" s="18">
        <v>0</v>
      </c>
      <c r="E181" s="17">
        <v>19</v>
      </c>
      <c r="F181" s="17">
        <v>148</v>
      </c>
      <c r="G181" s="17">
        <v>9</v>
      </c>
      <c r="H181" s="17">
        <v>68</v>
      </c>
      <c r="I181" s="17">
        <v>2</v>
      </c>
      <c r="J181" s="17">
        <v>11</v>
      </c>
      <c r="K181" s="17">
        <v>1</v>
      </c>
      <c r="L181" s="17">
        <v>0</v>
      </c>
      <c r="M181" s="6">
        <f t="shared" si="8"/>
        <v>227</v>
      </c>
    </row>
    <row r="182" spans="1:13" ht="21.9" customHeight="1" x14ac:dyDescent="0.3">
      <c r="A182" s="48">
        <v>139</v>
      </c>
      <c r="B182" s="200" t="s">
        <v>130</v>
      </c>
      <c r="C182" s="204" t="s">
        <v>253</v>
      </c>
      <c r="D182" s="18">
        <v>0</v>
      </c>
      <c r="E182" s="17">
        <v>10</v>
      </c>
      <c r="F182" s="17">
        <v>2</v>
      </c>
      <c r="G182" s="17">
        <v>6</v>
      </c>
      <c r="H182" s="17">
        <v>1</v>
      </c>
      <c r="I182" s="17">
        <v>2</v>
      </c>
      <c r="J182" s="17">
        <v>1</v>
      </c>
      <c r="K182" s="17">
        <v>1</v>
      </c>
      <c r="L182" s="17">
        <v>1</v>
      </c>
      <c r="M182" s="6">
        <f t="shared" si="8"/>
        <v>5</v>
      </c>
    </row>
    <row r="183" spans="1:13" ht="21.9" customHeight="1" x14ac:dyDescent="0.3">
      <c r="A183" s="48">
        <v>140</v>
      </c>
      <c r="B183" s="200" t="s">
        <v>132</v>
      </c>
      <c r="C183" s="204" t="s">
        <v>250</v>
      </c>
      <c r="D183" s="18">
        <v>0</v>
      </c>
      <c r="E183" s="17">
        <v>9</v>
      </c>
      <c r="F183" s="17">
        <v>64</v>
      </c>
      <c r="G183" s="17">
        <v>5</v>
      </c>
      <c r="H183" s="17">
        <v>39</v>
      </c>
      <c r="I183" s="17">
        <v>0</v>
      </c>
      <c r="J183" s="17">
        <v>2</v>
      </c>
      <c r="K183" s="17">
        <v>1</v>
      </c>
      <c r="L183" s="17">
        <v>1</v>
      </c>
      <c r="M183" s="6">
        <f t="shared" si="8"/>
        <v>106</v>
      </c>
    </row>
    <row r="184" spans="1:13" ht="21.9" customHeight="1" x14ac:dyDescent="0.3">
      <c r="A184" s="48"/>
      <c r="B184" s="48"/>
      <c r="C184" s="48"/>
      <c r="D184" s="70"/>
      <c r="E184" s="70"/>
      <c r="F184" s="69">
        <f>SUM(F166:F183)</f>
        <v>6250</v>
      </c>
      <c r="G184" s="70"/>
      <c r="H184" s="69">
        <f>SUM(H166:H183)</f>
        <v>2980</v>
      </c>
      <c r="I184" s="70"/>
      <c r="J184" s="69">
        <f>SUM(J166:J183)</f>
        <v>396</v>
      </c>
      <c r="K184" s="70"/>
      <c r="L184" s="69">
        <f>SUM(L166:L183)</f>
        <v>11</v>
      </c>
      <c r="M184" s="71">
        <f>SUM(M166:M183)</f>
        <v>9637</v>
      </c>
    </row>
    <row r="189" spans="1:13" ht="20.100000000000001" customHeight="1" x14ac:dyDescent="0.3">
      <c r="B189" s="311" t="s">
        <v>359</v>
      </c>
      <c r="C189" s="311"/>
      <c r="D189" s="311"/>
      <c r="E189" s="311"/>
      <c r="F189" s="311"/>
      <c r="G189" s="311"/>
      <c r="H189" s="311"/>
      <c r="I189" s="311"/>
    </row>
    <row r="190" spans="1:13" ht="20.100000000000001" customHeight="1" x14ac:dyDescent="0.3">
      <c r="C190" s="76" t="s">
        <v>350</v>
      </c>
      <c r="D190" s="198" t="s">
        <v>372</v>
      </c>
      <c r="E190" s="198">
        <f>SUM(F156+F184)</f>
        <v>10862</v>
      </c>
    </row>
    <row r="191" spans="1:13" ht="20.100000000000001" customHeight="1" x14ac:dyDescent="0.3">
      <c r="C191" s="76" t="s">
        <v>351</v>
      </c>
      <c r="D191" s="198" t="s">
        <v>373</v>
      </c>
      <c r="E191" s="198">
        <f>SUM(H156+H184)</f>
        <v>4751</v>
      </c>
    </row>
    <row r="192" spans="1:13" ht="20.100000000000001" customHeight="1" x14ac:dyDescent="0.3">
      <c r="C192" s="76" t="s">
        <v>352</v>
      </c>
      <c r="D192" s="198" t="s">
        <v>374</v>
      </c>
      <c r="E192" s="198">
        <f>SUM(J156+J184)</f>
        <v>1267</v>
      </c>
    </row>
    <row r="193" spans="3:5" ht="20.100000000000001" customHeight="1" x14ac:dyDescent="0.3">
      <c r="C193" s="76" t="s">
        <v>353</v>
      </c>
      <c r="D193" s="198" t="s">
        <v>375</v>
      </c>
      <c r="E193" s="198">
        <f>SUM(L156+L184)</f>
        <v>210</v>
      </c>
    </row>
  </sheetData>
  <mergeCells count="29">
    <mergeCell ref="B97:M98"/>
    <mergeCell ref="M162:M163"/>
    <mergeCell ref="A163:A165"/>
    <mergeCell ref="B115:M116"/>
    <mergeCell ref="B127:M128"/>
    <mergeCell ref="B136:M137"/>
    <mergeCell ref="B142:M145"/>
    <mergeCell ref="D161:D163"/>
    <mergeCell ref="E161:L161"/>
    <mergeCell ref="E162:F162"/>
    <mergeCell ref="G162:H162"/>
    <mergeCell ref="I162:J162"/>
    <mergeCell ref="K162:L162"/>
    <mergeCell ref="B189:I189"/>
    <mergeCell ref="B101:M102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  <mergeCell ref="M3:M4"/>
    <mergeCell ref="B5:M6"/>
    <mergeCell ref="B20:M21"/>
    <mergeCell ref="B83:M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2"/>
  <sheetViews>
    <sheetView topLeftCell="A94" workbookViewId="0">
      <selection activeCell="H94" sqref="H1:J1048576"/>
    </sheetView>
  </sheetViews>
  <sheetFormatPr defaultRowHeight="14.4" x14ac:dyDescent="0.3"/>
  <cols>
    <col min="1" max="1" width="9.6640625" customWidth="1"/>
    <col min="2" max="2" width="28.5546875" customWidth="1"/>
    <col min="3" max="3" width="31.33203125" customWidth="1"/>
    <col min="4" max="4" width="11" customWidth="1"/>
    <col min="5" max="10" width="9.6640625" customWidth="1"/>
    <col min="11" max="11" width="9.6640625" hidden="1" customWidth="1"/>
    <col min="12" max="13" width="9.6640625" customWidth="1"/>
  </cols>
  <sheetData>
    <row r="1" spans="1:13" ht="21.9" customHeight="1" x14ac:dyDescent="0.3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ht="21.9" customHeight="1" x14ac:dyDescent="0.3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21.9" customHeight="1" x14ac:dyDescent="0.3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</row>
    <row r="4" spans="1:13" ht="21.9" customHeight="1" x14ac:dyDescent="0.3">
      <c r="A4" s="332" t="s">
        <v>0</v>
      </c>
      <c r="B4" s="332" t="s">
        <v>142</v>
      </c>
      <c r="C4" s="306" t="s">
        <v>138</v>
      </c>
      <c r="D4" s="293" t="s">
        <v>139</v>
      </c>
      <c r="E4" s="298" t="s">
        <v>285</v>
      </c>
      <c r="F4" s="299"/>
      <c r="G4" s="299"/>
      <c r="H4" s="299"/>
      <c r="I4" s="299"/>
      <c r="J4" s="299"/>
      <c r="K4" s="299"/>
      <c r="L4" s="300"/>
      <c r="M4" s="3"/>
    </row>
    <row r="5" spans="1:13" ht="21.9" customHeight="1" x14ac:dyDescent="0.3">
      <c r="A5" s="333"/>
      <c r="B5" s="333"/>
      <c r="C5" s="307"/>
      <c r="D5" s="294"/>
      <c r="E5" s="296" t="s">
        <v>135</v>
      </c>
      <c r="F5" s="297"/>
      <c r="G5" s="303" t="s">
        <v>134</v>
      </c>
      <c r="H5" s="304"/>
      <c r="I5" s="303" t="s">
        <v>136</v>
      </c>
      <c r="J5" s="304"/>
      <c r="K5" s="303" t="s">
        <v>286</v>
      </c>
      <c r="L5" s="304"/>
      <c r="M5" s="309" t="s">
        <v>137</v>
      </c>
    </row>
    <row r="6" spans="1:13" ht="27.6" x14ac:dyDescent="0.3">
      <c r="A6" s="334"/>
      <c r="B6" s="334"/>
      <c r="C6" s="308"/>
      <c r="D6" s="295"/>
      <c r="E6" s="4" t="s">
        <v>140</v>
      </c>
      <c r="F6" s="4" t="s">
        <v>141</v>
      </c>
      <c r="G6" s="4" t="s">
        <v>140</v>
      </c>
      <c r="H6" s="4" t="s">
        <v>141</v>
      </c>
      <c r="I6" s="4" t="s">
        <v>140</v>
      </c>
      <c r="J6" s="4" t="s">
        <v>141</v>
      </c>
      <c r="K6" s="4" t="s">
        <v>140</v>
      </c>
      <c r="L6" s="4" t="s">
        <v>141</v>
      </c>
      <c r="M6" s="310"/>
    </row>
    <row r="7" spans="1:13" ht="21.9" customHeight="1" x14ac:dyDescent="0.3">
      <c r="A7" s="312" t="s">
        <v>29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</row>
    <row r="8" spans="1:13" ht="21.9" customHeight="1" x14ac:dyDescent="0.3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</row>
    <row r="9" spans="1:13" ht="21.9" customHeight="1" x14ac:dyDescent="0.3">
      <c r="A9" s="48">
        <v>1</v>
      </c>
      <c r="B9" s="200" t="s">
        <v>53</v>
      </c>
      <c r="C9" s="222" t="s">
        <v>159</v>
      </c>
      <c r="D9" s="89">
        <v>20</v>
      </c>
      <c r="E9" s="5">
        <v>40</v>
      </c>
      <c r="F9" s="5">
        <v>32</v>
      </c>
      <c r="G9" s="5">
        <v>32</v>
      </c>
      <c r="H9" s="5">
        <v>9</v>
      </c>
      <c r="I9" s="5">
        <v>10</v>
      </c>
      <c r="J9" s="5">
        <v>4</v>
      </c>
      <c r="K9" s="5">
        <v>3</v>
      </c>
      <c r="L9" s="5">
        <v>2</v>
      </c>
      <c r="M9" s="6">
        <f>SUM(F9,H9,J9,L9)</f>
        <v>47</v>
      </c>
    </row>
    <row r="10" spans="1:13" ht="21.9" customHeight="1" x14ac:dyDescent="0.3">
      <c r="A10" s="48">
        <v>2</v>
      </c>
      <c r="B10" s="200" t="s">
        <v>69</v>
      </c>
      <c r="C10" s="222" t="s">
        <v>159</v>
      </c>
      <c r="D10" s="89">
        <v>10</v>
      </c>
      <c r="E10" s="5">
        <v>29</v>
      </c>
      <c r="F10" s="5">
        <v>25</v>
      </c>
      <c r="G10" s="5">
        <v>22</v>
      </c>
      <c r="H10" s="5">
        <v>5</v>
      </c>
      <c r="I10" s="5">
        <v>9</v>
      </c>
      <c r="J10" s="5">
        <v>2</v>
      </c>
      <c r="K10" s="5">
        <v>1</v>
      </c>
      <c r="L10" s="5">
        <v>1</v>
      </c>
      <c r="M10" s="6">
        <f t="shared" ref="M10:M20" si="0">SUM(F10,H10,J10,L10)</f>
        <v>33</v>
      </c>
    </row>
    <row r="11" spans="1:13" ht="21.9" customHeight="1" x14ac:dyDescent="0.3">
      <c r="A11" s="48">
        <v>3</v>
      </c>
      <c r="B11" s="200" t="s">
        <v>1</v>
      </c>
      <c r="C11" s="222" t="s">
        <v>160</v>
      </c>
      <c r="D11" s="89">
        <v>10</v>
      </c>
      <c r="E11" s="5">
        <v>32</v>
      </c>
      <c r="F11" s="5">
        <v>29</v>
      </c>
      <c r="G11" s="5">
        <v>24</v>
      </c>
      <c r="H11" s="5">
        <v>6</v>
      </c>
      <c r="I11" s="5">
        <v>9</v>
      </c>
      <c r="J11" s="5">
        <v>2</v>
      </c>
      <c r="K11" s="5">
        <v>2</v>
      </c>
      <c r="L11" s="5">
        <v>1</v>
      </c>
      <c r="M11" s="6">
        <f t="shared" si="0"/>
        <v>38</v>
      </c>
    </row>
    <row r="12" spans="1:13" ht="21.9" customHeight="1" x14ac:dyDescent="0.3">
      <c r="A12" s="48">
        <v>4</v>
      </c>
      <c r="B12" s="200" t="s">
        <v>70</v>
      </c>
      <c r="C12" s="222" t="s">
        <v>267</v>
      </c>
      <c r="D12" s="89">
        <v>16</v>
      </c>
      <c r="E12" s="5">
        <v>37</v>
      </c>
      <c r="F12" s="5">
        <v>33</v>
      </c>
      <c r="G12" s="5">
        <v>30</v>
      </c>
      <c r="H12" s="5">
        <v>8</v>
      </c>
      <c r="I12" s="5">
        <v>12</v>
      </c>
      <c r="J12" s="5">
        <v>4</v>
      </c>
      <c r="K12" s="5">
        <v>3</v>
      </c>
      <c r="L12" s="5">
        <v>2</v>
      </c>
      <c r="M12" s="6">
        <f t="shared" si="0"/>
        <v>47</v>
      </c>
    </row>
    <row r="13" spans="1:13" ht="21.9" customHeight="1" x14ac:dyDescent="0.3">
      <c r="A13" s="48">
        <v>5</v>
      </c>
      <c r="B13" s="200" t="s">
        <v>2</v>
      </c>
      <c r="C13" s="222" t="s">
        <v>161</v>
      </c>
      <c r="D13" s="89">
        <v>5</v>
      </c>
      <c r="E13" s="5">
        <v>19</v>
      </c>
      <c r="F13" s="5">
        <v>16</v>
      </c>
      <c r="G13" s="5">
        <v>14</v>
      </c>
      <c r="H13" s="5">
        <v>4</v>
      </c>
      <c r="I13" s="5">
        <v>8</v>
      </c>
      <c r="J13" s="5">
        <v>2</v>
      </c>
      <c r="K13" s="5">
        <v>1</v>
      </c>
      <c r="L13" s="5">
        <v>0</v>
      </c>
      <c r="M13" s="6">
        <f t="shared" si="0"/>
        <v>22</v>
      </c>
    </row>
    <row r="14" spans="1:13" ht="21.9" customHeight="1" x14ac:dyDescent="0.3">
      <c r="A14" s="48">
        <v>6</v>
      </c>
      <c r="B14" s="200" t="s">
        <v>71</v>
      </c>
      <c r="C14" s="222" t="s">
        <v>161</v>
      </c>
      <c r="D14" s="89">
        <v>20</v>
      </c>
      <c r="E14" s="5">
        <v>44</v>
      </c>
      <c r="F14" s="5">
        <v>36</v>
      </c>
      <c r="G14" s="5">
        <v>34</v>
      </c>
      <c r="H14" s="5">
        <v>10</v>
      </c>
      <c r="I14" s="5">
        <v>15</v>
      </c>
      <c r="J14" s="5">
        <v>4</v>
      </c>
      <c r="K14" s="5">
        <v>3</v>
      </c>
      <c r="L14" s="5">
        <v>2</v>
      </c>
      <c r="M14" s="6">
        <f t="shared" si="0"/>
        <v>52</v>
      </c>
    </row>
    <row r="15" spans="1:13" ht="21.9" customHeight="1" x14ac:dyDescent="0.3">
      <c r="A15" s="48">
        <v>7</v>
      </c>
      <c r="B15" s="200" t="s">
        <v>66</v>
      </c>
      <c r="C15" s="222" t="s">
        <v>162</v>
      </c>
      <c r="D15" s="89">
        <v>5</v>
      </c>
      <c r="E15" s="5">
        <v>21</v>
      </c>
      <c r="F15" s="5">
        <v>10</v>
      </c>
      <c r="G15" s="5">
        <v>17</v>
      </c>
      <c r="H15" s="5">
        <v>3</v>
      </c>
      <c r="I15" s="5">
        <v>9</v>
      </c>
      <c r="J15" s="5">
        <v>1</v>
      </c>
      <c r="K15" s="5">
        <v>1</v>
      </c>
      <c r="L15" s="5">
        <v>0</v>
      </c>
      <c r="M15" s="6">
        <f t="shared" si="0"/>
        <v>14</v>
      </c>
    </row>
    <row r="16" spans="1:13" ht="21.9" customHeight="1" x14ac:dyDescent="0.3">
      <c r="A16" s="48">
        <v>8</v>
      </c>
      <c r="B16" s="200" t="s">
        <v>67</v>
      </c>
      <c r="C16" s="222" t="s">
        <v>163</v>
      </c>
      <c r="D16" s="89">
        <v>15</v>
      </c>
      <c r="E16" s="7">
        <v>38</v>
      </c>
      <c r="F16" s="5">
        <v>35</v>
      </c>
      <c r="G16" s="5">
        <v>29</v>
      </c>
      <c r="H16" s="5">
        <v>7</v>
      </c>
      <c r="I16" s="5">
        <v>13</v>
      </c>
      <c r="J16" s="5">
        <v>3</v>
      </c>
      <c r="K16" s="5">
        <v>2</v>
      </c>
      <c r="L16" s="5">
        <v>2</v>
      </c>
      <c r="M16" s="6">
        <f t="shared" si="0"/>
        <v>47</v>
      </c>
    </row>
    <row r="17" spans="1:13" ht="21.9" customHeight="1" x14ac:dyDescent="0.3">
      <c r="A17" s="48">
        <v>9</v>
      </c>
      <c r="B17" s="200" t="s">
        <v>68</v>
      </c>
      <c r="C17" s="222" t="s">
        <v>143</v>
      </c>
      <c r="D17" s="89">
        <v>10</v>
      </c>
      <c r="E17" s="5">
        <v>31</v>
      </c>
      <c r="F17" s="5">
        <v>26</v>
      </c>
      <c r="G17" s="5">
        <v>21</v>
      </c>
      <c r="H17" s="5">
        <v>5</v>
      </c>
      <c r="I17" s="5">
        <v>10</v>
      </c>
      <c r="J17" s="5">
        <v>2</v>
      </c>
      <c r="K17" s="5">
        <v>3</v>
      </c>
      <c r="L17" s="5">
        <v>1</v>
      </c>
      <c r="M17" s="6">
        <f t="shared" si="0"/>
        <v>34</v>
      </c>
    </row>
    <row r="18" spans="1:13" ht="21.9" customHeight="1" x14ac:dyDescent="0.3">
      <c r="A18" s="48">
        <v>10</v>
      </c>
      <c r="B18" s="200" t="s">
        <v>64</v>
      </c>
      <c r="C18" s="222" t="s">
        <v>164</v>
      </c>
      <c r="D18" s="89">
        <v>0</v>
      </c>
      <c r="E18" s="5">
        <v>18</v>
      </c>
      <c r="F18" s="5">
        <v>2</v>
      </c>
      <c r="G18" s="5">
        <v>17</v>
      </c>
      <c r="H18" s="5">
        <v>3</v>
      </c>
      <c r="I18" s="5">
        <v>9</v>
      </c>
      <c r="J18" s="5">
        <v>1</v>
      </c>
      <c r="K18" s="5">
        <v>1</v>
      </c>
      <c r="L18" s="5">
        <v>0</v>
      </c>
      <c r="M18" s="6">
        <f t="shared" si="0"/>
        <v>6</v>
      </c>
    </row>
    <row r="19" spans="1:13" ht="21.9" customHeight="1" x14ac:dyDescent="0.3">
      <c r="A19" s="48">
        <v>11</v>
      </c>
      <c r="B19" s="200" t="s">
        <v>65</v>
      </c>
      <c r="C19" s="222" t="s">
        <v>165</v>
      </c>
      <c r="D19" s="89">
        <v>0</v>
      </c>
      <c r="E19" s="5">
        <v>22</v>
      </c>
      <c r="F19" s="5">
        <v>13</v>
      </c>
      <c r="G19" s="5">
        <v>20</v>
      </c>
      <c r="H19" s="5">
        <v>4</v>
      </c>
      <c r="I19" s="5">
        <v>11</v>
      </c>
      <c r="J19" s="5">
        <v>2</v>
      </c>
      <c r="K19" s="5">
        <v>2</v>
      </c>
      <c r="L19" s="5">
        <v>1</v>
      </c>
      <c r="M19" s="6">
        <f t="shared" si="0"/>
        <v>20</v>
      </c>
    </row>
    <row r="20" spans="1:13" ht="21.9" customHeight="1" x14ac:dyDescent="0.3">
      <c r="A20" s="48">
        <v>12</v>
      </c>
      <c r="B20" s="200" t="s">
        <v>288</v>
      </c>
      <c r="C20" s="222" t="s">
        <v>289</v>
      </c>
      <c r="D20" s="89">
        <v>5</v>
      </c>
      <c r="E20" s="5">
        <v>25</v>
      </c>
      <c r="F20" s="5">
        <v>11</v>
      </c>
      <c r="G20" s="5">
        <v>18</v>
      </c>
      <c r="H20" s="5">
        <v>3</v>
      </c>
      <c r="I20" s="5">
        <v>9</v>
      </c>
      <c r="J20" s="5">
        <v>1</v>
      </c>
      <c r="K20" s="5">
        <v>1</v>
      </c>
      <c r="L20" s="5">
        <v>1</v>
      </c>
      <c r="M20" s="6">
        <f t="shared" si="0"/>
        <v>16</v>
      </c>
    </row>
    <row r="21" spans="1:13" ht="21.9" customHeight="1" x14ac:dyDescent="0.3">
      <c r="A21" s="335" t="s">
        <v>30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</row>
    <row r="22" spans="1:13" ht="21.9" customHeight="1" x14ac:dyDescent="0.3">
      <c r="A22" s="132">
        <v>13</v>
      </c>
      <c r="B22" s="226" t="s">
        <v>104</v>
      </c>
      <c r="C22" s="223" t="s">
        <v>166</v>
      </c>
      <c r="D22" s="11">
        <v>900</v>
      </c>
      <c r="E22" s="7">
        <v>315</v>
      </c>
      <c r="F22" s="7">
        <v>265</v>
      </c>
      <c r="G22" s="7">
        <v>222</v>
      </c>
      <c r="H22" s="7">
        <v>145</v>
      </c>
      <c r="I22" s="7">
        <v>123</v>
      </c>
      <c r="J22" s="7">
        <v>99</v>
      </c>
      <c r="K22" s="7">
        <v>22</v>
      </c>
      <c r="L22" s="7">
        <v>15</v>
      </c>
      <c r="M22" s="6">
        <f>SUM(F22,H22,J22,L22)</f>
        <v>524</v>
      </c>
    </row>
    <row r="23" spans="1:13" ht="21.9" customHeight="1" x14ac:dyDescent="0.3">
      <c r="A23" s="48">
        <v>14</v>
      </c>
      <c r="B23" s="200" t="s">
        <v>3</v>
      </c>
      <c r="C23" s="222" t="s">
        <v>166</v>
      </c>
      <c r="D23" s="89">
        <v>20</v>
      </c>
      <c r="E23" s="5">
        <v>18</v>
      </c>
      <c r="F23" s="5">
        <v>4</v>
      </c>
      <c r="G23" s="5">
        <v>16</v>
      </c>
      <c r="H23" s="5">
        <v>4</v>
      </c>
      <c r="I23" s="5">
        <v>8</v>
      </c>
      <c r="J23" s="5">
        <v>2</v>
      </c>
      <c r="K23" s="5">
        <v>1</v>
      </c>
      <c r="L23" s="5">
        <v>1</v>
      </c>
      <c r="M23" s="6">
        <f t="shared" ref="M23:M63" si="1">SUM(F23,H23,J23,L23)</f>
        <v>11</v>
      </c>
    </row>
    <row r="24" spans="1:13" ht="21.9" customHeight="1" x14ac:dyDescent="0.3">
      <c r="A24" s="132">
        <v>15</v>
      </c>
      <c r="B24" s="226" t="s">
        <v>49</v>
      </c>
      <c r="C24" s="223" t="s">
        <v>166</v>
      </c>
      <c r="D24" s="11">
        <v>0</v>
      </c>
      <c r="E24" s="7">
        <v>10</v>
      </c>
      <c r="F24" s="7">
        <v>8</v>
      </c>
      <c r="G24" s="7">
        <v>6</v>
      </c>
      <c r="H24" s="7">
        <v>2</v>
      </c>
      <c r="I24" s="7">
        <v>2</v>
      </c>
      <c r="J24" s="7">
        <v>1</v>
      </c>
      <c r="K24" s="7">
        <v>1</v>
      </c>
      <c r="L24" s="7">
        <v>1</v>
      </c>
      <c r="M24" s="6">
        <f t="shared" si="1"/>
        <v>12</v>
      </c>
    </row>
    <row r="25" spans="1:13" ht="21.9" customHeight="1" x14ac:dyDescent="0.3">
      <c r="A25" s="48">
        <v>16</v>
      </c>
      <c r="B25" s="200" t="s">
        <v>4</v>
      </c>
      <c r="C25" s="222" t="s">
        <v>166</v>
      </c>
      <c r="D25" s="89">
        <v>20</v>
      </c>
      <c r="E25" s="5">
        <v>49</v>
      </c>
      <c r="F25" s="5">
        <v>41</v>
      </c>
      <c r="G25" s="5">
        <v>38</v>
      </c>
      <c r="H25" s="5">
        <v>10</v>
      </c>
      <c r="I25" s="5">
        <v>18</v>
      </c>
      <c r="J25" s="5">
        <v>5</v>
      </c>
      <c r="K25" s="5">
        <v>3</v>
      </c>
      <c r="L25" s="5">
        <v>2</v>
      </c>
      <c r="M25" s="6">
        <f t="shared" si="1"/>
        <v>58</v>
      </c>
    </row>
    <row r="26" spans="1:13" ht="21.9" customHeight="1" x14ac:dyDescent="0.3">
      <c r="A26" s="48">
        <v>17</v>
      </c>
      <c r="B26" s="200" t="s">
        <v>5</v>
      </c>
      <c r="C26" s="222" t="s">
        <v>167</v>
      </c>
      <c r="D26" s="89">
        <v>10</v>
      </c>
      <c r="E26" s="5">
        <v>32</v>
      </c>
      <c r="F26" s="5">
        <v>28</v>
      </c>
      <c r="G26" s="5">
        <v>25</v>
      </c>
      <c r="H26" s="5">
        <v>6</v>
      </c>
      <c r="I26" s="5">
        <v>18</v>
      </c>
      <c r="J26" s="5">
        <v>2</v>
      </c>
      <c r="K26" s="5">
        <v>2</v>
      </c>
      <c r="L26" s="5">
        <v>1</v>
      </c>
      <c r="M26" s="6">
        <f t="shared" si="1"/>
        <v>37</v>
      </c>
    </row>
    <row r="27" spans="1:13" ht="21.9" customHeight="1" x14ac:dyDescent="0.3">
      <c r="A27" s="48">
        <v>18</v>
      </c>
      <c r="B27" s="200" t="s">
        <v>72</v>
      </c>
      <c r="C27" s="222" t="s">
        <v>167</v>
      </c>
      <c r="D27" s="89">
        <v>0</v>
      </c>
      <c r="E27" s="5">
        <v>17</v>
      </c>
      <c r="F27" s="5">
        <v>2</v>
      </c>
      <c r="G27" s="5">
        <v>12</v>
      </c>
      <c r="H27" s="5">
        <v>3</v>
      </c>
      <c r="I27" s="5">
        <v>1</v>
      </c>
      <c r="J27" s="5">
        <v>1</v>
      </c>
      <c r="K27" s="5">
        <v>1</v>
      </c>
      <c r="L27" s="5">
        <v>0</v>
      </c>
      <c r="M27" s="6">
        <f t="shared" si="1"/>
        <v>6</v>
      </c>
    </row>
    <row r="28" spans="1:13" ht="21.9" customHeight="1" x14ac:dyDescent="0.3">
      <c r="A28" s="48">
        <v>19</v>
      </c>
      <c r="B28" s="200" t="s">
        <v>6</v>
      </c>
      <c r="C28" s="222" t="s">
        <v>168</v>
      </c>
      <c r="D28" s="89">
        <v>10</v>
      </c>
      <c r="E28" s="5">
        <v>34</v>
      </c>
      <c r="F28" s="5">
        <v>30</v>
      </c>
      <c r="G28" s="5">
        <v>28</v>
      </c>
      <c r="H28" s="5">
        <v>5</v>
      </c>
      <c r="I28" s="5">
        <v>12</v>
      </c>
      <c r="J28" s="5">
        <v>2</v>
      </c>
      <c r="K28" s="5">
        <v>1</v>
      </c>
      <c r="L28" s="5">
        <v>1</v>
      </c>
      <c r="M28" s="6">
        <f t="shared" si="1"/>
        <v>38</v>
      </c>
    </row>
    <row r="29" spans="1:13" ht="21.9" customHeight="1" x14ac:dyDescent="0.3">
      <c r="A29" s="48">
        <v>20</v>
      </c>
      <c r="B29" s="200" t="s">
        <v>7</v>
      </c>
      <c r="C29" s="222" t="s">
        <v>170</v>
      </c>
      <c r="D29" s="89">
        <v>15</v>
      </c>
      <c r="E29" s="7">
        <v>38</v>
      </c>
      <c r="F29" s="5">
        <v>34</v>
      </c>
      <c r="G29" s="5">
        <v>33</v>
      </c>
      <c r="H29" s="5">
        <v>8</v>
      </c>
      <c r="I29" s="5">
        <v>16</v>
      </c>
      <c r="J29" s="5">
        <v>3</v>
      </c>
      <c r="K29" s="5">
        <v>2</v>
      </c>
      <c r="L29" s="5">
        <v>1</v>
      </c>
      <c r="M29" s="6">
        <f t="shared" si="1"/>
        <v>46</v>
      </c>
    </row>
    <row r="30" spans="1:13" ht="21.9" customHeight="1" x14ac:dyDescent="0.3">
      <c r="A30" s="48">
        <v>21</v>
      </c>
      <c r="B30" s="200" t="s">
        <v>8</v>
      </c>
      <c r="C30" s="222" t="s">
        <v>169</v>
      </c>
      <c r="D30" s="89">
        <v>15</v>
      </c>
      <c r="E30" s="5">
        <v>41</v>
      </c>
      <c r="F30" s="5">
        <v>31</v>
      </c>
      <c r="G30" s="5">
        <v>30</v>
      </c>
      <c r="H30" s="5">
        <v>8</v>
      </c>
      <c r="I30" s="5">
        <v>13</v>
      </c>
      <c r="J30" s="5">
        <v>4</v>
      </c>
      <c r="K30" s="5">
        <v>3</v>
      </c>
      <c r="L30" s="5">
        <v>2</v>
      </c>
      <c r="M30" s="6">
        <f t="shared" si="1"/>
        <v>45</v>
      </c>
    </row>
    <row r="31" spans="1:13" ht="21.9" customHeight="1" x14ac:dyDescent="0.3">
      <c r="A31" s="48">
        <v>22</v>
      </c>
      <c r="B31" s="200" t="s">
        <v>105</v>
      </c>
      <c r="C31" s="222" t="s">
        <v>171</v>
      </c>
      <c r="D31" s="89">
        <v>0</v>
      </c>
      <c r="E31" s="5">
        <v>25</v>
      </c>
      <c r="F31" s="5">
        <v>8</v>
      </c>
      <c r="G31" s="5">
        <v>17</v>
      </c>
      <c r="H31" s="5">
        <v>3</v>
      </c>
      <c r="I31" s="5">
        <v>9</v>
      </c>
      <c r="J31" s="5">
        <v>2</v>
      </c>
      <c r="K31" s="5">
        <v>1</v>
      </c>
      <c r="L31" s="5">
        <v>1</v>
      </c>
      <c r="M31" s="6">
        <f t="shared" si="1"/>
        <v>14</v>
      </c>
    </row>
    <row r="32" spans="1:13" ht="21.9" customHeight="1" x14ac:dyDescent="0.3">
      <c r="A32" s="48">
        <v>23</v>
      </c>
      <c r="B32" s="200" t="s">
        <v>73</v>
      </c>
      <c r="C32" s="222" t="s">
        <v>172</v>
      </c>
      <c r="D32" s="89">
        <v>5</v>
      </c>
      <c r="E32" s="5">
        <v>27</v>
      </c>
      <c r="F32" s="5">
        <v>15</v>
      </c>
      <c r="G32" s="5">
        <v>21</v>
      </c>
      <c r="H32" s="5">
        <v>4</v>
      </c>
      <c r="I32" s="5">
        <v>10</v>
      </c>
      <c r="J32" s="5">
        <v>2</v>
      </c>
      <c r="K32" s="5">
        <v>2</v>
      </c>
      <c r="L32" s="5">
        <v>1</v>
      </c>
      <c r="M32" s="6">
        <f t="shared" si="1"/>
        <v>22</v>
      </c>
    </row>
    <row r="33" spans="1:13" ht="21.9" customHeight="1" x14ac:dyDescent="0.3">
      <c r="A33" s="48">
        <v>24</v>
      </c>
      <c r="B33" s="200" t="s">
        <v>74</v>
      </c>
      <c r="C33" s="222" t="s">
        <v>172</v>
      </c>
      <c r="D33" s="89">
        <v>10</v>
      </c>
      <c r="E33" s="5">
        <v>35</v>
      </c>
      <c r="F33" s="5">
        <v>30</v>
      </c>
      <c r="G33" s="5">
        <v>28</v>
      </c>
      <c r="H33" s="5">
        <v>5</v>
      </c>
      <c r="I33" s="5">
        <v>13</v>
      </c>
      <c r="J33" s="5">
        <v>2</v>
      </c>
      <c r="K33" s="5">
        <v>1</v>
      </c>
      <c r="L33" s="5">
        <v>1</v>
      </c>
      <c r="M33" s="6">
        <f t="shared" si="1"/>
        <v>38</v>
      </c>
    </row>
    <row r="34" spans="1:13" ht="21.9" customHeight="1" x14ac:dyDescent="0.3">
      <c r="A34" s="48">
        <v>25</v>
      </c>
      <c r="B34" s="200" t="s">
        <v>50</v>
      </c>
      <c r="C34" s="222" t="s">
        <v>173</v>
      </c>
      <c r="D34" s="89">
        <v>50</v>
      </c>
      <c r="E34" s="5">
        <v>87</v>
      </c>
      <c r="F34" s="5">
        <v>65</v>
      </c>
      <c r="G34" s="5">
        <v>68</v>
      </c>
      <c r="H34" s="5">
        <v>24</v>
      </c>
      <c r="I34" s="5">
        <v>43</v>
      </c>
      <c r="J34" s="5">
        <v>10</v>
      </c>
      <c r="K34" s="5">
        <v>4</v>
      </c>
      <c r="L34" s="5">
        <v>4</v>
      </c>
      <c r="M34" s="6">
        <f t="shared" si="1"/>
        <v>103</v>
      </c>
    </row>
    <row r="35" spans="1:13" ht="21.9" customHeight="1" x14ac:dyDescent="0.3">
      <c r="A35" s="48">
        <v>26</v>
      </c>
      <c r="B35" s="200" t="s">
        <v>9</v>
      </c>
      <c r="C35" s="222" t="s">
        <v>175</v>
      </c>
      <c r="D35" s="89">
        <v>15</v>
      </c>
      <c r="E35" s="5">
        <v>41</v>
      </c>
      <c r="F35" s="5">
        <v>39</v>
      </c>
      <c r="G35" s="5">
        <v>36</v>
      </c>
      <c r="H35" s="5">
        <v>8</v>
      </c>
      <c r="I35" s="5">
        <v>17</v>
      </c>
      <c r="J35" s="5">
        <v>3</v>
      </c>
      <c r="K35" s="5">
        <v>3</v>
      </c>
      <c r="L35" s="5">
        <v>2</v>
      </c>
      <c r="M35" s="6">
        <f t="shared" si="1"/>
        <v>52</v>
      </c>
    </row>
    <row r="36" spans="1:13" ht="21.9" customHeight="1" x14ac:dyDescent="0.3">
      <c r="A36" s="48">
        <v>27</v>
      </c>
      <c r="B36" s="200" t="s">
        <v>153</v>
      </c>
      <c r="C36" s="223" t="s">
        <v>174</v>
      </c>
      <c r="D36" s="11">
        <v>10</v>
      </c>
      <c r="E36" s="7">
        <v>36</v>
      </c>
      <c r="F36" s="7">
        <v>32</v>
      </c>
      <c r="G36" s="7">
        <v>28</v>
      </c>
      <c r="H36" s="7">
        <v>5</v>
      </c>
      <c r="I36" s="7">
        <v>15</v>
      </c>
      <c r="J36" s="7">
        <v>3</v>
      </c>
      <c r="K36" s="7">
        <v>3</v>
      </c>
      <c r="L36" s="7">
        <v>1</v>
      </c>
      <c r="M36" s="6">
        <f t="shared" si="1"/>
        <v>41</v>
      </c>
    </row>
    <row r="37" spans="1:13" ht="21.9" customHeight="1" x14ac:dyDescent="0.3">
      <c r="A37" s="48">
        <v>28</v>
      </c>
      <c r="B37" s="200" t="s">
        <v>75</v>
      </c>
      <c r="C37" s="222" t="s">
        <v>176</v>
      </c>
      <c r="D37" s="89">
        <v>30</v>
      </c>
      <c r="E37" s="5">
        <v>65</v>
      </c>
      <c r="F37" s="5">
        <v>59</v>
      </c>
      <c r="G37" s="5">
        <v>53</v>
      </c>
      <c r="H37" s="5">
        <v>15</v>
      </c>
      <c r="I37" s="5">
        <v>30</v>
      </c>
      <c r="J37" s="5">
        <v>6</v>
      </c>
      <c r="K37" s="5">
        <v>4</v>
      </c>
      <c r="L37" s="5">
        <v>3</v>
      </c>
      <c r="M37" s="6">
        <f t="shared" si="1"/>
        <v>83</v>
      </c>
    </row>
    <row r="38" spans="1:13" ht="21.9" customHeight="1" x14ac:dyDescent="0.3">
      <c r="A38" s="48">
        <v>29</v>
      </c>
      <c r="B38" s="200" t="s">
        <v>37</v>
      </c>
      <c r="C38" s="222" t="s">
        <v>176</v>
      </c>
      <c r="D38" s="89">
        <v>5</v>
      </c>
      <c r="E38" s="5">
        <v>23</v>
      </c>
      <c r="F38" s="5">
        <v>13</v>
      </c>
      <c r="G38" s="5">
        <v>20</v>
      </c>
      <c r="H38" s="5">
        <v>3</v>
      </c>
      <c r="I38" s="5">
        <v>9</v>
      </c>
      <c r="J38" s="5">
        <v>1</v>
      </c>
      <c r="K38" s="5">
        <v>1</v>
      </c>
      <c r="L38" s="5">
        <v>1</v>
      </c>
      <c r="M38" s="6">
        <f t="shared" si="1"/>
        <v>18</v>
      </c>
    </row>
    <row r="39" spans="1:13" ht="21.9" customHeight="1" x14ac:dyDescent="0.3">
      <c r="A39" s="48">
        <v>30</v>
      </c>
      <c r="B39" s="200" t="s">
        <v>57</v>
      </c>
      <c r="C39" s="221" t="s">
        <v>176</v>
      </c>
      <c r="D39" s="89">
        <v>10</v>
      </c>
      <c r="E39" s="5">
        <v>36</v>
      </c>
      <c r="F39" s="5">
        <v>24</v>
      </c>
      <c r="G39" s="5">
        <v>25</v>
      </c>
      <c r="H39" s="5">
        <v>5</v>
      </c>
      <c r="I39" s="5">
        <v>12</v>
      </c>
      <c r="J39" s="5">
        <v>2</v>
      </c>
      <c r="K39" s="5">
        <v>2</v>
      </c>
      <c r="L39" s="5">
        <v>1</v>
      </c>
      <c r="M39" s="6">
        <f t="shared" si="1"/>
        <v>32</v>
      </c>
    </row>
    <row r="40" spans="1:13" ht="21.9" customHeight="1" x14ac:dyDescent="0.3">
      <c r="A40" s="48">
        <v>31</v>
      </c>
      <c r="B40" s="200" t="s">
        <v>106</v>
      </c>
      <c r="C40" s="221" t="s">
        <v>176</v>
      </c>
      <c r="D40" s="89">
        <v>10</v>
      </c>
      <c r="E40" s="5">
        <v>30</v>
      </c>
      <c r="F40" s="5">
        <v>27</v>
      </c>
      <c r="G40" s="5">
        <v>21</v>
      </c>
      <c r="H40" s="5">
        <v>6</v>
      </c>
      <c r="I40" s="5">
        <v>14</v>
      </c>
      <c r="J40" s="5">
        <v>2</v>
      </c>
      <c r="K40" s="5">
        <v>3</v>
      </c>
      <c r="L40" s="5">
        <v>1</v>
      </c>
      <c r="M40" s="6">
        <f t="shared" si="1"/>
        <v>36</v>
      </c>
    </row>
    <row r="41" spans="1:13" ht="21.9" customHeight="1" x14ac:dyDescent="0.3">
      <c r="A41" s="48">
        <v>32</v>
      </c>
      <c r="B41" s="200" t="s">
        <v>76</v>
      </c>
      <c r="C41" s="221" t="s">
        <v>176</v>
      </c>
      <c r="D41" s="89">
        <v>0</v>
      </c>
      <c r="E41" s="5">
        <v>11</v>
      </c>
      <c r="F41" s="5">
        <v>3</v>
      </c>
      <c r="G41" s="5">
        <v>12</v>
      </c>
      <c r="H41" s="5">
        <v>4</v>
      </c>
      <c r="I41" s="5">
        <v>1</v>
      </c>
      <c r="J41" s="5">
        <v>0</v>
      </c>
      <c r="K41" s="5">
        <v>3</v>
      </c>
      <c r="L41" s="5">
        <v>1</v>
      </c>
      <c r="M41" s="6">
        <f t="shared" si="1"/>
        <v>8</v>
      </c>
    </row>
    <row r="42" spans="1:13" ht="21.9" customHeight="1" x14ac:dyDescent="0.3">
      <c r="A42" s="132">
        <v>33</v>
      </c>
      <c r="B42" s="226" t="s">
        <v>77</v>
      </c>
      <c r="C42" s="220" t="s">
        <v>176</v>
      </c>
      <c r="D42" s="11">
        <v>70</v>
      </c>
      <c r="E42" s="7">
        <v>112</v>
      </c>
      <c r="F42" s="7">
        <v>84</v>
      </c>
      <c r="G42" s="7">
        <v>69</v>
      </c>
      <c r="H42" s="7">
        <v>32</v>
      </c>
      <c r="I42" s="7">
        <v>35</v>
      </c>
      <c r="J42" s="7">
        <v>13</v>
      </c>
      <c r="K42" s="7">
        <v>4</v>
      </c>
      <c r="L42" s="7">
        <v>6</v>
      </c>
      <c r="M42" s="6">
        <f t="shared" si="1"/>
        <v>135</v>
      </c>
    </row>
    <row r="43" spans="1:13" ht="21.9" customHeight="1" x14ac:dyDescent="0.3">
      <c r="A43" s="48">
        <v>34</v>
      </c>
      <c r="B43" s="200" t="s">
        <v>54</v>
      </c>
      <c r="C43" s="221" t="s">
        <v>177</v>
      </c>
      <c r="D43" s="89">
        <v>0</v>
      </c>
      <c r="E43" s="5">
        <v>20</v>
      </c>
      <c r="F43" s="5">
        <v>3</v>
      </c>
      <c r="G43" s="5">
        <v>14</v>
      </c>
      <c r="H43" s="5">
        <v>4</v>
      </c>
      <c r="I43" s="5">
        <v>8</v>
      </c>
      <c r="J43" s="5">
        <v>2</v>
      </c>
      <c r="K43" s="5">
        <v>1</v>
      </c>
      <c r="L43" s="5">
        <v>1</v>
      </c>
      <c r="M43" s="6">
        <f t="shared" si="1"/>
        <v>10</v>
      </c>
    </row>
    <row r="44" spans="1:13" ht="21.9" customHeight="1" x14ac:dyDescent="0.3">
      <c r="A44" s="48">
        <v>35</v>
      </c>
      <c r="B44" s="200" t="s">
        <v>58</v>
      </c>
      <c r="C44" s="221" t="s">
        <v>178</v>
      </c>
      <c r="D44" s="89">
        <v>4</v>
      </c>
      <c r="E44" s="5">
        <v>14</v>
      </c>
      <c r="F44" s="5">
        <v>2</v>
      </c>
      <c r="G44" s="5">
        <v>10</v>
      </c>
      <c r="H44" s="5">
        <v>1</v>
      </c>
      <c r="I44" s="5">
        <v>4</v>
      </c>
      <c r="J44" s="5">
        <v>0</v>
      </c>
      <c r="K44" s="5">
        <v>1</v>
      </c>
      <c r="L44" s="5">
        <v>0</v>
      </c>
      <c r="M44" s="6">
        <f t="shared" si="1"/>
        <v>3</v>
      </c>
    </row>
    <row r="45" spans="1:13" ht="21.9" customHeight="1" x14ac:dyDescent="0.3">
      <c r="A45" s="132">
        <v>36</v>
      </c>
      <c r="B45" s="226" t="s">
        <v>10</v>
      </c>
      <c r="C45" s="220" t="s">
        <v>179</v>
      </c>
      <c r="D45" s="11">
        <v>100</v>
      </c>
      <c r="E45" s="7">
        <v>124</v>
      </c>
      <c r="F45" s="7">
        <v>98</v>
      </c>
      <c r="G45" s="7">
        <v>83</v>
      </c>
      <c r="H45" s="7">
        <v>48</v>
      </c>
      <c r="I45" s="7">
        <v>39</v>
      </c>
      <c r="J45" s="7">
        <v>20</v>
      </c>
      <c r="K45" s="7">
        <v>4</v>
      </c>
      <c r="L45" s="7">
        <v>8</v>
      </c>
      <c r="M45" s="6">
        <f t="shared" si="1"/>
        <v>174</v>
      </c>
    </row>
    <row r="46" spans="1:13" ht="21.9" customHeight="1" x14ac:dyDescent="0.3">
      <c r="A46" s="48">
        <v>37</v>
      </c>
      <c r="B46" s="200" t="s">
        <v>78</v>
      </c>
      <c r="C46" s="221" t="s">
        <v>180</v>
      </c>
      <c r="D46" s="89">
        <v>10</v>
      </c>
      <c r="E46" s="5">
        <v>40</v>
      </c>
      <c r="F46" s="5">
        <v>32</v>
      </c>
      <c r="G46" s="5">
        <v>28</v>
      </c>
      <c r="H46" s="5">
        <v>5</v>
      </c>
      <c r="I46" s="5">
        <v>12</v>
      </c>
      <c r="J46" s="5">
        <v>2</v>
      </c>
      <c r="K46" s="5">
        <v>2</v>
      </c>
      <c r="L46" s="5">
        <v>1</v>
      </c>
      <c r="M46" s="6">
        <f t="shared" si="1"/>
        <v>40</v>
      </c>
    </row>
    <row r="47" spans="1:13" ht="21.9" customHeight="1" x14ac:dyDescent="0.3">
      <c r="A47" s="48">
        <v>38</v>
      </c>
      <c r="B47" s="200" t="s">
        <v>107</v>
      </c>
      <c r="C47" s="221" t="s">
        <v>181</v>
      </c>
      <c r="D47" s="89">
        <v>15</v>
      </c>
      <c r="E47" s="5">
        <v>37</v>
      </c>
      <c r="F47" s="5">
        <v>36</v>
      </c>
      <c r="G47" s="5">
        <v>30</v>
      </c>
      <c r="H47" s="5">
        <v>8</v>
      </c>
      <c r="I47" s="5">
        <v>17</v>
      </c>
      <c r="J47" s="5">
        <v>3</v>
      </c>
      <c r="K47" s="5">
        <v>3</v>
      </c>
      <c r="L47" s="5">
        <v>1</v>
      </c>
      <c r="M47" s="6">
        <f t="shared" si="1"/>
        <v>48</v>
      </c>
    </row>
    <row r="48" spans="1:13" ht="21.9" customHeight="1" x14ac:dyDescent="0.3">
      <c r="A48" s="48">
        <v>39</v>
      </c>
      <c r="B48" s="200" t="s">
        <v>108</v>
      </c>
      <c r="C48" s="221" t="s">
        <v>182</v>
      </c>
      <c r="D48" s="89">
        <v>10</v>
      </c>
      <c r="E48" s="5">
        <v>35</v>
      </c>
      <c r="F48" s="5">
        <v>26</v>
      </c>
      <c r="G48" s="5">
        <v>28</v>
      </c>
      <c r="H48" s="5">
        <v>5</v>
      </c>
      <c r="I48" s="5">
        <v>11</v>
      </c>
      <c r="J48" s="5">
        <v>2</v>
      </c>
      <c r="K48" s="5">
        <v>1</v>
      </c>
      <c r="L48" s="5">
        <v>1</v>
      </c>
      <c r="M48" s="6">
        <f t="shared" si="1"/>
        <v>34</v>
      </c>
    </row>
    <row r="49" spans="1:13" ht="21.9" customHeight="1" x14ac:dyDescent="0.3">
      <c r="A49" s="48">
        <v>40</v>
      </c>
      <c r="B49" s="200" t="s">
        <v>109</v>
      </c>
      <c r="C49" s="221" t="s">
        <v>183</v>
      </c>
      <c r="D49" s="89">
        <v>0</v>
      </c>
      <c r="E49" s="5">
        <v>21</v>
      </c>
      <c r="F49" s="5">
        <v>4</v>
      </c>
      <c r="G49" s="5">
        <v>19</v>
      </c>
      <c r="H49" s="5">
        <v>4</v>
      </c>
      <c r="I49" s="5">
        <v>8</v>
      </c>
      <c r="J49" s="5">
        <v>1</v>
      </c>
      <c r="K49" s="5">
        <v>1</v>
      </c>
      <c r="L49" s="5">
        <v>1</v>
      </c>
      <c r="M49" s="6">
        <f t="shared" si="1"/>
        <v>10</v>
      </c>
    </row>
    <row r="50" spans="1:13" ht="21.9" customHeight="1" x14ac:dyDescent="0.3">
      <c r="A50" s="48">
        <v>41</v>
      </c>
      <c r="B50" s="200" t="s">
        <v>110</v>
      </c>
      <c r="C50" s="221" t="s">
        <v>184</v>
      </c>
      <c r="D50" s="89">
        <v>10</v>
      </c>
      <c r="E50" s="5">
        <v>34</v>
      </c>
      <c r="F50" s="5">
        <v>31</v>
      </c>
      <c r="G50" s="5">
        <v>27</v>
      </c>
      <c r="H50" s="5">
        <v>6</v>
      </c>
      <c r="I50" s="5">
        <v>14</v>
      </c>
      <c r="J50" s="5">
        <v>3</v>
      </c>
      <c r="K50" s="5">
        <v>3</v>
      </c>
      <c r="L50" s="5">
        <v>1</v>
      </c>
      <c r="M50" s="6">
        <f t="shared" si="1"/>
        <v>41</v>
      </c>
    </row>
    <row r="51" spans="1:13" ht="21.9" customHeight="1" x14ac:dyDescent="0.3">
      <c r="A51" s="48">
        <v>42</v>
      </c>
      <c r="B51" s="200" t="s">
        <v>11</v>
      </c>
      <c r="C51" s="221" t="s">
        <v>176</v>
      </c>
      <c r="D51" s="89">
        <v>15</v>
      </c>
      <c r="E51" s="5">
        <v>43</v>
      </c>
      <c r="F51" s="5">
        <v>37</v>
      </c>
      <c r="G51" s="5">
        <v>39</v>
      </c>
      <c r="H51" s="5">
        <v>8</v>
      </c>
      <c r="I51" s="5">
        <v>20</v>
      </c>
      <c r="J51" s="5">
        <v>5</v>
      </c>
      <c r="K51" s="5">
        <v>4</v>
      </c>
      <c r="L51" s="5">
        <v>2</v>
      </c>
      <c r="M51" s="6">
        <f t="shared" si="1"/>
        <v>52</v>
      </c>
    </row>
    <row r="52" spans="1:13" ht="21.9" customHeight="1" x14ac:dyDescent="0.3">
      <c r="A52" s="48">
        <v>43</v>
      </c>
      <c r="B52" s="200" t="s">
        <v>38</v>
      </c>
      <c r="C52" s="221" t="s">
        <v>185</v>
      </c>
      <c r="D52" s="89">
        <v>10</v>
      </c>
      <c r="E52" s="5">
        <v>36</v>
      </c>
      <c r="F52" s="5">
        <v>30</v>
      </c>
      <c r="G52" s="5">
        <v>27</v>
      </c>
      <c r="H52" s="5">
        <v>6</v>
      </c>
      <c r="I52" s="5">
        <v>16</v>
      </c>
      <c r="J52" s="5">
        <v>3</v>
      </c>
      <c r="K52" s="5">
        <v>3</v>
      </c>
      <c r="L52" s="5">
        <v>1</v>
      </c>
      <c r="M52" s="6">
        <f t="shared" si="1"/>
        <v>40</v>
      </c>
    </row>
    <row r="53" spans="1:13" ht="21.9" customHeight="1" x14ac:dyDescent="0.3">
      <c r="A53" s="48">
        <v>44</v>
      </c>
      <c r="B53" s="200" t="s">
        <v>79</v>
      </c>
      <c r="C53" s="221" t="s">
        <v>185</v>
      </c>
      <c r="D53" s="89">
        <v>0</v>
      </c>
      <c r="E53" s="5">
        <v>17</v>
      </c>
      <c r="F53" s="5">
        <v>2</v>
      </c>
      <c r="G53" s="5">
        <v>15</v>
      </c>
      <c r="H53" s="5">
        <v>3</v>
      </c>
      <c r="I53" s="5">
        <v>2</v>
      </c>
      <c r="J53" s="5">
        <v>1</v>
      </c>
      <c r="K53" s="5">
        <v>1</v>
      </c>
      <c r="L53" s="5">
        <v>1</v>
      </c>
      <c r="M53" s="6">
        <f t="shared" si="1"/>
        <v>7</v>
      </c>
    </row>
    <row r="54" spans="1:13" ht="21.9" customHeight="1" x14ac:dyDescent="0.3">
      <c r="A54" s="48">
        <v>45</v>
      </c>
      <c r="B54" s="200" t="s">
        <v>52</v>
      </c>
      <c r="C54" s="221" t="s">
        <v>186</v>
      </c>
      <c r="D54" s="89">
        <v>10</v>
      </c>
      <c r="E54" s="5">
        <v>35</v>
      </c>
      <c r="F54" s="5">
        <v>27</v>
      </c>
      <c r="G54" s="5">
        <v>25</v>
      </c>
      <c r="H54" s="5">
        <v>5</v>
      </c>
      <c r="I54" s="5">
        <v>14</v>
      </c>
      <c r="J54" s="5">
        <v>2</v>
      </c>
      <c r="K54" s="5">
        <v>2</v>
      </c>
      <c r="L54" s="5">
        <v>1</v>
      </c>
      <c r="M54" s="6">
        <f t="shared" si="1"/>
        <v>35</v>
      </c>
    </row>
    <row r="55" spans="1:13" ht="21.9" customHeight="1" x14ac:dyDescent="0.3">
      <c r="A55" s="48">
        <v>46</v>
      </c>
      <c r="B55" s="200" t="s">
        <v>80</v>
      </c>
      <c r="C55" s="221" t="s">
        <v>187</v>
      </c>
      <c r="D55" s="89">
        <v>5</v>
      </c>
      <c r="E55" s="5">
        <v>23</v>
      </c>
      <c r="F55" s="5">
        <v>14</v>
      </c>
      <c r="G55" s="5">
        <v>17</v>
      </c>
      <c r="H55" s="5">
        <v>4</v>
      </c>
      <c r="I55" s="5">
        <v>9</v>
      </c>
      <c r="J55" s="5">
        <v>2</v>
      </c>
      <c r="K55" s="5">
        <v>1</v>
      </c>
      <c r="L55" s="5">
        <v>1</v>
      </c>
      <c r="M55" s="6">
        <f t="shared" si="1"/>
        <v>21</v>
      </c>
    </row>
    <row r="56" spans="1:13" ht="21.9" customHeight="1" x14ac:dyDescent="0.3">
      <c r="A56" s="48">
        <v>47</v>
      </c>
      <c r="B56" s="200" t="s">
        <v>81</v>
      </c>
      <c r="C56" s="221" t="s">
        <v>181</v>
      </c>
      <c r="D56" s="89">
        <v>10</v>
      </c>
      <c r="E56" s="5">
        <v>38</v>
      </c>
      <c r="F56" s="5">
        <v>32</v>
      </c>
      <c r="G56" s="5">
        <v>30</v>
      </c>
      <c r="H56" s="5">
        <v>5</v>
      </c>
      <c r="I56" s="5">
        <v>15</v>
      </c>
      <c r="J56" s="5">
        <v>2</v>
      </c>
      <c r="K56" s="5">
        <v>1</v>
      </c>
      <c r="L56" s="5">
        <v>1</v>
      </c>
      <c r="M56" s="6">
        <f t="shared" si="1"/>
        <v>40</v>
      </c>
    </row>
    <row r="57" spans="1:13" ht="21.9" customHeight="1" x14ac:dyDescent="0.3">
      <c r="A57" s="48">
        <v>48</v>
      </c>
      <c r="B57" s="200" t="s">
        <v>111</v>
      </c>
      <c r="C57" s="221" t="s">
        <v>188</v>
      </c>
      <c r="D57" s="89">
        <v>0</v>
      </c>
      <c r="E57" s="5">
        <v>15</v>
      </c>
      <c r="F57" s="5">
        <v>2</v>
      </c>
      <c r="G57" s="5">
        <v>10</v>
      </c>
      <c r="H57" s="5">
        <v>2</v>
      </c>
      <c r="I57" s="5">
        <v>1</v>
      </c>
      <c r="J57" s="5">
        <v>0</v>
      </c>
      <c r="K57" s="5">
        <v>1</v>
      </c>
      <c r="L57" s="5">
        <v>0</v>
      </c>
      <c r="M57" s="6">
        <f t="shared" si="1"/>
        <v>4</v>
      </c>
    </row>
    <row r="58" spans="1:13" ht="21.9" customHeight="1" x14ac:dyDescent="0.3">
      <c r="A58" s="48">
        <v>49</v>
      </c>
      <c r="B58" s="200" t="s">
        <v>82</v>
      </c>
      <c r="C58" s="221" t="s">
        <v>188</v>
      </c>
      <c r="D58" s="89">
        <v>10</v>
      </c>
      <c r="E58" s="5">
        <v>33</v>
      </c>
      <c r="F58" s="5">
        <v>27</v>
      </c>
      <c r="G58" s="5">
        <v>22</v>
      </c>
      <c r="H58" s="5">
        <v>6</v>
      </c>
      <c r="I58" s="5">
        <v>17</v>
      </c>
      <c r="J58" s="5">
        <v>3</v>
      </c>
      <c r="K58" s="5">
        <v>3</v>
      </c>
      <c r="L58" s="5">
        <v>1</v>
      </c>
      <c r="M58" s="6">
        <f t="shared" si="1"/>
        <v>37</v>
      </c>
    </row>
    <row r="59" spans="1:13" ht="21.9" customHeight="1" x14ac:dyDescent="0.3">
      <c r="A59" s="48">
        <v>50</v>
      </c>
      <c r="B59" s="200" t="s">
        <v>12</v>
      </c>
      <c r="C59" s="221" t="s">
        <v>189</v>
      </c>
      <c r="D59" s="89">
        <v>50</v>
      </c>
      <c r="E59" s="5">
        <v>80</v>
      </c>
      <c r="F59" s="5">
        <v>60</v>
      </c>
      <c r="G59" s="5">
        <v>63</v>
      </c>
      <c r="H59" s="5">
        <v>25</v>
      </c>
      <c r="I59" s="5">
        <v>25</v>
      </c>
      <c r="J59" s="5">
        <v>11</v>
      </c>
      <c r="K59" s="5">
        <v>4</v>
      </c>
      <c r="L59" s="5">
        <v>4</v>
      </c>
      <c r="M59" s="6">
        <f t="shared" si="1"/>
        <v>100</v>
      </c>
    </row>
    <row r="60" spans="1:13" ht="21.9" customHeight="1" x14ac:dyDescent="0.3">
      <c r="A60" s="48">
        <v>51</v>
      </c>
      <c r="B60" s="200" t="s">
        <v>41</v>
      </c>
      <c r="C60" s="221" t="s">
        <v>190</v>
      </c>
      <c r="D60" s="11">
        <v>70</v>
      </c>
      <c r="E60" s="5">
        <v>89</v>
      </c>
      <c r="F60" s="5">
        <v>71</v>
      </c>
      <c r="G60" s="5">
        <v>73</v>
      </c>
      <c r="H60" s="5">
        <v>30</v>
      </c>
      <c r="I60" s="5">
        <v>32</v>
      </c>
      <c r="J60" s="5">
        <v>15</v>
      </c>
      <c r="K60" s="5">
        <v>5</v>
      </c>
      <c r="L60" s="5">
        <v>7</v>
      </c>
      <c r="M60" s="6">
        <f t="shared" si="1"/>
        <v>123</v>
      </c>
    </row>
    <row r="61" spans="1:13" ht="21.9" customHeight="1" x14ac:dyDescent="0.3">
      <c r="A61" s="48">
        <v>52</v>
      </c>
      <c r="B61" s="200" t="s">
        <v>13</v>
      </c>
      <c r="C61" s="221" t="s">
        <v>191</v>
      </c>
      <c r="D61" s="89">
        <v>50</v>
      </c>
      <c r="E61" s="5">
        <v>74</v>
      </c>
      <c r="F61" s="5">
        <v>56</v>
      </c>
      <c r="G61" s="5">
        <v>58</v>
      </c>
      <c r="H61" s="5">
        <v>23</v>
      </c>
      <c r="I61" s="5">
        <v>21</v>
      </c>
      <c r="J61" s="5">
        <v>10</v>
      </c>
      <c r="K61" s="5">
        <v>3</v>
      </c>
      <c r="L61" s="5">
        <v>5</v>
      </c>
      <c r="M61" s="6">
        <f t="shared" si="1"/>
        <v>94</v>
      </c>
    </row>
    <row r="62" spans="1:13" ht="21.9" customHeight="1" x14ac:dyDescent="0.3">
      <c r="A62" s="48">
        <v>53</v>
      </c>
      <c r="B62" s="200" t="s">
        <v>112</v>
      </c>
      <c r="C62" s="221" t="s">
        <v>192</v>
      </c>
      <c r="D62" s="89">
        <v>15</v>
      </c>
      <c r="E62" s="5">
        <v>35</v>
      </c>
      <c r="F62" s="5">
        <v>32</v>
      </c>
      <c r="G62" s="5">
        <v>30</v>
      </c>
      <c r="H62" s="5">
        <v>8</v>
      </c>
      <c r="I62" s="5">
        <v>17</v>
      </c>
      <c r="J62" s="5">
        <v>3</v>
      </c>
      <c r="K62" s="5">
        <v>2</v>
      </c>
      <c r="L62" s="5">
        <v>1</v>
      </c>
      <c r="M62" s="6">
        <f t="shared" si="1"/>
        <v>44</v>
      </c>
    </row>
    <row r="63" spans="1:13" ht="21.9" customHeight="1" x14ac:dyDescent="0.3">
      <c r="A63" s="48">
        <v>54</v>
      </c>
      <c r="B63" s="200" t="s">
        <v>113</v>
      </c>
      <c r="C63" s="221" t="s">
        <v>193</v>
      </c>
      <c r="D63" s="89">
        <v>10</v>
      </c>
      <c r="E63" s="5">
        <v>37</v>
      </c>
      <c r="F63" s="5">
        <v>26</v>
      </c>
      <c r="G63" s="5">
        <v>29</v>
      </c>
      <c r="H63" s="5">
        <v>5</v>
      </c>
      <c r="I63" s="5">
        <v>12</v>
      </c>
      <c r="J63" s="5">
        <v>2</v>
      </c>
      <c r="K63" s="5">
        <v>1</v>
      </c>
      <c r="L63" s="5">
        <v>1</v>
      </c>
      <c r="M63" s="6">
        <f t="shared" si="1"/>
        <v>34</v>
      </c>
    </row>
    <row r="64" spans="1:13" ht="21.9" customHeight="1" x14ac:dyDescent="0.3">
      <c r="A64" s="48">
        <v>55</v>
      </c>
      <c r="B64" s="200" t="s">
        <v>83</v>
      </c>
      <c r="C64" s="221" t="s">
        <v>187</v>
      </c>
      <c r="D64" s="89">
        <v>15</v>
      </c>
      <c r="E64" s="5">
        <v>41</v>
      </c>
      <c r="F64" s="5">
        <v>36</v>
      </c>
      <c r="G64" s="5">
        <v>27</v>
      </c>
      <c r="H64" s="5">
        <v>8</v>
      </c>
      <c r="I64" s="5">
        <v>14</v>
      </c>
      <c r="J64" s="5">
        <v>4</v>
      </c>
      <c r="K64" s="5">
        <v>3</v>
      </c>
      <c r="L64" s="5">
        <v>1</v>
      </c>
      <c r="M64" s="6">
        <f>SUM(F64,H64,J64,L64)</f>
        <v>49</v>
      </c>
    </row>
    <row r="65" spans="1:13" ht="21.9" customHeight="1" x14ac:dyDescent="0.3">
      <c r="A65" s="48">
        <v>56</v>
      </c>
      <c r="B65" s="200" t="s">
        <v>14</v>
      </c>
      <c r="C65" s="221" t="s">
        <v>194</v>
      </c>
      <c r="D65" s="89">
        <v>10</v>
      </c>
      <c r="E65" s="5">
        <v>27</v>
      </c>
      <c r="F65" s="5">
        <v>24</v>
      </c>
      <c r="G65" s="5">
        <v>21</v>
      </c>
      <c r="H65" s="5">
        <v>5</v>
      </c>
      <c r="I65" s="5">
        <v>15</v>
      </c>
      <c r="J65" s="5">
        <v>2</v>
      </c>
      <c r="K65" s="5">
        <v>1</v>
      </c>
      <c r="L65" s="5">
        <v>1</v>
      </c>
      <c r="M65" s="6">
        <f>SUM(F65,H65,J65,L65)</f>
        <v>32</v>
      </c>
    </row>
    <row r="66" spans="1:13" ht="21.9" customHeight="1" x14ac:dyDescent="0.3">
      <c r="A66" s="48">
        <v>57</v>
      </c>
      <c r="B66" s="200" t="s">
        <v>84</v>
      </c>
      <c r="C66" s="221" t="s">
        <v>195</v>
      </c>
      <c r="D66" s="89">
        <v>15</v>
      </c>
      <c r="E66" s="5">
        <v>42</v>
      </c>
      <c r="F66" s="5">
        <v>39</v>
      </c>
      <c r="G66" s="5">
        <v>36</v>
      </c>
      <c r="H66" s="5">
        <v>7</v>
      </c>
      <c r="I66" s="5">
        <v>19</v>
      </c>
      <c r="J66" s="5">
        <v>4</v>
      </c>
      <c r="K66" s="5">
        <v>2</v>
      </c>
      <c r="L66" s="5">
        <v>2</v>
      </c>
      <c r="M66" s="6">
        <f>SUM(F66,H66,J66,L66)</f>
        <v>52</v>
      </c>
    </row>
    <row r="67" spans="1:13" ht="21.9" customHeight="1" x14ac:dyDescent="0.3">
      <c r="A67" s="48">
        <v>58</v>
      </c>
      <c r="B67" s="200" t="s">
        <v>85</v>
      </c>
      <c r="C67" s="221" t="s">
        <v>196</v>
      </c>
      <c r="D67" s="89">
        <v>10</v>
      </c>
      <c r="E67" s="5">
        <v>33</v>
      </c>
      <c r="F67" s="5">
        <v>31</v>
      </c>
      <c r="G67" s="5">
        <v>28</v>
      </c>
      <c r="H67" s="5">
        <v>6</v>
      </c>
      <c r="I67" s="5">
        <v>15</v>
      </c>
      <c r="J67" s="5">
        <v>2</v>
      </c>
      <c r="K67" s="5">
        <v>1</v>
      </c>
      <c r="L67" s="5">
        <v>1</v>
      </c>
      <c r="M67" s="6">
        <f>SUM(F67,H67,J67,L67)</f>
        <v>40</v>
      </c>
    </row>
    <row r="68" spans="1:13" ht="21.9" customHeight="1" x14ac:dyDescent="0.3">
      <c r="A68" s="132">
        <v>59</v>
      </c>
      <c r="B68" s="226" t="s">
        <v>114</v>
      </c>
      <c r="C68" s="220" t="s">
        <v>197</v>
      </c>
      <c r="D68" s="11">
        <v>0</v>
      </c>
      <c r="E68" s="7">
        <v>22</v>
      </c>
      <c r="F68" s="7">
        <v>3</v>
      </c>
      <c r="G68" s="7">
        <v>20</v>
      </c>
      <c r="H68" s="7">
        <v>6</v>
      </c>
      <c r="I68" s="7">
        <v>4</v>
      </c>
      <c r="J68" s="7">
        <v>1</v>
      </c>
      <c r="K68" s="7">
        <v>3</v>
      </c>
      <c r="L68" s="7">
        <v>1</v>
      </c>
      <c r="M68" s="6">
        <f t="shared" ref="M68:M82" si="2">SUM(F68,H68,J68,L68)</f>
        <v>11</v>
      </c>
    </row>
    <row r="69" spans="1:13" ht="21.9" customHeight="1" x14ac:dyDescent="0.3">
      <c r="A69" s="132">
        <v>60</v>
      </c>
      <c r="B69" s="226" t="s">
        <v>20</v>
      </c>
      <c r="C69" s="220" t="s">
        <v>197</v>
      </c>
      <c r="D69" s="11">
        <v>200</v>
      </c>
      <c r="E69" s="7">
        <v>168</v>
      </c>
      <c r="F69" s="7">
        <v>156</v>
      </c>
      <c r="G69" s="7">
        <v>127</v>
      </c>
      <c r="H69" s="7">
        <v>78</v>
      </c>
      <c r="I69" s="7">
        <v>70</v>
      </c>
      <c r="J69" s="7">
        <v>34</v>
      </c>
      <c r="K69" s="7">
        <v>11</v>
      </c>
      <c r="L69" s="7">
        <v>17</v>
      </c>
      <c r="M69" s="6">
        <f t="shared" si="2"/>
        <v>285</v>
      </c>
    </row>
    <row r="70" spans="1:13" ht="21.9" customHeight="1" x14ac:dyDescent="0.3">
      <c r="A70" s="48">
        <v>61</v>
      </c>
      <c r="B70" s="200" t="s">
        <v>115</v>
      </c>
      <c r="C70" s="221" t="s">
        <v>144</v>
      </c>
      <c r="D70" s="89">
        <v>10</v>
      </c>
      <c r="E70" s="5">
        <v>36</v>
      </c>
      <c r="F70" s="5">
        <v>32</v>
      </c>
      <c r="G70" s="5">
        <v>28</v>
      </c>
      <c r="H70" s="5">
        <v>6</v>
      </c>
      <c r="I70" s="5">
        <v>17</v>
      </c>
      <c r="J70" s="5">
        <v>3</v>
      </c>
      <c r="K70" s="5">
        <v>2</v>
      </c>
      <c r="L70" s="5">
        <v>1</v>
      </c>
      <c r="M70" s="6">
        <f t="shared" si="2"/>
        <v>42</v>
      </c>
    </row>
    <row r="71" spans="1:13" ht="21.9" customHeight="1" x14ac:dyDescent="0.3">
      <c r="A71" s="48">
        <v>62</v>
      </c>
      <c r="B71" s="200" t="s">
        <v>55</v>
      </c>
      <c r="C71" s="221" t="s">
        <v>185</v>
      </c>
      <c r="D71" s="89">
        <v>6</v>
      </c>
      <c r="E71" s="5">
        <v>26</v>
      </c>
      <c r="F71" s="5">
        <v>22</v>
      </c>
      <c r="G71" s="5">
        <v>20</v>
      </c>
      <c r="H71" s="5">
        <v>4</v>
      </c>
      <c r="I71" s="5">
        <v>10</v>
      </c>
      <c r="J71" s="5">
        <v>1</v>
      </c>
      <c r="K71" s="5">
        <v>1</v>
      </c>
      <c r="L71" s="5">
        <v>1</v>
      </c>
      <c r="M71" s="6">
        <f t="shared" si="2"/>
        <v>28</v>
      </c>
    </row>
    <row r="72" spans="1:13" ht="21.9" customHeight="1" x14ac:dyDescent="0.3">
      <c r="A72" s="48">
        <v>63</v>
      </c>
      <c r="B72" s="200" t="s">
        <v>56</v>
      </c>
      <c r="C72" s="221" t="s">
        <v>192</v>
      </c>
      <c r="D72" s="89">
        <v>10</v>
      </c>
      <c r="E72" s="5">
        <v>30</v>
      </c>
      <c r="F72" s="5">
        <v>26</v>
      </c>
      <c r="G72" s="5">
        <v>22</v>
      </c>
      <c r="H72" s="5">
        <v>5</v>
      </c>
      <c r="I72" s="5">
        <v>16</v>
      </c>
      <c r="J72" s="5">
        <v>3</v>
      </c>
      <c r="K72" s="5">
        <v>2</v>
      </c>
      <c r="L72" s="5">
        <v>1</v>
      </c>
      <c r="M72" s="6">
        <f t="shared" si="2"/>
        <v>35</v>
      </c>
    </row>
    <row r="73" spans="1:13" ht="21.9" customHeight="1" x14ac:dyDescent="0.3">
      <c r="A73" s="48">
        <v>64</v>
      </c>
      <c r="B73" s="200" t="s">
        <v>116</v>
      </c>
      <c r="C73" s="205" t="s">
        <v>198</v>
      </c>
      <c r="D73" s="89">
        <v>0</v>
      </c>
      <c r="E73" s="5">
        <v>12</v>
      </c>
      <c r="F73" s="5">
        <v>2</v>
      </c>
      <c r="G73" s="5">
        <v>10</v>
      </c>
      <c r="H73" s="5">
        <v>2</v>
      </c>
      <c r="I73" s="5">
        <v>8</v>
      </c>
      <c r="J73" s="5">
        <v>1</v>
      </c>
      <c r="K73" s="5">
        <v>1</v>
      </c>
      <c r="L73" s="5">
        <v>0</v>
      </c>
      <c r="M73" s="6">
        <f t="shared" si="2"/>
        <v>5</v>
      </c>
    </row>
    <row r="74" spans="1:13" ht="21.9" customHeight="1" x14ac:dyDescent="0.3">
      <c r="A74" s="48">
        <v>65</v>
      </c>
      <c r="B74" s="200" t="s">
        <v>51</v>
      </c>
      <c r="C74" s="205" t="s">
        <v>199</v>
      </c>
      <c r="D74" s="89">
        <v>0</v>
      </c>
      <c r="E74" s="5">
        <v>18</v>
      </c>
      <c r="F74" s="5">
        <v>2</v>
      </c>
      <c r="G74" s="5">
        <v>16</v>
      </c>
      <c r="H74" s="5">
        <v>3</v>
      </c>
      <c r="I74" s="5">
        <v>1</v>
      </c>
      <c r="J74" s="5">
        <v>0</v>
      </c>
      <c r="K74" s="5">
        <v>1</v>
      </c>
      <c r="L74" s="5">
        <v>1</v>
      </c>
      <c r="M74" s="6">
        <f t="shared" si="2"/>
        <v>6</v>
      </c>
    </row>
    <row r="75" spans="1:13" ht="21.9" customHeight="1" x14ac:dyDescent="0.3">
      <c r="A75" s="48">
        <v>66</v>
      </c>
      <c r="B75" s="200" t="s">
        <v>59</v>
      </c>
      <c r="C75" s="221" t="s">
        <v>200</v>
      </c>
      <c r="D75" s="89">
        <v>0</v>
      </c>
      <c r="E75" s="5">
        <v>20</v>
      </c>
      <c r="F75" s="5">
        <v>3</v>
      </c>
      <c r="G75" s="5">
        <v>22</v>
      </c>
      <c r="H75" s="5">
        <v>4</v>
      </c>
      <c r="I75" s="5">
        <v>15</v>
      </c>
      <c r="J75" s="5">
        <v>2</v>
      </c>
      <c r="K75" s="5">
        <v>1</v>
      </c>
      <c r="L75" s="5">
        <v>1</v>
      </c>
      <c r="M75" s="6">
        <f t="shared" si="2"/>
        <v>10</v>
      </c>
    </row>
    <row r="76" spans="1:13" ht="21.9" customHeight="1" x14ac:dyDescent="0.3">
      <c r="A76" s="48">
        <v>67</v>
      </c>
      <c r="B76" s="200" t="s">
        <v>117</v>
      </c>
      <c r="C76" s="221" t="s">
        <v>201</v>
      </c>
      <c r="D76" s="89">
        <v>8</v>
      </c>
      <c r="E76" s="5">
        <v>28</v>
      </c>
      <c r="F76" s="5">
        <v>24</v>
      </c>
      <c r="G76" s="5">
        <v>29</v>
      </c>
      <c r="H76" s="5">
        <v>5</v>
      </c>
      <c r="I76" s="5">
        <v>12</v>
      </c>
      <c r="J76" s="5">
        <v>2</v>
      </c>
      <c r="K76" s="5">
        <v>2</v>
      </c>
      <c r="L76" s="5">
        <v>1</v>
      </c>
      <c r="M76" s="6">
        <f t="shared" si="2"/>
        <v>32</v>
      </c>
    </row>
    <row r="77" spans="1:13" ht="21.9" customHeight="1" x14ac:dyDescent="0.3">
      <c r="A77" s="48">
        <v>68</v>
      </c>
      <c r="B77" s="200" t="s">
        <v>154</v>
      </c>
      <c r="C77" s="221" t="s">
        <v>188</v>
      </c>
      <c r="D77" s="89">
        <v>0</v>
      </c>
      <c r="E77" s="5">
        <v>30</v>
      </c>
      <c r="F77" s="5">
        <v>14</v>
      </c>
      <c r="G77" s="5">
        <v>26</v>
      </c>
      <c r="H77" s="5">
        <v>4</v>
      </c>
      <c r="I77" s="5">
        <v>16</v>
      </c>
      <c r="J77" s="5">
        <v>2</v>
      </c>
      <c r="K77" s="5">
        <v>3</v>
      </c>
      <c r="L77" s="5">
        <v>1</v>
      </c>
      <c r="M77" s="6">
        <f t="shared" si="2"/>
        <v>21</v>
      </c>
    </row>
    <row r="78" spans="1:13" ht="21.9" customHeight="1" x14ac:dyDescent="0.3">
      <c r="A78" s="48">
        <v>69</v>
      </c>
      <c r="B78" s="200" t="s">
        <v>155</v>
      </c>
      <c r="C78" s="221" t="s">
        <v>202</v>
      </c>
      <c r="D78" s="89">
        <v>0</v>
      </c>
      <c r="E78" s="5">
        <v>24</v>
      </c>
      <c r="F78" s="5">
        <v>3</v>
      </c>
      <c r="G78" s="7">
        <v>18</v>
      </c>
      <c r="H78" s="5">
        <v>3</v>
      </c>
      <c r="I78" s="5">
        <v>8</v>
      </c>
      <c r="J78" s="5">
        <v>1</v>
      </c>
      <c r="K78" s="5">
        <v>2</v>
      </c>
      <c r="L78" s="5">
        <v>1</v>
      </c>
      <c r="M78" s="6">
        <f t="shared" si="2"/>
        <v>8</v>
      </c>
    </row>
    <row r="79" spans="1:13" ht="21.9" customHeight="1" x14ac:dyDescent="0.3">
      <c r="A79" s="48">
        <v>70</v>
      </c>
      <c r="B79" s="200" t="s">
        <v>86</v>
      </c>
      <c r="C79" s="220" t="s">
        <v>176</v>
      </c>
      <c r="D79" s="11">
        <v>0</v>
      </c>
      <c r="E79" s="5">
        <v>30</v>
      </c>
      <c r="F79" s="5">
        <v>4</v>
      </c>
      <c r="G79" s="5">
        <v>25</v>
      </c>
      <c r="H79" s="5">
        <v>4</v>
      </c>
      <c r="I79" s="5">
        <v>3</v>
      </c>
      <c r="J79" s="5">
        <v>0</v>
      </c>
      <c r="K79" s="5">
        <v>1</v>
      </c>
      <c r="L79" s="5">
        <v>1</v>
      </c>
      <c r="M79" s="6">
        <f t="shared" si="2"/>
        <v>9</v>
      </c>
    </row>
    <row r="80" spans="1:13" ht="21.9" customHeight="1" x14ac:dyDescent="0.3">
      <c r="A80" s="48">
        <v>71</v>
      </c>
      <c r="B80" s="200" t="s">
        <v>87</v>
      </c>
      <c r="C80" s="220" t="s">
        <v>176</v>
      </c>
      <c r="D80" s="11">
        <v>10</v>
      </c>
      <c r="E80" s="7">
        <v>33</v>
      </c>
      <c r="F80" s="7">
        <v>29</v>
      </c>
      <c r="G80" s="7">
        <v>25</v>
      </c>
      <c r="H80" s="7">
        <v>6</v>
      </c>
      <c r="I80" s="7">
        <v>14</v>
      </c>
      <c r="J80" s="7">
        <v>3</v>
      </c>
      <c r="K80" s="7">
        <v>3</v>
      </c>
      <c r="L80" s="7">
        <v>1</v>
      </c>
      <c r="M80" s="6">
        <f t="shared" si="2"/>
        <v>39</v>
      </c>
    </row>
    <row r="81" spans="1:13" ht="21.9" customHeight="1" x14ac:dyDescent="0.3">
      <c r="A81" s="48">
        <v>72</v>
      </c>
      <c r="B81" s="200" t="s">
        <v>290</v>
      </c>
      <c r="C81" s="220" t="s">
        <v>203</v>
      </c>
      <c r="D81" s="11">
        <v>0</v>
      </c>
      <c r="E81" s="5">
        <v>19</v>
      </c>
      <c r="F81" s="5">
        <v>2</v>
      </c>
      <c r="G81" s="5">
        <v>16</v>
      </c>
      <c r="H81" s="5">
        <v>3</v>
      </c>
      <c r="I81" s="5">
        <v>7</v>
      </c>
      <c r="J81" s="5">
        <v>1</v>
      </c>
      <c r="K81" s="5">
        <v>2</v>
      </c>
      <c r="L81" s="5">
        <v>1</v>
      </c>
      <c r="M81" s="6">
        <f t="shared" si="2"/>
        <v>7</v>
      </c>
    </row>
    <row r="82" spans="1:13" ht="21.9" customHeight="1" x14ac:dyDescent="0.3">
      <c r="A82" s="48">
        <v>73</v>
      </c>
      <c r="B82" s="200" t="s">
        <v>156</v>
      </c>
      <c r="C82" s="220" t="s">
        <v>204</v>
      </c>
      <c r="D82" s="11">
        <v>0</v>
      </c>
      <c r="E82" s="5">
        <v>26</v>
      </c>
      <c r="F82" s="5">
        <v>19</v>
      </c>
      <c r="G82" s="5">
        <v>22</v>
      </c>
      <c r="H82" s="5">
        <v>5</v>
      </c>
      <c r="I82" s="5">
        <v>18</v>
      </c>
      <c r="J82" s="5">
        <v>3</v>
      </c>
      <c r="K82" s="5">
        <v>2</v>
      </c>
      <c r="L82" s="5">
        <v>1</v>
      </c>
      <c r="M82" s="6">
        <f t="shared" si="2"/>
        <v>28</v>
      </c>
    </row>
    <row r="83" spans="1:13" ht="21.9" customHeight="1" x14ac:dyDescent="0.3">
      <c r="A83" s="335" t="s">
        <v>31</v>
      </c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</row>
    <row r="84" spans="1:13" ht="21.9" customHeight="1" x14ac:dyDescent="0.3">
      <c r="A84" s="48">
        <v>74</v>
      </c>
      <c r="B84" s="200" t="s">
        <v>291</v>
      </c>
      <c r="C84" s="220" t="s">
        <v>205</v>
      </c>
      <c r="D84" s="11">
        <v>15</v>
      </c>
      <c r="E84" s="5">
        <v>43</v>
      </c>
      <c r="F84" s="5">
        <v>40</v>
      </c>
      <c r="G84" s="5">
        <v>37</v>
      </c>
      <c r="H84" s="5">
        <v>8</v>
      </c>
      <c r="I84" s="5">
        <v>22</v>
      </c>
      <c r="J84" s="5">
        <v>3</v>
      </c>
      <c r="K84" s="5">
        <v>3</v>
      </c>
      <c r="L84" s="5">
        <v>1</v>
      </c>
      <c r="M84" s="6">
        <f t="shared" ref="M84:M93" si="3">SUM(F84,H84,J84,L84)</f>
        <v>52</v>
      </c>
    </row>
    <row r="85" spans="1:13" ht="21.9" customHeight="1" x14ac:dyDescent="0.3">
      <c r="A85" s="52">
        <v>75</v>
      </c>
      <c r="B85" s="200" t="s">
        <v>40</v>
      </c>
      <c r="C85" s="220" t="s">
        <v>206</v>
      </c>
      <c r="D85" s="12">
        <v>0</v>
      </c>
      <c r="E85" s="5">
        <v>26</v>
      </c>
      <c r="F85" s="5">
        <v>18</v>
      </c>
      <c r="G85" s="5">
        <v>23</v>
      </c>
      <c r="H85" s="5">
        <v>5</v>
      </c>
      <c r="I85" s="5">
        <v>17</v>
      </c>
      <c r="J85" s="5">
        <v>2</v>
      </c>
      <c r="K85" s="5">
        <v>1</v>
      </c>
      <c r="L85" s="5">
        <v>1</v>
      </c>
      <c r="M85" s="6">
        <f t="shared" si="3"/>
        <v>26</v>
      </c>
    </row>
    <row r="86" spans="1:13" ht="21.9" customHeight="1" x14ac:dyDescent="0.3">
      <c r="A86" s="48">
        <v>76</v>
      </c>
      <c r="B86" s="200" t="s">
        <v>157</v>
      </c>
      <c r="C86" s="220" t="s">
        <v>207</v>
      </c>
      <c r="D86" s="12">
        <v>10</v>
      </c>
      <c r="E86" s="7">
        <v>35</v>
      </c>
      <c r="F86" s="7">
        <v>32</v>
      </c>
      <c r="G86" s="7">
        <v>30</v>
      </c>
      <c r="H86" s="7">
        <v>6</v>
      </c>
      <c r="I86" s="7">
        <v>17</v>
      </c>
      <c r="J86" s="7">
        <v>3</v>
      </c>
      <c r="K86" s="7">
        <v>2</v>
      </c>
      <c r="L86" s="7">
        <v>1</v>
      </c>
      <c r="M86" s="6">
        <f t="shared" si="3"/>
        <v>42</v>
      </c>
    </row>
    <row r="87" spans="1:13" ht="21.9" customHeight="1" x14ac:dyDescent="0.3">
      <c r="A87" s="132">
        <v>77</v>
      </c>
      <c r="B87" s="226" t="s">
        <v>292</v>
      </c>
      <c r="C87" s="220"/>
      <c r="D87" s="12">
        <v>50</v>
      </c>
      <c r="E87" s="7">
        <v>87</v>
      </c>
      <c r="F87" s="7">
        <v>70</v>
      </c>
      <c r="G87" s="7">
        <v>63</v>
      </c>
      <c r="H87" s="7">
        <v>22</v>
      </c>
      <c r="I87" s="7">
        <v>43</v>
      </c>
      <c r="J87" s="7">
        <v>10</v>
      </c>
      <c r="K87" s="7">
        <v>5</v>
      </c>
      <c r="L87" s="7">
        <v>4</v>
      </c>
      <c r="M87" s="6">
        <f t="shared" si="3"/>
        <v>106</v>
      </c>
    </row>
    <row r="88" spans="1:13" ht="21.9" customHeight="1" x14ac:dyDescent="0.3">
      <c r="A88" s="48">
        <v>78</v>
      </c>
      <c r="B88" s="200" t="s">
        <v>16</v>
      </c>
      <c r="C88" s="221" t="s">
        <v>208</v>
      </c>
      <c r="D88" s="13">
        <v>13</v>
      </c>
      <c r="E88" s="5">
        <v>40</v>
      </c>
      <c r="F88" s="5">
        <v>36</v>
      </c>
      <c r="G88" s="5">
        <v>33</v>
      </c>
      <c r="H88" s="5">
        <v>7</v>
      </c>
      <c r="I88" s="5">
        <v>22</v>
      </c>
      <c r="J88" s="5">
        <v>3</v>
      </c>
      <c r="K88" s="5">
        <v>3</v>
      </c>
      <c r="L88" s="5">
        <v>1</v>
      </c>
      <c r="M88" s="6">
        <f t="shared" si="3"/>
        <v>47</v>
      </c>
    </row>
    <row r="89" spans="1:13" ht="21.9" customHeight="1" x14ac:dyDescent="0.3">
      <c r="A89" s="132">
        <v>79</v>
      </c>
      <c r="B89" s="226" t="s">
        <v>39</v>
      </c>
      <c r="C89" s="220" t="s">
        <v>209</v>
      </c>
      <c r="D89" s="12">
        <v>50</v>
      </c>
      <c r="E89" s="7">
        <v>78</v>
      </c>
      <c r="F89" s="7">
        <v>66</v>
      </c>
      <c r="G89" s="7">
        <v>58</v>
      </c>
      <c r="H89" s="7">
        <v>20</v>
      </c>
      <c r="I89" s="7">
        <v>40</v>
      </c>
      <c r="J89" s="7">
        <v>9</v>
      </c>
      <c r="K89" s="7">
        <v>4</v>
      </c>
      <c r="L89" s="7">
        <v>4</v>
      </c>
      <c r="M89" s="6">
        <f t="shared" si="3"/>
        <v>99</v>
      </c>
    </row>
    <row r="90" spans="1:13" ht="21.9" customHeight="1" x14ac:dyDescent="0.3">
      <c r="A90" s="48">
        <v>80</v>
      </c>
      <c r="B90" s="200" t="s">
        <v>91</v>
      </c>
      <c r="C90" s="221" t="s">
        <v>211</v>
      </c>
      <c r="D90" s="12">
        <v>13</v>
      </c>
      <c r="E90" s="7">
        <v>37</v>
      </c>
      <c r="F90" s="7">
        <v>32</v>
      </c>
      <c r="G90" s="7">
        <v>27</v>
      </c>
      <c r="H90" s="7">
        <v>6</v>
      </c>
      <c r="I90" s="7">
        <v>17</v>
      </c>
      <c r="J90" s="7">
        <v>2</v>
      </c>
      <c r="K90" s="7">
        <v>1</v>
      </c>
      <c r="L90" s="7">
        <v>1</v>
      </c>
      <c r="M90" s="6">
        <f t="shared" si="3"/>
        <v>41</v>
      </c>
    </row>
    <row r="91" spans="1:13" ht="21.9" customHeight="1" x14ac:dyDescent="0.3">
      <c r="A91" s="48">
        <v>81</v>
      </c>
      <c r="B91" s="200" t="s">
        <v>90</v>
      </c>
      <c r="C91" s="221" t="s">
        <v>210</v>
      </c>
      <c r="D91" s="12">
        <v>7</v>
      </c>
      <c r="E91" s="7">
        <v>27</v>
      </c>
      <c r="F91" s="7">
        <v>21</v>
      </c>
      <c r="G91" s="7">
        <v>24</v>
      </c>
      <c r="H91" s="7">
        <v>4</v>
      </c>
      <c r="I91" s="7">
        <v>11</v>
      </c>
      <c r="J91" s="7">
        <v>2</v>
      </c>
      <c r="K91" s="7">
        <v>1</v>
      </c>
      <c r="L91" s="7">
        <v>1</v>
      </c>
      <c r="M91" s="6">
        <f t="shared" si="3"/>
        <v>28</v>
      </c>
    </row>
    <row r="92" spans="1:13" ht="21.9" customHeight="1" x14ac:dyDescent="0.3">
      <c r="A92" s="48">
        <v>82</v>
      </c>
      <c r="B92" s="200" t="s">
        <v>89</v>
      </c>
      <c r="C92" s="221" t="s">
        <v>212</v>
      </c>
      <c r="D92" s="13">
        <v>10</v>
      </c>
      <c r="E92" s="5">
        <v>33</v>
      </c>
      <c r="F92" s="5">
        <v>35</v>
      </c>
      <c r="G92" s="5">
        <v>29</v>
      </c>
      <c r="H92" s="5">
        <v>6</v>
      </c>
      <c r="I92" s="5">
        <v>17</v>
      </c>
      <c r="J92" s="5">
        <v>3</v>
      </c>
      <c r="K92" s="5">
        <v>2</v>
      </c>
      <c r="L92" s="5">
        <v>1</v>
      </c>
      <c r="M92" s="6">
        <f t="shared" si="3"/>
        <v>45</v>
      </c>
    </row>
    <row r="93" spans="1:13" ht="21.9" customHeight="1" x14ac:dyDescent="0.3">
      <c r="A93" s="48">
        <v>83</v>
      </c>
      <c r="B93" s="200" t="s">
        <v>60</v>
      </c>
      <c r="C93" s="221" t="s">
        <v>213</v>
      </c>
      <c r="D93" s="89">
        <v>5</v>
      </c>
      <c r="E93" s="5">
        <v>26</v>
      </c>
      <c r="F93" s="5">
        <v>19</v>
      </c>
      <c r="G93" s="5">
        <v>22</v>
      </c>
      <c r="H93" s="5">
        <v>4</v>
      </c>
      <c r="I93" s="5">
        <v>10</v>
      </c>
      <c r="J93" s="5">
        <v>1</v>
      </c>
      <c r="K93" s="5">
        <v>1</v>
      </c>
      <c r="L93" s="5">
        <v>0</v>
      </c>
      <c r="M93" s="6">
        <f t="shared" si="3"/>
        <v>24</v>
      </c>
    </row>
    <row r="94" spans="1:13" ht="21.9" customHeight="1" x14ac:dyDescent="0.3">
      <c r="A94" s="48"/>
      <c r="B94" s="48"/>
      <c r="C94" s="35"/>
      <c r="D94" s="91"/>
      <c r="E94" s="92"/>
      <c r="F94" s="92"/>
      <c r="G94" s="92"/>
      <c r="H94" s="92"/>
      <c r="I94" s="92"/>
      <c r="J94" s="92"/>
      <c r="K94" s="92"/>
      <c r="L94" s="92"/>
      <c r="M94" s="93"/>
    </row>
    <row r="95" spans="1:13" ht="21.9" customHeight="1" x14ac:dyDescent="0.3">
      <c r="A95" s="337" t="s">
        <v>32</v>
      </c>
      <c r="B95" s="338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</row>
    <row r="96" spans="1:13" ht="21.9" customHeight="1" x14ac:dyDescent="0.3">
      <c r="A96" s="317"/>
      <c r="B96" s="315"/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</row>
    <row r="97" spans="1:13" ht="21.9" customHeight="1" x14ac:dyDescent="0.3">
      <c r="A97" s="48">
        <v>84</v>
      </c>
      <c r="B97" s="217" t="s">
        <v>63</v>
      </c>
      <c r="C97" s="208" t="s">
        <v>214</v>
      </c>
      <c r="D97" s="89">
        <v>10</v>
      </c>
      <c r="E97" s="5">
        <v>36</v>
      </c>
      <c r="F97" s="5">
        <v>32</v>
      </c>
      <c r="G97" s="5">
        <v>29</v>
      </c>
      <c r="H97" s="5">
        <v>6</v>
      </c>
      <c r="I97" s="5">
        <v>16</v>
      </c>
      <c r="J97" s="5">
        <v>3</v>
      </c>
      <c r="K97" s="5">
        <v>3</v>
      </c>
      <c r="L97" s="5">
        <v>1</v>
      </c>
      <c r="M97" s="6">
        <f>SUM(F97,H97,J97,L97)</f>
        <v>42</v>
      </c>
    </row>
    <row r="98" spans="1:13" ht="21.9" customHeight="1" x14ac:dyDescent="0.3">
      <c r="A98" s="48">
        <v>85</v>
      </c>
      <c r="B98" s="200" t="s">
        <v>92</v>
      </c>
      <c r="C98" s="208" t="s">
        <v>215</v>
      </c>
      <c r="D98" s="89">
        <v>15</v>
      </c>
      <c r="E98" s="5">
        <v>42</v>
      </c>
      <c r="F98" s="5">
        <v>39</v>
      </c>
      <c r="G98" s="5">
        <v>37</v>
      </c>
      <c r="H98" s="5">
        <v>8</v>
      </c>
      <c r="I98" s="5">
        <v>19</v>
      </c>
      <c r="J98" s="5">
        <v>3</v>
      </c>
      <c r="K98" s="5">
        <v>2</v>
      </c>
      <c r="L98" s="5">
        <v>1</v>
      </c>
      <c r="M98" s="6">
        <f t="shared" ref="M98" si="4">SUM(F98,H98,J98,L98)</f>
        <v>51</v>
      </c>
    </row>
    <row r="99" spans="1:13" ht="21.9" customHeight="1" x14ac:dyDescent="0.3">
      <c r="A99" s="331" t="s">
        <v>33</v>
      </c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</row>
    <row r="100" spans="1:13" ht="21.9" customHeight="1" x14ac:dyDescent="0.3">
      <c r="A100" s="48">
        <v>86</v>
      </c>
      <c r="B100" s="200" t="s">
        <v>93</v>
      </c>
      <c r="C100" s="208" t="s">
        <v>223</v>
      </c>
      <c r="D100" s="4">
        <v>50</v>
      </c>
      <c r="E100" s="5">
        <v>74</v>
      </c>
      <c r="F100" s="5">
        <v>69</v>
      </c>
      <c r="G100" s="5">
        <v>60</v>
      </c>
      <c r="H100" s="5">
        <v>25</v>
      </c>
      <c r="I100" s="5">
        <v>37</v>
      </c>
      <c r="J100" s="5">
        <v>10</v>
      </c>
      <c r="K100" s="5">
        <v>3</v>
      </c>
      <c r="L100" s="5">
        <v>5</v>
      </c>
      <c r="M100" s="6">
        <f t="shared" ref="M100:M110" si="5">SUM(F100,H100,J100,L100)</f>
        <v>109</v>
      </c>
    </row>
    <row r="101" spans="1:13" ht="21.9" customHeight="1" x14ac:dyDescent="0.3">
      <c r="A101" s="48">
        <v>87</v>
      </c>
      <c r="B101" s="200" t="s">
        <v>94</v>
      </c>
      <c r="C101" s="208" t="s">
        <v>216</v>
      </c>
      <c r="D101" s="4">
        <v>8</v>
      </c>
      <c r="E101" s="5">
        <v>32</v>
      </c>
      <c r="F101" s="5">
        <v>27</v>
      </c>
      <c r="G101" s="5">
        <v>34</v>
      </c>
      <c r="H101" s="5">
        <v>10</v>
      </c>
      <c r="I101" s="5">
        <v>16</v>
      </c>
      <c r="J101" s="5">
        <v>2</v>
      </c>
      <c r="K101" s="5">
        <v>2</v>
      </c>
      <c r="L101" s="5">
        <v>1</v>
      </c>
      <c r="M101" s="6">
        <f t="shared" si="5"/>
        <v>40</v>
      </c>
    </row>
    <row r="102" spans="1:13" ht="21.9" customHeight="1" x14ac:dyDescent="0.3">
      <c r="A102" s="48">
        <v>88</v>
      </c>
      <c r="B102" s="200" t="s">
        <v>118</v>
      </c>
      <c r="C102" s="208" t="s">
        <v>217</v>
      </c>
      <c r="D102" s="4">
        <v>30</v>
      </c>
      <c r="E102" s="5">
        <v>49</v>
      </c>
      <c r="F102" s="5">
        <v>37</v>
      </c>
      <c r="G102" s="5">
        <v>22</v>
      </c>
      <c r="H102" s="5">
        <v>7</v>
      </c>
      <c r="I102" s="5">
        <v>13</v>
      </c>
      <c r="J102" s="5">
        <v>4</v>
      </c>
      <c r="K102" s="5">
        <v>3</v>
      </c>
      <c r="L102" s="5">
        <v>2</v>
      </c>
      <c r="M102" s="6">
        <f t="shared" si="5"/>
        <v>50</v>
      </c>
    </row>
    <row r="103" spans="1:13" ht="21.9" customHeight="1" x14ac:dyDescent="0.3">
      <c r="A103" s="48">
        <v>89</v>
      </c>
      <c r="B103" s="200" t="s">
        <v>119</v>
      </c>
      <c r="C103" s="208" t="s">
        <v>218</v>
      </c>
      <c r="D103" s="4">
        <v>25</v>
      </c>
      <c r="E103" s="5">
        <v>69</v>
      </c>
      <c r="F103" s="5">
        <v>57</v>
      </c>
      <c r="G103" s="5">
        <v>51</v>
      </c>
      <c r="H103" s="5">
        <v>20</v>
      </c>
      <c r="I103" s="5">
        <v>35</v>
      </c>
      <c r="J103" s="5">
        <v>8</v>
      </c>
      <c r="K103" s="5">
        <v>3</v>
      </c>
      <c r="L103" s="5">
        <v>3</v>
      </c>
      <c r="M103" s="6">
        <f t="shared" si="5"/>
        <v>88</v>
      </c>
    </row>
    <row r="104" spans="1:13" ht="21.9" customHeight="1" x14ac:dyDescent="0.3">
      <c r="A104" s="132">
        <v>90</v>
      </c>
      <c r="B104" s="226" t="s">
        <v>120</v>
      </c>
      <c r="C104" s="209" t="s">
        <v>219</v>
      </c>
      <c r="D104" s="6">
        <v>0</v>
      </c>
      <c r="E104" s="7">
        <v>21</v>
      </c>
      <c r="F104" s="7">
        <v>15</v>
      </c>
      <c r="G104" s="7">
        <v>16</v>
      </c>
      <c r="H104" s="7">
        <v>4</v>
      </c>
      <c r="I104" s="7">
        <v>9</v>
      </c>
      <c r="J104" s="7">
        <v>2</v>
      </c>
      <c r="K104" s="7">
        <v>2</v>
      </c>
      <c r="L104" s="7">
        <v>1</v>
      </c>
      <c r="M104" s="6">
        <f t="shared" si="5"/>
        <v>22</v>
      </c>
    </row>
    <row r="105" spans="1:13" ht="21.9" customHeight="1" x14ac:dyDescent="0.3">
      <c r="A105" s="132">
        <v>91</v>
      </c>
      <c r="B105" s="226" t="s">
        <v>121</v>
      </c>
      <c r="C105" s="209" t="s">
        <v>220</v>
      </c>
      <c r="D105" s="6">
        <v>0</v>
      </c>
      <c r="E105" s="7">
        <v>22</v>
      </c>
      <c r="F105" s="7">
        <v>13</v>
      </c>
      <c r="G105" s="7">
        <v>18</v>
      </c>
      <c r="H105" s="7">
        <v>3</v>
      </c>
      <c r="I105" s="7">
        <v>13</v>
      </c>
      <c r="J105" s="7">
        <v>2</v>
      </c>
      <c r="K105" s="7">
        <v>1</v>
      </c>
      <c r="L105" s="7">
        <v>1</v>
      </c>
      <c r="M105" s="6">
        <f t="shared" si="5"/>
        <v>19</v>
      </c>
    </row>
    <row r="106" spans="1:13" ht="21.9" customHeight="1" x14ac:dyDescent="0.3">
      <c r="A106" s="48">
        <v>92</v>
      </c>
      <c r="B106" s="200" t="s">
        <v>42</v>
      </c>
      <c r="C106" s="208" t="s">
        <v>221</v>
      </c>
      <c r="D106" s="4">
        <v>0</v>
      </c>
      <c r="E106" s="5">
        <v>25</v>
      </c>
      <c r="F106" s="5">
        <v>16</v>
      </c>
      <c r="G106" s="5">
        <v>20</v>
      </c>
      <c r="H106" s="5">
        <v>4</v>
      </c>
      <c r="I106" s="5">
        <v>10</v>
      </c>
      <c r="J106" s="5">
        <v>2</v>
      </c>
      <c r="K106" s="5">
        <v>2</v>
      </c>
      <c r="L106" s="5">
        <v>1</v>
      </c>
      <c r="M106" s="6">
        <f t="shared" si="5"/>
        <v>23</v>
      </c>
    </row>
    <row r="107" spans="1:13" ht="21.9" customHeight="1" x14ac:dyDescent="0.3">
      <c r="A107" s="48">
        <v>93</v>
      </c>
      <c r="B107" s="200" t="s">
        <v>122</v>
      </c>
      <c r="C107" s="208" t="s">
        <v>222</v>
      </c>
      <c r="D107" s="4">
        <v>10</v>
      </c>
      <c r="E107" s="5">
        <v>32</v>
      </c>
      <c r="F107" s="5">
        <v>26</v>
      </c>
      <c r="G107" s="5">
        <v>24</v>
      </c>
      <c r="H107" s="5">
        <v>5</v>
      </c>
      <c r="I107" s="5">
        <v>14</v>
      </c>
      <c r="J107" s="5">
        <v>2</v>
      </c>
      <c r="K107" s="5">
        <v>2</v>
      </c>
      <c r="L107" s="5">
        <v>1</v>
      </c>
      <c r="M107" s="6">
        <f t="shared" si="5"/>
        <v>34</v>
      </c>
    </row>
    <row r="108" spans="1:13" ht="21.9" customHeight="1" x14ac:dyDescent="0.3">
      <c r="A108" s="48">
        <v>94</v>
      </c>
      <c r="B108" s="200" t="s">
        <v>95</v>
      </c>
      <c r="C108" s="208" t="s">
        <v>222</v>
      </c>
      <c r="D108" s="4">
        <v>0</v>
      </c>
      <c r="E108" s="5">
        <v>18</v>
      </c>
      <c r="F108" s="5">
        <v>3</v>
      </c>
      <c r="G108" s="5">
        <v>14</v>
      </c>
      <c r="H108" s="5">
        <v>4</v>
      </c>
      <c r="I108" s="5">
        <v>5</v>
      </c>
      <c r="J108" s="5">
        <v>1</v>
      </c>
      <c r="K108" s="5">
        <v>1</v>
      </c>
      <c r="L108" s="5">
        <v>1</v>
      </c>
      <c r="M108" s="6">
        <f t="shared" si="5"/>
        <v>9</v>
      </c>
    </row>
    <row r="109" spans="1:13" ht="21.9" customHeight="1" x14ac:dyDescent="0.3">
      <c r="A109" s="48">
        <v>95</v>
      </c>
      <c r="B109" s="200" t="s">
        <v>96</v>
      </c>
      <c r="C109" s="208" t="s">
        <v>222</v>
      </c>
      <c r="D109" s="4">
        <v>0</v>
      </c>
      <c r="E109" s="5">
        <v>14</v>
      </c>
      <c r="F109" s="5">
        <v>4</v>
      </c>
      <c r="G109" s="5">
        <v>16</v>
      </c>
      <c r="H109" s="5">
        <v>4</v>
      </c>
      <c r="I109" s="5">
        <v>8</v>
      </c>
      <c r="J109" s="5">
        <v>1</v>
      </c>
      <c r="K109" s="5">
        <v>2</v>
      </c>
      <c r="L109" s="5">
        <v>1</v>
      </c>
      <c r="M109" s="6">
        <f t="shared" si="5"/>
        <v>10</v>
      </c>
    </row>
    <row r="110" spans="1:13" ht="21.9" customHeight="1" x14ac:dyDescent="0.3">
      <c r="A110" s="48">
        <v>96</v>
      </c>
      <c r="B110" s="200" t="s">
        <v>88</v>
      </c>
      <c r="C110" s="208" t="s">
        <v>224</v>
      </c>
      <c r="D110" s="4">
        <v>0</v>
      </c>
      <c r="E110" s="5">
        <v>16</v>
      </c>
      <c r="F110" s="5">
        <v>3</v>
      </c>
      <c r="G110" s="7">
        <v>13</v>
      </c>
      <c r="H110" s="5">
        <v>3</v>
      </c>
      <c r="I110" s="5">
        <v>6</v>
      </c>
      <c r="J110" s="5">
        <v>1</v>
      </c>
      <c r="K110" s="5">
        <v>1</v>
      </c>
      <c r="L110" s="5">
        <v>0</v>
      </c>
      <c r="M110" s="6">
        <f t="shared" si="5"/>
        <v>7</v>
      </c>
    </row>
    <row r="111" spans="1:13" ht="21.9" customHeight="1" x14ac:dyDescent="0.3">
      <c r="A111" s="336" t="s">
        <v>34</v>
      </c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9"/>
    </row>
    <row r="112" spans="1:13" ht="21.9" customHeight="1" x14ac:dyDescent="0.3">
      <c r="A112" s="48">
        <v>97</v>
      </c>
      <c r="B112" s="200" t="s">
        <v>97</v>
      </c>
      <c r="C112" s="208" t="s">
        <v>225</v>
      </c>
      <c r="D112" s="4">
        <v>10</v>
      </c>
      <c r="E112" s="5">
        <v>37</v>
      </c>
      <c r="F112" s="5">
        <v>32</v>
      </c>
      <c r="G112" s="5">
        <v>28</v>
      </c>
      <c r="H112" s="5">
        <v>6</v>
      </c>
      <c r="I112" s="5">
        <v>14</v>
      </c>
      <c r="J112" s="5">
        <v>2</v>
      </c>
      <c r="K112" s="5">
        <v>3</v>
      </c>
      <c r="L112" s="5">
        <v>1</v>
      </c>
      <c r="M112" s="6">
        <f t="shared" ref="M112:M121" si="6">SUM(F112,H112,J112,L112)</f>
        <v>41</v>
      </c>
    </row>
    <row r="113" spans="1:13" ht="21.9" customHeight="1" x14ac:dyDescent="0.3">
      <c r="A113" s="48">
        <v>98</v>
      </c>
      <c r="B113" s="200" t="s">
        <v>98</v>
      </c>
      <c r="C113" s="209" t="s">
        <v>226</v>
      </c>
      <c r="D113" s="6">
        <v>27</v>
      </c>
      <c r="E113" s="7">
        <v>63</v>
      </c>
      <c r="F113" s="7">
        <v>41</v>
      </c>
      <c r="G113" s="7">
        <v>40</v>
      </c>
      <c r="H113" s="7">
        <v>12</v>
      </c>
      <c r="I113" s="7">
        <v>35</v>
      </c>
      <c r="J113" s="7">
        <v>5</v>
      </c>
      <c r="K113" s="7">
        <v>4</v>
      </c>
      <c r="L113" s="7">
        <v>3</v>
      </c>
      <c r="M113" s="6">
        <f t="shared" si="6"/>
        <v>61</v>
      </c>
    </row>
    <row r="114" spans="1:13" ht="21.9" customHeight="1" x14ac:dyDescent="0.3">
      <c r="A114" s="48">
        <v>99</v>
      </c>
      <c r="B114" s="200" t="s">
        <v>43</v>
      </c>
      <c r="C114" s="205" t="s">
        <v>226</v>
      </c>
      <c r="D114" s="4">
        <v>4</v>
      </c>
      <c r="E114" s="5">
        <v>23</v>
      </c>
      <c r="F114" s="5">
        <v>10</v>
      </c>
      <c r="G114" s="5">
        <v>18</v>
      </c>
      <c r="H114" s="5">
        <v>4</v>
      </c>
      <c r="I114" s="5">
        <v>8</v>
      </c>
      <c r="J114" s="5">
        <v>2</v>
      </c>
      <c r="K114" s="5">
        <v>1</v>
      </c>
      <c r="L114" s="5">
        <v>1</v>
      </c>
      <c r="M114" s="6">
        <f t="shared" si="6"/>
        <v>17</v>
      </c>
    </row>
    <row r="115" spans="1:13" ht="21.9" customHeight="1" x14ac:dyDescent="0.3">
      <c r="A115" s="48">
        <v>100</v>
      </c>
      <c r="B115" s="210" t="s">
        <v>44</v>
      </c>
      <c r="C115" s="205" t="s">
        <v>227</v>
      </c>
      <c r="D115" s="4">
        <v>15</v>
      </c>
      <c r="E115" s="5">
        <v>39</v>
      </c>
      <c r="F115" s="5">
        <v>34</v>
      </c>
      <c r="G115" s="5">
        <v>35</v>
      </c>
      <c r="H115" s="5">
        <v>8</v>
      </c>
      <c r="I115" s="5">
        <v>19</v>
      </c>
      <c r="J115" s="5">
        <v>3</v>
      </c>
      <c r="K115" s="5">
        <v>2</v>
      </c>
      <c r="L115" s="5">
        <v>1</v>
      </c>
      <c r="M115" s="6">
        <f t="shared" si="6"/>
        <v>46</v>
      </c>
    </row>
    <row r="116" spans="1:13" ht="21.9" customHeight="1" x14ac:dyDescent="0.3">
      <c r="A116" s="48">
        <v>101</v>
      </c>
      <c r="B116" s="200" t="s">
        <v>45</v>
      </c>
      <c r="C116" s="205" t="s">
        <v>228</v>
      </c>
      <c r="D116" s="4">
        <v>10</v>
      </c>
      <c r="E116" s="5">
        <v>28</v>
      </c>
      <c r="F116" s="5">
        <v>25</v>
      </c>
      <c r="G116" s="5">
        <v>22</v>
      </c>
      <c r="H116" s="5">
        <v>5</v>
      </c>
      <c r="I116" s="5">
        <v>15</v>
      </c>
      <c r="J116" s="5">
        <v>2</v>
      </c>
      <c r="K116" s="5">
        <v>2</v>
      </c>
      <c r="L116" s="5">
        <v>1</v>
      </c>
      <c r="M116" s="6">
        <f t="shared" si="6"/>
        <v>33</v>
      </c>
    </row>
    <row r="117" spans="1:13" ht="21.9" customHeight="1" x14ac:dyDescent="0.3">
      <c r="A117" s="48">
        <v>102</v>
      </c>
      <c r="B117" s="200" t="s">
        <v>15</v>
      </c>
      <c r="C117" s="205" t="s">
        <v>227</v>
      </c>
      <c r="D117" s="4">
        <v>10</v>
      </c>
      <c r="E117" s="5">
        <v>36</v>
      </c>
      <c r="F117" s="5">
        <v>32</v>
      </c>
      <c r="G117" s="5">
        <v>26</v>
      </c>
      <c r="H117" s="5">
        <v>6</v>
      </c>
      <c r="I117" s="5">
        <v>10</v>
      </c>
      <c r="J117" s="5">
        <v>2</v>
      </c>
      <c r="K117" s="5">
        <v>3</v>
      </c>
      <c r="L117" s="5">
        <v>1</v>
      </c>
      <c r="M117" s="6">
        <f t="shared" si="6"/>
        <v>41</v>
      </c>
    </row>
    <row r="118" spans="1:13" ht="21.9" customHeight="1" x14ac:dyDescent="0.3">
      <c r="A118" s="48">
        <v>103</v>
      </c>
      <c r="B118" s="200" t="s">
        <v>61</v>
      </c>
      <c r="C118" s="206" t="s">
        <v>226</v>
      </c>
      <c r="D118" s="9">
        <v>10</v>
      </c>
      <c r="E118" s="10">
        <v>32</v>
      </c>
      <c r="F118" s="10">
        <v>28</v>
      </c>
      <c r="G118" s="10">
        <v>25</v>
      </c>
      <c r="H118" s="10">
        <v>5</v>
      </c>
      <c r="I118" s="10">
        <v>13</v>
      </c>
      <c r="J118" s="10">
        <v>3</v>
      </c>
      <c r="K118" s="10">
        <v>2</v>
      </c>
      <c r="L118" s="10">
        <v>1</v>
      </c>
      <c r="M118" s="6">
        <f t="shared" si="6"/>
        <v>37</v>
      </c>
    </row>
    <row r="119" spans="1:13" ht="21.9" customHeight="1" x14ac:dyDescent="0.3">
      <c r="A119" s="132">
        <v>104</v>
      </c>
      <c r="B119" s="226" t="s">
        <v>62</v>
      </c>
      <c r="C119" s="206" t="s">
        <v>229</v>
      </c>
      <c r="D119" s="9">
        <v>10</v>
      </c>
      <c r="E119" s="10">
        <v>27</v>
      </c>
      <c r="F119" s="10">
        <v>24</v>
      </c>
      <c r="G119" s="10">
        <v>20</v>
      </c>
      <c r="H119" s="10">
        <v>4</v>
      </c>
      <c r="I119" s="10">
        <v>12</v>
      </c>
      <c r="J119" s="10">
        <v>2</v>
      </c>
      <c r="K119" s="10">
        <v>1</v>
      </c>
      <c r="L119" s="10">
        <v>1</v>
      </c>
      <c r="M119" s="6">
        <f t="shared" si="6"/>
        <v>31</v>
      </c>
    </row>
    <row r="120" spans="1:13" ht="21.9" customHeight="1" x14ac:dyDescent="0.3">
      <c r="A120" s="132">
        <v>105</v>
      </c>
      <c r="B120" s="226" t="s">
        <v>99</v>
      </c>
      <c r="C120" s="206" t="s">
        <v>230</v>
      </c>
      <c r="D120" s="9">
        <v>25</v>
      </c>
      <c r="E120" s="10">
        <v>23</v>
      </c>
      <c r="F120" s="10">
        <v>10</v>
      </c>
      <c r="G120" s="10">
        <v>22</v>
      </c>
      <c r="H120" s="10">
        <v>3</v>
      </c>
      <c r="I120" s="10">
        <v>10</v>
      </c>
      <c r="J120" s="10">
        <v>1</v>
      </c>
      <c r="K120" s="10">
        <v>2</v>
      </c>
      <c r="L120" s="10">
        <v>0</v>
      </c>
      <c r="M120" s="6">
        <f t="shared" si="6"/>
        <v>14</v>
      </c>
    </row>
    <row r="121" spans="1:13" ht="21.9" customHeight="1" x14ac:dyDescent="0.3">
      <c r="A121" s="48">
        <v>106</v>
      </c>
      <c r="B121" s="200" t="s">
        <v>158</v>
      </c>
      <c r="C121" s="206" t="s">
        <v>231</v>
      </c>
      <c r="D121" s="9">
        <v>0</v>
      </c>
      <c r="E121" s="10">
        <v>19</v>
      </c>
      <c r="F121" s="10">
        <v>3</v>
      </c>
      <c r="G121" s="10">
        <v>17</v>
      </c>
      <c r="H121" s="10">
        <v>3</v>
      </c>
      <c r="I121" s="10">
        <v>10</v>
      </c>
      <c r="J121" s="10">
        <v>2</v>
      </c>
      <c r="K121" s="10">
        <v>1</v>
      </c>
      <c r="L121" s="10">
        <v>1</v>
      </c>
      <c r="M121" s="6">
        <f t="shared" si="6"/>
        <v>9</v>
      </c>
    </row>
    <row r="122" spans="1:13" ht="21.9" customHeight="1" x14ac:dyDescent="0.3">
      <c r="A122" s="336" t="s">
        <v>35</v>
      </c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</row>
    <row r="123" spans="1:13" ht="21.9" customHeight="1" x14ac:dyDescent="0.3">
      <c r="A123" s="48">
        <v>107</v>
      </c>
      <c r="B123" s="200" t="s">
        <v>17</v>
      </c>
      <c r="C123" s="206" t="s">
        <v>232</v>
      </c>
      <c r="D123" s="9">
        <v>15</v>
      </c>
      <c r="E123" s="10">
        <v>45</v>
      </c>
      <c r="F123" s="10">
        <v>41</v>
      </c>
      <c r="G123" s="10">
        <v>32</v>
      </c>
      <c r="H123" s="10">
        <v>8</v>
      </c>
      <c r="I123" s="10">
        <v>18</v>
      </c>
      <c r="J123" s="10">
        <v>3</v>
      </c>
      <c r="K123" s="10">
        <v>2</v>
      </c>
      <c r="L123" s="10">
        <v>1</v>
      </c>
      <c r="M123" s="6">
        <f t="shared" ref="M123:M124" si="7">SUM(F123,H123,J123,L123)</f>
        <v>53</v>
      </c>
    </row>
    <row r="124" spans="1:13" ht="21.9" customHeight="1" x14ac:dyDescent="0.3">
      <c r="A124" s="48">
        <v>108</v>
      </c>
      <c r="B124" s="200" t="s">
        <v>46</v>
      </c>
      <c r="C124" s="206" t="s">
        <v>233</v>
      </c>
      <c r="D124" s="9">
        <v>10</v>
      </c>
      <c r="E124" s="10">
        <v>36</v>
      </c>
      <c r="F124" s="10">
        <v>31</v>
      </c>
      <c r="G124" s="10">
        <v>28</v>
      </c>
      <c r="H124" s="10">
        <v>5</v>
      </c>
      <c r="I124" s="10">
        <v>12</v>
      </c>
      <c r="J124" s="10">
        <v>2</v>
      </c>
      <c r="K124" s="10">
        <v>1</v>
      </c>
      <c r="L124" s="10">
        <v>1</v>
      </c>
      <c r="M124" s="6">
        <f t="shared" si="7"/>
        <v>39</v>
      </c>
    </row>
    <row r="125" spans="1:13" ht="21.9" customHeight="1" x14ac:dyDescent="0.3">
      <c r="A125" s="48">
        <v>109</v>
      </c>
      <c r="B125" s="200" t="s">
        <v>18</v>
      </c>
      <c r="C125" s="208" t="s">
        <v>234</v>
      </c>
      <c r="D125" s="4">
        <v>10</v>
      </c>
      <c r="E125" s="5">
        <v>26</v>
      </c>
      <c r="F125" s="5">
        <v>22</v>
      </c>
      <c r="G125" s="5">
        <v>20</v>
      </c>
      <c r="H125" s="5">
        <v>5</v>
      </c>
      <c r="I125" s="5">
        <v>15</v>
      </c>
      <c r="J125" s="5">
        <v>2</v>
      </c>
      <c r="K125" s="5">
        <v>2</v>
      </c>
      <c r="L125" s="5">
        <v>1</v>
      </c>
      <c r="M125" s="6">
        <f>SUM(F125,H125,J125,L125)</f>
        <v>30</v>
      </c>
    </row>
    <row r="126" spans="1:13" ht="21.9" customHeight="1" x14ac:dyDescent="0.3">
      <c r="A126" s="48">
        <v>110</v>
      </c>
      <c r="B126" s="200" t="s">
        <v>19</v>
      </c>
      <c r="C126" s="208" t="s">
        <v>235</v>
      </c>
      <c r="D126" s="4">
        <v>10</v>
      </c>
      <c r="E126" s="5">
        <v>37</v>
      </c>
      <c r="F126" s="5">
        <v>34</v>
      </c>
      <c r="G126" s="5">
        <v>32</v>
      </c>
      <c r="H126" s="5">
        <v>6</v>
      </c>
      <c r="I126" s="5">
        <v>15</v>
      </c>
      <c r="J126" s="5">
        <v>3</v>
      </c>
      <c r="K126" s="5">
        <v>1</v>
      </c>
      <c r="L126" s="5">
        <v>1</v>
      </c>
      <c r="M126" s="6">
        <f>SUM(F126,H126,J126,L126)</f>
        <v>44</v>
      </c>
    </row>
    <row r="127" spans="1:13" ht="21.9" customHeight="1" x14ac:dyDescent="0.3">
      <c r="A127" s="48">
        <v>111</v>
      </c>
      <c r="B127" s="200" t="s">
        <v>94</v>
      </c>
      <c r="C127" s="206" t="s">
        <v>236</v>
      </c>
      <c r="D127" s="9">
        <v>20</v>
      </c>
      <c r="E127" s="10">
        <v>48</v>
      </c>
      <c r="F127" s="10">
        <v>45</v>
      </c>
      <c r="G127" s="10">
        <v>38</v>
      </c>
      <c r="H127" s="10">
        <v>10</v>
      </c>
      <c r="I127" s="10">
        <v>18</v>
      </c>
      <c r="J127" s="10">
        <v>4</v>
      </c>
      <c r="K127" s="10">
        <v>3</v>
      </c>
      <c r="L127" s="10">
        <v>2</v>
      </c>
      <c r="M127" s="6">
        <f>SUM(F127,H127,J127,L127)</f>
        <v>61</v>
      </c>
    </row>
    <row r="128" spans="1:13" ht="21.9" customHeight="1" x14ac:dyDescent="0.3">
      <c r="A128" s="48">
        <v>112</v>
      </c>
      <c r="B128" s="200" t="s">
        <v>100</v>
      </c>
      <c r="C128" s="206" t="s">
        <v>237</v>
      </c>
      <c r="D128" s="9">
        <v>10</v>
      </c>
      <c r="E128" s="10">
        <v>30</v>
      </c>
      <c r="F128" s="10">
        <v>26</v>
      </c>
      <c r="G128" s="10">
        <v>23</v>
      </c>
      <c r="H128" s="10">
        <v>6</v>
      </c>
      <c r="I128" s="10">
        <v>13</v>
      </c>
      <c r="J128" s="10">
        <v>2</v>
      </c>
      <c r="K128" s="10">
        <v>1</v>
      </c>
      <c r="L128" s="10">
        <v>1</v>
      </c>
      <c r="M128" s="6">
        <f>SUM(F128,H128,J128,L128)</f>
        <v>35</v>
      </c>
    </row>
    <row r="129" spans="1:13" ht="21.9" customHeight="1" x14ac:dyDescent="0.3">
      <c r="A129" s="48">
        <v>113</v>
      </c>
      <c r="B129" s="200" t="s">
        <v>101</v>
      </c>
      <c r="C129" s="206" t="s">
        <v>234</v>
      </c>
      <c r="D129" s="9">
        <v>10</v>
      </c>
      <c r="E129" s="10">
        <v>26</v>
      </c>
      <c r="F129" s="10">
        <v>21</v>
      </c>
      <c r="G129" s="10">
        <v>18</v>
      </c>
      <c r="H129" s="10">
        <v>4</v>
      </c>
      <c r="I129" s="10">
        <v>12</v>
      </c>
      <c r="J129" s="10">
        <v>2</v>
      </c>
      <c r="K129" s="10">
        <v>2</v>
      </c>
      <c r="L129" s="10">
        <v>1</v>
      </c>
      <c r="M129" s="6">
        <f>SUM(F129,H129,J129,L129)</f>
        <v>28</v>
      </c>
    </row>
    <row r="130" spans="1:13" ht="21.9" customHeight="1" x14ac:dyDescent="0.3">
      <c r="A130" s="340" t="s">
        <v>36</v>
      </c>
      <c r="B130" s="341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</row>
    <row r="131" spans="1:13" ht="21.9" customHeight="1" x14ac:dyDescent="0.3">
      <c r="A131" s="48">
        <v>114</v>
      </c>
      <c r="B131" s="200" t="s">
        <v>47</v>
      </c>
      <c r="C131" s="205" t="s">
        <v>240</v>
      </c>
      <c r="D131" s="4">
        <v>10</v>
      </c>
      <c r="E131" s="5">
        <v>36</v>
      </c>
      <c r="F131" s="5">
        <v>34</v>
      </c>
      <c r="G131" s="5">
        <v>26</v>
      </c>
      <c r="H131" s="5">
        <v>5</v>
      </c>
      <c r="I131" s="5">
        <v>16</v>
      </c>
      <c r="J131" s="5">
        <v>2</v>
      </c>
      <c r="K131" s="5">
        <v>1</v>
      </c>
      <c r="L131" s="5">
        <v>1</v>
      </c>
      <c r="M131" s="6">
        <f>SUM(F131,H131,J131,L131)</f>
        <v>42</v>
      </c>
    </row>
    <row r="132" spans="1:13" ht="21.9" customHeight="1" x14ac:dyDescent="0.3">
      <c r="A132" s="48">
        <v>115</v>
      </c>
      <c r="B132" s="200" t="s">
        <v>102</v>
      </c>
      <c r="C132" s="205" t="s">
        <v>239</v>
      </c>
      <c r="D132" s="4">
        <v>4</v>
      </c>
      <c r="E132" s="5">
        <v>27</v>
      </c>
      <c r="F132" s="5">
        <v>15</v>
      </c>
      <c r="G132" s="5">
        <v>24</v>
      </c>
      <c r="H132" s="5">
        <v>4</v>
      </c>
      <c r="I132" s="5">
        <v>15</v>
      </c>
      <c r="J132" s="5">
        <v>2</v>
      </c>
      <c r="K132" s="5">
        <v>1</v>
      </c>
      <c r="L132" s="5">
        <v>1</v>
      </c>
      <c r="M132" s="6">
        <f t="shared" ref="M132:M134" si="8">SUM(F132,H132,J132,L132)</f>
        <v>22</v>
      </c>
    </row>
    <row r="133" spans="1:13" ht="21.9" customHeight="1" x14ac:dyDescent="0.3">
      <c r="A133" s="48">
        <v>116</v>
      </c>
      <c r="B133" s="200" t="s">
        <v>48</v>
      </c>
      <c r="C133" s="205" t="s">
        <v>238</v>
      </c>
      <c r="D133" s="4">
        <v>10</v>
      </c>
      <c r="E133" s="5">
        <v>35</v>
      </c>
      <c r="F133" s="5">
        <v>32</v>
      </c>
      <c r="G133" s="5">
        <v>26</v>
      </c>
      <c r="H133" s="5">
        <v>5</v>
      </c>
      <c r="I133" s="5">
        <v>12</v>
      </c>
      <c r="J133" s="5">
        <v>2</v>
      </c>
      <c r="K133" s="5">
        <v>2</v>
      </c>
      <c r="L133" s="5">
        <v>1</v>
      </c>
      <c r="M133" s="6">
        <f t="shared" si="8"/>
        <v>40</v>
      </c>
    </row>
    <row r="134" spans="1:13" ht="21.9" customHeight="1" x14ac:dyDescent="0.3">
      <c r="A134" s="48">
        <v>117</v>
      </c>
      <c r="B134" s="200" t="s">
        <v>103</v>
      </c>
      <c r="C134" s="205" t="s">
        <v>241</v>
      </c>
      <c r="D134" s="4">
        <v>50</v>
      </c>
      <c r="E134" s="5">
        <v>87</v>
      </c>
      <c r="F134" s="5">
        <v>79</v>
      </c>
      <c r="G134" s="5">
        <v>72</v>
      </c>
      <c r="H134" s="5">
        <v>25</v>
      </c>
      <c r="I134" s="5">
        <v>56</v>
      </c>
      <c r="J134" s="5">
        <v>10</v>
      </c>
      <c r="K134" s="5">
        <v>4</v>
      </c>
      <c r="L134" s="5">
        <v>5</v>
      </c>
      <c r="M134" s="6">
        <f t="shared" si="8"/>
        <v>119</v>
      </c>
    </row>
    <row r="135" spans="1:13" ht="21.9" customHeight="1" x14ac:dyDescent="0.3">
      <c r="A135" s="49"/>
      <c r="B135" s="49"/>
      <c r="C135" s="36"/>
      <c r="D135" s="90"/>
      <c r="E135" s="94"/>
      <c r="F135" s="95"/>
      <c r="G135" s="95"/>
      <c r="H135" s="95"/>
      <c r="I135" s="95"/>
      <c r="J135" s="95"/>
      <c r="K135" s="95"/>
      <c r="L135" s="96"/>
      <c r="M135" s="6"/>
    </row>
    <row r="136" spans="1:13" ht="21.9" customHeight="1" x14ac:dyDescent="0.3">
      <c r="A136" s="342" t="s">
        <v>293</v>
      </c>
      <c r="B136" s="342"/>
      <c r="C136" s="342"/>
      <c r="D136" s="342"/>
      <c r="E136" s="342"/>
      <c r="F136" s="342"/>
      <c r="G136" s="342"/>
      <c r="H136" s="342"/>
      <c r="I136" s="342"/>
      <c r="J136" s="342"/>
      <c r="K136" s="342"/>
      <c r="L136" s="342"/>
      <c r="M136" s="343"/>
    </row>
    <row r="137" spans="1:13" ht="21.9" customHeight="1" x14ac:dyDescent="0.3">
      <c r="A137" s="48">
        <v>118</v>
      </c>
      <c r="B137" s="200" t="s">
        <v>294</v>
      </c>
      <c r="C137" s="205" t="s">
        <v>242</v>
      </c>
      <c r="D137" s="89">
        <v>30</v>
      </c>
      <c r="E137" s="5">
        <v>72</v>
      </c>
      <c r="F137" s="5">
        <v>60</v>
      </c>
      <c r="G137" s="7">
        <v>61</v>
      </c>
      <c r="H137" s="7">
        <v>15</v>
      </c>
      <c r="I137" s="7">
        <v>52</v>
      </c>
      <c r="J137" s="7">
        <v>8</v>
      </c>
      <c r="K137" s="7">
        <v>7</v>
      </c>
      <c r="L137" s="7">
        <v>5</v>
      </c>
      <c r="M137" s="6">
        <f t="shared" ref="M137:M146" si="9">SUM(F137,H137,J137,L137)</f>
        <v>88</v>
      </c>
    </row>
    <row r="138" spans="1:13" ht="21.9" customHeight="1" x14ac:dyDescent="0.3">
      <c r="A138" s="48">
        <v>119</v>
      </c>
      <c r="B138" s="200" t="s">
        <v>21</v>
      </c>
      <c r="C138" s="205" t="s">
        <v>295</v>
      </c>
      <c r="D138" s="89">
        <v>100</v>
      </c>
      <c r="E138" s="5">
        <v>182</v>
      </c>
      <c r="F138" s="5">
        <v>167</v>
      </c>
      <c r="G138" s="7">
        <v>149</v>
      </c>
      <c r="H138" s="7">
        <v>55</v>
      </c>
      <c r="I138" s="7">
        <v>133</v>
      </c>
      <c r="J138" s="7">
        <v>25</v>
      </c>
      <c r="K138" s="7">
        <v>9</v>
      </c>
      <c r="L138" s="7">
        <v>12</v>
      </c>
      <c r="M138" s="6">
        <f t="shared" si="9"/>
        <v>259</v>
      </c>
    </row>
    <row r="139" spans="1:13" ht="21.9" customHeight="1" x14ac:dyDescent="0.3">
      <c r="A139" s="48">
        <v>120</v>
      </c>
      <c r="B139" s="200" t="s">
        <v>22</v>
      </c>
      <c r="C139" s="205" t="s">
        <v>243</v>
      </c>
      <c r="D139" s="89">
        <v>300</v>
      </c>
      <c r="E139" s="5">
        <v>302</v>
      </c>
      <c r="F139" s="5">
        <v>238</v>
      </c>
      <c r="G139" s="7">
        <v>220</v>
      </c>
      <c r="H139" s="7">
        <v>119</v>
      </c>
      <c r="I139" s="7">
        <v>167</v>
      </c>
      <c r="J139" s="7">
        <v>67</v>
      </c>
      <c r="K139" s="7">
        <v>14</v>
      </c>
      <c r="L139" s="7">
        <v>26</v>
      </c>
      <c r="M139" s="6">
        <f t="shared" si="9"/>
        <v>450</v>
      </c>
    </row>
    <row r="140" spans="1:13" ht="21.9" customHeight="1" x14ac:dyDescent="0.3">
      <c r="A140" s="48">
        <v>121</v>
      </c>
      <c r="B140" s="200" t="s">
        <v>23</v>
      </c>
      <c r="C140" s="205" t="s">
        <v>34</v>
      </c>
      <c r="D140" s="89">
        <v>100</v>
      </c>
      <c r="E140" s="5">
        <v>157</v>
      </c>
      <c r="F140" s="5">
        <v>152</v>
      </c>
      <c r="G140" s="5">
        <v>134</v>
      </c>
      <c r="H140" s="7">
        <v>46</v>
      </c>
      <c r="I140" s="7">
        <v>109</v>
      </c>
      <c r="J140" s="7">
        <v>22</v>
      </c>
      <c r="K140" s="7">
        <v>8</v>
      </c>
      <c r="L140" s="7">
        <v>10</v>
      </c>
      <c r="M140" s="6">
        <f t="shared" si="9"/>
        <v>230</v>
      </c>
    </row>
    <row r="141" spans="1:13" ht="21.9" customHeight="1" x14ac:dyDescent="0.3">
      <c r="A141" s="48">
        <v>122</v>
      </c>
      <c r="B141" s="200" t="s">
        <v>24</v>
      </c>
      <c r="C141" s="205" t="s">
        <v>244</v>
      </c>
      <c r="D141" s="89">
        <v>50</v>
      </c>
      <c r="E141" s="5">
        <v>110</v>
      </c>
      <c r="F141" s="5">
        <v>82</v>
      </c>
      <c r="G141" s="7">
        <v>75</v>
      </c>
      <c r="H141" s="7">
        <v>23</v>
      </c>
      <c r="I141" s="7">
        <v>62</v>
      </c>
      <c r="J141" s="7">
        <v>11</v>
      </c>
      <c r="K141" s="7">
        <v>6</v>
      </c>
      <c r="L141" s="7">
        <v>6</v>
      </c>
      <c r="M141" s="6">
        <f t="shared" si="9"/>
        <v>122</v>
      </c>
    </row>
    <row r="142" spans="1:13" ht="21.9" customHeight="1" x14ac:dyDescent="0.3">
      <c r="A142" s="48">
        <v>123</v>
      </c>
      <c r="B142" s="200" t="s">
        <v>25</v>
      </c>
      <c r="C142" s="206" t="s">
        <v>245</v>
      </c>
      <c r="D142" s="11">
        <v>30</v>
      </c>
      <c r="E142" s="7">
        <v>67</v>
      </c>
      <c r="F142" s="7">
        <v>54</v>
      </c>
      <c r="G142" s="7">
        <v>56</v>
      </c>
      <c r="H142" s="7">
        <v>13</v>
      </c>
      <c r="I142" s="7">
        <v>46</v>
      </c>
      <c r="J142" s="7">
        <v>7</v>
      </c>
      <c r="K142" s="7">
        <v>5</v>
      </c>
      <c r="L142" s="7">
        <v>3</v>
      </c>
      <c r="M142" s="6">
        <f t="shared" si="9"/>
        <v>77</v>
      </c>
    </row>
    <row r="143" spans="1:13" ht="21.9" customHeight="1" x14ac:dyDescent="0.3">
      <c r="A143" s="48">
        <v>124</v>
      </c>
      <c r="B143" s="200" t="s">
        <v>26</v>
      </c>
      <c r="C143" s="205" t="s">
        <v>246</v>
      </c>
      <c r="D143" s="89">
        <v>50</v>
      </c>
      <c r="E143" s="5">
        <v>102</v>
      </c>
      <c r="F143" s="5">
        <v>78</v>
      </c>
      <c r="G143" s="5">
        <v>69</v>
      </c>
      <c r="H143" s="7">
        <v>25</v>
      </c>
      <c r="I143" s="7">
        <v>57</v>
      </c>
      <c r="J143" s="7">
        <v>10</v>
      </c>
      <c r="K143" s="7">
        <v>6</v>
      </c>
      <c r="L143" s="7">
        <v>6</v>
      </c>
      <c r="M143" s="6">
        <f t="shared" si="9"/>
        <v>119</v>
      </c>
    </row>
    <row r="144" spans="1:13" ht="21.9" customHeight="1" x14ac:dyDescent="0.3">
      <c r="A144" s="48">
        <v>125</v>
      </c>
      <c r="B144" s="200" t="s">
        <v>27</v>
      </c>
      <c r="C144" s="205" t="s">
        <v>247</v>
      </c>
      <c r="D144" s="89">
        <v>100</v>
      </c>
      <c r="E144" s="5">
        <v>140</v>
      </c>
      <c r="F144" s="5">
        <v>137</v>
      </c>
      <c r="G144" s="5">
        <v>125</v>
      </c>
      <c r="H144" s="5">
        <v>43</v>
      </c>
      <c r="I144" s="5">
        <v>97</v>
      </c>
      <c r="J144" s="5">
        <v>20</v>
      </c>
      <c r="K144" s="5">
        <v>8</v>
      </c>
      <c r="L144" s="5">
        <v>9</v>
      </c>
      <c r="M144" s="6">
        <f t="shared" si="9"/>
        <v>209</v>
      </c>
    </row>
    <row r="145" spans="1:14" ht="21.9" customHeight="1" x14ac:dyDescent="0.3">
      <c r="A145" s="48">
        <v>126</v>
      </c>
      <c r="B145" s="200" t="s">
        <v>28</v>
      </c>
      <c r="C145" s="207" t="s">
        <v>248</v>
      </c>
      <c r="D145" s="11">
        <v>30</v>
      </c>
      <c r="E145" s="7">
        <v>77</v>
      </c>
      <c r="F145" s="7">
        <v>64</v>
      </c>
      <c r="G145" s="7">
        <v>58</v>
      </c>
      <c r="H145" s="7">
        <v>17</v>
      </c>
      <c r="I145" s="7">
        <v>57</v>
      </c>
      <c r="J145" s="7">
        <v>7</v>
      </c>
      <c r="K145" s="7">
        <v>4</v>
      </c>
      <c r="L145" s="7">
        <v>4</v>
      </c>
      <c r="M145" s="6">
        <f t="shared" si="9"/>
        <v>92</v>
      </c>
    </row>
    <row r="146" spans="1:14" ht="21.9" customHeight="1" x14ac:dyDescent="0.3">
      <c r="A146" s="48">
        <v>127</v>
      </c>
      <c r="B146" s="200" t="s">
        <v>145</v>
      </c>
      <c r="C146" s="207" t="s">
        <v>248</v>
      </c>
      <c r="D146" s="11">
        <v>100</v>
      </c>
      <c r="E146" s="7">
        <v>168</v>
      </c>
      <c r="F146" s="7">
        <v>158</v>
      </c>
      <c r="G146" s="7">
        <v>157</v>
      </c>
      <c r="H146" s="7">
        <v>50</v>
      </c>
      <c r="I146" s="7">
        <v>121</v>
      </c>
      <c r="J146" s="7">
        <v>23</v>
      </c>
      <c r="K146" s="7">
        <v>8</v>
      </c>
      <c r="L146" s="7">
        <v>11</v>
      </c>
      <c r="M146" s="6">
        <f t="shared" si="9"/>
        <v>242</v>
      </c>
    </row>
    <row r="147" spans="1:14" ht="21.9" customHeight="1" x14ac:dyDescent="0.3">
      <c r="A147" s="51"/>
      <c r="B147" s="48"/>
      <c r="C147" s="42"/>
      <c r="D147" s="6">
        <f>SUM(D9:D146)</f>
        <v>3510</v>
      </c>
      <c r="E147" s="7"/>
      <c r="F147" s="71">
        <f>SUM(F9:F146)</f>
        <v>4748</v>
      </c>
      <c r="G147" s="196"/>
      <c r="H147" s="71">
        <f>SUM(H9:H146)</f>
        <v>1483</v>
      </c>
      <c r="I147" s="196"/>
      <c r="J147" s="71">
        <f>SUM(J9:J146)</f>
        <v>691</v>
      </c>
      <c r="K147" s="196"/>
      <c r="L147" s="71">
        <f>SUM(L9:L146)</f>
        <v>288</v>
      </c>
      <c r="M147" s="71">
        <f>SUM(M137:M146)</f>
        <v>1888</v>
      </c>
    </row>
    <row r="148" spans="1:14" ht="21.9" customHeight="1" thickBot="1" x14ac:dyDescent="0.35">
      <c r="A148" s="49"/>
      <c r="B148" s="49"/>
      <c r="C148" s="22"/>
      <c r="D148" s="93"/>
      <c r="E148" s="97"/>
      <c r="F148" s="97"/>
      <c r="G148" s="97"/>
      <c r="H148" s="97"/>
      <c r="I148" s="97"/>
      <c r="J148" s="97"/>
      <c r="K148" s="97"/>
      <c r="L148" s="97"/>
      <c r="M148" s="93"/>
    </row>
    <row r="149" spans="1:14" ht="21.9" customHeight="1" x14ac:dyDescent="0.3">
      <c r="A149" s="344" t="s">
        <v>146</v>
      </c>
      <c r="B149" s="345"/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6"/>
    </row>
    <row r="150" spans="1:14" ht="21.9" customHeight="1" thickBot="1" x14ac:dyDescent="0.35">
      <c r="A150" s="347"/>
      <c r="B150" s="348"/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9"/>
    </row>
    <row r="151" spans="1:14" ht="21.9" customHeight="1" x14ac:dyDescent="0.3">
      <c r="A151" s="54"/>
      <c r="B151" s="56"/>
      <c r="C151" s="197" t="s">
        <v>138</v>
      </c>
      <c r="D151" s="280" t="s">
        <v>139</v>
      </c>
      <c r="E151" s="350" t="s">
        <v>296</v>
      </c>
      <c r="F151" s="351"/>
      <c r="G151" s="351"/>
      <c r="H151" s="351"/>
      <c r="I151" s="351"/>
      <c r="J151" s="351"/>
      <c r="K151" s="351"/>
      <c r="L151" s="352"/>
      <c r="M151" s="98"/>
    </row>
    <row r="152" spans="1:14" ht="21.9" customHeight="1" x14ac:dyDescent="0.3">
      <c r="A152" s="54"/>
      <c r="B152" s="59"/>
      <c r="C152" s="15"/>
      <c r="D152" s="280"/>
      <c r="E152" s="285" t="s">
        <v>135</v>
      </c>
      <c r="F152" s="286"/>
      <c r="G152" s="289" t="s">
        <v>134</v>
      </c>
      <c r="H152" s="290"/>
      <c r="I152" s="289" t="s">
        <v>136</v>
      </c>
      <c r="J152" s="290"/>
      <c r="K152" s="289" t="s">
        <v>254</v>
      </c>
      <c r="L152" s="290"/>
      <c r="M152" s="327" t="s">
        <v>137</v>
      </c>
    </row>
    <row r="153" spans="1:14" ht="31.2" x14ac:dyDescent="0.3">
      <c r="A153" s="279" t="s">
        <v>255</v>
      </c>
      <c r="B153" s="133" t="s">
        <v>146</v>
      </c>
      <c r="C153" s="15"/>
      <c r="D153" s="281"/>
      <c r="E153" s="15" t="s">
        <v>140</v>
      </c>
      <c r="F153" s="15" t="s">
        <v>141</v>
      </c>
      <c r="G153" s="15" t="s">
        <v>140</v>
      </c>
      <c r="H153" s="15" t="s">
        <v>141</v>
      </c>
      <c r="I153" s="15" t="s">
        <v>140</v>
      </c>
      <c r="J153" s="15" t="s">
        <v>141</v>
      </c>
      <c r="K153" s="15" t="s">
        <v>140</v>
      </c>
      <c r="L153" s="15" t="s">
        <v>141</v>
      </c>
      <c r="M153" s="328"/>
    </row>
    <row r="154" spans="1:14" ht="21.9" customHeight="1" x14ac:dyDescent="0.3">
      <c r="A154" s="280"/>
      <c r="B154" s="45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</row>
    <row r="155" spans="1:14" ht="21.9" customHeight="1" x14ac:dyDescent="0.3">
      <c r="A155" s="281"/>
      <c r="B155" s="224"/>
      <c r="C155" s="225"/>
      <c r="D155" s="54"/>
      <c r="E155" s="54"/>
      <c r="F155" s="54"/>
      <c r="G155" s="54"/>
      <c r="H155" s="54"/>
      <c r="I155" s="54"/>
      <c r="J155" s="54"/>
      <c r="K155" s="54"/>
      <c r="L155" s="54"/>
      <c r="M155" s="54"/>
    </row>
    <row r="156" spans="1:14" ht="21.9" customHeight="1" x14ac:dyDescent="0.3">
      <c r="A156" s="48">
        <v>128</v>
      </c>
      <c r="B156" s="200" t="s">
        <v>123</v>
      </c>
      <c r="C156" s="201" t="s">
        <v>249</v>
      </c>
      <c r="D156" s="15">
        <v>0</v>
      </c>
      <c r="E156" s="16">
        <v>86</v>
      </c>
      <c r="F156" s="16">
        <v>654</v>
      </c>
      <c r="G156" s="17">
        <v>46</v>
      </c>
      <c r="H156" s="17">
        <v>394</v>
      </c>
      <c r="I156" s="17">
        <v>3</v>
      </c>
      <c r="J156" s="17">
        <v>43</v>
      </c>
      <c r="K156" s="17">
        <v>2</v>
      </c>
      <c r="L156" s="17">
        <v>1</v>
      </c>
      <c r="M156" s="6">
        <f t="shared" ref="M156:M173" si="10">SUM(F156,H156,J156,L156)</f>
        <v>1092</v>
      </c>
      <c r="N156" s="193"/>
    </row>
    <row r="157" spans="1:14" ht="21.9" customHeight="1" x14ac:dyDescent="0.3">
      <c r="A157" s="48">
        <v>129</v>
      </c>
      <c r="B157" s="200" t="s">
        <v>131</v>
      </c>
      <c r="C157" s="201"/>
      <c r="D157" s="15"/>
      <c r="E157" s="16"/>
      <c r="F157" s="16"/>
      <c r="G157" s="17"/>
      <c r="H157" s="17"/>
      <c r="I157" s="17"/>
      <c r="J157" s="17"/>
      <c r="K157" s="17"/>
      <c r="L157" s="17"/>
      <c r="M157" s="6"/>
    </row>
    <row r="158" spans="1:14" ht="21.9" customHeight="1" x14ac:dyDescent="0.3">
      <c r="A158" s="48"/>
      <c r="B158" s="202" t="s">
        <v>150</v>
      </c>
      <c r="C158" s="201" t="s">
        <v>250</v>
      </c>
      <c r="D158" s="15">
        <v>0</v>
      </c>
      <c r="E158" s="16">
        <v>49</v>
      </c>
      <c r="F158" s="16">
        <v>436</v>
      </c>
      <c r="G158" s="16">
        <v>131</v>
      </c>
      <c r="H158" s="17">
        <v>1034</v>
      </c>
      <c r="I158" s="17">
        <v>35</v>
      </c>
      <c r="J158" s="17">
        <v>399</v>
      </c>
      <c r="K158" s="17">
        <v>1</v>
      </c>
      <c r="L158" s="17">
        <v>1</v>
      </c>
      <c r="M158" s="6">
        <f t="shared" si="10"/>
        <v>1870</v>
      </c>
    </row>
    <row r="159" spans="1:14" ht="21.9" customHeight="1" x14ac:dyDescent="0.3">
      <c r="A159" s="48"/>
      <c r="B159" s="202" t="s">
        <v>148</v>
      </c>
      <c r="C159" s="201" t="s">
        <v>250</v>
      </c>
      <c r="D159" s="15">
        <v>0</v>
      </c>
      <c r="E159" s="16">
        <v>27</v>
      </c>
      <c r="F159" s="16">
        <v>346</v>
      </c>
      <c r="G159" s="17">
        <v>76</v>
      </c>
      <c r="H159" s="17">
        <v>759</v>
      </c>
      <c r="I159" s="17">
        <v>6</v>
      </c>
      <c r="J159" s="17">
        <v>103</v>
      </c>
      <c r="K159" s="17">
        <v>1</v>
      </c>
      <c r="L159" s="17">
        <v>1</v>
      </c>
      <c r="M159" s="6">
        <f t="shared" si="10"/>
        <v>1209</v>
      </c>
    </row>
    <row r="160" spans="1:14" ht="21.9" customHeight="1" x14ac:dyDescent="0.3">
      <c r="A160" s="48"/>
      <c r="B160" s="202" t="s">
        <v>151</v>
      </c>
      <c r="C160" s="203" t="s">
        <v>250</v>
      </c>
      <c r="D160" s="18">
        <v>0</v>
      </c>
      <c r="E160" s="17">
        <v>26</v>
      </c>
      <c r="F160" s="17">
        <v>312</v>
      </c>
      <c r="G160" s="17">
        <v>22</v>
      </c>
      <c r="H160" s="17">
        <v>205</v>
      </c>
      <c r="I160" s="17">
        <v>4</v>
      </c>
      <c r="J160" s="17">
        <v>62</v>
      </c>
      <c r="K160" s="17">
        <v>1</v>
      </c>
      <c r="L160" s="17">
        <v>1</v>
      </c>
      <c r="M160" s="6">
        <f t="shared" si="10"/>
        <v>580</v>
      </c>
    </row>
    <row r="161" spans="1:14" ht="21.9" customHeight="1" x14ac:dyDescent="0.3">
      <c r="A161" s="48">
        <v>130</v>
      </c>
      <c r="B161" s="202" t="s">
        <v>147</v>
      </c>
      <c r="C161" s="201"/>
      <c r="D161" s="15"/>
      <c r="E161" s="16"/>
      <c r="F161" s="16"/>
      <c r="G161" s="16"/>
      <c r="H161" s="17"/>
      <c r="I161" s="17"/>
      <c r="J161" s="17"/>
      <c r="K161" s="17"/>
      <c r="L161" s="17"/>
      <c r="M161" s="6"/>
    </row>
    <row r="162" spans="1:14" ht="21.9" customHeight="1" x14ac:dyDescent="0.3">
      <c r="A162" s="48"/>
      <c r="B162" s="202" t="s">
        <v>152</v>
      </c>
      <c r="C162" s="201" t="s">
        <v>250</v>
      </c>
      <c r="D162" s="15">
        <v>0</v>
      </c>
      <c r="E162" s="16">
        <v>38</v>
      </c>
      <c r="F162" s="16">
        <v>312</v>
      </c>
      <c r="G162" s="16">
        <v>18</v>
      </c>
      <c r="H162" s="16">
        <v>145</v>
      </c>
      <c r="I162" s="16">
        <v>18</v>
      </c>
      <c r="J162" s="16">
        <v>143</v>
      </c>
      <c r="K162" s="16">
        <v>4</v>
      </c>
      <c r="L162" s="16">
        <v>15</v>
      </c>
      <c r="M162" s="6">
        <f t="shared" si="10"/>
        <v>615</v>
      </c>
    </row>
    <row r="163" spans="1:14" ht="21.9" customHeight="1" x14ac:dyDescent="0.3">
      <c r="A163" s="48"/>
      <c r="B163" s="202" t="s">
        <v>149</v>
      </c>
      <c r="C163" s="204" t="s">
        <v>250</v>
      </c>
      <c r="D163" s="18">
        <v>0</v>
      </c>
      <c r="E163" s="17">
        <v>85</v>
      </c>
      <c r="F163" s="17">
        <v>923</v>
      </c>
      <c r="G163" s="17">
        <v>41</v>
      </c>
      <c r="H163" s="17">
        <v>355</v>
      </c>
      <c r="I163" s="17">
        <v>18</v>
      </c>
      <c r="J163" s="17">
        <v>72</v>
      </c>
      <c r="K163" s="17">
        <v>1</v>
      </c>
      <c r="L163" s="17">
        <v>0</v>
      </c>
      <c r="M163" s="6">
        <f t="shared" si="10"/>
        <v>1350</v>
      </c>
    </row>
    <row r="164" spans="1:14" ht="21.9" customHeight="1" x14ac:dyDescent="0.3">
      <c r="A164" s="48">
        <v>131</v>
      </c>
      <c r="B164" s="200" t="s">
        <v>124</v>
      </c>
      <c r="C164" s="204" t="s">
        <v>250</v>
      </c>
      <c r="D164" s="18">
        <v>0</v>
      </c>
      <c r="E164" s="17">
        <v>9</v>
      </c>
      <c r="F164" s="17">
        <v>84</v>
      </c>
      <c r="G164" s="17">
        <v>4</v>
      </c>
      <c r="H164" s="17">
        <v>32</v>
      </c>
      <c r="I164" s="17">
        <v>2</v>
      </c>
      <c r="J164" s="17">
        <v>6</v>
      </c>
      <c r="K164" s="17">
        <v>0</v>
      </c>
      <c r="L164" s="17">
        <v>0</v>
      </c>
      <c r="M164" s="6">
        <f t="shared" si="10"/>
        <v>122</v>
      </c>
      <c r="N164" s="193"/>
    </row>
    <row r="165" spans="1:14" ht="21.9" customHeight="1" x14ac:dyDescent="0.3">
      <c r="A165" s="48">
        <v>132</v>
      </c>
      <c r="B165" s="200" t="s">
        <v>125</v>
      </c>
      <c r="C165" s="204" t="s">
        <v>297</v>
      </c>
      <c r="D165" s="18">
        <v>0</v>
      </c>
      <c r="E165" s="17">
        <v>21</v>
      </c>
      <c r="F165" s="17">
        <v>224</v>
      </c>
      <c r="G165" s="17">
        <v>9</v>
      </c>
      <c r="H165" s="17">
        <v>98</v>
      </c>
      <c r="I165" s="17">
        <v>4</v>
      </c>
      <c r="J165" s="17">
        <v>7</v>
      </c>
      <c r="K165" s="17">
        <v>0</v>
      </c>
      <c r="L165" s="17">
        <v>0</v>
      </c>
      <c r="M165" s="6">
        <f t="shared" si="10"/>
        <v>329</v>
      </c>
      <c r="N165" s="193"/>
    </row>
    <row r="166" spans="1:14" ht="21.9" customHeight="1" x14ac:dyDescent="0.3">
      <c r="A166" s="48">
        <v>133</v>
      </c>
      <c r="B166" s="200" t="s">
        <v>126</v>
      </c>
      <c r="C166" s="204" t="s">
        <v>251</v>
      </c>
      <c r="D166" s="18">
        <v>0</v>
      </c>
      <c r="E166" s="17">
        <v>1</v>
      </c>
      <c r="F166" s="17">
        <v>1</v>
      </c>
      <c r="G166" s="17">
        <v>0</v>
      </c>
      <c r="H166" s="17">
        <v>1</v>
      </c>
      <c r="I166" s="17">
        <v>0</v>
      </c>
      <c r="J166" s="17">
        <v>0</v>
      </c>
      <c r="K166" s="17">
        <v>0</v>
      </c>
      <c r="L166" s="17">
        <v>0</v>
      </c>
      <c r="M166" s="6">
        <f t="shared" si="10"/>
        <v>2</v>
      </c>
    </row>
    <row r="167" spans="1:14" ht="21.9" customHeight="1" x14ac:dyDescent="0.3">
      <c r="A167" s="48">
        <v>134</v>
      </c>
      <c r="B167" s="200" t="s">
        <v>127</v>
      </c>
      <c r="C167" s="204" t="s">
        <v>252</v>
      </c>
      <c r="D167" s="18">
        <v>0</v>
      </c>
      <c r="E167" s="17">
        <v>25</v>
      </c>
      <c r="F167" s="17">
        <v>226</v>
      </c>
      <c r="G167" s="17">
        <v>11</v>
      </c>
      <c r="H167" s="17">
        <v>48</v>
      </c>
      <c r="I167" s="17">
        <v>0</v>
      </c>
      <c r="J167" s="17">
        <v>1</v>
      </c>
      <c r="K167" s="17">
        <v>0</v>
      </c>
      <c r="L167" s="17">
        <v>0</v>
      </c>
      <c r="M167" s="6">
        <f t="shared" si="10"/>
        <v>275</v>
      </c>
    </row>
    <row r="168" spans="1:14" ht="21.9" customHeight="1" x14ac:dyDescent="0.3">
      <c r="A168" s="48">
        <v>135</v>
      </c>
      <c r="B168" s="200" t="s">
        <v>128</v>
      </c>
      <c r="C168" s="204" t="s">
        <v>298</v>
      </c>
      <c r="D168" s="18">
        <v>0</v>
      </c>
      <c r="E168" s="17">
        <v>1</v>
      </c>
      <c r="F168" s="17">
        <v>1</v>
      </c>
      <c r="G168" s="17">
        <v>1</v>
      </c>
      <c r="H168" s="17">
        <v>1</v>
      </c>
      <c r="I168" s="17">
        <v>0</v>
      </c>
      <c r="J168" s="17">
        <v>0</v>
      </c>
      <c r="K168" s="17">
        <v>0</v>
      </c>
      <c r="L168" s="17">
        <v>0</v>
      </c>
      <c r="M168" s="6">
        <f t="shared" si="10"/>
        <v>2</v>
      </c>
    </row>
    <row r="169" spans="1:14" ht="21.9" customHeight="1" x14ac:dyDescent="0.3">
      <c r="A169" s="48">
        <v>136</v>
      </c>
      <c r="B169" s="200" t="s">
        <v>299</v>
      </c>
      <c r="C169" s="204" t="s">
        <v>300</v>
      </c>
      <c r="D169" s="18">
        <v>0</v>
      </c>
      <c r="E169" s="17">
        <v>23</v>
      </c>
      <c r="F169" s="17">
        <v>206</v>
      </c>
      <c r="G169" s="17">
        <v>51</v>
      </c>
      <c r="H169" s="17">
        <v>486</v>
      </c>
      <c r="I169" s="17">
        <v>2</v>
      </c>
      <c r="J169" s="17">
        <v>1</v>
      </c>
      <c r="K169" s="17">
        <v>0</v>
      </c>
      <c r="L169" s="17">
        <v>0</v>
      </c>
      <c r="M169" s="6">
        <f t="shared" si="10"/>
        <v>693</v>
      </c>
    </row>
    <row r="170" spans="1:14" ht="21.9" customHeight="1" x14ac:dyDescent="0.3">
      <c r="A170" s="48">
        <v>137</v>
      </c>
      <c r="B170" s="200" t="s">
        <v>129</v>
      </c>
      <c r="C170" s="204" t="s">
        <v>249</v>
      </c>
      <c r="D170" s="18">
        <v>0</v>
      </c>
      <c r="E170" s="17">
        <v>1</v>
      </c>
      <c r="F170" s="17">
        <v>1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6">
        <f t="shared" si="10"/>
        <v>1</v>
      </c>
    </row>
    <row r="171" spans="1:14" ht="21.9" customHeight="1" x14ac:dyDescent="0.3">
      <c r="A171" s="48">
        <v>138</v>
      </c>
      <c r="B171" s="200" t="s">
        <v>133</v>
      </c>
      <c r="C171" s="204" t="s">
        <v>250</v>
      </c>
      <c r="D171" s="18">
        <v>0</v>
      </c>
      <c r="E171" s="17">
        <v>8</v>
      </c>
      <c r="F171" s="17">
        <v>51</v>
      </c>
      <c r="G171" s="17">
        <v>22</v>
      </c>
      <c r="H171" s="17">
        <v>120</v>
      </c>
      <c r="I171" s="17">
        <v>10</v>
      </c>
      <c r="J171" s="17">
        <v>49</v>
      </c>
      <c r="K171" s="17">
        <v>1</v>
      </c>
      <c r="L171" s="17">
        <v>3</v>
      </c>
      <c r="M171" s="6">
        <f t="shared" si="10"/>
        <v>223</v>
      </c>
    </row>
    <row r="172" spans="1:14" ht="21.9" customHeight="1" x14ac:dyDescent="0.3">
      <c r="A172" s="48">
        <v>139</v>
      </c>
      <c r="B172" s="200" t="s">
        <v>130</v>
      </c>
      <c r="C172" s="204" t="s">
        <v>253</v>
      </c>
      <c r="D172" s="18">
        <v>0</v>
      </c>
      <c r="E172" s="17">
        <v>0</v>
      </c>
      <c r="F172" s="17">
        <v>0</v>
      </c>
      <c r="G172" s="17">
        <v>1</v>
      </c>
      <c r="H172" s="17">
        <v>1</v>
      </c>
      <c r="I172" s="17">
        <v>0</v>
      </c>
      <c r="J172" s="17">
        <v>0</v>
      </c>
      <c r="K172" s="17">
        <v>0</v>
      </c>
      <c r="L172" s="17">
        <v>0</v>
      </c>
      <c r="M172" s="6">
        <f t="shared" si="10"/>
        <v>1</v>
      </c>
    </row>
    <row r="173" spans="1:14" ht="21.9" customHeight="1" x14ac:dyDescent="0.3">
      <c r="A173" s="48">
        <v>140</v>
      </c>
      <c r="B173" s="200" t="s">
        <v>132</v>
      </c>
      <c r="C173" s="204" t="s">
        <v>250</v>
      </c>
      <c r="D173" s="18">
        <v>0</v>
      </c>
      <c r="E173" s="17">
        <v>10</v>
      </c>
      <c r="F173" s="17">
        <v>70</v>
      </c>
      <c r="G173" s="17">
        <v>12</v>
      </c>
      <c r="H173" s="17">
        <v>50</v>
      </c>
      <c r="I173" s="17">
        <v>2</v>
      </c>
      <c r="J173" s="17">
        <v>5</v>
      </c>
      <c r="K173" s="17">
        <v>1</v>
      </c>
      <c r="L173" s="17">
        <v>2</v>
      </c>
      <c r="M173" s="6">
        <f t="shared" si="10"/>
        <v>127</v>
      </c>
    </row>
    <row r="174" spans="1:14" ht="21.9" customHeight="1" x14ac:dyDescent="0.3">
      <c r="A174" s="134"/>
      <c r="B174" s="134"/>
      <c r="C174" s="134"/>
      <c r="D174" s="134"/>
      <c r="E174" s="134"/>
      <c r="F174" s="135">
        <f>SUM(F162:F173)</f>
        <v>2099</v>
      </c>
      <c r="G174" s="136"/>
      <c r="H174" s="135">
        <f>SUM(H162:H173)</f>
        <v>1337</v>
      </c>
      <c r="I174" s="136"/>
      <c r="J174" s="135">
        <f>SUM(J162:J173)</f>
        <v>284</v>
      </c>
      <c r="K174" s="136"/>
      <c r="L174" s="135">
        <f>SUM(L162:L173)</f>
        <v>20</v>
      </c>
      <c r="M174" s="135">
        <f>SUM(M170:M173)</f>
        <v>352</v>
      </c>
    </row>
    <row r="178" spans="2:9" ht="20.100000000000001" customHeight="1" x14ac:dyDescent="0.3">
      <c r="B178" s="311" t="s">
        <v>360</v>
      </c>
      <c r="C178" s="311"/>
      <c r="D178" s="311"/>
      <c r="E178" s="311"/>
      <c r="F178" s="311"/>
      <c r="G178" s="311"/>
      <c r="H178" s="311"/>
      <c r="I178" s="311"/>
    </row>
    <row r="179" spans="2:9" ht="20.100000000000001" customHeight="1" x14ac:dyDescent="0.3">
      <c r="C179" s="76" t="s">
        <v>350</v>
      </c>
      <c r="D179" s="198" t="s">
        <v>376</v>
      </c>
      <c r="E179" s="198">
        <f>SUM(F147+F174)</f>
        <v>6847</v>
      </c>
    </row>
    <row r="180" spans="2:9" ht="20.100000000000001" customHeight="1" x14ac:dyDescent="0.3">
      <c r="C180" s="76" t="s">
        <v>351</v>
      </c>
      <c r="D180" s="198" t="s">
        <v>377</v>
      </c>
      <c r="E180" s="198">
        <f>SUM(H147+H174)</f>
        <v>2820</v>
      </c>
    </row>
    <row r="181" spans="2:9" ht="20.100000000000001" customHeight="1" x14ac:dyDescent="0.3">
      <c r="C181" s="76" t="s">
        <v>352</v>
      </c>
      <c r="D181" s="198" t="s">
        <v>378</v>
      </c>
      <c r="E181" s="198">
        <f>SUM(J147+J174)</f>
        <v>975</v>
      </c>
    </row>
    <row r="182" spans="2:9" ht="20.100000000000001" customHeight="1" x14ac:dyDescent="0.3">
      <c r="C182" s="76" t="s">
        <v>353</v>
      </c>
      <c r="D182" s="198" t="s">
        <v>379</v>
      </c>
      <c r="E182" s="198">
        <f>SUM(L147+L174)</f>
        <v>308</v>
      </c>
    </row>
  </sheetData>
  <mergeCells count="30">
    <mergeCell ref="A95:M96"/>
    <mergeCell ref="K152:L152"/>
    <mergeCell ref="M152:M153"/>
    <mergeCell ref="A153:A155"/>
    <mergeCell ref="A111:M111"/>
    <mergeCell ref="A122:M122"/>
    <mergeCell ref="A130:M130"/>
    <mergeCell ref="A136:M136"/>
    <mergeCell ref="A149:M150"/>
    <mergeCell ref="D151:D153"/>
    <mergeCell ref="E151:L151"/>
    <mergeCell ref="E152:F152"/>
    <mergeCell ref="G152:H152"/>
    <mergeCell ref="I152:J152"/>
    <mergeCell ref="B178:I178"/>
    <mergeCell ref="A99:M99"/>
    <mergeCell ref="A1:M3"/>
    <mergeCell ref="A4:A6"/>
    <mergeCell ref="B4:B6"/>
    <mergeCell ref="C4:C6"/>
    <mergeCell ref="D4:D6"/>
    <mergeCell ref="E4:L4"/>
    <mergeCell ref="E5:F5"/>
    <mergeCell ref="G5:H5"/>
    <mergeCell ref="I5:J5"/>
    <mergeCell ref="K5:L5"/>
    <mergeCell ref="M5:M6"/>
    <mergeCell ref="A7:M8"/>
    <mergeCell ref="A21:M21"/>
    <mergeCell ref="A83:M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2017</vt:lpstr>
      <vt:lpstr>FEB 2017</vt:lpstr>
      <vt:lpstr>MAR 2017</vt:lpstr>
      <vt:lpstr>APR 2017</vt:lpstr>
      <vt:lpstr>MAY 2017</vt:lpstr>
      <vt:lpstr>JUN 2017</vt:lpstr>
      <vt:lpstr>JUL 2017</vt:lpstr>
      <vt:lpstr>July 2017</vt:lpstr>
      <vt:lpstr>Aug 2017</vt:lpstr>
      <vt:lpstr>Sep 2017</vt:lpstr>
      <vt:lpstr>Oct 2017</vt:lpstr>
      <vt:lpstr>Nov 2017</vt:lpstr>
      <vt:lpstr>Dec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pramod reddy</cp:lastModifiedBy>
  <cp:lastPrinted>2018-05-16T05:07:37Z</cp:lastPrinted>
  <dcterms:created xsi:type="dcterms:W3CDTF">2013-05-26T17:01:25Z</dcterms:created>
  <dcterms:modified xsi:type="dcterms:W3CDTF">2018-12-10T11:05:06Z</dcterms:modified>
</cp:coreProperties>
</file>