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1295" windowHeight="481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15" i="1" l="1"/>
  <c r="E213" i="1"/>
  <c r="D213" i="1"/>
  <c r="G213" i="1" l="1"/>
  <c r="G215" i="1" s="1"/>
  <c r="H213" i="1"/>
  <c r="F213" i="1"/>
  <c r="F215" i="1" s="1"/>
  <c r="G128" i="1"/>
  <c r="E215" i="1" l="1"/>
  <c r="G182" i="1"/>
  <c r="G191" i="1"/>
  <c r="G190" i="1"/>
  <c r="G189" i="1"/>
  <c r="G188" i="1"/>
  <c r="G187" i="1"/>
  <c r="G186" i="1"/>
  <c r="G185" i="1"/>
  <c r="G184" i="1"/>
  <c r="G183" i="1"/>
  <c r="E171" i="1"/>
  <c r="G169" i="1"/>
  <c r="G168" i="1"/>
  <c r="G167" i="1"/>
  <c r="G166" i="1"/>
  <c r="F154" i="1"/>
  <c r="G152" i="1"/>
  <c r="G151" i="1"/>
  <c r="G150" i="1"/>
  <c r="G149" i="1"/>
  <c r="G148" i="1"/>
  <c r="G147" i="1"/>
  <c r="G146" i="1"/>
  <c r="G145" i="1"/>
  <c r="G144" i="1"/>
  <c r="G143" i="1"/>
  <c r="F140" i="1"/>
  <c r="F113" i="1"/>
  <c r="F97" i="1"/>
  <c r="F59" i="1"/>
  <c r="F24" i="1"/>
  <c r="E164" i="1" l="1"/>
  <c r="D164" i="1"/>
  <c r="C164" i="1"/>
  <c r="E154" i="1"/>
  <c r="D154" i="1"/>
  <c r="C154" i="1"/>
  <c r="E140" i="1"/>
  <c r="D140" i="1"/>
  <c r="C140" i="1"/>
  <c r="C125" i="1"/>
  <c r="E113" i="1"/>
  <c r="D113" i="1"/>
  <c r="C113" i="1"/>
  <c r="E97" i="1"/>
  <c r="D97" i="1"/>
  <c r="C97" i="1"/>
  <c r="E59" i="1"/>
  <c r="D59" i="1"/>
  <c r="C59" i="1"/>
  <c r="E24" i="1"/>
  <c r="D24" i="1"/>
  <c r="C193" i="1"/>
  <c r="H215" i="1" s="1"/>
  <c r="E193" i="1"/>
  <c r="D193" i="1" l="1"/>
</calcChain>
</file>

<file path=xl/sharedStrings.xml><?xml version="1.0" encoding="utf-8"?>
<sst xmlns="http://schemas.openxmlformats.org/spreadsheetml/2006/main" count="252" uniqueCount="172">
  <si>
    <t>Sl.no</t>
  </si>
  <si>
    <t>Waste</t>
  </si>
  <si>
    <t>Autoclaveble</t>
  </si>
  <si>
    <t>Vijay Jyothi Hosp</t>
  </si>
  <si>
    <t>Shivaram Naik Hosp</t>
  </si>
  <si>
    <t>S.V.S.Dental Hosp</t>
  </si>
  <si>
    <t>Ramreddy Lions eye H</t>
  </si>
  <si>
    <t>Tejas Hosp</t>
  </si>
  <si>
    <t>Sanjana Hosp</t>
  </si>
  <si>
    <t>Amma Hosp</t>
  </si>
  <si>
    <t>Chandra Hosp</t>
  </si>
  <si>
    <t>Sri Harsha Hosp</t>
  </si>
  <si>
    <t>Susrutha Hosp</t>
  </si>
  <si>
    <t>Kavitha Hosp</t>
  </si>
  <si>
    <t>Amar Hosp</t>
  </si>
  <si>
    <t>Sunitha Hosp</t>
  </si>
  <si>
    <t>surya Hosp</t>
  </si>
  <si>
    <t>Vijay Hosp</t>
  </si>
  <si>
    <t>vanitha Hosp</t>
  </si>
  <si>
    <t>Aiswiraya Hosp</t>
  </si>
  <si>
    <t>C N R Hosp</t>
  </si>
  <si>
    <t>Sri vani Hosp</t>
  </si>
  <si>
    <t>Samatha Hosp</t>
  </si>
  <si>
    <t>Name &amp; Address Of HCE</t>
  </si>
  <si>
    <t>TOTAL</t>
  </si>
  <si>
    <t xml:space="preserve">                                                    GOVT HOSPITALS </t>
  </si>
  <si>
    <t>Navodaya Hospital</t>
  </si>
  <si>
    <t>C.H.C.,Alampur</t>
  </si>
  <si>
    <t>Area Hosp.,Gadwal</t>
  </si>
  <si>
    <t>Distic Hosp., Mahaboobnagar</t>
  </si>
  <si>
    <t>Area Hosp.,Nagarkurnool</t>
  </si>
  <si>
    <t>C.H.C.,Shadnagar</t>
  </si>
  <si>
    <t>C.H.C.,Badepally</t>
  </si>
  <si>
    <t>C.H.C.,Kalwakurthy</t>
  </si>
  <si>
    <t>Area Hosp.,Narayanpet</t>
  </si>
  <si>
    <t>C.H.C.,Revally</t>
  </si>
  <si>
    <t>Area Hosp.,Wanaparthy</t>
  </si>
  <si>
    <t xml:space="preserve">SHADNAGAR </t>
  </si>
  <si>
    <t>MAHABOOBNAGAR</t>
  </si>
  <si>
    <t>NARAYANPET</t>
  </si>
  <si>
    <t>KOTHAKOTA</t>
  </si>
  <si>
    <t>WANAPARTHY</t>
  </si>
  <si>
    <t>NAGARKURNOOL</t>
  </si>
  <si>
    <t>KALWAKURTHY</t>
  </si>
  <si>
    <t>JADCHERLA</t>
  </si>
  <si>
    <t>Sri Lakshmi Hosp</t>
  </si>
  <si>
    <t>Anil's Surgicare</t>
  </si>
  <si>
    <t>Ravi Children's Hospital</t>
  </si>
  <si>
    <t>Sri Sai children's Hosp</t>
  </si>
  <si>
    <t>Mallika Hosp</t>
  </si>
  <si>
    <t>Apple Children's Hospital</t>
  </si>
  <si>
    <t>Sri sai Children's Hosp</t>
  </si>
  <si>
    <t>Aditya Hosp</t>
  </si>
  <si>
    <t>Yashodhara Hospital</t>
  </si>
  <si>
    <t>Jeevan Hospital</t>
  </si>
  <si>
    <t>Mallappa Memorial Hospital</t>
  </si>
  <si>
    <t>Sugudha Devi Hospital</t>
  </si>
  <si>
    <t>Palamoor Bio Sciences</t>
  </si>
  <si>
    <t>Neha Shine hospital</t>
  </si>
  <si>
    <t>Thyrocare Diagnostics</t>
  </si>
  <si>
    <t>Suraksha Hospital</t>
  </si>
  <si>
    <t>Abhishek Hospital</t>
  </si>
  <si>
    <t>Ravi Dental Hospital</t>
  </si>
  <si>
    <t>Teja Chilren's Hospital</t>
  </si>
  <si>
    <t>Asha Children's Hospital</t>
  </si>
  <si>
    <t xml:space="preserve">Sri Sai Nursing Home </t>
  </si>
  <si>
    <t>Sri Sai Krishna E.N.T.</t>
  </si>
  <si>
    <t>Litmus Diagnostics</t>
  </si>
  <si>
    <t>Sri Karuna Hospital</t>
  </si>
  <si>
    <t>MSR Multispeciality hosp</t>
  </si>
  <si>
    <t>Nice Foundation</t>
  </si>
  <si>
    <t>Sri Lakshmi Hospital</t>
  </si>
  <si>
    <t>Contd::2</t>
  </si>
  <si>
    <t>Contd::3</t>
  </si>
  <si>
    <t>Contd::4</t>
  </si>
  <si>
    <t>Shadnagar Dental hospital</t>
  </si>
  <si>
    <t>Sri balaji children's Hosp</t>
  </si>
  <si>
    <t>Sanjeevani Prajavydyashala</t>
  </si>
  <si>
    <t>Krithika Hospital</t>
  </si>
  <si>
    <t>Divya Hospital</t>
  </si>
  <si>
    <t>Shiva Sri Hospital</t>
  </si>
  <si>
    <t>Manasa Hospital</t>
  </si>
  <si>
    <t>Sai Baba Hospital</t>
  </si>
  <si>
    <t>Siddhartha Hospital</t>
  </si>
  <si>
    <t xml:space="preserve">Incinerable </t>
  </si>
  <si>
    <t>Recyclable</t>
  </si>
  <si>
    <t>Waste Sharps</t>
  </si>
  <si>
    <t>Vivekananda Dental Hosp</t>
  </si>
  <si>
    <t>Anirudh Hospital</t>
  </si>
  <si>
    <t>Hemalatha Hospital</t>
  </si>
  <si>
    <t>Venkateshwara Nursing Home</t>
  </si>
  <si>
    <t>Sai Venkat Diagnostics</t>
  </si>
  <si>
    <t>Ravi children's Hosp</t>
  </si>
  <si>
    <t>Siri Children's Hospital</t>
  </si>
  <si>
    <t>R.K. Diagnostics</t>
  </si>
  <si>
    <t>Swetha Nursing Home</t>
  </si>
  <si>
    <t>Janani Hospital</t>
  </si>
  <si>
    <t>Shailaja maternity Hosp</t>
  </si>
  <si>
    <t>S.S. Hosp</t>
  </si>
  <si>
    <t>Vijaya Nursing Home</t>
  </si>
  <si>
    <t>Navatha Hospital</t>
  </si>
  <si>
    <t>Sridhar Reddy Hospital</t>
  </si>
  <si>
    <t>Srinivas Reddy Hospital</t>
  </si>
  <si>
    <t>Pathcare Labs</t>
  </si>
  <si>
    <t>Roja Hospital</t>
  </si>
  <si>
    <t>Manik Diagnostics</t>
  </si>
  <si>
    <t>Sri Clinic</t>
  </si>
  <si>
    <t>Raghavendra Nursing Home</t>
  </si>
  <si>
    <t>shyalaja Nursing Home</t>
  </si>
  <si>
    <t xml:space="preserve">Sneha Nursing Home </t>
  </si>
  <si>
    <t>Baba Children's Hospital</t>
  </si>
  <si>
    <t>Jyothi Hosp</t>
  </si>
  <si>
    <t>Rahul Hospital</t>
  </si>
  <si>
    <t>Sudha Hospital</t>
  </si>
  <si>
    <t>Sri Sai Nursing Home</t>
  </si>
  <si>
    <t>Laxmi Diagnostics</t>
  </si>
  <si>
    <t>Janata Diagnostics</t>
  </si>
  <si>
    <t>Pulla reddy Hosp</t>
  </si>
  <si>
    <t>Pragathi Nursing Home</t>
  </si>
  <si>
    <t>Eye Hospital</t>
  </si>
  <si>
    <t>Sri Sai Dental Hospital</t>
  </si>
  <si>
    <t>Amma Hospital</t>
  </si>
  <si>
    <t>Sai Bhavani Hospital</t>
  </si>
  <si>
    <t>Sri Balaji Children's Hospital</t>
  </si>
  <si>
    <t>Vamshi CBCC Cancer Hospital</t>
  </si>
  <si>
    <t>S.V.S.Hospital</t>
  </si>
  <si>
    <t>Mallikarjunappa Hospital</t>
  </si>
  <si>
    <t>Siddhi Vinayaka Hospital</t>
  </si>
  <si>
    <t>M.M.Hospital</t>
  </si>
  <si>
    <t>K. Rajesh Super Speciality hosp</t>
  </si>
  <si>
    <t>Meghana Hospital</t>
  </si>
  <si>
    <t>T.J.R. Dental Hospital</t>
  </si>
  <si>
    <t>Sai Shilpa Hospital</t>
  </si>
  <si>
    <t>City Endoscan Center</t>
  </si>
  <si>
    <t>Mythri Hospital</t>
  </si>
  <si>
    <t>Sri Ramulu Hospital</t>
  </si>
  <si>
    <t>Indian Red Cross</t>
  </si>
  <si>
    <t>Dhanvanthri Hospital</t>
  </si>
  <si>
    <t>Sri Amrutha Skin Clinic</t>
  </si>
  <si>
    <t>S.L.V. Hospital</t>
  </si>
  <si>
    <t>Prajavydyashala</t>
  </si>
  <si>
    <t>Venkat Sai Hospital</t>
  </si>
  <si>
    <t>Sai Ratna Hospital</t>
  </si>
  <si>
    <t>Vasavi Hospital</t>
  </si>
  <si>
    <t>Mallika Hospital</t>
  </si>
  <si>
    <t>Total Quantity disposed</t>
  </si>
  <si>
    <t>PHARMA COMPANIES &amp; MNC'S</t>
  </si>
  <si>
    <t>Natco Pharma Pvt. Ltd.</t>
  </si>
  <si>
    <t>Aurobindo Pharmaceuticals Pvt. Ltd.</t>
  </si>
  <si>
    <t>Mylan Laboratories Pvt. Ltd</t>
  </si>
  <si>
    <t xml:space="preserve">Natco Pharma (Chemical Division) Ltd., </t>
  </si>
  <si>
    <t>Procter &amp; Gamble Home Products Pvt. Ltd., Kothur</t>
  </si>
  <si>
    <t>MSN Laboratories Pvt. Ltd.</t>
  </si>
  <si>
    <t>Symbiosis Center of Health Care</t>
  </si>
  <si>
    <t>HBL power systems Pvt. Ltd</t>
  </si>
  <si>
    <t>Owen's Corning</t>
  </si>
  <si>
    <t>Hetero Drugs Pvt. Ltd.</t>
  </si>
  <si>
    <t xml:space="preserve">Anantha Padmanabha Pharma </t>
  </si>
  <si>
    <t>Shilpa Medicare Pvt. Ltd.</t>
  </si>
  <si>
    <t>Amneal Oncology Pvt. Ltd.</t>
  </si>
  <si>
    <t>Red</t>
  </si>
  <si>
    <t>Yellow</t>
  </si>
  <si>
    <t>Blue</t>
  </si>
  <si>
    <t>White</t>
  </si>
  <si>
    <t>Total Quantity</t>
  </si>
  <si>
    <t>disposed</t>
  </si>
  <si>
    <t>Total</t>
  </si>
  <si>
    <t>OBSERVATIONS:</t>
  </si>
  <si>
    <t>TOTAL BIO-MEDICAL INCINERABLE WASTE GENERATED PER YEAR ON AN AVERAGE IS78197 KGS. AVERAGE214 KGS PER DAY.</t>
  </si>
  <si>
    <t>TOTAL BIO-MEDICAL RECYCLABLE WASTE GENERATED PER YEAR ON AN AVERAGE IS41083 KGS. AVERAGE 112KGS PER DAY.</t>
  </si>
  <si>
    <t>TOTAL AUTOCLAVABLE WASTE SHARPS GENERATED PER YEAR ON AN AVERAGE IS11532 KGS. AVERAGE 31 KGS PER DAY.</t>
  </si>
  <si>
    <t>TOTAL PPC WHITE CONTAINER WASTE IS 5097 KGS PER YEAR. AVERAGE 14KGS PER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</si>
</sst>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3" tint="0.59999389629810485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0" xfId="0" applyFill="1"/>
    <xf numFmtId="0" fontId="1" fillId="0" borderId="0" xfId="0" applyFont="1"/>
    <xf numFmtId="0" fontId="0" fillId="3" borderId="0" xfId="0" applyFill="1"/>
    <xf numFmtId="0" fontId="2" fillId="0" borderId="0" xfId="0" applyFont="1"/>
    <xf numFmtId="0" fontId="3" fillId="3" borderId="0" xfId="0" applyFont="1" applyFill="1"/>
    <xf numFmtId="0" fontId="4" fillId="3" borderId="0" xfId="0" applyFont="1" applyFill="1"/>
    <xf numFmtId="0" fontId="5" fillId="4" borderId="0" xfId="0" applyFont="1" applyFill="1"/>
    <xf numFmtId="0" fontId="1" fillId="4" borderId="0" xfId="0" applyFont="1" applyFill="1"/>
    <xf numFmtId="0" fontId="1" fillId="2" borderId="0" xfId="0" applyFont="1" applyFill="1"/>
    <xf numFmtId="0" fontId="6" fillId="4" borderId="0" xfId="0" applyFont="1" applyFill="1"/>
    <xf numFmtId="0" fontId="0" fillId="0" borderId="0" xfId="0" applyFont="1"/>
    <xf numFmtId="0" fontId="3" fillId="0" borderId="0" xfId="0" applyFont="1" applyFill="1"/>
    <xf numFmtId="0" fontId="1" fillId="3" borderId="0" xfId="0" applyFont="1" applyFill="1"/>
    <xf numFmtId="0" fontId="7" fillId="2" borderId="0" xfId="0" applyFont="1" applyFill="1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0" xfId="0" applyFont="1" applyFill="1" applyBorder="1"/>
    <xf numFmtId="0" fontId="0" fillId="3" borderId="1" xfId="0" applyFill="1" applyBorder="1"/>
    <xf numFmtId="0" fontId="0" fillId="0" borderId="1" xfId="0" applyFont="1" applyBorder="1"/>
    <xf numFmtId="0" fontId="8" fillId="4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11" fillId="3" borderId="0" xfId="0" applyNumberFormat="1" applyFont="1" applyFill="1"/>
    <xf numFmtId="0" fontId="10" fillId="3" borderId="0" xfId="0" applyFont="1" applyFill="1"/>
    <xf numFmtId="0" fontId="2" fillId="5" borderId="0" xfId="0" applyFont="1" applyFill="1"/>
    <xf numFmtId="0" fontId="0" fillId="5" borderId="0" xfId="0" applyFill="1"/>
    <xf numFmtId="0" fontId="12" fillId="0" borderId="0" xfId="0" applyFont="1"/>
    <xf numFmtId="0" fontId="2" fillId="3" borderId="0" xfId="0" applyFont="1" applyFill="1"/>
    <xf numFmtId="3" fontId="0" fillId="0" borderId="0" xfId="0" applyNumberFormat="1"/>
    <xf numFmtId="0" fontId="1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372224" cy="711733"/>
    <xdr:sp macro="" textlink="">
      <xdr:nvSpPr>
        <xdr:cNvPr id="2" name="TextBox 1"/>
        <xdr:cNvSpPr txBox="1"/>
      </xdr:nvSpPr>
      <xdr:spPr>
        <a:xfrm>
          <a:off x="0" y="0"/>
          <a:ext cx="6372224" cy="711733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algn="l"/>
          <a:r>
            <a:rPr lang="en-US" sz="1400" b="1">
              <a:latin typeface="Times New Roman" pitchFamily="18" charset="0"/>
              <a:cs typeface="Times New Roman" pitchFamily="18" charset="0"/>
            </a:rPr>
            <a:t>                             M/S SVETHANSH &amp; COMPANY,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MAHABOOBNAGAR </a:t>
          </a:r>
        </a:p>
        <a:p>
          <a:pPr algn="l"/>
          <a:r>
            <a:rPr lang="en-US" sz="1400" b="0">
              <a:latin typeface="Times New Roman" pitchFamily="18" charset="0"/>
              <a:cs typeface="Times New Roman" pitchFamily="18" charset="0"/>
            </a:rPr>
            <a:t>		No. of HCE's sending BMW to</a:t>
          </a:r>
          <a:r>
            <a:rPr lang="en-US" sz="1400" b="0" baseline="0">
              <a:latin typeface="Times New Roman" pitchFamily="18" charset="0"/>
              <a:cs typeface="Times New Roman" pitchFamily="18" charset="0"/>
            </a:rPr>
            <a:t> CBMWTF &amp; Qty disposed 			(from 01.01.2016 to 31.12.2016)</a:t>
          </a:r>
          <a:endParaRPr lang="en-US" sz="1200" b="0">
            <a:latin typeface="Times New Roman" pitchFamily="18" charset="0"/>
            <a:cs typeface="Times New Roman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224"/>
  <sheetViews>
    <sheetView tabSelected="1" topLeftCell="A199" zoomScale="115" zoomScaleNormal="115" workbookViewId="0">
      <selection activeCell="N215" sqref="N215"/>
    </sheetView>
  </sheetViews>
  <sheetFormatPr defaultRowHeight="15" x14ac:dyDescent="0.25"/>
  <cols>
    <col min="1" max="1" width="5.85546875" customWidth="1"/>
    <col min="2" max="2" width="22.140625" customWidth="1"/>
    <col min="3" max="3" width="11.5703125" customWidth="1"/>
    <col min="4" max="4" width="10.85546875" customWidth="1"/>
    <col min="5" max="5" width="13.5703125" customWidth="1"/>
    <col min="6" max="6" width="11.42578125" customWidth="1"/>
    <col min="7" max="7" width="9.85546875" customWidth="1"/>
    <col min="8" max="8" width="9.140625" customWidth="1"/>
  </cols>
  <sheetData>
    <row r="6" spans="1:7" ht="18.75" customHeight="1" x14ac:dyDescent="0.25">
      <c r="A6" s="2" t="s">
        <v>0</v>
      </c>
      <c r="B6" s="2" t="s">
        <v>23</v>
      </c>
      <c r="C6" s="2" t="s">
        <v>84</v>
      </c>
      <c r="D6" s="2" t="s">
        <v>85</v>
      </c>
      <c r="E6" s="2" t="s">
        <v>2</v>
      </c>
      <c r="G6" s="18" t="s">
        <v>164</v>
      </c>
    </row>
    <row r="7" spans="1:7" x14ac:dyDescent="0.25">
      <c r="A7" s="2"/>
      <c r="B7" s="2"/>
      <c r="C7" s="2" t="s">
        <v>1</v>
      </c>
      <c r="D7" s="2" t="s">
        <v>1</v>
      </c>
      <c r="E7" s="2" t="s">
        <v>86</v>
      </c>
      <c r="G7" s="2" t="s">
        <v>165</v>
      </c>
    </row>
    <row r="8" spans="1:7" x14ac:dyDescent="0.25">
      <c r="A8" s="2"/>
      <c r="B8" s="2"/>
      <c r="C8" s="2" t="s">
        <v>161</v>
      </c>
      <c r="D8" s="2" t="s">
        <v>160</v>
      </c>
      <c r="E8" s="2" t="s">
        <v>162</v>
      </c>
      <c r="F8" s="15" t="s">
        <v>163</v>
      </c>
    </row>
    <row r="9" spans="1:7" x14ac:dyDescent="0.25">
      <c r="B9" s="7" t="s">
        <v>37</v>
      </c>
      <c r="C9" s="2"/>
      <c r="D9" s="2"/>
      <c r="E9" s="2"/>
      <c r="F9" s="2"/>
    </row>
    <row r="10" spans="1:7" x14ac:dyDescent="0.25">
      <c r="B10" s="7"/>
      <c r="C10" s="2"/>
      <c r="D10" s="2"/>
      <c r="E10" s="15"/>
    </row>
    <row r="11" spans="1:7" x14ac:dyDescent="0.25">
      <c r="A11">
        <v>1</v>
      </c>
      <c r="B11" t="s">
        <v>61</v>
      </c>
      <c r="C11">
        <v>396</v>
      </c>
      <c r="D11">
        <v>62</v>
      </c>
      <c r="E11" s="16">
        <v>49</v>
      </c>
      <c r="F11" s="17">
        <v>5</v>
      </c>
      <c r="G11" s="16">
        <v>512</v>
      </c>
    </row>
    <row r="12" spans="1:7" x14ac:dyDescent="0.25">
      <c r="A12">
        <v>2</v>
      </c>
      <c r="B12" t="s">
        <v>81</v>
      </c>
      <c r="C12">
        <v>664</v>
      </c>
      <c r="D12">
        <v>104</v>
      </c>
      <c r="E12" s="16">
        <v>60</v>
      </c>
      <c r="F12" s="17">
        <v>6</v>
      </c>
      <c r="G12" s="16">
        <v>834</v>
      </c>
    </row>
    <row r="13" spans="1:7" x14ac:dyDescent="0.25">
      <c r="A13">
        <v>3</v>
      </c>
      <c r="B13" t="s">
        <v>3</v>
      </c>
      <c r="C13">
        <v>542</v>
      </c>
      <c r="D13">
        <v>78</v>
      </c>
      <c r="E13" s="16">
        <v>99</v>
      </c>
      <c r="F13" s="17">
        <v>5</v>
      </c>
      <c r="G13" s="16">
        <v>724</v>
      </c>
    </row>
    <row r="14" spans="1:7" x14ac:dyDescent="0.25">
      <c r="A14">
        <v>4</v>
      </c>
      <c r="B14" t="s">
        <v>82</v>
      </c>
      <c r="C14">
        <v>630</v>
      </c>
      <c r="D14">
        <v>112</v>
      </c>
      <c r="E14" s="16">
        <v>68</v>
      </c>
      <c r="F14" s="17">
        <v>4</v>
      </c>
      <c r="G14" s="16">
        <v>814</v>
      </c>
    </row>
    <row r="15" spans="1:7" x14ac:dyDescent="0.25">
      <c r="A15">
        <v>5</v>
      </c>
      <c r="B15" t="s">
        <v>4</v>
      </c>
      <c r="C15">
        <v>192</v>
      </c>
      <c r="D15">
        <v>34</v>
      </c>
      <c r="E15" s="16">
        <v>25</v>
      </c>
      <c r="F15" s="17">
        <v>1</v>
      </c>
      <c r="G15" s="16">
        <v>252</v>
      </c>
    </row>
    <row r="16" spans="1:7" x14ac:dyDescent="0.25">
      <c r="A16">
        <v>6</v>
      </c>
      <c r="B16" t="s">
        <v>83</v>
      </c>
      <c r="C16">
        <v>224</v>
      </c>
      <c r="D16">
        <v>44</v>
      </c>
      <c r="E16" s="16">
        <v>36</v>
      </c>
      <c r="F16" s="17">
        <v>2</v>
      </c>
      <c r="G16" s="16">
        <v>306</v>
      </c>
    </row>
    <row r="17" spans="1:7" x14ac:dyDescent="0.25">
      <c r="A17">
        <v>7</v>
      </c>
      <c r="B17" t="s">
        <v>78</v>
      </c>
      <c r="C17">
        <v>134</v>
      </c>
      <c r="D17">
        <v>22</v>
      </c>
      <c r="E17" s="16">
        <v>21</v>
      </c>
      <c r="F17" s="17">
        <v>1</v>
      </c>
      <c r="G17" s="16">
        <v>178</v>
      </c>
    </row>
    <row r="18" spans="1:7" x14ac:dyDescent="0.25">
      <c r="A18">
        <v>8</v>
      </c>
      <c r="B18" t="s">
        <v>79</v>
      </c>
      <c r="C18">
        <v>304</v>
      </c>
      <c r="D18">
        <v>54</v>
      </c>
      <c r="E18" s="16">
        <v>45</v>
      </c>
      <c r="F18" s="17">
        <v>3</v>
      </c>
      <c r="G18" s="16">
        <v>406</v>
      </c>
    </row>
    <row r="19" spans="1:7" x14ac:dyDescent="0.25">
      <c r="A19">
        <v>9</v>
      </c>
      <c r="B19" t="s">
        <v>80</v>
      </c>
      <c r="C19">
        <v>256</v>
      </c>
      <c r="D19">
        <v>52</v>
      </c>
      <c r="E19" s="16">
        <v>36</v>
      </c>
      <c r="F19" s="17">
        <v>2</v>
      </c>
      <c r="G19" s="16">
        <v>346</v>
      </c>
    </row>
    <row r="20" spans="1:7" x14ac:dyDescent="0.25">
      <c r="A20">
        <v>10</v>
      </c>
      <c r="B20" t="s">
        <v>75</v>
      </c>
      <c r="C20">
        <v>24</v>
      </c>
      <c r="D20">
        <v>6</v>
      </c>
      <c r="E20" s="16">
        <v>4</v>
      </c>
      <c r="F20" s="17">
        <v>0</v>
      </c>
      <c r="G20" s="16">
        <v>34</v>
      </c>
    </row>
    <row r="21" spans="1:7" x14ac:dyDescent="0.25">
      <c r="A21">
        <v>11</v>
      </c>
      <c r="B21" t="s">
        <v>76</v>
      </c>
      <c r="C21">
        <v>430</v>
      </c>
      <c r="D21">
        <v>102</v>
      </c>
      <c r="E21" s="16">
        <v>48</v>
      </c>
      <c r="F21" s="17">
        <v>6</v>
      </c>
      <c r="G21" s="16">
        <v>586</v>
      </c>
    </row>
    <row r="22" spans="1:7" x14ac:dyDescent="0.25">
      <c r="A22">
        <v>12</v>
      </c>
      <c r="B22" t="s">
        <v>77</v>
      </c>
      <c r="C22">
        <v>704</v>
      </c>
      <c r="D22">
        <v>118</v>
      </c>
      <c r="E22" s="16">
        <v>60</v>
      </c>
      <c r="F22" s="17">
        <v>6</v>
      </c>
      <c r="G22" s="16">
        <v>888</v>
      </c>
    </row>
    <row r="24" spans="1:7" x14ac:dyDescent="0.25">
      <c r="C24" s="24">
        <v>4500</v>
      </c>
      <c r="D24" s="24">
        <f>SUM(D11:D22)</f>
        <v>788</v>
      </c>
      <c r="E24" s="24">
        <f>SUM(E11:E22)</f>
        <v>551</v>
      </c>
      <c r="F24" s="24">
        <f>SUM(F11:F22)</f>
        <v>41</v>
      </c>
      <c r="G24" s="24">
        <v>5880</v>
      </c>
    </row>
    <row r="25" spans="1:7" x14ac:dyDescent="0.25">
      <c r="C25" s="2"/>
      <c r="D25" s="2"/>
      <c r="E25" s="2"/>
    </row>
    <row r="26" spans="1:7" x14ac:dyDescent="0.25">
      <c r="B26" s="8" t="s">
        <v>38</v>
      </c>
      <c r="C26" s="2" t="s">
        <v>161</v>
      </c>
      <c r="D26" s="2" t="s">
        <v>160</v>
      </c>
      <c r="E26" s="2" t="s">
        <v>162</v>
      </c>
      <c r="F26" s="15" t="s">
        <v>163</v>
      </c>
      <c r="G26" s="18" t="s">
        <v>166</v>
      </c>
    </row>
    <row r="27" spans="1:7" x14ac:dyDescent="0.25">
      <c r="A27">
        <v>13</v>
      </c>
      <c r="B27" t="s">
        <v>125</v>
      </c>
      <c r="C27">
        <v>6052</v>
      </c>
      <c r="D27">
        <v>742</v>
      </c>
      <c r="E27" s="16">
        <v>724</v>
      </c>
      <c r="F27" s="16">
        <v>26</v>
      </c>
      <c r="G27" s="16">
        <v>7544</v>
      </c>
    </row>
    <row r="28" spans="1:7" x14ac:dyDescent="0.25">
      <c r="A28">
        <v>14</v>
      </c>
      <c r="B28" t="s">
        <v>5</v>
      </c>
      <c r="C28">
        <v>72</v>
      </c>
      <c r="D28">
        <v>24</v>
      </c>
      <c r="E28" s="16">
        <v>10</v>
      </c>
      <c r="F28" s="16">
        <v>0</v>
      </c>
      <c r="G28" s="16">
        <v>106</v>
      </c>
    </row>
    <row r="29" spans="1:7" x14ac:dyDescent="0.25">
      <c r="A29">
        <v>15</v>
      </c>
      <c r="B29" t="s">
        <v>57</v>
      </c>
      <c r="C29">
        <v>212</v>
      </c>
      <c r="D29">
        <v>38</v>
      </c>
      <c r="E29" s="16">
        <v>28</v>
      </c>
      <c r="F29" s="16">
        <v>2</v>
      </c>
      <c r="G29" s="16">
        <v>280</v>
      </c>
    </row>
    <row r="30" spans="1:7" x14ac:dyDescent="0.25">
      <c r="A30">
        <v>16</v>
      </c>
      <c r="B30" t="s">
        <v>6</v>
      </c>
      <c r="C30">
        <v>218</v>
      </c>
      <c r="D30">
        <v>42</v>
      </c>
      <c r="E30" s="16">
        <v>41</v>
      </c>
      <c r="F30" s="16">
        <v>3</v>
      </c>
      <c r="G30" s="16">
        <v>304</v>
      </c>
    </row>
    <row r="31" spans="1:7" x14ac:dyDescent="0.25">
      <c r="A31">
        <v>17</v>
      </c>
      <c r="B31" t="s">
        <v>7</v>
      </c>
      <c r="C31">
        <v>362</v>
      </c>
      <c r="D31">
        <v>68</v>
      </c>
      <c r="E31" s="16">
        <v>25</v>
      </c>
      <c r="F31" s="16">
        <v>1</v>
      </c>
      <c r="G31" s="16">
        <v>456</v>
      </c>
    </row>
    <row r="32" spans="1:7" x14ac:dyDescent="0.25">
      <c r="A32">
        <v>18</v>
      </c>
      <c r="B32" t="s">
        <v>87</v>
      </c>
      <c r="C32">
        <v>152</v>
      </c>
      <c r="D32">
        <v>30</v>
      </c>
      <c r="E32" s="16">
        <v>24</v>
      </c>
      <c r="F32" s="16">
        <v>0</v>
      </c>
      <c r="G32" s="16">
        <v>206</v>
      </c>
    </row>
    <row r="33" spans="1:7" x14ac:dyDescent="0.25">
      <c r="A33">
        <v>19</v>
      </c>
      <c r="B33" t="s">
        <v>8</v>
      </c>
      <c r="C33">
        <v>716</v>
      </c>
      <c r="D33">
        <v>58</v>
      </c>
      <c r="E33" s="16">
        <v>71</v>
      </c>
      <c r="F33" s="16">
        <v>3</v>
      </c>
      <c r="G33" s="16">
        <v>848</v>
      </c>
    </row>
    <row r="34" spans="1:7" x14ac:dyDescent="0.25">
      <c r="A34">
        <v>20</v>
      </c>
      <c r="B34" t="s">
        <v>9</v>
      </c>
      <c r="C34">
        <v>642</v>
      </c>
      <c r="D34">
        <v>66</v>
      </c>
      <c r="E34" s="16">
        <v>160</v>
      </c>
      <c r="F34" s="16">
        <v>10</v>
      </c>
      <c r="G34" s="16">
        <v>878</v>
      </c>
    </row>
    <row r="35" spans="1:7" x14ac:dyDescent="0.25">
      <c r="A35">
        <v>21</v>
      </c>
      <c r="B35" t="s">
        <v>10</v>
      </c>
      <c r="C35">
        <v>612</v>
      </c>
      <c r="D35">
        <v>78</v>
      </c>
      <c r="E35" s="16">
        <v>21</v>
      </c>
      <c r="F35" s="16">
        <v>1</v>
      </c>
      <c r="G35" s="16">
        <v>712</v>
      </c>
    </row>
    <row r="36" spans="1:7" x14ac:dyDescent="0.25">
      <c r="A36">
        <v>22</v>
      </c>
      <c r="B36" t="s">
        <v>126</v>
      </c>
      <c r="C36">
        <v>284</v>
      </c>
      <c r="D36">
        <v>38</v>
      </c>
      <c r="E36" s="16">
        <v>9</v>
      </c>
      <c r="F36" s="16">
        <v>1</v>
      </c>
      <c r="G36" s="16">
        <v>332</v>
      </c>
    </row>
    <row r="37" spans="1:7" x14ac:dyDescent="0.25">
      <c r="A37">
        <v>23</v>
      </c>
      <c r="B37" t="s">
        <v>88</v>
      </c>
      <c r="C37">
        <v>316</v>
      </c>
      <c r="D37">
        <v>58</v>
      </c>
      <c r="E37" s="16">
        <v>18</v>
      </c>
      <c r="F37" s="16">
        <v>2</v>
      </c>
      <c r="G37" s="16">
        <v>394</v>
      </c>
    </row>
    <row r="38" spans="1:7" x14ac:dyDescent="0.25">
      <c r="A38">
        <v>24</v>
      </c>
      <c r="B38" t="s">
        <v>89</v>
      </c>
      <c r="C38">
        <v>252</v>
      </c>
      <c r="D38">
        <v>34</v>
      </c>
      <c r="E38" s="16">
        <v>11</v>
      </c>
      <c r="F38" s="16">
        <v>1</v>
      </c>
      <c r="G38" s="16">
        <v>298</v>
      </c>
    </row>
    <row r="39" spans="1:7" x14ac:dyDescent="0.25">
      <c r="A39">
        <v>25</v>
      </c>
      <c r="B39" t="s">
        <v>58</v>
      </c>
      <c r="C39">
        <v>938</v>
      </c>
      <c r="D39">
        <v>112</v>
      </c>
      <c r="E39" s="16">
        <v>43</v>
      </c>
      <c r="F39" s="16">
        <v>3</v>
      </c>
      <c r="G39" s="16">
        <v>1096</v>
      </c>
    </row>
    <row r="40" spans="1:7" x14ac:dyDescent="0.25">
      <c r="A40">
        <v>26</v>
      </c>
      <c r="B40" t="s">
        <v>11</v>
      </c>
      <c r="C40">
        <v>224</v>
      </c>
      <c r="D40">
        <v>36</v>
      </c>
      <c r="E40" s="16">
        <v>13</v>
      </c>
      <c r="F40" s="16">
        <v>1</v>
      </c>
      <c r="G40" s="16">
        <v>274</v>
      </c>
    </row>
    <row r="41" spans="1:7" x14ac:dyDescent="0.25">
      <c r="A41">
        <v>27</v>
      </c>
      <c r="B41" t="s">
        <v>127</v>
      </c>
      <c r="C41">
        <v>238</v>
      </c>
      <c r="D41">
        <v>34</v>
      </c>
      <c r="E41" s="16">
        <v>15</v>
      </c>
      <c r="F41" s="16">
        <v>1</v>
      </c>
      <c r="G41" s="16">
        <v>288</v>
      </c>
    </row>
    <row r="42" spans="1:7" x14ac:dyDescent="0.25">
      <c r="A42">
        <v>28</v>
      </c>
      <c r="B42" t="s">
        <v>90</v>
      </c>
      <c r="C42">
        <v>262</v>
      </c>
      <c r="D42">
        <v>38</v>
      </c>
      <c r="E42" s="16">
        <v>20</v>
      </c>
      <c r="F42" s="16">
        <v>2</v>
      </c>
      <c r="G42" s="16">
        <v>322</v>
      </c>
    </row>
    <row r="43" spans="1:7" x14ac:dyDescent="0.25">
      <c r="A43">
        <v>29</v>
      </c>
      <c r="B43" t="s">
        <v>45</v>
      </c>
      <c r="C43">
        <v>252</v>
      </c>
      <c r="D43">
        <v>66</v>
      </c>
      <c r="E43" s="16">
        <v>17</v>
      </c>
      <c r="F43" s="16">
        <v>1</v>
      </c>
      <c r="G43" s="16">
        <v>336</v>
      </c>
    </row>
    <row r="44" spans="1:7" x14ac:dyDescent="0.25">
      <c r="A44">
        <v>30</v>
      </c>
      <c r="B44" t="s">
        <v>65</v>
      </c>
      <c r="C44">
        <v>130</v>
      </c>
      <c r="D44">
        <v>14</v>
      </c>
      <c r="E44" s="16">
        <v>2</v>
      </c>
      <c r="F44" s="16">
        <v>0</v>
      </c>
      <c r="G44" s="16">
        <v>146</v>
      </c>
    </row>
    <row r="45" spans="1:7" x14ac:dyDescent="0.25">
      <c r="A45">
        <v>31</v>
      </c>
      <c r="B45" t="s">
        <v>128</v>
      </c>
      <c r="C45">
        <v>312</v>
      </c>
      <c r="D45">
        <v>62</v>
      </c>
      <c r="E45" s="16">
        <v>27</v>
      </c>
      <c r="F45" s="16">
        <v>1</v>
      </c>
      <c r="G45" s="16">
        <v>402</v>
      </c>
    </row>
    <row r="46" spans="1:7" x14ac:dyDescent="0.25">
      <c r="A46">
        <v>32</v>
      </c>
      <c r="B46" t="s">
        <v>91</v>
      </c>
      <c r="C46">
        <v>122</v>
      </c>
      <c r="D46">
        <v>10</v>
      </c>
      <c r="E46" s="16">
        <v>2</v>
      </c>
      <c r="F46" s="16">
        <v>0</v>
      </c>
      <c r="G46" s="16">
        <v>134</v>
      </c>
    </row>
    <row r="47" spans="1:7" x14ac:dyDescent="0.25">
      <c r="A47">
        <v>33</v>
      </c>
      <c r="B47" t="s">
        <v>92</v>
      </c>
      <c r="C47">
        <v>1124</v>
      </c>
      <c r="D47">
        <v>72</v>
      </c>
      <c r="E47" s="16">
        <v>30</v>
      </c>
      <c r="F47" s="16">
        <v>4</v>
      </c>
      <c r="G47" s="16">
        <v>1230</v>
      </c>
    </row>
    <row r="48" spans="1:7" x14ac:dyDescent="0.25">
      <c r="A48">
        <v>34</v>
      </c>
      <c r="B48" t="s">
        <v>62</v>
      </c>
      <c r="C48">
        <v>72</v>
      </c>
      <c r="D48">
        <v>6</v>
      </c>
      <c r="E48" s="16">
        <v>0</v>
      </c>
      <c r="F48" s="16">
        <v>0</v>
      </c>
      <c r="G48" s="16">
        <v>78</v>
      </c>
    </row>
    <row r="49" spans="1:7" x14ac:dyDescent="0.25">
      <c r="A49">
        <v>35</v>
      </c>
      <c r="B49" t="s">
        <v>66</v>
      </c>
      <c r="C49">
        <v>162</v>
      </c>
      <c r="D49">
        <v>18</v>
      </c>
      <c r="E49" s="16">
        <v>0</v>
      </c>
      <c r="F49" s="16">
        <v>2</v>
      </c>
      <c r="G49" s="16">
        <v>180</v>
      </c>
    </row>
    <row r="50" spans="1:7" x14ac:dyDescent="0.25">
      <c r="A50">
        <v>36</v>
      </c>
      <c r="B50" t="s">
        <v>12</v>
      </c>
      <c r="C50">
        <v>1410</v>
      </c>
      <c r="D50">
        <v>270</v>
      </c>
      <c r="E50" s="16">
        <v>61</v>
      </c>
      <c r="F50" s="16">
        <v>5</v>
      </c>
      <c r="G50" s="16">
        <v>1746</v>
      </c>
    </row>
    <row r="51" spans="1:7" x14ac:dyDescent="0.25">
      <c r="A51">
        <v>37</v>
      </c>
      <c r="B51" t="s">
        <v>93</v>
      </c>
      <c r="C51">
        <v>28</v>
      </c>
      <c r="D51">
        <v>4</v>
      </c>
      <c r="E51" s="16">
        <v>0</v>
      </c>
      <c r="F51" s="16">
        <v>0</v>
      </c>
      <c r="G51" s="16">
        <v>32</v>
      </c>
    </row>
    <row r="52" spans="1:7" x14ac:dyDescent="0.25">
      <c r="A52">
        <v>38</v>
      </c>
      <c r="B52" t="s">
        <v>129</v>
      </c>
      <c r="C52">
        <v>12</v>
      </c>
      <c r="D52">
        <v>2</v>
      </c>
      <c r="E52" s="16">
        <v>2</v>
      </c>
      <c r="F52" s="16">
        <v>0</v>
      </c>
      <c r="G52" s="16">
        <v>16</v>
      </c>
    </row>
    <row r="53" spans="1:7" x14ac:dyDescent="0.25">
      <c r="A53">
        <v>39</v>
      </c>
      <c r="B53" t="s">
        <v>130</v>
      </c>
      <c r="C53">
        <v>64</v>
      </c>
      <c r="D53">
        <v>6</v>
      </c>
      <c r="E53" s="16">
        <v>0</v>
      </c>
      <c r="F53" s="16">
        <v>0</v>
      </c>
      <c r="G53" s="16">
        <v>70</v>
      </c>
    </row>
    <row r="54" spans="1:7" x14ac:dyDescent="0.25">
      <c r="A54">
        <v>40</v>
      </c>
      <c r="B54" t="s">
        <v>131</v>
      </c>
      <c r="C54">
        <v>22</v>
      </c>
      <c r="D54">
        <v>4</v>
      </c>
      <c r="E54" s="16">
        <v>0</v>
      </c>
      <c r="F54" s="16">
        <v>0</v>
      </c>
      <c r="G54" s="16">
        <v>26</v>
      </c>
    </row>
    <row r="55" spans="1:7" x14ac:dyDescent="0.25">
      <c r="A55">
        <v>41</v>
      </c>
      <c r="B55" t="s">
        <v>132</v>
      </c>
      <c r="C55">
        <v>142</v>
      </c>
      <c r="D55">
        <v>26</v>
      </c>
      <c r="E55" s="16">
        <v>3</v>
      </c>
      <c r="F55" s="16">
        <v>1</v>
      </c>
      <c r="G55" s="16">
        <v>172</v>
      </c>
    </row>
    <row r="56" spans="1:7" x14ac:dyDescent="0.25">
      <c r="A56">
        <v>42</v>
      </c>
      <c r="B56" t="s">
        <v>13</v>
      </c>
      <c r="C56">
        <v>184</v>
      </c>
      <c r="D56">
        <v>30</v>
      </c>
      <c r="E56" s="16">
        <v>12</v>
      </c>
      <c r="F56" s="16">
        <v>2</v>
      </c>
      <c r="G56" s="16">
        <v>228</v>
      </c>
    </row>
    <row r="57" spans="1:7" x14ac:dyDescent="0.25">
      <c r="A57">
        <v>43</v>
      </c>
      <c r="B57" t="s">
        <v>46</v>
      </c>
      <c r="C57">
        <v>212</v>
      </c>
      <c r="D57">
        <v>32</v>
      </c>
      <c r="E57" s="16">
        <v>9</v>
      </c>
      <c r="F57" s="16">
        <v>1</v>
      </c>
      <c r="G57" s="16">
        <v>254</v>
      </c>
    </row>
    <row r="59" spans="1:7" x14ac:dyDescent="0.25">
      <c r="C59" s="23">
        <f>SUM(C27:C57)</f>
        <v>15800</v>
      </c>
      <c r="D59" s="23">
        <f>SUM(D27:D57)</f>
        <v>2118</v>
      </c>
      <c r="E59" s="23">
        <f>SUM(E27:E57)</f>
        <v>1398</v>
      </c>
      <c r="F59" s="23">
        <f>SUM(F27:F57)</f>
        <v>74</v>
      </c>
      <c r="G59" s="23">
        <v>19388</v>
      </c>
    </row>
    <row r="61" spans="1:7" x14ac:dyDescent="0.25">
      <c r="G61" s="2" t="s">
        <v>72</v>
      </c>
    </row>
    <row r="62" spans="1:7" x14ac:dyDescent="0.25">
      <c r="F62" s="2"/>
    </row>
    <row r="63" spans="1:7" x14ac:dyDescent="0.25">
      <c r="A63" s="2" t="s">
        <v>0</v>
      </c>
      <c r="B63" s="2" t="s">
        <v>23</v>
      </c>
      <c r="C63" s="2" t="s">
        <v>84</v>
      </c>
      <c r="D63" s="2" t="s">
        <v>85</v>
      </c>
      <c r="E63" s="2" t="s">
        <v>2</v>
      </c>
      <c r="F63" s="2"/>
      <c r="G63" s="2"/>
    </row>
    <row r="64" spans="1:7" x14ac:dyDescent="0.25">
      <c r="A64" s="2"/>
      <c r="B64" s="2"/>
      <c r="C64" s="2" t="s">
        <v>1</v>
      </c>
      <c r="D64" s="2" t="s">
        <v>1</v>
      </c>
      <c r="E64" s="2" t="s">
        <v>86</v>
      </c>
      <c r="F64" s="2"/>
    </row>
    <row r="65" spans="1:7" x14ac:dyDescent="0.25">
      <c r="A65" s="2"/>
      <c r="B65" s="2"/>
      <c r="C65" s="2" t="s">
        <v>161</v>
      </c>
      <c r="D65" s="2" t="s">
        <v>160</v>
      </c>
      <c r="E65" s="2" t="s">
        <v>162</v>
      </c>
      <c r="F65" s="15" t="s">
        <v>163</v>
      </c>
      <c r="G65" s="2" t="s">
        <v>166</v>
      </c>
    </row>
    <row r="66" spans="1:7" x14ac:dyDescent="0.25">
      <c r="A66">
        <v>44</v>
      </c>
      <c r="B66" t="s">
        <v>94</v>
      </c>
      <c r="C66">
        <v>26</v>
      </c>
      <c r="D66">
        <v>4</v>
      </c>
      <c r="E66" s="16">
        <v>0</v>
      </c>
      <c r="F66" s="16">
        <v>0</v>
      </c>
      <c r="G66" s="16">
        <v>30</v>
      </c>
    </row>
    <row r="67" spans="1:7" x14ac:dyDescent="0.25">
      <c r="A67">
        <v>45</v>
      </c>
      <c r="B67" t="s">
        <v>60</v>
      </c>
      <c r="C67">
        <v>362</v>
      </c>
      <c r="D67">
        <v>62</v>
      </c>
      <c r="E67" s="16">
        <v>12</v>
      </c>
      <c r="F67" s="16">
        <v>2</v>
      </c>
      <c r="G67" s="16">
        <v>438</v>
      </c>
    </row>
    <row r="68" spans="1:7" x14ac:dyDescent="0.25">
      <c r="A68">
        <v>46</v>
      </c>
      <c r="B68" t="s">
        <v>95</v>
      </c>
      <c r="C68">
        <v>188</v>
      </c>
      <c r="D68">
        <v>26</v>
      </c>
      <c r="E68" s="16">
        <v>12</v>
      </c>
      <c r="F68" s="16">
        <v>2</v>
      </c>
      <c r="G68" s="16">
        <v>228</v>
      </c>
    </row>
    <row r="69" spans="1:7" x14ac:dyDescent="0.25">
      <c r="A69">
        <v>47</v>
      </c>
      <c r="B69" t="s">
        <v>96</v>
      </c>
      <c r="C69">
        <v>314</v>
      </c>
      <c r="D69">
        <v>42</v>
      </c>
      <c r="E69" s="16">
        <v>16</v>
      </c>
      <c r="F69" s="16">
        <v>2</v>
      </c>
      <c r="G69" s="16">
        <v>374</v>
      </c>
    </row>
    <row r="70" spans="1:7" x14ac:dyDescent="0.25">
      <c r="A70">
        <v>48</v>
      </c>
      <c r="B70" t="s">
        <v>133</v>
      </c>
      <c r="C70">
        <v>18</v>
      </c>
      <c r="D70">
        <v>11</v>
      </c>
      <c r="E70" s="16">
        <v>1</v>
      </c>
      <c r="F70" s="16">
        <v>1</v>
      </c>
      <c r="G70" s="16">
        <v>31</v>
      </c>
    </row>
    <row r="71" spans="1:7" x14ac:dyDescent="0.25">
      <c r="A71">
        <v>49</v>
      </c>
      <c r="B71" t="s">
        <v>97</v>
      </c>
      <c r="C71">
        <v>542</v>
      </c>
      <c r="D71">
        <v>96</v>
      </c>
      <c r="E71" s="16">
        <v>23</v>
      </c>
      <c r="F71" s="16">
        <v>3</v>
      </c>
      <c r="G71" s="16">
        <v>664</v>
      </c>
    </row>
    <row r="72" spans="1:7" x14ac:dyDescent="0.25">
      <c r="A72">
        <v>50</v>
      </c>
      <c r="B72" t="s">
        <v>14</v>
      </c>
      <c r="C72">
        <v>172</v>
      </c>
      <c r="D72">
        <v>30</v>
      </c>
      <c r="E72" s="16">
        <v>10</v>
      </c>
      <c r="F72" s="16">
        <v>2</v>
      </c>
      <c r="G72" s="16">
        <v>214</v>
      </c>
    </row>
    <row r="73" spans="1:7" x14ac:dyDescent="0.25">
      <c r="A73">
        <v>51</v>
      </c>
      <c r="B73" t="s">
        <v>49</v>
      </c>
      <c r="C73">
        <v>372</v>
      </c>
      <c r="D73">
        <v>48</v>
      </c>
      <c r="E73" s="16">
        <v>5</v>
      </c>
      <c r="F73" s="16">
        <v>1</v>
      </c>
      <c r="G73" s="16">
        <v>426</v>
      </c>
    </row>
    <row r="74" spans="1:7" x14ac:dyDescent="0.25">
      <c r="A74">
        <v>52</v>
      </c>
      <c r="B74" t="s">
        <v>15</v>
      </c>
      <c r="C74">
        <v>144</v>
      </c>
      <c r="D74">
        <v>16</v>
      </c>
      <c r="E74" s="16">
        <v>3</v>
      </c>
      <c r="F74" s="16">
        <v>1</v>
      </c>
      <c r="G74" s="16">
        <v>164</v>
      </c>
    </row>
    <row r="75" spans="1:7" x14ac:dyDescent="0.25">
      <c r="A75">
        <v>53</v>
      </c>
      <c r="B75" t="s">
        <v>134</v>
      </c>
      <c r="C75">
        <v>112</v>
      </c>
      <c r="D75">
        <v>22</v>
      </c>
      <c r="E75" s="16">
        <v>2</v>
      </c>
      <c r="F75" s="16">
        <v>0</v>
      </c>
      <c r="G75" s="16">
        <v>136</v>
      </c>
    </row>
    <row r="76" spans="1:7" x14ac:dyDescent="0.25">
      <c r="A76">
        <v>54</v>
      </c>
      <c r="B76" t="s">
        <v>135</v>
      </c>
      <c r="C76">
        <v>64</v>
      </c>
      <c r="D76">
        <v>8</v>
      </c>
      <c r="E76" s="16">
        <v>1</v>
      </c>
      <c r="F76" s="16">
        <v>1</v>
      </c>
      <c r="G76" s="16">
        <v>74</v>
      </c>
    </row>
    <row r="77" spans="1:7" x14ac:dyDescent="0.25">
      <c r="A77">
        <v>55</v>
      </c>
      <c r="B77" t="s">
        <v>98</v>
      </c>
      <c r="C77">
        <v>36</v>
      </c>
      <c r="D77">
        <v>4</v>
      </c>
      <c r="E77" s="16">
        <v>0</v>
      </c>
      <c r="F77" s="16">
        <v>0</v>
      </c>
      <c r="G77" s="16">
        <v>40</v>
      </c>
    </row>
    <row r="78" spans="1:7" x14ac:dyDescent="0.25">
      <c r="A78">
        <v>56</v>
      </c>
      <c r="B78" t="s">
        <v>16</v>
      </c>
      <c r="C78">
        <v>52</v>
      </c>
      <c r="D78">
        <v>6</v>
      </c>
      <c r="E78" s="16">
        <v>2</v>
      </c>
      <c r="F78" s="16">
        <v>0</v>
      </c>
      <c r="G78" s="16">
        <v>60</v>
      </c>
    </row>
    <row r="79" spans="1:7" x14ac:dyDescent="0.25">
      <c r="A79">
        <v>57</v>
      </c>
      <c r="B79" t="s">
        <v>99</v>
      </c>
      <c r="C79">
        <v>152</v>
      </c>
      <c r="D79">
        <v>14</v>
      </c>
      <c r="E79" s="16">
        <v>2</v>
      </c>
      <c r="F79" s="16">
        <v>2</v>
      </c>
      <c r="G79" s="16">
        <v>170</v>
      </c>
    </row>
    <row r="80" spans="1:7" x14ac:dyDescent="0.25">
      <c r="A80">
        <v>58</v>
      </c>
      <c r="B80" t="s">
        <v>100</v>
      </c>
      <c r="C80">
        <v>234</v>
      </c>
      <c r="D80">
        <v>38</v>
      </c>
      <c r="E80" s="16">
        <v>12</v>
      </c>
      <c r="F80" s="16">
        <v>2</v>
      </c>
      <c r="G80" s="16">
        <v>286</v>
      </c>
    </row>
    <row r="81" spans="1:7" x14ac:dyDescent="0.25">
      <c r="A81">
        <v>59</v>
      </c>
      <c r="B81" t="s">
        <v>136</v>
      </c>
      <c r="C81">
        <v>72</v>
      </c>
      <c r="D81">
        <v>18</v>
      </c>
      <c r="E81" s="16">
        <v>5</v>
      </c>
      <c r="F81" s="16">
        <v>1</v>
      </c>
      <c r="G81" s="16">
        <v>96</v>
      </c>
    </row>
    <row r="82" spans="1:7" x14ac:dyDescent="0.25">
      <c r="A82">
        <v>60</v>
      </c>
      <c r="B82" t="s">
        <v>26</v>
      </c>
      <c r="C82">
        <v>156</v>
      </c>
      <c r="D82">
        <v>22</v>
      </c>
      <c r="E82" s="16">
        <v>6</v>
      </c>
      <c r="F82" s="16">
        <v>2</v>
      </c>
      <c r="G82" s="16">
        <v>186</v>
      </c>
    </row>
    <row r="83" spans="1:7" x14ac:dyDescent="0.25">
      <c r="A83">
        <v>61</v>
      </c>
      <c r="B83" t="s">
        <v>137</v>
      </c>
      <c r="C83">
        <v>410</v>
      </c>
      <c r="D83">
        <v>102</v>
      </c>
      <c r="E83" s="16">
        <v>20</v>
      </c>
      <c r="F83" s="16">
        <v>2</v>
      </c>
      <c r="G83" s="16">
        <v>534</v>
      </c>
    </row>
    <row r="84" spans="1:7" x14ac:dyDescent="0.25">
      <c r="A84">
        <v>62</v>
      </c>
      <c r="B84" t="s">
        <v>63</v>
      </c>
      <c r="C84">
        <v>304</v>
      </c>
      <c r="D84">
        <v>42</v>
      </c>
      <c r="E84" s="16">
        <v>14</v>
      </c>
      <c r="F84" s="16">
        <v>2</v>
      </c>
      <c r="G84" s="16">
        <v>362</v>
      </c>
    </row>
    <row r="85" spans="1:7" x14ac:dyDescent="0.25">
      <c r="A85">
        <v>63</v>
      </c>
      <c r="B85" t="s">
        <v>64</v>
      </c>
      <c r="C85">
        <v>156</v>
      </c>
      <c r="D85">
        <v>28</v>
      </c>
      <c r="E85" s="16">
        <v>8</v>
      </c>
      <c r="F85" s="16">
        <v>2</v>
      </c>
      <c r="G85" s="16">
        <v>194</v>
      </c>
    </row>
    <row r="86" spans="1:7" x14ac:dyDescent="0.25">
      <c r="A86">
        <v>64</v>
      </c>
      <c r="B86" t="s">
        <v>138</v>
      </c>
      <c r="C86">
        <v>44</v>
      </c>
      <c r="D86">
        <v>14</v>
      </c>
      <c r="E86" s="16">
        <v>5</v>
      </c>
      <c r="F86" s="16">
        <v>1</v>
      </c>
      <c r="G86" s="16">
        <v>64</v>
      </c>
    </row>
    <row r="87" spans="1:7" x14ac:dyDescent="0.25">
      <c r="A87">
        <v>65</v>
      </c>
      <c r="B87" t="s">
        <v>59</v>
      </c>
      <c r="C87">
        <v>34</v>
      </c>
      <c r="D87">
        <v>6</v>
      </c>
      <c r="E87" s="16">
        <v>1</v>
      </c>
      <c r="F87" s="16">
        <v>1</v>
      </c>
      <c r="G87" s="16">
        <v>42</v>
      </c>
    </row>
    <row r="88" spans="1:7" x14ac:dyDescent="0.25">
      <c r="A88">
        <v>66</v>
      </c>
      <c r="B88" t="s">
        <v>67</v>
      </c>
      <c r="C88">
        <v>12</v>
      </c>
      <c r="D88">
        <v>2</v>
      </c>
      <c r="E88" s="16">
        <v>0</v>
      </c>
      <c r="F88" s="16">
        <v>0</v>
      </c>
      <c r="G88" s="16">
        <v>14</v>
      </c>
    </row>
    <row r="89" spans="1:7" x14ac:dyDescent="0.25">
      <c r="A89">
        <v>67</v>
      </c>
      <c r="B89" t="s">
        <v>139</v>
      </c>
      <c r="C89">
        <v>84</v>
      </c>
      <c r="D89">
        <v>14</v>
      </c>
      <c r="E89" s="16">
        <v>2</v>
      </c>
      <c r="F89" s="16">
        <v>0</v>
      </c>
      <c r="G89" s="16">
        <v>100</v>
      </c>
    </row>
    <row r="90" spans="1:7" x14ac:dyDescent="0.25">
      <c r="A90">
        <v>68</v>
      </c>
      <c r="B90" t="s">
        <v>101</v>
      </c>
      <c r="C90">
        <v>42</v>
      </c>
      <c r="D90">
        <v>8</v>
      </c>
      <c r="E90" s="16">
        <v>2</v>
      </c>
      <c r="F90" s="16">
        <v>0</v>
      </c>
      <c r="G90" s="16">
        <v>52</v>
      </c>
    </row>
    <row r="91" spans="1:7" x14ac:dyDescent="0.25">
      <c r="A91">
        <v>69</v>
      </c>
      <c r="B91" t="s">
        <v>102</v>
      </c>
      <c r="C91">
        <v>34</v>
      </c>
      <c r="D91">
        <v>6</v>
      </c>
      <c r="E91" s="16">
        <v>0</v>
      </c>
      <c r="F91" s="16">
        <v>0</v>
      </c>
      <c r="G91" s="16">
        <v>40</v>
      </c>
    </row>
    <row r="92" spans="1:7" x14ac:dyDescent="0.25">
      <c r="A92">
        <v>70</v>
      </c>
      <c r="B92" t="s">
        <v>103</v>
      </c>
      <c r="C92">
        <v>56</v>
      </c>
      <c r="D92">
        <v>8</v>
      </c>
      <c r="E92" s="16">
        <v>2</v>
      </c>
      <c r="F92" s="16">
        <v>0</v>
      </c>
      <c r="G92" s="16">
        <v>66</v>
      </c>
    </row>
    <row r="93" spans="1:7" x14ac:dyDescent="0.25">
      <c r="A93">
        <v>71</v>
      </c>
      <c r="B93" t="s">
        <v>104</v>
      </c>
      <c r="C93">
        <v>18</v>
      </c>
      <c r="D93">
        <v>4</v>
      </c>
      <c r="E93" s="16">
        <v>0</v>
      </c>
      <c r="F93" s="16">
        <v>1</v>
      </c>
      <c r="G93" s="16">
        <v>22</v>
      </c>
    </row>
    <row r="94" spans="1:7" x14ac:dyDescent="0.25">
      <c r="A94">
        <v>72</v>
      </c>
      <c r="B94" t="s">
        <v>105</v>
      </c>
      <c r="C94">
        <v>4</v>
      </c>
      <c r="D94">
        <v>2</v>
      </c>
      <c r="E94" s="16">
        <v>0</v>
      </c>
      <c r="F94" s="16">
        <v>0</v>
      </c>
      <c r="G94" s="16">
        <v>6</v>
      </c>
    </row>
    <row r="95" spans="1:7" x14ac:dyDescent="0.25">
      <c r="A95">
        <v>73</v>
      </c>
      <c r="B95" t="s">
        <v>106</v>
      </c>
      <c r="C95">
        <v>10</v>
      </c>
      <c r="D95">
        <v>2</v>
      </c>
      <c r="E95" s="16">
        <v>0</v>
      </c>
      <c r="F95" s="16">
        <v>0</v>
      </c>
      <c r="G95" s="16">
        <v>12</v>
      </c>
    </row>
    <row r="97" spans="1:7" x14ac:dyDescent="0.25">
      <c r="C97" s="23">
        <f>SUM(C66:C95)</f>
        <v>4224</v>
      </c>
      <c r="D97" s="23">
        <f>SUM(D66:D95)</f>
        <v>705</v>
      </c>
      <c r="E97" s="23">
        <f>SUM(E66:E95)</f>
        <v>166</v>
      </c>
      <c r="F97" s="23">
        <f>SUM(F66:F95)</f>
        <v>31</v>
      </c>
      <c r="G97" s="23">
        <v>5125</v>
      </c>
    </row>
    <row r="99" spans="1:7" x14ac:dyDescent="0.25">
      <c r="C99" s="2" t="s">
        <v>84</v>
      </c>
      <c r="D99" s="2" t="s">
        <v>85</v>
      </c>
      <c r="E99" s="2" t="s">
        <v>2</v>
      </c>
      <c r="F99" s="2" t="s">
        <v>163</v>
      </c>
      <c r="G99" s="2"/>
    </row>
    <row r="100" spans="1:7" x14ac:dyDescent="0.25">
      <c r="B100" s="8" t="s">
        <v>39</v>
      </c>
      <c r="C100" s="2" t="s">
        <v>1</v>
      </c>
      <c r="D100" s="2" t="s">
        <v>1</v>
      </c>
      <c r="E100" s="2" t="s">
        <v>86</v>
      </c>
      <c r="F100" s="2"/>
    </row>
    <row r="101" spans="1:7" x14ac:dyDescent="0.25">
      <c r="B101" s="8"/>
      <c r="C101" s="2" t="s">
        <v>161</v>
      </c>
      <c r="D101" s="2" t="s">
        <v>160</v>
      </c>
      <c r="E101" s="2" t="s">
        <v>162</v>
      </c>
      <c r="F101" s="15" t="s">
        <v>163</v>
      </c>
      <c r="G101" s="2" t="s">
        <v>166</v>
      </c>
    </row>
    <row r="102" spans="1:7" x14ac:dyDescent="0.25">
      <c r="A102">
        <v>74</v>
      </c>
      <c r="B102" t="s">
        <v>108</v>
      </c>
      <c r="C102">
        <v>770</v>
      </c>
      <c r="D102">
        <v>102</v>
      </c>
      <c r="E102" s="16">
        <v>10</v>
      </c>
      <c r="F102" s="16">
        <v>2</v>
      </c>
      <c r="G102" s="16">
        <v>884</v>
      </c>
    </row>
    <row r="103" spans="1:7" x14ac:dyDescent="0.25">
      <c r="A103" s="6">
        <v>75</v>
      </c>
      <c r="B103" t="s">
        <v>48</v>
      </c>
      <c r="C103">
        <v>530</v>
      </c>
      <c r="D103">
        <v>44</v>
      </c>
      <c r="E103" s="16">
        <v>24</v>
      </c>
      <c r="F103" s="16">
        <v>2</v>
      </c>
      <c r="G103" s="16">
        <v>600</v>
      </c>
    </row>
    <row r="104" spans="1:7" x14ac:dyDescent="0.25">
      <c r="A104">
        <v>76</v>
      </c>
      <c r="B104" t="s">
        <v>110</v>
      </c>
      <c r="C104">
        <v>464</v>
      </c>
      <c r="D104">
        <v>34</v>
      </c>
      <c r="E104" s="16">
        <v>66</v>
      </c>
      <c r="F104" s="16">
        <v>4</v>
      </c>
      <c r="G104" s="16">
        <v>568</v>
      </c>
    </row>
    <row r="105" spans="1:7" x14ac:dyDescent="0.25">
      <c r="A105">
        <v>77</v>
      </c>
      <c r="B105" t="s">
        <v>18</v>
      </c>
      <c r="C105">
        <v>606</v>
      </c>
      <c r="D105">
        <v>62</v>
      </c>
      <c r="E105" s="16">
        <v>53</v>
      </c>
      <c r="F105" s="16">
        <v>3</v>
      </c>
      <c r="G105" s="16">
        <v>724</v>
      </c>
    </row>
    <row r="106" spans="1:7" x14ac:dyDescent="0.25">
      <c r="A106">
        <v>78</v>
      </c>
      <c r="B106" t="s">
        <v>19</v>
      </c>
      <c r="C106">
        <v>652</v>
      </c>
      <c r="D106">
        <v>74</v>
      </c>
      <c r="E106" s="16">
        <v>103</v>
      </c>
      <c r="F106" s="16">
        <v>7</v>
      </c>
      <c r="G106" s="16">
        <v>836</v>
      </c>
    </row>
    <row r="107" spans="1:7" x14ac:dyDescent="0.25">
      <c r="A107">
        <v>79</v>
      </c>
      <c r="B107" t="s">
        <v>47</v>
      </c>
      <c r="C107">
        <v>602</v>
      </c>
      <c r="D107">
        <v>42</v>
      </c>
      <c r="E107" s="16">
        <v>80</v>
      </c>
      <c r="F107" s="16">
        <v>4</v>
      </c>
      <c r="G107" s="16">
        <v>728</v>
      </c>
    </row>
    <row r="108" spans="1:7" x14ac:dyDescent="0.25">
      <c r="A108">
        <v>80</v>
      </c>
      <c r="B108" t="s">
        <v>111</v>
      </c>
      <c r="C108">
        <v>340</v>
      </c>
      <c r="D108">
        <v>32</v>
      </c>
      <c r="E108" s="16">
        <v>25</v>
      </c>
      <c r="F108" s="16">
        <v>1</v>
      </c>
      <c r="G108" s="16">
        <v>398</v>
      </c>
    </row>
    <row r="109" spans="1:7" x14ac:dyDescent="0.25">
      <c r="A109">
        <v>81</v>
      </c>
      <c r="B109" t="s">
        <v>109</v>
      </c>
      <c r="C109">
        <v>260</v>
      </c>
      <c r="D109">
        <v>26</v>
      </c>
      <c r="E109" s="16">
        <v>10</v>
      </c>
      <c r="F109" s="16">
        <v>1</v>
      </c>
      <c r="G109" s="16">
        <v>297</v>
      </c>
    </row>
    <row r="110" spans="1:7" x14ac:dyDescent="0.25">
      <c r="A110">
        <v>82</v>
      </c>
      <c r="B110" t="s">
        <v>107</v>
      </c>
      <c r="C110">
        <v>142</v>
      </c>
      <c r="D110">
        <v>18</v>
      </c>
      <c r="E110" s="16">
        <v>3</v>
      </c>
      <c r="F110" s="16">
        <v>1</v>
      </c>
      <c r="G110" s="16">
        <v>164</v>
      </c>
    </row>
    <row r="111" spans="1:7" x14ac:dyDescent="0.25">
      <c r="A111">
        <v>83</v>
      </c>
      <c r="B111" t="s">
        <v>68</v>
      </c>
      <c r="C111">
        <v>110</v>
      </c>
      <c r="D111">
        <v>8</v>
      </c>
      <c r="E111" s="16">
        <v>1</v>
      </c>
      <c r="F111" s="16">
        <v>1</v>
      </c>
      <c r="G111" s="16">
        <v>120</v>
      </c>
    </row>
    <row r="113" spans="1:7" x14ac:dyDescent="0.25">
      <c r="C113" s="23">
        <f>SUM(C102:C111)</f>
        <v>4476</v>
      </c>
      <c r="D113" s="23">
        <f>SUM(D102:D111)</f>
        <v>442</v>
      </c>
      <c r="E113" s="23">
        <f>SUM(E102:E111)</f>
        <v>375</v>
      </c>
      <c r="F113" s="23">
        <f>SUM(F102:F111)</f>
        <v>26</v>
      </c>
      <c r="G113" s="23">
        <v>5319</v>
      </c>
    </row>
    <row r="114" spans="1:7" x14ac:dyDescent="0.25">
      <c r="C114" s="2"/>
      <c r="D114" s="2"/>
      <c r="E114" s="2"/>
    </row>
    <row r="115" spans="1:7" x14ac:dyDescent="0.25">
      <c r="F115" s="2" t="s">
        <v>73</v>
      </c>
    </row>
    <row r="118" spans="1:7" x14ac:dyDescent="0.25">
      <c r="B118" s="2" t="s">
        <v>23</v>
      </c>
      <c r="C118" s="2" t="s">
        <v>84</v>
      </c>
      <c r="D118" s="2" t="s">
        <v>85</v>
      </c>
      <c r="E118" s="2" t="s">
        <v>2</v>
      </c>
      <c r="F118" s="2" t="s">
        <v>163</v>
      </c>
      <c r="G118" s="2" t="s">
        <v>145</v>
      </c>
    </row>
    <row r="119" spans="1:7" x14ac:dyDescent="0.25">
      <c r="B119" s="2"/>
      <c r="C119" s="2" t="s">
        <v>1</v>
      </c>
      <c r="D119" s="2" t="s">
        <v>1</v>
      </c>
      <c r="E119" s="2" t="s">
        <v>86</v>
      </c>
      <c r="F119" s="2"/>
    </row>
    <row r="120" spans="1:7" x14ac:dyDescent="0.25">
      <c r="C120" s="2" t="s">
        <v>161</v>
      </c>
      <c r="D120" s="2" t="s">
        <v>160</v>
      </c>
      <c r="E120" s="2" t="s">
        <v>162</v>
      </c>
      <c r="F120" s="2" t="s">
        <v>163</v>
      </c>
      <c r="G120" s="2"/>
    </row>
    <row r="121" spans="1:7" x14ac:dyDescent="0.25">
      <c r="B121" s="8" t="s">
        <v>40</v>
      </c>
    </row>
    <row r="122" spans="1:7" x14ac:dyDescent="0.25">
      <c r="A122">
        <v>84</v>
      </c>
      <c r="B122" s="6" t="s">
        <v>71</v>
      </c>
      <c r="C122">
        <v>172</v>
      </c>
      <c r="D122">
        <v>24</v>
      </c>
      <c r="E122" s="16">
        <v>4</v>
      </c>
      <c r="F122" s="16">
        <v>2</v>
      </c>
      <c r="G122" s="16">
        <v>202</v>
      </c>
    </row>
    <row r="123" spans="1:7" x14ac:dyDescent="0.25">
      <c r="A123">
        <v>85</v>
      </c>
      <c r="B123" t="s">
        <v>112</v>
      </c>
      <c r="C123">
        <v>232</v>
      </c>
      <c r="D123">
        <v>30</v>
      </c>
      <c r="E123" s="16">
        <v>12</v>
      </c>
      <c r="F123" s="16">
        <v>2</v>
      </c>
      <c r="G123" s="16">
        <v>276</v>
      </c>
    </row>
    <row r="125" spans="1:7" x14ac:dyDescent="0.25">
      <c r="C125" s="23">
        <f>SUM(C122:C123)</f>
        <v>404</v>
      </c>
      <c r="D125" s="23">
        <v>54</v>
      </c>
      <c r="E125" s="23">
        <v>16</v>
      </c>
      <c r="F125" s="23">
        <v>4</v>
      </c>
      <c r="G125" s="23">
        <v>478</v>
      </c>
    </row>
    <row r="127" spans="1:7" x14ac:dyDescent="0.25">
      <c r="B127" s="8" t="s">
        <v>41</v>
      </c>
      <c r="C127" s="2" t="s">
        <v>161</v>
      </c>
      <c r="D127" s="2" t="s">
        <v>160</v>
      </c>
      <c r="E127" s="2" t="s">
        <v>162</v>
      </c>
      <c r="F127" s="2" t="s">
        <v>163</v>
      </c>
      <c r="G127" s="2" t="s">
        <v>166</v>
      </c>
    </row>
    <row r="128" spans="1:7" x14ac:dyDescent="0.25">
      <c r="A128">
        <v>86</v>
      </c>
      <c r="B128" t="s">
        <v>113</v>
      </c>
      <c r="C128">
        <v>1040</v>
      </c>
      <c r="D128">
        <v>198</v>
      </c>
      <c r="E128" s="16">
        <v>59</v>
      </c>
      <c r="F128" s="16">
        <v>3</v>
      </c>
      <c r="G128" s="16">
        <f>SUM(C128:F128)</f>
        <v>1300</v>
      </c>
    </row>
    <row r="129" spans="1:8" x14ac:dyDescent="0.25">
      <c r="A129">
        <v>87</v>
      </c>
      <c r="B129" t="s">
        <v>114</v>
      </c>
      <c r="C129">
        <v>320</v>
      </c>
      <c r="D129">
        <v>96</v>
      </c>
      <c r="E129" s="16">
        <v>25</v>
      </c>
      <c r="F129" s="16">
        <v>1</v>
      </c>
      <c r="G129" s="16">
        <v>548</v>
      </c>
    </row>
    <row r="130" spans="1:8" x14ac:dyDescent="0.25">
      <c r="A130">
        <v>88</v>
      </c>
      <c r="B130" t="s">
        <v>140</v>
      </c>
      <c r="C130">
        <v>328</v>
      </c>
      <c r="D130">
        <v>72</v>
      </c>
      <c r="E130" s="16">
        <v>9</v>
      </c>
      <c r="F130" s="16">
        <v>1</v>
      </c>
      <c r="G130" s="16">
        <v>410</v>
      </c>
    </row>
    <row r="131" spans="1:8" x14ac:dyDescent="0.25">
      <c r="A131">
        <v>89</v>
      </c>
      <c r="B131" t="s">
        <v>141</v>
      </c>
      <c r="C131">
        <v>424</v>
      </c>
      <c r="D131">
        <v>98</v>
      </c>
      <c r="E131" s="16">
        <v>15</v>
      </c>
      <c r="F131" s="16">
        <v>1</v>
      </c>
      <c r="G131" s="16">
        <v>538</v>
      </c>
    </row>
    <row r="132" spans="1:8" x14ac:dyDescent="0.25">
      <c r="A132">
        <v>90</v>
      </c>
      <c r="B132" t="s">
        <v>142</v>
      </c>
      <c r="C132">
        <v>152</v>
      </c>
      <c r="D132">
        <v>22</v>
      </c>
      <c r="E132" s="16">
        <v>3</v>
      </c>
      <c r="F132" s="16">
        <v>1</v>
      </c>
      <c r="G132" s="16">
        <v>178</v>
      </c>
    </row>
    <row r="133" spans="1:8" x14ac:dyDescent="0.25">
      <c r="A133">
        <v>91</v>
      </c>
      <c r="B133" t="s">
        <v>143</v>
      </c>
      <c r="C133">
        <v>202</v>
      </c>
      <c r="D133">
        <v>18</v>
      </c>
      <c r="E133" s="16">
        <v>1</v>
      </c>
      <c r="F133" s="16">
        <v>1</v>
      </c>
      <c r="G133" s="16">
        <v>222</v>
      </c>
    </row>
    <row r="134" spans="1:8" x14ac:dyDescent="0.25">
      <c r="A134">
        <v>92</v>
      </c>
      <c r="B134" t="s">
        <v>50</v>
      </c>
      <c r="C134">
        <v>252</v>
      </c>
      <c r="D134">
        <v>34</v>
      </c>
      <c r="E134" s="16">
        <v>4</v>
      </c>
      <c r="F134" s="16">
        <v>2</v>
      </c>
      <c r="G134" s="16">
        <v>292</v>
      </c>
    </row>
    <row r="135" spans="1:8" x14ac:dyDescent="0.25">
      <c r="A135">
        <v>93</v>
      </c>
      <c r="B135" t="s">
        <v>144</v>
      </c>
      <c r="C135">
        <v>462</v>
      </c>
      <c r="D135">
        <v>126</v>
      </c>
      <c r="E135" s="16">
        <v>25</v>
      </c>
      <c r="F135" s="16">
        <v>3</v>
      </c>
      <c r="G135" s="16">
        <v>616</v>
      </c>
    </row>
    <row r="136" spans="1:8" x14ac:dyDescent="0.25">
      <c r="A136">
        <v>94</v>
      </c>
      <c r="B136" t="s">
        <v>115</v>
      </c>
      <c r="C136">
        <v>10</v>
      </c>
      <c r="D136">
        <v>4</v>
      </c>
      <c r="E136" s="16">
        <v>2</v>
      </c>
      <c r="F136" s="16">
        <v>0</v>
      </c>
      <c r="G136" s="16">
        <v>16</v>
      </c>
    </row>
    <row r="137" spans="1:8" x14ac:dyDescent="0.25">
      <c r="A137">
        <v>95</v>
      </c>
      <c r="B137" t="s">
        <v>116</v>
      </c>
      <c r="C137">
        <v>14</v>
      </c>
      <c r="D137">
        <v>2</v>
      </c>
      <c r="E137" s="16">
        <v>1</v>
      </c>
      <c r="F137" s="16">
        <v>1</v>
      </c>
      <c r="G137" s="16">
        <v>18</v>
      </c>
    </row>
    <row r="138" spans="1:8" x14ac:dyDescent="0.25">
      <c r="A138">
        <v>96</v>
      </c>
      <c r="B138" t="s">
        <v>105</v>
      </c>
      <c r="C138">
        <v>4</v>
      </c>
      <c r="D138">
        <v>2</v>
      </c>
      <c r="E138" s="16">
        <v>1</v>
      </c>
      <c r="F138" s="16">
        <v>1</v>
      </c>
      <c r="G138" s="16">
        <v>8</v>
      </c>
    </row>
    <row r="140" spans="1:8" s="4" customFormat="1" x14ac:dyDescent="0.25">
      <c r="A140"/>
      <c r="B140"/>
      <c r="C140" s="23">
        <f>SUM(C128:C138)</f>
        <v>3208</v>
      </c>
      <c r="D140" s="23">
        <f>SUM(D128:D138)</f>
        <v>672</v>
      </c>
      <c r="E140" s="23">
        <f>SUM(E128:E138)</f>
        <v>145</v>
      </c>
      <c r="F140" s="23">
        <f>SUM(F128:F138)</f>
        <v>15</v>
      </c>
      <c r="G140" s="23">
        <v>4552</v>
      </c>
      <c r="H140"/>
    </row>
    <row r="141" spans="1:8" s="4" customFormat="1" x14ac:dyDescent="0.25">
      <c r="A141"/>
      <c r="B141"/>
      <c r="C141" s="2"/>
      <c r="D141" s="2"/>
      <c r="E141" s="2"/>
      <c r="F141"/>
      <c r="G141"/>
      <c r="H141"/>
    </row>
    <row r="142" spans="1:8" x14ac:dyDescent="0.25">
      <c r="B142" s="8" t="s">
        <v>42</v>
      </c>
      <c r="C142" s="2" t="s">
        <v>161</v>
      </c>
      <c r="D142" s="2" t="s">
        <v>160</v>
      </c>
      <c r="E142" s="2" t="s">
        <v>162</v>
      </c>
      <c r="F142" s="2" t="s">
        <v>163</v>
      </c>
      <c r="G142" s="2" t="s">
        <v>166</v>
      </c>
      <c r="H142" s="4"/>
    </row>
    <row r="143" spans="1:8" x14ac:dyDescent="0.25">
      <c r="A143">
        <v>97</v>
      </c>
      <c r="B143" t="s">
        <v>117</v>
      </c>
      <c r="C143">
        <v>1038</v>
      </c>
      <c r="D143">
        <v>104</v>
      </c>
      <c r="E143" s="16">
        <v>42</v>
      </c>
      <c r="F143" s="16">
        <v>10</v>
      </c>
      <c r="G143" s="16">
        <f t="shared" ref="G143:G152" si="0">SUM(C143:F143)</f>
        <v>1194</v>
      </c>
    </row>
    <row r="144" spans="1:8" x14ac:dyDescent="0.25">
      <c r="A144">
        <v>98</v>
      </c>
      <c r="B144" t="s">
        <v>118</v>
      </c>
      <c r="C144">
        <v>986</v>
      </c>
      <c r="D144">
        <v>152</v>
      </c>
      <c r="E144" s="16">
        <v>60</v>
      </c>
      <c r="F144" s="16">
        <v>8</v>
      </c>
      <c r="G144" s="16">
        <f t="shared" si="0"/>
        <v>1206</v>
      </c>
    </row>
    <row r="145" spans="1:7" x14ac:dyDescent="0.25">
      <c r="A145">
        <v>99</v>
      </c>
      <c r="B145" t="s">
        <v>51</v>
      </c>
      <c r="C145">
        <v>622</v>
      </c>
      <c r="D145">
        <v>72</v>
      </c>
      <c r="E145" s="16">
        <v>43</v>
      </c>
      <c r="F145" s="16">
        <v>3</v>
      </c>
      <c r="G145" s="16">
        <f t="shared" si="0"/>
        <v>740</v>
      </c>
    </row>
    <row r="146" spans="1:7" x14ac:dyDescent="0.25">
      <c r="A146">
        <v>100</v>
      </c>
      <c r="B146" s="3" t="s">
        <v>52</v>
      </c>
      <c r="C146">
        <v>530</v>
      </c>
      <c r="D146">
        <v>89</v>
      </c>
      <c r="E146" s="16">
        <v>24</v>
      </c>
      <c r="F146" s="19">
        <v>2</v>
      </c>
      <c r="G146" s="16">
        <f t="shared" si="0"/>
        <v>645</v>
      </c>
    </row>
    <row r="147" spans="1:7" x14ac:dyDescent="0.25">
      <c r="A147">
        <v>101</v>
      </c>
      <c r="B147" t="s">
        <v>53</v>
      </c>
      <c r="C147">
        <v>370</v>
      </c>
      <c r="D147">
        <v>144</v>
      </c>
      <c r="E147" s="16">
        <v>27</v>
      </c>
      <c r="F147" s="16">
        <v>3</v>
      </c>
      <c r="G147" s="16">
        <f t="shared" si="0"/>
        <v>544</v>
      </c>
    </row>
    <row r="148" spans="1:7" x14ac:dyDescent="0.25">
      <c r="A148">
        <v>102</v>
      </c>
      <c r="B148" t="s">
        <v>17</v>
      </c>
      <c r="C148">
        <v>152</v>
      </c>
      <c r="D148">
        <v>26</v>
      </c>
      <c r="E148" s="16">
        <v>5</v>
      </c>
      <c r="F148" s="16">
        <v>1</v>
      </c>
      <c r="G148" s="16">
        <f t="shared" si="0"/>
        <v>184</v>
      </c>
    </row>
    <row r="149" spans="1:7" x14ac:dyDescent="0.25">
      <c r="A149">
        <v>103</v>
      </c>
      <c r="B149" t="s">
        <v>69</v>
      </c>
      <c r="C149">
        <v>252</v>
      </c>
      <c r="D149">
        <v>34</v>
      </c>
      <c r="E149" s="16">
        <v>6</v>
      </c>
      <c r="F149" s="16">
        <v>2</v>
      </c>
      <c r="G149" s="16">
        <f t="shared" si="0"/>
        <v>294</v>
      </c>
    </row>
    <row r="150" spans="1:7" x14ac:dyDescent="0.25">
      <c r="A150">
        <v>104</v>
      </c>
      <c r="B150" t="s">
        <v>70</v>
      </c>
      <c r="C150">
        <v>30</v>
      </c>
      <c r="D150">
        <v>6</v>
      </c>
      <c r="E150" s="16">
        <v>1</v>
      </c>
      <c r="F150" s="16">
        <v>0</v>
      </c>
      <c r="G150" s="16">
        <f t="shared" si="0"/>
        <v>37</v>
      </c>
    </row>
    <row r="151" spans="1:7" x14ac:dyDescent="0.25">
      <c r="A151">
        <v>105</v>
      </c>
      <c r="B151" t="s">
        <v>119</v>
      </c>
      <c r="C151">
        <v>12</v>
      </c>
      <c r="D151">
        <v>2</v>
      </c>
      <c r="E151" s="16">
        <v>2</v>
      </c>
      <c r="F151" s="16">
        <v>0</v>
      </c>
      <c r="G151" s="16">
        <f t="shared" si="0"/>
        <v>16</v>
      </c>
    </row>
    <row r="152" spans="1:7" x14ac:dyDescent="0.25">
      <c r="A152">
        <v>106</v>
      </c>
      <c r="B152" t="s">
        <v>120</v>
      </c>
      <c r="C152">
        <v>6</v>
      </c>
      <c r="D152">
        <v>2</v>
      </c>
      <c r="E152" s="16">
        <v>0</v>
      </c>
      <c r="F152" s="16">
        <v>0</v>
      </c>
      <c r="G152" s="16">
        <f t="shared" si="0"/>
        <v>8</v>
      </c>
    </row>
    <row r="154" spans="1:7" x14ac:dyDescent="0.25">
      <c r="C154" s="23">
        <f>SUM(C143:C152)</f>
        <v>3998</v>
      </c>
      <c r="D154" s="23">
        <f>SUM(D143:D152)</f>
        <v>631</v>
      </c>
      <c r="E154" s="23">
        <f>SUM(E143:E152)</f>
        <v>210</v>
      </c>
      <c r="F154" s="23">
        <f>SUM(F143:F152)</f>
        <v>29</v>
      </c>
      <c r="G154" s="23">
        <v>5559</v>
      </c>
    </row>
    <row r="155" spans="1:7" x14ac:dyDescent="0.25">
      <c r="B155" s="8" t="s">
        <v>43</v>
      </c>
    </row>
    <row r="156" spans="1:7" x14ac:dyDescent="0.25">
      <c r="A156">
        <v>107</v>
      </c>
      <c r="B156" t="s">
        <v>20</v>
      </c>
      <c r="C156">
        <v>472</v>
      </c>
      <c r="D156">
        <v>76</v>
      </c>
      <c r="E156" s="16">
        <v>16</v>
      </c>
      <c r="F156" s="16">
        <v>2</v>
      </c>
      <c r="G156" s="16">
        <v>566</v>
      </c>
    </row>
    <row r="157" spans="1:7" x14ac:dyDescent="0.25">
      <c r="A157">
        <v>108</v>
      </c>
      <c r="B157" t="s">
        <v>54</v>
      </c>
      <c r="C157">
        <v>256</v>
      </c>
      <c r="D157">
        <v>42</v>
      </c>
      <c r="E157" s="16">
        <v>11</v>
      </c>
      <c r="F157" s="16">
        <v>1</v>
      </c>
      <c r="G157" s="16">
        <v>310</v>
      </c>
    </row>
    <row r="158" spans="1:7" x14ac:dyDescent="0.25">
      <c r="A158">
        <v>109</v>
      </c>
      <c r="B158" t="s">
        <v>21</v>
      </c>
      <c r="C158">
        <v>162</v>
      </c>
      <c r="D158">
        <v>26</v>
      </c>
      <c r="E158" s="16">
        <v>7</v>
      </c>
      <c r="F158" s="16">
        <v>1</v>
      </c>
      <c r="G158" s="16">
        <v>196</v>
      </c>
    </row>
    <row r="159" spans="1:7" x14ac:dyDescent="0.25">
      <c r="A159">
        <v>110</v>
      </c>
      <c r="B159" t="s">
        <v>22</v>
      </c>
      <c r="C159">
        <v>138</v>
      </c>
      <c r="D159">
        <v>14</v>
      </c>
      <c r="E159" s="16">
        <v>3</v>
      </c>
      <c r="F159" s="16">
        <v>1</v>
      </c>
      <c r="G159" s="16">
        <v>156</v>
      </c>
    </row>
    <row r="160" spans="1:7" x14ac:dyDescent="0.25">
      <c r="A160">
        <v>111</v>
      </c>
      <c r="B160" t="s">
        <v>114</v>
      </c>
      <c r="C160">
        <v>76</v>
      </c>
      <c r="D160">
        <v>12</v>
      </c>
      <c r="E160" s="16">
        <v>1</v>
      </c>
      <c r="F160" s="16">
        <v>1</v>
      </c>
      <c r="G160" s="16">
        <v>90</v>
      </c>
    </row>
    <row r="161" spans="1:7" x14ac:dyDescent="0.25">
      <c r="A161">
        <v>112</v>
      </c>
      <c r="B161" t="s">
        <v>121</v>
      </c>
      <c r="C161">
        <v>142</v>
      </c>
      <c r="D161">
        <v>18</v>
      </c>
      <c r="E161" s="16">
        <v>1</v>
      </c>
      <c r="F161" s="16">
        <v>1</v>
      </c>
      <c r="G161" s="16">
        <v>162</v>
      </c>
    </row>
    <row r="162" spans="1:7" x14ac:dyDescent="0.25">
      <c r="A162">
        <v>113</v>
      </c>
      <c r="B162" t="s">
        <v>122</v>
      </c>
      <c r="C162">
        <v>52</v>
      </c>
      <c r="D162">
        <v>6</v>
      </c>
      <c r="E162" s="16">
        <v>1</v>
      </c>
      <c r="F162" s="16">
        <v>1</v>
      </c>
      <c r="G162" s="16">
        <v>60</v>
      </c>
    </row>
    <row r="164" spans="1:7" x14ac:dyDescent="0.25">
      <c r="C164" s="23">
        <f>SUM(C156:C162)</f>
        <v>1298</v>
      </c>
      <c r="D164" s="23">
        <f>SUM(D156:D162)</f>
        <v>194</v>
      </c>
      <c r="E164" s="23">
        <f>SUM(E156:E162)</f>
        <v>40</v>
      </c>
      <c r="F164" s="23">
        <v>8</v>
      </c>
      <c r="G164" s="23">
        <v>1540</v>
      </c>
    </row>
    <row r="165" spans="1:7" x14ac:dyDescent="0.25">
      <c r="B165" s="10" t="s">
        <v>44</v>
      </c>
    </row>
    <row r="166" spans="1:7" x14ac:dyDescent="0.25">
      <c r="A166">
        <v>114</v>
      </c>
      <c r="B166" s="3" t="s">
        <v>55</v>
      </c>
      <c r="C166">
        <v>474</v>
      </c>
      <c r="D166">
        <v>42</v>
      </c>
      <c r="E166" s="16">
        <v>20</v>
      </c>
      <c r="F166" s="19">
        <v>2</v>
      </c>
      <c r="G166" s="16">
        <f t="shared" ref="G166:G169" si="1">SUM(C166:F166)</f>
        <v>538</v>
      </c>
    </row>
    <row r="167" spans="1:7" x14ac:dyDescent="0.25">
      <c r="A167">
        <v>115</v>
      </c>
      <c r="B167" t="s">
        <v>123</v>
      </c>
      <c r="C167">
        <v>210</v>
      </c>
      <c r="D167">
        <v>32</v>
      </c>
      <c r="E167" s="16">
        <v>7</v>
      </c>
      <c r="F167" s="16">
        <v>1</v>
      </c>
      <c r="G167" s="16">
        <f t="shared" si="1"/>
        <v>250</v>
      </c>
    </row>
    <row r="168" spans="1:7" x14ac:dyDescent="0.25">
      <c r="A168">
        <v>116</v>
      </c>
      <c r="B168" t="s">
        <v>56</v>
      </c>
      <c r="C168">
        <v>498</v>
      </c>
      <c r="D168">
        <v>66</v>
      </c>
      <c r="E168" s="16">
        <v>28</v>
      </c>
      <c r="F168" s="16">
        <v>2</v>
      </c>
      <c r="G168" s="16">
        <f t="shared" si="1"/>
        <v>594</v>
      </c>
    </row>
    <row r="169" spans="1:7" x14ac:dyDescent="0.25">
      <c r="A169" s="11">
        <v>117</v>
      </c>
      <c r="B169" s="11" t="s">
        <v>124</v>
      </c>
      <c r="C169">
        <v>174</v>
      </c>
      <c r="D169">
        <v>32</v>
      </c>
      <c r="E169" s="16">
        <v>8</v>
      </c>
      <c r="F169" s="20">
        <v>2</v>
      </c>
      <c r="G169" s="16">
        <f t="shared" si="1"/>
        <v>216</v>
      </c>
    </row>
    <row r="170" spans="1:7" x14ac:dyDescent="0.25">
      <c r="A170" s="2"/>
    </row>
    <row r="171" spans="1:7" s="3" customFormat="1" x14ac:dyDescent="0.25">
      <c r="B171" s="13" t="s">
        <v>24</v>
      </c>
      <c r="C171" s="26">
        <v>1356</v>
      </c>
      <c r="D171" s="26">
        <v>172</v>
      </c>
      <c r="E171" s="23">
        <f>SUM(E166:E169)</f>
        <v>63</v>
      </c>
      <c r="F171" s="23">
        <v>7</v>
      </c>
      <c r="G171" s="26">
        <v>1598</v>
      </c>
    </row>
    <row r="172" spans="1:7" s="3" customFormat="1" x14ac:dyDescent="0.25"/>
    <row r="173" spans="1:7" x14ac:dyDescent="0.25">
      <c r="F173" t="s">
        <v>74</v>
      </c>
    </row>
    <row r="174" spans="1:7" x14ac:dyDescent="0.25">
      <c r="F174" s="5" t="s">
        <v>74</v>
      </c>
    </row>
    <row r="175" spans="1:7" x14ac:dyDescent="0.25">
      <c r="B175" s="1" t="s">
        <v>25</v>
      </c>
      <c r="C175" s="14"/>
      <c r="D175" s="9"/>
      <c r="E175" s="1"/>
      <c r="F175" s="1"/>
    </row>
    <row r="176" spans="1:7" x14ac:dyDescent="0.25">
      <c r="B176" s="1"/>
      <c r="C176" s="9"/>
      <c r="D176" s="9"/>
      <c r="E176" s="1"/>
      <c r="F176" s="1"/>
    </row>
    <row r="177" spans="1:7" x14ac:dyDescent="0.25">
      <c r="B177" s="1"/>
      <c r="C177" s="9"/>
      <c r="D177" s="9"/>
      <c r="E177" s="1"/>
      <c r="F177" s="1"/>
    </row>
    <row r="178" spans="1:7" x14ac:dyDescent="0.25">
      <c r="B178" s="2" t="s">
        <v>23</v>
      </c>
      <c r="C178" s="2" t="s">
        <v>84</v>
      </c>
      <c r="D178" s="2" t="s">
        <v>85</v>
      </c>
      <c r="E178" s="2" t="s">
        <v>2</v>
      </c>
      <c r="F178" s="2"/>
    </row>
    <row r="179" spans="1:7" x14ac:dyDescent="0.25">
      <c r="B179" s="2"/>
      <c r="C179" s="2" t="s">
        <v>1</v>
      </c>
      <c r="D179" s="2" t="s">
        <v>1</v>
      </c>
      <c r="E179" s="2" t="s">
        <v>86</v>
      </c>
      <c r="F179" s="2"/>
    </row>
    <row r="180" spans="1:7" x14ac:dyDescent="0.25">
      <c r="C180" s="2" t="s">
        <v>161</v>
      </c>
      <c r="D180" s="2" t="s">
        <v>160</v>
      </c>
      <c r="E180" s="2" t="s">
        <v>162</v>
      </c>
      <c r="F180" s="2" t="s">
        <v>163</v>
      </c>
      <c r="G180" s="2" t="s">
        <v>166</v>
      </c>
    </row>
    <row r="182" spans="1:7" x14ac:dyDescent="0.25">
      <c r="A182">
        <v>118</v>
      </c>
      <c r="B182" t="s">
        <v>27</v>
      </c>
      <c r="C182">
        <v>810</v>
      </c>
      <c r="D182">
        <v>90</v>
      </c>
      <c r="E182" s="16">
        <v>140</v>
      </c>
      <c r="F182" s="16">
        <v>4</v>
      </c>
      <c r="G182" s="16">
        <f t="shared" ref="G182:G191" si="2">SUM(C182:F182)</f>
        <v>1044</v>
      </c>
    </row>
    <row r="183" spans="1:7" x14ac:dyDescent="0.25">
      <c r="A183">
        <v>119</v>
      </c>
      <c r="B183" t="s">
        <v>28</v>
      </c>
      <c r="C183">
        <v>968</v>
      </c>
      <c r="D183">
        <v>424</v>
      </c>
      <c r="E183" s="16">
        <v>499</v>
      </c>
      <c r="F183" s="16">
        <v>9</v>
      </c>
      <c r="G183" s="16">
        <f t="shared" si="2"/>
        <v>1900</v>
      </c>
    </row>
    <row r="184" spans="1:7" x14ac:dyDescent="0.25">
      <c r="A184">
        <v>120</v>
      </c>
      <c r="B184" t="s">
        <v>29</v>
      </c>
      <c r="C184">
        <v>1025</v>
      </c>
      <c r="D184">
        <v>926</v>
      </c>
      <c r="E184" s="16">
        <v>620</v>
      </c>
      <c r="F184" s="16">
        <v>10</v>
      </c>
      <c r="G184" s="16">
        <f t="shared" si="2"/>
        <v>2581</v>
      </c>
    </row>
    <row r="185" spans="1:7" x14ac:dyDescent="0.25">
      <c r="A185">
        <v>121</v>
      </c>
      <c r="B185" t="s">
        <v>30</v>
      </c>
      <c r="C185">
        <v>1345</v>
      </c>
      <c r="D185">
        <v>772</v>
      </c>
      <c r="E185" s="16">
        <v>411</v>
      </c>
      <c r="F185" s="16">
        <v>9</v>
      </c>
      <c r="G185" s="16">
        <f t="shared" si="2"/>
        <v>2537</v>
      </c>
    </row>
    <row r="186" spans="1:7" x14ac:dyDescent="0.25">
      <c r="A186">
        <v>122</v>
      </c>
      <c r="B186" t="s">
        <v>31</v>
      </c>
      <c r="C186">
        <v>624</v>
      </c>
      <c r="D186">
        <v>242</v>
      </c>
      <c r="E186" s="16">
        <v>185</v>
      </c>
      <c r="F186" s="16">
        <v>5</v>
      </c>
      <c r="G186" s="16">
        <f t="shared" si="2"/>
        <v>1056</v>
      </c>
    </row>
    <row r="187" spans="1:7" x14ac:dyDescent="0.25">
      <c r="A187">
        <v>123</v>
      </c>
      <c r="B187" t="s">
        <v>32</v>
      </c>
      <c r="C187">
        <v>732</v>
      </c>
      <c r="D187">
        <v>448</v>
      </c>
      <c r="E187" s="16">
        <v>110</v>
      </c>
      <c r="F187" s="16">
        <v>2</v>
      </c>
      <c r="G187" s="16">
        <f t="shared" si="2"/>
        <v>1292</v>
      </c>
    </row>
    <row r="188" spans="1:7" x14ac:dyDescent="0.25">
      <c r="A188">
        <v>124</v>
      </c>
      <c r="B188" t="s">
        <v>33</v>
      </c>
      <c r="C188">
        <v>674</v>
      </c>
      <c r="D188">
        <v>684</v>
      </c>
      <c r="E188" s="16">
        <v>143</v>
      </c>
      <c r="F188" s="16">
        <v>3</v>
      </c>
      <c r="G188" s="16">
        <f t="shared" si="2"/>
        <v>1504</v>
      </c>
    </row>
    <row r="189" spans="1:7" x14ac:dyDescent="0.25">
      <c r="A189">
        <v>125</v>
      </c>
      <c r="B189" t="s">
        <v>34</v>
      </c>
      <c r="C189">
        <v>1912</v>
      </c>
      <c r="D189">
        <v>672</v>
      </c>
      <c r="E189" s="16">
        <v>530</v>
      </c>
      <c r="F189" s="16">
        <v>6</v>
      </c>
      <c r="G189" s="16">
        <f t="shared" si="2"/>
        <v>3120</v>
      </c>
    </row>
    <row r="190" spans="1:7" x14ac:dyDescent="0.25">
      <c r="A190">
        <v>126</v>
      </c>
      <c r="B190" t="s">
        <v>35</v>
      </c>
      <c r="C190">
        <v>490</v>
      </c>
      <c r="D190">
        <v>272</v>
      </c>
      <c r="E190" s="16">
        <v>61</v>
      </c>
      <c r="F190" s="16">
        <v>3</v>
      </c>
      <c r="G190" s="16">
        <f t="shared" si="2"/>
        <v>826</v>
      </c>
    </row>
    <row r="191" spans="1:7" x14ac:dyDescent="0.25">
      <c r="A191">
        <v>127</v>
      </c>
      <c r="B191" t="s">
        <v>36</v>
      </c>
      <c r="C191">
        <v>968</v>
      </c>
      <c r="D191">
        <v>440</v>
      </c>
      <c r="E191" s="16">
        <v>340</v>
      </c>
      <c r="F191" s="16">
        <v>4</v>
      </c>
      <c r="G191" s="16">
        <f t="shared" si="2"/>
        <v>1752</v>
      </c>
    </row>
    <row r="193" spans="1:8" x14ac:dyDescent="0.25">
      <c r="B193" s="21" t="s">
        <v>24</v>
      </c>
      <c r="C193" s="22">
        <f>SUM(C182:C192)</f>
        <v>9548</v>
      </c>
      <c r="D193" s="22">
        <f>SUM(D182:D191)</f>
        <v>4970</v>
      </c>
      <c r="E193" s="22">
        <f>SUM(E182:E191)</f>
        <v>3039</v>
      </c>
      <c r="F193" s="24">
        <v>55</v>
      </c>
      <c r="G193" s="25">
        <v>26870</v>
      </c>
    </row>
    <row r="194" spans="1:8" x14ac:dyDescent="0.25">
      <c r="C194" s="12"/>
    </row>
    <row r="196" spans="1:8" x14ac:dyDescent="0.25">
      <c r="B196" t="s">
        <v>146</v>
      </c>
      <c r="D196" s="2" t="s">
        <v>84</v>
      </c>
      <c r="E196" s="2" t="s">
        <v>85</v>
      </c>
      <c r="F196" s="2" t="s">
        <v>2</v>
      </c>
      <c r="G196" s="2"/>
    </row>
    <row r="197" spans="1:8" x14ac:dyDescent="0.25">
      <c r="D197" s="2" t="s">
        <v>1</v>
      </c>
      <c r="E197" s="2" t="s">
        <v>1</v>
      </c>
      <c r="F197" s="2" t="s">
        <v>86</v>
      </c>
      <c r="G197" s="2"/>
    </row>
    <row r="198" spans="1:8" x14ac:dyDescent="0.25">
      <c r="D198" s="2" t="s">
        <v>161</v>
      </c>
      <c r="E198" s="2" t="s">
        <v>160</v>
      </c>
      <c r="F198" s="2" t="s">
        <v>162</v>
      </c>
      <c r="G198" s="2" t="s">
        <v>163</v>
      </c>
      <c r="H198" s="2" t="s">
        <v>166</v>
      </c>
    </row>
    <row r="199" spans="1:8" x14ac:dyDescent="0.25">
      <c r="A199">
        <v>128</v>
      </c>
      <c r="B199" t="s">
        <v>147</v>
      </c>
      <c r="D199">
        <v>5326</v>
      </c>
      <c r="E199">
        <v>6658</v>
      </c>
      <c r="F199" s="20">
        <v>1021</v>
      </c>
      <c r="G199" s="16">
        <v>311</v>
      </c>
      <c r="H199" s="16">
        <v>13316</v>
      </c>
    </row>
    <row r="200" spans="1:8" x14ac:dyDescent="0.25">
      <c r="A200">
        <v>129</v>
      </c>
      <c r="B200" t="s">
        <v>156</v>
      </c>
      <c r="D200">
        <v>11235</v>
      </c>
      <c r="E200">
        <v>9563</v>
      </c>
      <c r="F200" s="20">
        <v>2546</v>
      </c>
      <c r="G200" s="16">
        <v>1025</v>
      </c>
      <c r="H200" s="16">
        <v>33987</v>
      </c>
    </row>
    <row r="201" spans="1:8" x14ac:dyDescent="0.25">
      <c r="A201">
        <v>130</v>
      </c>
      <c r="B201" t="s">
        <v>148</v>
      </c>
      <c r="D201">
        <v>7859</v>
      </c>
      <c r="E201">
        <v>5286</v>
      </c>
      <c r="F201" s="20">
        <v>562</v>
      </c>
      <c r="G201" s="16">
        <v>2010</v>
      </c>
      <c r="H201" s="16">
        <v>15717</v>
      </c>
    </row>
    <row r="202" spans="1:8" x14ac:dyDescent="0.25">
      <c r="A202">
        <v>131</v>
      </c>
      <c r="B202" t="s">
        <v>149</v>
      </c>
      <c r="D202">
        <v>468</v>
      </c>
      <c r="E202">
        <v>1640</v>
      </c>
      <c r="F202" s="20">
        <v>22</v>
      </c>
      <c r="G202" s="16">
        <v>212</v>
      </c>
      <c r="H202" s="16">
        <v>2344</v>
      </c>
    </row>
    <row r="203" spans="1:8" x14ac:dyDescent="0.25">
      <c r="A203">
        <v>132</v>
      </c>
      <c r="B203" t="s">
        <v>150</v>
      </c>
      <c r="D203">
        <v>544</v>
      </c>
      <c r="E203">
        <v>2357</v>
      </c>
      <c r="F203" s="20">
        <v>51</v>
      </c>
      <c r="G203" s="16">
        <v>675</v>
      </c>
      <c r="H203" s="16">
        <v>3627</v>
      </c>
    </row>
    <row r="204" spans="1:8" x14ac:dyDescent="0.25">
      <c r="A204">
        <v>133</v>
      </c>
      <c r="B204" s="11" t="s">
        <v>151</v>
      </c>
      <c r="D204">
        <v>2</v>
      </c>
      <c r="E204">
        <v>1</v>
      </c>
      <c r="F204" s="15"/>
      <c r="G204" s="20">
        <v>1</v>
      </c>
      <c r="H204" s="16">
        <v>2</v>
      </c>
    </row>
    <row r="205" spans="1:8" x14ac:dyDescent="0.25">
      <c r="A205">
        <v>134</v>
      </c>
      <c r="B205" t="s">
        <v>152</v>
      </c>
      <c r="D205">
        <v>1185</v>
      </c>
      <c r="E205" s="11">
        <v>2844</v>
      </c>
      <c r="F205" s="20">
        <v>315</v>
      </c>
      <c r="G205" s="16">
        <v>396</v>
      </c>
      <c r="H205" s="16">
        <v>4740</v>
      </c>
    </row>
    <row r="206" spans="1:8" x14ac:dyDescent="0.25">
      <c r="A206">
        <v>135</v>
      </c>
      <c r="B206" s="11" t="s">
        <v>153</v>
      </c>
      <c r="D206">
        <v>2</v>
      </c>
      <c r="E206">
        <v>1</v>
      </c>
      <c r="F206" s="16"/>
      <c r="G206" s="20">
        <v>1</v>
      </c>
      <c r="H206" s="16">
        <v>4</v>
      </c>
    </row>
    <row r="207" spans="1:8" x14ac:dyDescent="0.25">
      <c r="A207">
        <v>136</v>
      </c>
      <c r="B207" s="11" t="s">
        <v>157</v>
      </c>
      <c r="D207">
        <v>600</v>
      </c>
      <c r="E207">
        <v>360</v>
      </c>
      <c r="F207" s="20">
        <v>196</v>
      </c>
      <c r="G207" s="20">
        <v>44</v>
      </c>
      <c r="H207" s="16">
        <v>1200</v>
      </c>
    </row>
    <row r="208" spans="1:8" x14ac:dyDescent="0.25">
      <c r="A208">
        <v>137</v>
      </c>
      <c r="B208" t="s">
        <v>154</v>
      </c>
      <c r="D208">
        <v>3</v>
      </c>
      <c r="E208">
        <v>1</v>
      </c>
      <c r="F208" s="20">
        <v>1</v>
      </c>
      <c r="G208" s="16">
        <v>0</v>
      </c>
      <c r="H208" s="16">
        <v>5</v>
      </c>
    </row>
    <row r="209" spans="1:11" x14ac:dyDescent="0.25">
      <c r="A209">
        <v>138</v>
      </c>
      <c r="B209" t="s">
        <v>159</v>
      </c>
      <c r="D209">
        <v>2024</v>
      </c>
      <c r="E209">
        <v>1214</v>
      </c>
      <c r="F209" s="20">
        <v>714</v>
      </c>
      <c r="G209" s="16">
        <v>96</v>
      </c>
      <c r="H209" s="16">
        <v>4048</v>
      </c>
    </row>
    <row r="210" spans="1:11" x14ac:dyDescent="0.25">
      <c r="A210">
        <v>139</v>
      </c>
      <c r="B210" t="s">
        <v>155</v>
      </c>
      <c r="D210">
        <v>1</v>
      </c>
      <c r="E210">
        <v>2</v>
      </c>
      <c r="F210" s="16">
        <v>0</v>
      </c>
      <c r="G210" s="16">
        <v>0</v>
      </c>
      <c r="H210" s="16">
        <v>3</v>
      </c>
    </row>
    <row r="211" spans="1:11" x14ac:dyDescent="0.25">
      <c r="A211">
        <v>140</v>
      </c>
      <c r="B211" s="11" t="s">
        <v>158</v>
      </c>
      <c r="D211">
        <v>136</v>
      </c>
      <c r="E211">
        <v>410</v>
      </c>
      <c r="F211" s="20">
        <v>101</v>
      </c>
      <c r="G211" s="20">
        <v>36</v>
      </c>
      <c r="H211" s="16">
        <v>683</v>
      </c>
    </row>
    <row r="213" spans="1:11" x14ac:dyDescent="0.25">
      <c r="B213" t="s">
        <v>24</v>
      </c>
      <c r="D213" s="32">
        <f>SUM(D199:D211)</f>
        <v>29385</v>
      </c>
      <c r="E213" s="23">
        <f>SUM(E199:E211)</f>
        <v>30337</v>
      </c>
      <c r="F213" s="23">
        <f>SUM(F199:F212)</f>
        <v>5529</v>
      </c>
      <c r="G213" s="23">
        <f t="shared" ref="G213:H213" si="3">SUM(G199:G212)</f>
        <v>4807</v>
      </c>
      <c r="H213" s="23">
        <f t="shared" si="3"/>
        <v>79676</v>
      </c>
    </row>
    <row r="215" spans="1:11" x14ac:dyDescent="0.25">
      <c r="B215" s="2" t="s">
        <v>167</v>
      </c>
      <c r="D215">
        <f>SUM(D213,C193,C171,C164,C154,C140,C125,C113,C97,C59,C24)</f>
        <v>78197</v>
      </c>
      <c r="E215">
        <f>SUM(E213,D193,D171,D164,D154,D140,D125,D113,D97,D59,D24)</f>
        <v>41083</v>
      </c>
      <c r="F215">
        <f>SUM(F213,E193,E171,E164,E154,E140,E125,E113,E97,E59,E24)</f>
        <v>11532</v>
      </c>
      <c r="G215">
        <f>SUM(G213,F193,F171,F164,F154,F140,F125,F113,F97,F59,F24)</f>
        <v>5097</v>
      </c>
      <c r="H215" s="31">
        <f>SUM(D215:G215)</f>
        <v>135909</v>
      </c>
    </row>
    <row r="216" spans="1:11" x14ac:dyDescent="0.25">
      <c r="D216">
        <v>214</v>
      </c>
      <c r="E216">
        <v>112</v>
      </c>
      <c r="F216">
        <v>31</v>
      </c>
      <c r="G216">
        <v>14</v>
      </c>
      <c r="H216">
        <v>372</v>
      </c>
    </row>
    <row r="217" spans="1:11" x14ac:dyDescent="0.25">
      <c r="A217" s="2"/>
    </row>
    <row r="218" spans="1:11" x14ac:dyDescent="0.25">
      <c r="A218">
        <v>1</v>
      </c>
      <c r="B218" s="27" t="s">
        <v>168</v>
      </c>
      <c r="C218" s="28"/>
      <c r="D218" s="28"/>
      <c r="E218" s="28"/>
      <c r="F218" s="28"/>
      <c r="G218" s="28"/>
      <c r="H218" s="28"/>
      <c r="I218" s="28"/>
      <c r="J218" s="28"/>
      <c r="K218" s="28"/>
    </row>
    <row r="219" spans="1:11" x14ac:dyDescent="0.25">
      <c r="B219" s="30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25">
      <c r="A220">
        <v>2</v>
      </c>
      <c r="B220" s="30" t="s">
        <v>169</v>
      </c>
      <c r="C220" s="30"/>
      <c r="D220" s="30"/>
      <c r="E220" s="30"/>
      <c r="F220" s="30"/>
      <c r="G220" s="30"/>
      <c r="H220" s="30"/>
      <c r="I220" s="30"/>
      <c r="J220" s="30"/>
      <c r="K220" s="30"/>
    </row>
    <row r="221" spans="1:11" x14ac:dyDescent="0.25">
      <c r="B221" s="30"/>
      <c r="C221" s="30"/>
      <c r="D221" s="30"/>
      <c r="E221" s="30"/>
      <c r="F221" s="30"/>
      <c r="G221" s="30"/>
      <c r="H221" s="30"/>
      <c r="I221" s="30"/>
      <c r="J221" s="30"/>
      <c r="K221" s="30"/>
    </row>
    <row r="222" spans="1:11" x14ac:dyDescent="0.25">
      <c r="A222">
        <v>3</v>
      </c>
      <c r="B222" s="29" t="s">
        <v>170</v>
      </c>
      <c r="C222" s="29"/>
      <c r="D222" s="29"/>
      <c r="E222" s="29"/>
      <c r="F222" s="29"/>
      <c r="G222" s="29"/>
      <c r="H222" s="29"/>
      <c r="I222" s="29"/>
      <c r="J222" s="29"/>
    </row>
    <row r="223" spans="1:11" x14ac:dyDescent="0.25">
      <c r="B223" s="29"/>
      <c r="C223" s="29"/>
      <c r="D223" s="29"/>
      <c r="E223" s="29"/>
      <c r="F223" s="29"/>
      <c r="G223" s="29"/>
      <c r="H223" s="29"/>
      <c r="I223" s="29"/>
      <c r="J223" s="29"/>
    </row>
    <row r="224" spans="1:11" x14ac:dyDescent="0.25">
      <c r="A224">
        <v>4</v>
      </c>
      <c r="B224" t="s">
        <v>171</v>
      </c>
    </row>
  </sheetData>
  <printOptions gridLines="1"/>
  <pageMargins left="0.98425196850393704" right="0.98425196850393704" top="0.98425196850393704" bottom="0.98425196850393704" header="0.51181102362204722" footer="0.51181102362204722"/>
  <pageSetup paperSize="9" fitToWidth="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pramodreddy</dc:creator>
  <cp:lastModifiedBy>HP</cp:lastModifiedBy>
  <cp:lastPrinted>2016-01-31T17:47:02Z</cp:lastPrinted>
  <dcterms:created xsi:type="dcterms:W3CDTF">2013-05-26T17:01:25Z</dcterms:created>
  <dcterms:modified xsi:type="dcterms:W3CDTF">2019-11-20T08:02:29Z</dcterms:modified>
</cp:coreProperties>
</file>