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 tabRatio="697"/>
  </bookViews>
  <sheets>
    <sheet name="ANNUAL REPORT" sheetId="16" r:id="rId1"/>
    <sheet name="Sheet1" sheetId="19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01" i="16"/>
  <c r="F501"/>
  <c r="G501"/>
  <c r="H501"/>
  <c r="D501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480"/>
  <c r="I501" l="1"/>
  <c r="I469" l="1"/>
  <c r="I470"/>
  <c r="I471"/>
  <c r="I472"/>
  <c r="I473"/>
  <c r="I474"/>
  <c r="I468"/>
  <c r="H475"/>
  <c r="F475"/>
  <c r="G475"/>
  <c r="E475"/>
  <c r="D475"/>
  <c r="I457"/>
  <c r="I458"/>
  <c r="I459"/>
  <c r="I460"/>
  <c r="I461"/>
  <c r="I462"/>
  <c r="I463"/>
  <c r="I464"/>
  <c r="I465"/>
  <c r="I456"/>
  <c r="H466"/>
  <c r="G466"/>
  <c r="F466"/>
  <c r="E466"/>
  <c r="D466"/>
  <c r="I446"/>
  <c r="I447"/>
  <c r="I448"/>
  <c r="I449"/>
  <c r="I450"/>
  <c r="I451"/>
  <c r="I452"/>
  <c r="I445"/>
  <c r="H453"/>
  <c r="G453"/>
  <c r="F453"/>
  <c r="E453"/>
  <c r="D453"/>
  <c r="I433"/>
  <c r="I434"/>
  <c r="I435"/>
  <c r="I436"/>
  <c r="I437"/>
  <c r="I438"/>
  <c r="I439"/>
  <c r="I440"/>
  <c r="I441"/>
  <c r="I442"/>
  <c r="I432"/>
  <c r="H443"/>
  <c r="G443"/>
  <c r="F443"/>
  <c r="E443"/>
  <c r="D443"/>
  <c r="E430"/>
  <c r="D430"/>
  <c r="I415"/>
  <c r="I416"/>
  <c r="I417"/>
  <c r="I418"/>
  <c r="I419"/>
  <c r="I420"/>
  <c r="I421"/>
  <c r="I422"/>
  <c r="I423"/>
  <c r="I424"/>
  <c r="I425"/>
  <c r="I426"/>
  <c r="I427"/>
  <c r="I428"/>
  <c r="I429"/>
  <c r="I414"/>
  <c r="F430"/>
  <c r="G430"/>
  <c r="H430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364"/>
  <c r="F412"/>
  <c r="E412"/>
  <c r="G412"/>
  <c r="H412"/>
  <c r="D412"/>
  <c r="I347"/>
  <c r="I348"/>
  <c r="I349"/>
  <c r="I350"/>
  <c r="I351"/>
  <c r="I352"/>
  <c r="I353"/>
  <c r="I354"/>
  <c r="I355"/>
  <c r="I356"/>
  <c r="I357"/>
  <c r="I358"/>
  <c r="I359"/>
  <c r="I360"/>
  <c r="I361"/>
  <c r="I346"/>
  <c r="H362"/>
  <c r="G362"/>
  <c r="F362"/>
  <c r="E362"/>
  <c r="D362"/>
  <c r="I336"/>
  <c r="I337"/>
  <c r="I338"/>
  <c r="I339"/>
  <c r="I340"/>
  <c r="I341"/>
  <c r="I342"/>
  <c r="I343"/>
  <c r="I335"/>
  <c r="F344"/>
  <c r="G344"/>
  <c r="H344"/>
  <c r="E344"/>
  <c r="D344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02"/>
  <c r="H333"/>
  <c r="G333"/>
  <c r="F333"/>
  <c r="E333"/>
  <c r="D333"/>
  <c r="I288"/>
  <c r="I289"/>
  <c r="I290"/>
  <c r="I291"/>
  <c r="I292"/>
  <c r="I293"/>
  <c r="I294"/>
  <c r="I295"/>
  <c r="I296"/>
  <c r="I297"/>
  <c r="I298"/>
  <c r="I299"/>
  <c r="I287"/>
  <c r="H300"/>
  <c r="G300"/>
  <c r="F300"/>
  <c r="E300"/>
  <c r="D300"/>
  <c r="D285"/>
  <c r="H285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63"/>
  <c r="G285"/>
  <c r="F285"/>
  <c r="E285"/>
  <c r="I254"/>
  <c r="I255"/>
  <c r="I256"/>
  <c r="I257"/>
  <c r="I258"/>
  <c r="I259"/>
  <c r="I260"/>
  <c r="I253"/>
  <c r="H261"/>
  <c r="F261"/>
  <c r="G261"/>
  <c r="E261"/>
  <c r="D261"/>
  <c r="I237"/>
  <c r="I238"/>
  <c r="I239"/>
  <c r="I240"/>
  <c r="I241"/>
  <c r="I242"/>
  <c r="I243"/>
  <c r="I244"/>
  <c r="I245"/>
  <c r="I246"/>
  <c r="I247"/>
  <c r="I248"/>
  <c r="I249"/>
  <c r="I250"/>
  <c r="I236"/>
  <c r="H251"/>
  <c r="G251"/>
  <c r="F251"/>
  <c r="E251"/>
  <c r="D251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15"/>
  <c r="H234"/>
  <c r="G234"/>
  <c r="F234"/>
  <c r="E234"/>
  <c r="D234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188"/>
  <c r="H213"/>
  <c r="G213"/>
  <c r="F213"/>
  <c r="E213"/>
  <c r="D213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66"/>
  <c r="H186"/>
  <c r="G186"/>
  <c r="F186"/>
  <c r="E186"/>
  <c r="D186"/>
  <c r="D164"/>
  <c r="H164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48"/>
  <c r="G164"/>
  <c r="F164"/>
  <c r="E164"/>
  <c r="F45"/>
  <c r="G45"/>
  <c r="H45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6"/>
  <c r="D45"/>
  <c r="E45"/>
  <c r="E505" l="1"/>
  <c r="E506" s="1"/>
  <c r="F505"/>
  <c r="F506" s="1"/>
  <c r="I475"/>
  <c r="G505"/>
  <c r="G506" s="1"/>
  <c r="H505"/>
  <c r="H506" s="1"/>
  <c r="I453"/>
  <c r="I164"/>
  <c r="I430"/>
  <c r="I466"/>
  <c r="I213"/>
  <c r="I412"/>
  <c r="I443"/>
  <c r="I234"/>
  <c r="I261"/>
  <c r="I285"/>
  <c r="I300"/>
  <c r="I362"/>
  <c r="I333"/>
  <c r="I344"/>
  <c r="I186"/>
  <c r="I251"/>
  <c r="I45"/>
  <c r="I506" l="1"/>
  <c r="I505"/>
  <c r="D503" l="1"/>
</calcChain>
</file>

<file path=xl/sharedStrings.xml><?xml version="1.0" encoding="utf-8"?>
<sst xmlns="http://schemas.openxmlformats.org/spreadsheetml/2006/main" count="1279" uniqueCount="636">
  <si>
    <t>Sl.no</t>
  </si>
  <si>
    <t>Name of the Hospital</t>
  </si>
  <si>
    <t>Address</t>
  </si>
  <si>
    <t>Beds</t>
  </si>
  <si>
    <t>PPC</t>
  </si>
  <si>
    <t>Shadnagar</t>
  </si>
  <si>
    <t>Eshwar Colony , NH-7 Shadnagar</t>
  </si>
  <si>
    <t>Aditya balaji children's Hosp</t>
  </si>
  <si>
    <t xml:space="preserve">Anmol Children Hospital, </t>
  </si>
  <si>
    <t>1-150/2, Padmavathi Colony,Shadnagr</t>
  </si>
  <si>
    <t xml:space="preserve">Chandana Hospital </t>
  </si>
  <si>
    <t>Divya Hospital</t>
  </si>
  <si>
    <t>Krithika CHILD Hospital,</t>
  </si>
  <si>
    <t>Besides hanmuman temple, Shadnagar</t>
  </si>
  <si>
    <t>Mahabodhi Diagnostics</t>
  </si>
  <si>
    <t>*</t>
  </si>
  <si>
    <t>R.S. Dental hospital</t>
  </si>
  <si>
    <t>Shiv ram naik hosp</t>
  </si>
  <si>
    <t>Shadnagar Dental hospital</t>
  </si>
  <si>
    <t xml:space="preserve">Siddartha Hospital, </t>
  </si>
  <si>
    <t>Pargi road,    Shadnagar - 509216</t>
  </si>
  <si>
    <t>Sri Guru Raghavendra Clinic,</t>
  </si>
  <si>
    <t xml:space="preserve"> Opp: Bus Stand, Pargi road, Shadnagar</t>
  </si>
  <si>
    <t xml:space="preserve">pargi Road/Aashiyana </t>
  </si>
  <si>
    <t>Venkata sai poly clinic</t>
  </si>
  <si>
    <t>Vijay Hospital</t>
  </si>
  <si>
    <t xml:space="preserve">Vijaya Jyothi Multi Specility Hospital, </t>
  </si>
  <si>
    <t>Yashodara Dental Hospital</t>
  </si>
  <si>
    <t>Opp. Vijetha Training College, Padmavathi Colony</t>
  </si>
  <si>
    <t>MAHABUB NAGAR</t>
  </si>
  <si>
    <t>Near Shetty Complex</t>
  </si>
  <si>
    <t>ADDIS Nuero Phy</t>
  </si>
  <si>
    <t>Rajendra nagar</t>
  </si>
  <si>
    <t xml:space="preserve">Ahmed poly clinic </t>
  </si>
  <si>
    <t xml:space="preserve"> Mahabubnagar</t>
  </si>
  <si>
    <t>Amar Hosp</t>
  </si>
  <si>
    <t>Station Road</t>
  </si>
  <si>
    <t>Amma Hospital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</si>
  <si>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</si>
  <si>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</si>
  <si>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</si>
  <si>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</si>
  <si>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</si>
  <si>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</si>
  <si>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</si>
  <si>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</si>
  <si>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</si>
  <si>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</si>
  <si>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</si>
  <si>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Gautham hospital</t>
  </si>
  <si>
    <t>Near Telangana Xroad</t>
  </si>
  <si>
    <t>JSM DENTAL</t>
  </si>
  <si>
    <t>Newtown Bhaghasing Statue</t>
  </si>
  <si>
    <t>Kavitha Nurshing Home</t>
  </si>
  <si>
    <t>KK Hospital</t>
  </si>
  <si>
    <t>Litmus Diagnostics</t>
  </si>
  <si>
    <t>Beside Shetty  Complex</t>
  </si>
  <si>
    <t xml:space="preserve"> Laxma Reddy Clinic</t>
  </si>
  <si>
    <t>Newtown</t>
  </si>
  <si>
    <t>Manasa nursing home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</si>
  <si>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</si>
  <si>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</si>
  <si>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</si>
  <si>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</si>
  <si>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</si>
  <si>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</si>
  <si>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</si>
  <si>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</si>
  <si>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</si>
  <si>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</si>
  <si>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</si>
  <si>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</si>
  <si>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</si>
  <si>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</si>
  <si>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Om Clinic</t>
  </si>
  <si>
    <t>padmavathi colony Mbnr</t>
  </si>
  <si>
    <t>Orange path Lab</t>
  </si>
  <si>
    <t>Palamoor Bio Sciences</t>
  </si>
  <si>
    <t>Palamur Blood Bank</t>
  </si>
  <si>
    <t>mahabubnagar</t>
  </si>
  <si>
    <t>palamur nuero clinic</t>
  </si>
  <si>
    <t>Partha Dental</t>
  </si>
  <si>
    <t>Phanindra Dental Hospital</t>
  </si>
  <si>
    <t>Newtown MBNR</t>
  </si>
  <si>
    <t>Prime Diagnostic Centre</t>
  </si>
  <si>
    <t>Rajesh Multispacility Hospital</t>
  </si>
  <si>
    <t>Ramreddy Lions eye Hospital</t>
  </si>
  <si>
    <t>Ravi children's Hosp</t>
  </si>
  <si>
    <t>Roja Hospital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</si>
  <si>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</si>
  <si>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</si>
  <si>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</si>
  <si>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</si>
  <si>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</si>
  <si>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</si>
  <si>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</si>
  <si>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</si>
  <si>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</si>
  <si>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</si>
  <si>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</si>
  <si>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</si>
  <si>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>Beside Shetty plexCom</t>
  </si>
  <si>
    <t xml:space="preserve">Sanvi Hospital </t>
  </si>
  <si>
    <t>sidde vinayka  Hospital</t>
  </si>
  <si>
    <t>Siri Childrens Hospital</t>
  </si>
  <si>
    <t>Newtown Circlr</t>
  </si>
  <si>
    <t>SLVS Diagnostic center</t>
  </si>
  <si>
    <t>old RTO Office</t>
  </si>
  <si>
    <t>Sri Amrutha Skin Clinic</t>
  </si>
  <si>
    <t>opp DEO OFFICE</t>
  </si>
  <si>
    <t>Sri Harsha Hosp</t>
  </si>
  <si>
    <t>Sri Lakshmi Hosp</t>
  </si>
  <si>
    <t>Sri Sai Krishna E.N.T.</t>
  </si>
  <si>
    <t>Near Crown Garden</t>
  </si>
  <si>
    <t xml:space="preserve">Sri Sai Nursing Home </t>
  </si>
  <si>
    <t>SRIKANTH DENTAL</t>
  </si>
  <si>
    <t>Star Diagnostics Center</t>
  </si>
  <si>
    <t>Sujatha Clinic</t>
  </si>
  <si>
    <t>Suraksha Hospital</t>
  </si>
  <si>
    <t>OPP: Shetty Complex</t>
  </si>
  <si>
    <t>Telangana X Road</t>
  </si>
  <si>
    <t>Newtown Circle</t>
  </si>
  <si>
    <t>Swetha Nursing Home</t>
  </si>
  <si>
    <t>Teja  Hospital</t>
  </si>
  <si>
    <t>Thyrocarae Center</t>
  </si>
  <si>
    <t>Near LIC OFFICE</t>
  </si>
  <si>
    <t>TJR Dential</t>
  </si>
  <si>
    <t xml:space="preserve">V Care clinic </t>
  </si>
  <si>
    <t>Beside Sindu Hotel</t>
  </si>
  <si>
    <t>Vimala ENT</t>
  </si>
  <si>
    <t>JADCHERLA</t>
  </si>
  <si>
    <t>BIJNAPALLY ROAD</t>
  </si>
  <si>
    <t>Litmus Diagnostic Center</t>
  </si>
  <si>
    <t>Mallappa Memorial Hospital</t>
  </si>
  <si>
    <t>Sara Diagnostic Center</t>
  </si>
  <si>
    <t>Srinivasa Hospital</t>
  </si>
  <si>
    <t>Vamshi CBCC Cancer Hospital</t>
  </si>
  <si>
    <t xml:space="preserve">NAGARKURNOOL  </t>
  </si>
  <si>
    <t>Aditya Hosp</t>
  </si>
  <si>
    <t>BEHIND BUS STAND</t>
  </si>
  <si>
    <t>Amma clinic</t>
  </si>
  <si>
    <t>NAGARKURNOOL</t>
  </si>
  <si>
    <t>Dr.Pathlabs</t>
  </si>
  <si>
    <t>Gayatri hospital/Lab</t>
  </si>
  <si>
    <t>Kuchakulla Ramchandra ReddyEye Hospital</t>
  </si>
  <si>
    <t>THUDUKURTHI</t>
  </si>
  <si>
    <t>MSR Super speciality hosp</t>
  </si>
  <si>
    <t>Pragathi Nursing Home</t>
  </si>
  <si>
    <t>NEAR RAVI THEATRE</t>
  </si>
  <si>
    <t>Pulla reddy Hospital</t>
  </si>
  <si>
    <t>BESIDE ANDHRA BANK</t>
  </si>
  <si>
    <t>Raghavendra clinic</t>
  </si>
  <si>
    <t>Sahara diagnostic centre</t>
  </si>
  <si>
    <t>Sai Ram Hospital</t>
  </si>
  <si>
    <t>Sara diagnostic centre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</si>
  <si>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</si>
  <si>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</si>
  <si>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</si>
  <si>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</si>
  <si>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</si>
  <si>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</si>
  <si>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</si>
  <si>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C N R Hospital</t>
  </si>
  <si>
    <t>NEAR BUS DEPO</t>
  </si>
  <si>
    <t>CARE Diagnostic centre</t>
  </si>
  <si>
    <t>KALWAKURTHY</t>
  </si>
  <si>
    <t>LIONS Diagnostic centre</t>
  </si>
  <si>
    <t>Mahitha Hospital</t>
  </si>
  <si>
    <t>Dindi Road</t>
  </si>
  <si>
    <t>Prasath Dental</t>
  </si>
  <si>
    <t>Prashanth family Clinic</t>
  </si>
  <si>
    <t xml:space="preserve"> Ramya Hospital </t>
  </si>
  <si>
    <t>Opp: Bus Stand lane</t>
  </si>
  <si>
    <t>Samatha Hosp</t>
  </si>
  <si>
    <t>NEAR BUS STAND</t>
  </si>
  <si>
    <t>Satwika Child Hospital</t>
  </si>
  <si>
    <t>Sri Sai Nursing Home</t>
  </si>
  <si>
    <t>OPP GOVT HOSPITAL</t>
  </si>
  <si>
    <t>Sri vani Hosp</t>
  </si>
  <si>
    <t>SVR Diagnostic centre</t>
  </si>
  <si>
    <t xml:space="preserve">ACHAMPET </t>
  </si>
  <si>
    <t>Care Lab</t>
  </si>
  <si>
    <t>ACHAMPET</t>
  </si>
  <si>
    <t>Charitha Sai Hospital</t>
  </si>
  <si>
    <t>Dr. Laxma Reddy Clinic</t>
  </si>
  <si>
    <t>Noble Diagnotics</t>
  </si>
  <si>
    <t>prasanth clinics</t>
  </si>
  <si>
    <t>Siri Dental</t>
  </si>
  <si>
    <t>sri sai lab</t>
  </si>
  <si>
    <t xml:space="preserve"> Sri ram Hospital Sar ram</t>
  </si>
  <si>
    <t xml:space="preserve"> Lingal Road, Achampet</t>
  </si>
  <si>
    <t>Yennams Dental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</si>
  <si>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</si>
  <si>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</si>
  <si>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</si>
  <si>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</si>
  <si>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</si>
  <si>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</si>
  <si>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</si>
  <si>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</si>
  <si>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</si>
  <si>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</si>
  <si>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 xml:space="preserve">Aishwarya Nursing Home, </t>
  </si>
  <si>
    <t xml:space="preserve">Dr. Shailaja's Maternity Hospital,  </t>
  </si>
  <si>
    <t xml:space="preserve"> Dr. B.R.Ambedkar 'X' Road</t>
  </si>
  <si>
    <t>Geetha Hospital</t>
  </si>
  <si>
    <t>Narayanpet</t>
  </si>
  <si>
    <t xml:space="preserve">Karuna Hospital, </t>
  </si>
  <si>
    <t>Kidz Children Hospital,</t>
  </si>
  <si>
    <t xml:space="preserve">Raghavendra Nursing Home, </t>
  </si>
  <si>
    <t>Safety Hospital</t>
  </si>
  <si>
    <t>Sneha Hospital,</t>
  </si>
  <si>
    <t xml:space="preserve">Sri Venkateshwara  Eye Hospital, </t>
  </si>
  <si>
    <t>Eye Micro Surgical Centre, Main Road</t>
  </si>
  <si>
    <t>Bangaru Balappa Memorial Dental</t>
  </si>
  <si>
    <t>Opp:Civil Hospital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</si>
  <si>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</si>
  <si>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</si>
  <si>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</si>
  <si>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</si>
  <si>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</si>
  <si>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</si>
  <si>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</si>
  <si>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</si>
  <si>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</si>
  <si>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</si>
  <si>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</si>
  <si>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</si>
  <si>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</si>
  <si>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</si>
  <si>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Gadwal</t>
  </si>
  <si>
    <t>Anantha polyclinic</t>
  </si>
  <si>
    <t xml:space="preserve"> Gandhi Chowk, Gadwal</t>
  </si>
  <si>
    <t>SHANTHI NAGAR</t>
  </si>
  <si>
    <t>Dr. K.laxmiah clinic</t>
  </si>
  <si>
    <t xml:space="preserve">Gadwal centeral lab </t>
  </si>
  <si>
    <t>Janani Nursing home</t>
  </si>
  <si>
    <t>Kamley plaza,Gadwal</t>
  </si>
  <si>
    <t>Bheemnagar,Gadwal</t>
  </si>
  <si>
    <t>Mahesh Super  speciality Dental  clinic</t>
  </si>
  <si>
    <t>Medi care speciality hospital</t>
  </si>
  <si>
    <t>Mohammed Clinic</t>
  </si>
  <si>
    <t>Monica Praja vydyasala Hospital</t>
  </si>
  <si>
    <t>Naveen Clinic</t>
  </si>
  <si>
    <t>Neha Lab</t>
  </si>
  <si>
    <t>Nirmala devi nursing home</t>
  </si>
  <si>
    <t>Partha dental hospital</t>
  </si>
  <si>
    <t xml:space="preserve">Pushpa Multi speciality Dental Hospital  </t>
  </si>
  <si>
    <t>S.P.Camp Office Rajeevmaarg Gadwal</t>
  </si>
  <si>
    <t>Royal Diagnostic Center</t>
  </si>
  <si>
    <t>Shiva sai Nursing home</t>
  </si>
  <si>
    <t xml:space="preserve">SLN  Dental  </t>
  </si>
  <si>
    <t>Sravanthi Multispeciality Hospital,</t>
  </si>
  <si>
    <t xml:space="preserve"> Subbareddy Complex,Theeru Maidanam,</t>
  </si>
  <si>
    <t>Sree latha clinic &amp; lab</t>
  </si>
  <si>
    <t>Sri Balaji MultiSpecility Poly Clinic</t>
  </si>
  <si>
    <t>Sri Raghavendra Mother &amp; Child Hospital,</t>
  </si>
  <si>
    <t xml:space="preserve"> Opp: ICICI Bank, DSP Office Road, Bheem Nagar, </t>
  </si>
  <si>
    <t>Sri Sai Heart care Center</t>
  </si>
  <si>
    <t>Krishnaveni Chowk Bheemnagar Gadwal</t>
  </si>
  <si>
    <t xml:space="preserve"> Sri sai Sudha Dental   Hospitals</t>
  </si>
  <si>
    <t>Sri Vijaya Raya Multi Speciality Hospital,</t>
  </si>
  <si>
    <t>Subhakara  child Hospitals,</t>
  </si>
  <si>
    <t>Tejaswani Hospital</t>
  </si>
  <si>
    <t>Venkateshwara polyclinic</t>
  </si>
  <si>
    <t>WANAPARTHY</t>
  </si>
  <si>
    <t>Accure Diagnostics</t>
  </si>
  <si>
    <t>Apple Clinic</t>
  </si>
  <si>
    <t xml:space="preserve">Friends Diagnostic Centre, </t>
  </si>
  <si>
    <t>Janatha Dignostics</t>
  </si>
  <si>
    <t>Manik lab</t>
  </si>
  <si>
    <t>Praja LAB</t>
  </si>
  <si>
    <t>Praja Vaidyashala Hospital</t>
  </si>
  <si>
    <t>Ramesh Babu clinic</t>
  </si>
  <si>
    <t>S S Diagnostic centre</t>
  </si>
  <si>
    <t>Sai Nath Poly Clinic &amp; GKR Diagnostic Centre</t>
  </si>
  <si>
    <t>sai Ratna Child clinic</t>
  </si>
  <si>
    <t>Siddartha Diagnostics</t>
  </si>
  <si>
    <t>Sri Laxmi Venkateshwara Dental Clinic,</t>
  </si>
  <si>
    <t>Sri sai Dental</t>
  </si>
  <si>
    <t>Sri Sai Vaishnavi Multispeciality  Dental</t>
  </si>
  <si>
    <t>Sudha Nursing Home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</si>
  <si>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</si>
  <si>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</si>
  <si>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</si>
  <si>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</si>
  <si>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</si>
  <si>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lab</t>
  </si>
  <si>
    <t>Wanaparthy Multispecility Hospital</t>
  </si>
  <si>
    <t xml:space="preserve">ATAMAKUR </t>
  </si>
  <si>
    <t>care Diagnostic center</t>
  </si>
  <si>
    <t>chandramma clinic</t>
  </si>
  <si>
    <t>Dr T.Narsimharao clinic</t>
  </si>
  <si>
    <t>R.R   Diagnostic center</t>
  </si>
  <si>
    <t>Sai Baba clinic</t>
  </si>
  <si>
    <t xml:space="preserve">Sai X-Ray Laboratrary, </t>
  </si>
  <si>
    <t>Sandya lab</t>
  </si>
  <si>
    <t>sri Harsha Dental</t>
  </si>
  <si>
    <t>Sri sai nursing home</t>
  </si>
  <si>
    <t>PEBBAIR</t>
  </si>
  <si>
    <t>Bhavitha Diagnostic Centre,</t>
  </si>
  <si>
    <t>Pebbair mahadev Hospital</t>
  </si>
  <si>
    <t>Sai Krishna Lab</t>
  </si>
  <si>
    <t>Sri Raghavendra hospital</t>
  </si>
  <si>
    <t>Sri sai Vijaya Lab,</t>
  </si>
  <si>
    <t xml:space="preserve">Suguna Poly Clinic </t>
  </si>
  <si>
    <t xml:space="preserve"> KOTHAKOTA</t>
  </si>
  <si>
    <t>Sri Laxmi Nursing Home</t>
  </si>
  <si>
    <t>Sri sai Diagnostic centre &amp;Digital X-Ray centre</t>
  </si>
  <si>
    <t>TOTAL</t>
  </si>
  <si>
    <t>GOVERNMENT HOSPITALS</t>
  </si>
  <si>
    <t>Community Health Center, Alampur</t>
  </si>
  <si>
    <t>JOGULAMBA DISTRICT</t>
  </si>
  <si>
    <t xml:space="preserve"> opp RTO office</t>
  </si>
  <si>
    <t>Distic Hosp., Mahaboobnagar</t>
  </si>
  <si>
    <t>GENERAL HOSP,MBNR</t>
  </si>
  <si>
    <t>C.H.C.,Shadnagar</t>
  </si>
  <si>
    <t>SDNR</t>
  </si>
  <si>
    <t>C.H.C.jadcherla</t>
  </si>
  <si>
    <t>Jadcherla SEZ</t>
  </si>
  <si>
    <t>C.H.C.,Kalwakurthy</t>
  </si>
  <si>
    <t>KLKTY</t>
  </si>
  <si>
    <t>NRPT</t>
  </si>
  <si>
    <t>C.H.C.,Revally</t>
  </si>
  <si>
    <t>WNPT DIST</t>
  </si>
  <si>
    <t>Teja's Childrens  Hospital</t>
  </si>
  <si>
    <t xml:space="preserve">sreenika  Dental Hospital </t>
  </si>
  <si>
    <t xml:space="preserve">Maruthi Dental </t>
  </si>
  <si>
    <t xml:space="preserve"> Sri  Balaji Clinic</t>
  </si>
  <si>
    <t xml:space="preserve">Medcure hospital </t>
  </si>
  <si>
    <t>Sri laxmi Hospital</t>
  </si>
  <si>
    <t>ARC Raghavendra Clinic</t>
  </si>
  <si>
    <t>Sri Sai   Childrens Hospital</t>
  </si>
  <si>
    <t>Aasha Hospital</t>
  </si>
  <si>
    <t>Palamoor Eye center</t>
  </si>
  <si>
    <t xml:space="preserve"> Balaji  chil Hospital</t>
  </si>
  <si>
    <t>Yellow</t>
  </si>
  <si>
    <t>Red</t>
  </si>
  <si>
    <t>Blue</t>
  </si>
  <si>
    <t>QUANTITY(Kgs.)</t>
  </si>
  <si>
    <t>Abhishek Hospital</t>
  </si>
  <si>
    <t>SHADNAGAR</t>
  </si>
  <si>
    <t>NARAYANPET</t>
  </si>
  <si>
    <t>MAKHTAL</t>
  </si>
  <si>
    <t>GADWAL</t>
  </si>
  <si>
    <t>Nithya Diagnostics Center</t>
  </si>
  <si>
    <t>M.M Poly Clinic</t>
  </si>
  <si>
    <t>Sri Sai Multispeciality Dental</t>
  </si>
  <si>
    <t>Ayush Dental</t>
  </si>
  <si>
    <t>Anisha Dental</t>
  </si>
  <si>
    <t>Sai Prasanthi Dental</t>
  </si>
  <si>
    <t>Mallika Hospital</t>
  </si>
  <si>
    <t>Raksha ploy clinic /Tulsi Lab</t>
  </si>
  <si>
    <t>Anitha carewell Hospital</t>
  </si>
  <si>
    <t>Sri Satya sai hospital</t>
  </si>
  <si>
    <t>Care well Hospital</t>
  </si>
  <si>
    <t xml:space="preserve">Sai Mytri Hospital </t>
  </si>
  <si>
    <t>Jyothi Hospital</t>
  </si>
  <si>
    <t>KARTHIK DIGNOSTICS CENTER</t>
  </si>
  <si>
    <t xml:space="preserve"> KALWAKURTHY ,HYD., ROAD</t>
  </si>
  <si>
    <t>Near New Busstand, Behind Hero Honda Show Room</t>
  </si>
  <si>
    <t>1-6-38/A/1, Civil Lane, Civil Lane</t>
  </si>
  <si>
    <t>H.No:1-6-63/1/C, Hyderabad Road</t>
  </si>
  <si>
    <t xml:space="preserve"> SBI Bank Premises, Ashok Nagar</t>
  </si>
  <si>
    <t>1-6-85/6/1, Yadgir road</t>
  </si>
  <si>
    <t xml:space="preserve"> 1-5-2, Civil  Lane</t>
  </si>
  <si>
    <t xml:space="preserve"> Bheemnagar, Krishna Road, Near Arun Bajaj Showroom</t>
  </si>
  <si>
    <t>Distic Hosp.,Gadwal</t>
  </si>
  <si>
    <t>Distic  Hosp.,Narayanpet</t>
  </si>
  <si>
    <t>Distic  Hospital, Wanaparthy</t>
  </si>
  <si>
    <t>Distic Hosp.,Nagarkurnool</t>
  </si>
  <si>
    <t>IEEJA</t>
  </si>
  <si>
    <t>Bhuvaneshwari Nursing Home</t>
  </si>
  <si>
    <t xml:space="preserve">Near Old Bus Stand    </t>
  </si>
  <si>
    <t>Sri Srinivasa Nursing Home</t>
  </si>
  <si>
    <t xml:space="preserve">Near New Bus Stand    </t>
  </si>
  <si>
    <t>Pushpa Nursing Home &amp; Diagnostics Center</t>
  </si>
  <si>
    <t xml:space="preserve">Opp: New Bus Stand    </t>
  </si>
  <si>
    <t>Reddy's Lab</t>
  </si>
  <si>
    <t>Ambedkar Chowk, Gadwal</t>
  </si>
  <si>
    <t>A K Diagnostics Center</t>
  </si>
  <si>
    <t>Ambedkar X Road, Gadwal</t>
  </si>
  <si>
    <t>Sree Vyshnavam Diagnostics Center</t>
  </si>
  <si>
    <t>Durga Nagar, Gadwal.</t>
  </si>
  <si>
    <t>Jai Sai Doctor's  Diagnostics Center</t>
  </si>
  <si>
    <t>Sri Sai Krishna Children's Hospital</t>
  </si>
  <si>
    <t xml:space="preserve"> Opp: LIC Office SBI Main Road, Gadwal.</t>
  </si>
  <si>
    <t>Sathya Narayana Children's Hospital &amp; Diagnostics</t>
  </si>
  <si>
    <t>Telangana circle, Main Road, Gadwal.</t>
  </si>
  <si>
    <t>Sai Shiva Hospital &amp; Laboratory</t>
  </si>
  <si>
    <t>Appa complex , Gadwal.</t>
  </si>
  <si>
    <t>WANPARTHY</t>
  </si>
  <si>
    <t>Lotus Hospital</t>
  </si>
  <si>
    <t>Manasa Hospital</t>
  </si>
  <si>
    <t>Shiva Sree Hospital</t>
  </si>
  <si>
    <t xml:space="preserve"> (SUSRUTHA)Prathibha people health care center</t>
  </si>
  <si>
    <t xml:space="preserve">Sri Laxmi scaning center </t>
  </si>
  <si>
    <t>Surya Hosp</t>
  </si>
  <si>
    <t>Sri krishna Mulispeciality hospital</t>
  </si>
  <si>
    <t>Indian Red Cross Blood Bank</t>
  </si>
  <si>
    <t xml:space="preserve">Vanitha Multi Speciality Hospital </t>
  </si>
  <si>
    <t>Sree DurgaDiagnostics</t>
  </si>
  <si>
    <t>Magna Hospital</t>
  </si>
  <si>
    <t xml:space="preserve"> Sai Srinivasa Hospital</t>
  </si>
  <si>
    <t>R K Diagnostic Centre</t>
  </si>
  <si>
    <t xml:space="preserve">Nithya CLINIC </t>
  </si>
  <si>
    <t xml:space="preserve">Suneetha Hospital  </t>
  </si>
  <si>
    <t>Abhaya pradha Hospital</t>
  </si>
  <si>
    <t xml:space="preserve">Mamtha Diagnostics </t>
  </si>
  <si>
    <t>Sugudha Devi Hospital</t>
  </si>
  <si>
    <t>Subhadra Hospital</t>
  </si>
  <si>
    <t>SLV Hospital</t>
  </si>
  <si>
    <t>Sri sai hospital</t>
  </si>
  <si>
    <t>susrutha clinic</t>
  </si>
  <si>
    <t>SVR DIANOSTICS</t>
  </si>
  <si>
    <t>AMMA  VIDYASHALA HOSPITAL</t>
  </si>
  <si>
    <t>Vennala Childrens &amp; Family Clinic</t>
  </si>
  <si>
    <t>sree dental</t>
  </si>
  <si>
    <t>PRIYAKA HOSPITAL</t>
  </si>
  <si>
    <t>Mamatha clinic</t>
  </si>
  <si>
    <t>SRI Renuka DEVI  Dental</t>
  </si>
  <si>
    <t>SHANTHI HOSPITAL</t>
  </si>
  <si>
    <t>Sunrises  hosp</t>
  </si>
  <si>
    <t>Sai Balaji clinic</t>
  </si>
  <si>
    <t>Gayatri clinic</t>
  </si>
  <si>
    <t>Sri Balaji clinic</t>
  </si>
  <si>
    <t>RANGA RAGHA Diagnostics</t>
  </si>
  <si>
    <t>Janani Hospital</t>
  </si>
  <si>
    <t>Ahthauhlla Sarif dental clinic</t>
  </si>
  <si>
    <t>ADITHYA KINDEY CENTER</t>
  </si>
  <si>
    <t>DR.R K Rajpurohith Annapurna Hospital</t>
  </si>
  <si>
    <t>Gayathri Dental</t>
  </si>
  <si>
    <t>JRP Hospital</t>
  </si>
  <si>
    <t>PVR Chest Hospital</t>
  </si>
  <si>
    <t>Ravi Dental Hospital</t>
  </si>
  <si>
    <t xml:space="preserve">  Sri sai Venkata  Diagnostic </t>
  </si>
  <si>
    <t>Vijaya Nursing Home</t>
  </si>
  <si>
    <t>Yasodha Dental &amp; ENT CLINIC</t>
  </si>
  <si>
    <t>GOVT COLLEGE</t>
  </si>
  <si>
    <t>KRISHNA REDDY(Sridher reddy hospital)</t>
  </si>
  <si>
    <t>VIJAY CLINIC</t>
  </si>
  <si>
    <t>SAI RAM CLINIC</t>
  </si>
  <si>
    <t>Suraksha CLINIC</t>
  </si>
  <si>
    <t>SAI CHANDHANA CLINIC</t>
  </si>
  <si>
    <t>C N R Diagnostic centre</t>
  </si>
  <si>
    <t>Doctor's Care Lab</t>
  </si>
  <si>
    <t>Ramya Diagnostic centre</t>
  </si>
  <si>
    <t>Kidz  Care Childrens Hospital</t>
  </si>
  <si>
    <t>S A M I Clinic</t>
  </si>
  <si>
    <t>Universal  Hospital</t>
  </si>
  <si>
    <t>AAYUSH DENTAL</t>
  </si>
  <si>
    <t>Jyothi  DENTALHospital</t>
  </si>
  <si>
    <t>Vyshnavi LAB</t>
  </si>
  <si>
    <t xml:space="preserve">Venkateshwara Nursing Home </t>
  </si>
  <si>
    <t>Apple Lab</t>
  </si>
  <si>
    <t>RN LAB</t>
  </si>
  <si>
    <t>SN LAB</t>
  </si>
  <si>
    <t>sri EHITASH CLINIC</t>
  </si>
  <si>
    <t>Amrutha Hospital</t>
  </si>
  <si>
    <t>Venkateshwara  Clinic</t>
  </si>
  <si>
    <t>venkataramana Clinic</t>
  </si>
  <si>
    <t xml:space="preserve"> Ganesh Dental</t>
  </si>
  <si>
    <t>Rohini Lab,</t>
  </si>
  <si>
    <t>Sree Diagnostic Centre</t>
  </si>
  <si>
    <t>Sai Balaji Clinic</t>
  </si>
  <si>
    <t>Surya Clinic</t>
  </si>
  <si>
    <t>Sarojini Clinic</t>
  </si>
  <si>
    <t>Sri Sai  Hospital</t>
  </si>
  <si>
    <t>Sri lakshmi polyclinic &amp; diagnostic centre</t>
  </si>
  <si>
    <t>Srinivas scan center</t>
  </si>
  <si>
    <t>praja vaidyashala clinic</t>
  </si>
  <si>
    <t>Sri sai krishna lab</t>
  </si>
  <si>
    <t>shiva sai clinic</t>
  </si>
  <si>
    <t xml:space="preserve">Sri venkata sai poly clinic </t>
  </si>
  <si>
    <t>Rahul Hospital,</t>
  </si>
  <si>
    <t>Sarojini Hospital</t>
  </si>
  <si>
    <t>NAME OF THE HCE/PHARMA</t>
  </si>
  <si>
    <t>SL NO</t>
  </si>
  <si>
    <t>Name of the HCF/PHARMA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</si>
  <si>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</si>
  <si>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</si>
  <si>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</si>
  <si>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</si>
  <si>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</si>
  <si>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</si>
  <si>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</si>
  <si>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</si>
  <si>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</si>
  <si>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</si>
  <si>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</si>
  <si>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</si>
  <si>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</si>
  <si>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</si>
  <si>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</si>
  <si>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</si>
  <si>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</si>
  <si>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</si>
  <si>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</si>
  <si>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</si>
  <si>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</si>
  <si>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</si>
  <si>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</si>
  <si>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</si>
  <si>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</si>
  <si>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>AVERAGE PER DAY</t>
  </si>
  <si>
    <t xml:space="preserve">Sri Sai Baba Nursing Home, </t>
  </si>
  <si>
    <t>Sanjana hospital</t>
  </si>
  <si>
    <t>Srushiti  Childrens Hospital</t>
  </si>
  <si>
    <t>LIMS HOSPITAL</t>
  </si>
  <si>
    <t>SRINIVAS CHILDRENS &amp; GENERAL HOSPITAL</t>
  </si>
  <si>
    <t xml:space="preserve">Sri Amrutha Childrens Hospital   </t>
  </si>
  <si>
    <t>Abhi  Childrens Hospital</t>
  </si>
  <si>
    <t>Shadnagar Diagnostics</t>
  </si>
  <si>
    <t>Shadnagar POLY CLINIC</t>
  </si>
  <si>
    <t xml:space="preserve">Ravi Hospital  </t>
  </si>
  <si>
    <t>Mary Point  Diagnostics</t>
  </si>
  <si>
    <t xml:space="preserve">Sindhu  Hospital </t>
  </si>
  <si>
    <t>ADVITHA LAB</t>
  </si>
  <si>
    <t>BHARATH DIAGNOSTIC CENTER ATHMAKUR</t>
  </si>
  <si>
    <t xml:space="preserve">SRI HARI LAB </t>
  </si>
  <si>
    <t xml:space="preserve">Kanha Medical Centre                                                                </t>
  </si>
  <si>
    <t>Nandigama Mandal,RangaReddy Dist,</t>
  </si>
  <si>
    <t>SIMS HOSPITAL - ADD</t>
  </si>
  <si>
    <t xml:space="preserve">Sri SKPoly Clinic </t>
  </si>
  <si>
    <t xml:space="preserve">NITHYA Hospital </t>
  </si>
  <si>
    <t>Meenakshi  Hospital</t>
  </si>
  <si>
    <t>LOTUS Diagnostics Center</t>
  </si>
  <si>
    <t>Anjali Diagnostics</t>
  </si>
  <si>
    <t>owni dental</t>
  </si>
  <si>
    <t>RMK pharma</t>
  </si>
  <si>
    <t>APL HEALTHCARE. Unit III</t>
  </si>
  <si>
    <t>LIST OF GOVT. HEALTH FACILITIES OF NAGARKURNOOL DISTRICT</t>
  </si>
  <si>
    <t>UPGRADED PRIMARY HEALTH CENTER PALEM</t>
  </si>
  <si>
    <t>PALEM,PALEM,Bijinapally,NAGARKURNOOL</t>
  </si>
  <si>
    <t>Primary Health Center -PEDDAMUDDUNOOR</t>
  </si>
  <si>
    <t>PEDDAMUDDUNOOR,NAGARKURNOOL</t>
  </si>
  <si>
    <t>primary health center , bijinapally</t>
  </si>
  <si>
    <t>BIJINAPALLE,NAGARKURNOOL</t>
  </si>
  <si>
    <t>PHC PEDDAKOTHAPALLY</t>
  </si>
  <si>
    <t>PEDDAKOTHAPALLY,PEDDAKOTHAPALLE</t>
  </si>
  <si>
    <t>PHC TELKAPALLY</t>
  </si>
  <si>
    <t>TELKAPALLY,TELKAPALLE</t>
  </si>
  <si>
    <t>CHC Achampet</t>
  </si>
  <si>
    <t>Achampet</t>
  </si>
  <si>
    <t>PHC Kollapur</t>
  </si>
  <si>
    <t>Sunitha hosptial  closed</t>
  </si>
  <si>
    <t>RAVATHI POLY CLINIC</t>
  </si>
  <si>
    <t xml:space="preserve">Gadwal Multispeciality Hospital, </t>
  </si>
  <si>
    <t>Jogulamba lab</t>
  </si>
  <si>
    <t xml:space="preserve">Noble Hospital, </t>
  </si>
  <si>
    <t xml:space="preserve"> H.No: 1-4-144, Rajendranagar, </t>
  </si>
  <si>
    <t>CSR CHILDREN’S CLINIC</t>
  </si>
  <si>
    <t>H.No. 1-4-56, Rajendranagar, Newtown, MBNR</t>
  </si>
  <si>
    <t xml:space="preserve">Samraksha Multispeciality Hospital, </t>
  </si>
  <si>
    <t xml:space="preserve"> New Town, Mahabubnagar-509001</t>
  </si>
  <si>
    <t>Shravani E N T Clinic,</t>
  </si>
  <si>
    <t>H.No. 1-4-3/D, Rajendranagar, MBNR</t>
  </si>
  <si>
    <t xml:space="preserve">Kartheek Neuro Centre,            </t>
  </si>
  <si>
    <t xml:space="preserve">  Dr. AC. Kesavulu Complex, Yerra Sathyam Chowrastha, MBNR</t>
  </si>
  <si>
    <t>Appollo Poly Clinic &amp; Diagnostics,</t>
  </si>
  <si>
    <t xml:space="preserve"> Newtown, Mahabubnagar</t>
  </si>
  <si>
    <t>M.K. Hospital &amp; Diagnostics,</t>
  </si>
  <si>
    <t>H.No: 1-03-149/7, Rajendra Nagar, Mahabubnagar</t>
  </si>
  <si>
    <t xml:space="preserve">Nirmal Diagnostic Centre, </t>
  </si>
  <si>
    <t>Smile dental</t>
  </si>
  <si>
    <t xml:space="preserve"> Bhageeratha colony,Mahabubnagar</t>
  </si>
  <si>
    <t>Star  Hospital</t>
  </si>
  <si>
    <t>CHANDHANA HOSPITAL</t>
  </si>
  <si>
    <t>SRI SAI RAM DENTAL</t>
  </si>
  <si>
    <t>CHANTI HOSPITAL</t>
  </si>
  <si>
    <t xml:space="preserve">NEWLIFE POLY </t>
  </si>
  <si>
    <t>JHK RATHA HOSPITAL</t>
  </si>
  <si>
    <t xml:space="preserve">Maa Hospital Meternity &amp; Surgical &amp; Diagnostics, </t>
  </si>
  <si>
    <t>Opp Srinivasa Theater, Jadcherla, Mahabubnagar</t>
  </si>
  <si>
    <t>DEVI  Hospital</t>
  </si>
  <si>
    <t>siri child hospital</t>
  </si>
  <si>
    <t>sunitha hos</t>
  </si>
  <si>
    <t xml:space="preserve">Aditya Hospital </t>
  </si>
  <si>
    <t xml:space="preserve">FRIENDS LAB </t>
  </si>
  <si>
    <t>RAKSHA POLY CLINIC</t>
  </si>
  <si>
    <t xml:space="preserve">KARTHIK LAB </t>
  </si>
  <si>
    <t xml:space="preserve"> VENKATESHWARLU CLINIC</t>
  </si>
  <si>
    <t>SAINATH POLY CLINIC</t>
  </si>
  <si>
    <t xml:space="preserve">NETHRALAYA EYE HOSPITAL </t>
  </si>
  <si>
    <t>Appollo  Diagnostics,</t>
  </si>
  <si>
    <t>JP Diagnostics</t>
  </si>
  <si>
    <t xml:space="preserve">MANASA CLINIC </t>
  </si>
  <si>
    <t>Dr. Anil  Amma Clinic</t>
  </si>
  <si>
    <t xml:space="preserve">SRI SAI CLINIC </t>
  </si>
  <si>
    <t xml:space="preserve">R.K Diagnostic center </t>
  </si>
  <si>
    <r>
      <t>Procter and Gamble Home Products ltd-[</t>
    </r>
    <r>
      <rPr>
        <b/>
        <sz val="16"/>
        <rFont val="Calibri"/>
        <family val="2"/>
        <scheme val="minor"/>
      </rPr>
      <t>Covid0 19 waste</t>
    </r>
    <r>
      <rPr>
        <sz val="16"/>
        <rFont val="Calibri"/>
        <family val="2"/>
        <scheme val="minor"/>
      </rPr>
      <t>]</t>
    </r>
  </si>
  <si>
    <t>venkataramana HOSP</t>
  </si>
  <si>
    <t>M/S SVETHANSH &amp; COMPANY , MAHABUBNAGAR
Total no.of HCE's sending BMW to CBMWTF &amp; Qty disposed 
On 01-01-2021 TO  31-12-2021</t>
  </si>
  <si>
    <t>365 Day</t>
  </si>
  <si>
    <t>01-1-2021 TO 31-12-2021</t>
  </si>
  <si>
    <t xml:space="preserve"> CLOSED IN JULY</t>
  </si>
  <si>
    <t xml:space="preserve"> CLOSED IN SEP</t>
  </si>
  <si>
    <t xml:space="preserve"> CLOSED IN AUG</t>
  </si>
  <si>
    <t xml:space="preserve"> CLOSED IN MARCH</t>
  </si>
  <si>
    <t xml:space="preserve">VASAVI POLY CLINIC </t>
  </si>
  <si>
    <t>closed in july</t>
  </si>
  <si>
    <t>closed in oct</t>
  </si>
  <si>
    <t>closed in jan</t>
  </si>
  <si>
    <t xml:space="preserve">panchavathi hospital </t>
  </si>
  <si>
    <t xml:space="preserve">Hemalatha MemorialHospital </t>
  </si>
  <si>
    <t>34..3</t>
  </si>
  <si>
    <t xml:space="preserve">AGUR Prime Hospital  </t>
  </si>
  <si>
    <t>MADHU SUDHANA REDDY CLINIc</t>
  </si>
  <si>
    <t xml:space="preserve">RRK Lab   </t>
  </si>
  <si>
    <t xml:space="preserve">SahisthaNew life clinic  </t>
  </si>
  <si>
    <t xml:space="preserve">Sri Lakshmi Children's Hosp  </t>
  </si>
  <si>
    <t xml:space="preserve"> Sri Sai Path lab   </t>
  </si>
  <si>
    <t>closed in may</t>
  </si>
  <si>
    <t>closed in sep</t>
  </si>
  <si>
    <t xml:space="preserve">Om sai baba Diagnostics </t>
  </si>
  <si>
    <t>closed in march</t>
  </si>
  <si>
    <t xml:space="preserve">SUPRIYA RATHODU Hospital  </t>
  </si>
  <si>
    <t>CLOSED IN AUG</t>
  </si>
  <si>
    <t>CLOSED IN SEP</t>
  </si>
  <si>
    <t>CLOSED IN JUNE</t>
  </si>
  <si>
    <t>CLOSED IN JULY</t>
  </si>
  <si>
    <t>CLOSED IN MAY</t>
  </si>
  <si>
    <t xml:space="preserve">Bhavitha Dental </t>
  </si>
  <si>
    <t>CLOSED IN MARCH</t>
  </si>
  <si>
    <t xml:space="preserve">Adhithya Childrens Hospital </t>
  </si>
  <si>
    <t xml:space="preserve">Micro Lab </t>
  </si>
  <si>
    <t>CLOSED IN FEB</t>
  </si>
  <si>
    <t>YELLOW</t>
  </si>
  <si>
    <t>BLUE</t>
  </si>
  <si>
    <t xml:space="preserve">TOTAL  No.of. Beds </t>
  </si>
  <si>
    <t xml:space="preserve">ANNUAL  REPORT GRAND TOTAL  </t>
  </si>
  <si>
    <t>Total</t>
  </si>
  <si>
    <t>TOTAL BIO-MEDICAL RECYCLABLE WASTE GENERATED IN  JANUARY TO DECEMBER ON AN AVERAGE IS 73,552  KGS. AVERAGE PER  DAY IS 202  (approximately)  KGS.</t>
  </si>
  <si>
    <t>TOTAL AUTOCLAVABLE WASTE SHARPS GENERATED IN JANUARY TO DECEMBER ON AN AVERAGE IS 45,544 KGS. AVERAGE PER  DAY IS 125 (approximately)  KGS.</t>
  </si>
  <si>
    <t>TOTAL PPC WHITE CONTAINER WASTE GENERATED AND TREATED IN JANUARY TO DECEMBER  0N AN AVERAGE IS 18,580 KGS. AVERAGE PER DAY IS 51 (approximately)  KGS.</t>
  </si>
  <si>
    <t>TOTAL BIO-MEDICAL INCINERABLE WASTE GENERATED IN  JANUARY TO DECEMBER  ON AN AVERAGE IS 2,18,723 KGS. AVERAGE PER DAY   IS 600 (approximately)  KGS.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</si>
</sst>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3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4"/>
      <color theme="3" tint="0.59999389629810485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4F81BD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3" tint="0.39997558519241921"/>
        <bgColor rgb="FFFFFF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3" fillId="6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wrapText="1"/>
    </xf>
    <xf numFmtId="0" fontId="1" fillId="5" borderId="1" xfId="0" applyFont="1" applyFill="1" applyBorder="1" applyAlignment="1"/>
    <xf numFmtId="0" fontId="1" fillId="5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1" fillId="5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5" fillId="0" borderId="1" xfId="0" applyFont="1" applyBorder="1" applyAlignment="1"/>
    <xf numFmtId="0" fontId="13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/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shrinkToFit="1"/>
    </xf>
    <xf numFmtId="0" fontId="0" fillId="2" borderId="0" xfId="0" applyFill="1"/>
    <xf numFmtId="0" fontId="6" fillId="2" borderId="1" xfId="0" applyFont="1" applyFill="1" applyBorder="1"/>
    <xf numFmtId="0" fontId="7" fillId="2" borderId="1" xfId="0" applyFont="1" applyFill="1" applyBorder="1"/>
    <xf numFmtId="0" fontId="5" fillId="0" borderId="1" xfId="0" applyFont="1" applyBorder="1" applyAlignment="1">
      <alignment horizontal="center"/>
    </xf>
    <xf numFmtId="0" fontId="0" fillId="0" borderId="1" xfId="0" applyBorder="1"/>
    <xf numFmtId="0" fontId="5" fillId="2" borderId="0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 applyProtection="1"/>
    <xf numFmtId="0" fontId="5" fillId="2" borderId="1" xfId="0" applyFont="1" applyFill="1" applyBorder="1" applyAlignment="1">
      <alignment horizontal="left" wrapText="1"/>
    </xf>
    <xf numFmtId="0" fontId="18" fillId="5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/>
    <xf numFmtId="0" fontId="5" fillId="13" borderId="1" xfId="0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/>
    <xf numFmtId="0" fontId="11" fillId="2" borderId="0" xfId="0" applyFont="1" applyFill="1"/>
    <xf numFmtId="0" fontId="3" fillId="2" borderId="1" xfId="0" applyFont="1" applyFill="1" applyBorder="1" applyAlignment="1"/>
    <xf numFmtId="0" fontId="2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2" xfId="0" applyFont="1" applyFill="1" applyBorder="1" applyAlignment="1"/>
    <xf numFmtId="0" fontId="6" fillId="4" borderId="1" xfId="0" applyFont="1" applyFill="1" applyBorder="1" applyAlignment="1">
      <alignment vertical="center"/>
    </xf>
    <xf numFmtId="0" fontId="21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wrapText="1"/>
    </xf>
    <xf numFmtId="0" fontId="8" fillId="5" borderId="3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1" fillId="2" borderId="1" xfId="0" applyFont="1" applyFill="1" applyBorder="1"/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/>
    <xf numFmtId="0" fontId="2" fillId="2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6" fillId="0" borderId="1" xfId="0" applyFont="1" applyBorder="1"/>
    <xf numFmtId="0" fontId="5" fillId="2" borderId="6" xfId="0" applyFont="1" applyFill="1" applyBorder="1" applyAlignment="1"/>
    <xf numFmtId="0" fontId="5" fillId="0" borderId="5" xfId="0" applyFont="1" applyBorder="1" applyAlignment="1"/>
    <xf numFmtId="0" fontId="2" fillId="0" borderId="3" xfId="0" applyFont="1" applyBorder="1" applyAlignment="1">
      <alignment horizontal="center"/>
    </xf>
    <xf numFmtId="3" fontId="22" fillId="3" borderId="1" xfId="0" applyNumberFormat="1" applyFont="1" applyFill="1" applyBorder="1" applyAlignment="1">
      <alignment horizontal="center" vertical="center"/>
    </xf>
    <xf numFmtId="0" fontId="22" fillId="5" borderId="1" xfId="0" applyFont="1" applyFill="1" applyBorder="1"/>
    <xf numFmtId="0" fontId="0" fillId="0" borderId="5" xfId="0" applyBorder="1"/>
    <xf numFmtId="0" fontId="6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5" fillId="2" borderId="7" xfId="0" applyFont="1" applyFill="1" applyBorder="1" applyAlignment="1"/>
    <xf numFmtId="0" fontId="8" fillId="2" borderId="4" xfId="0" applyFont="1" applyFill="1" applyBorder="1" applyAlignment="1">
      <alignment horizontal="center"/>
    </xf>
    <xf numFmtId="0" fontId="22" fillId="2" borderId="4" xfId="0" applyFont="1" applyFill="1" applyBorder="1"/>
    <xf numFmtId="3" fontId="22" fillId="16" borderId="4" xfId="0" applyNumberFormat="1" applyFont="1" applyFill="1" applyBorder="1" applyAlignment="1">
      <alignment horizontal="center" vertical="center"/>
    </xf>
    <xf numFmtId="0" fontId="14" fillId="0" borderId="0" xfId="0" applyFont="1"/>
    <xf numFmtId="0" fontId="6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1" fillId="0" borderId="0" xfId="0" applyFont="1"/>
    <xf numFmtId="0" fontId="5" fillId="0" borderId="0" xfId="0" applyFont="1" applyAlignment="1">
      <alignment horizontal="center"/>
    </xf>
    <xf numFmtId="0" fontId="1" fillId="17" borderId="1" xfId="0" applyFont="1" applyFill="1" applyBorder="1" applyAlignment="1">
      <alignment horizontal="center"/>
    </xf>
    <xf numFmtId="0" fontId="0" fillId="17" borderId="0" xfId="0" applyFill="1"/>
    <xf numFmtId="0" fontId="20" fillId="0" borderId="1" xfId="0" applyFont="1" applyBorder="1"/>
    <xf numFmtId="0" fontId="3" fillId="2" borderId="1" xfId="0" applyFont="1" applyFill="1" applyBorder="1"/>
    <xf numFmtId="0" fontId="20" fillId="2" borderId="1" xfId="0" applyFont="1" applyFill="1" applyBorder="1"/>
    <xf numFmtId="0" fontId="20" fillId="0" borderId="1" xfId="0" applyFont="1" applyBorder="1" applyAlignment="1">
      <alignment horizontal="left"/>
    </xf>
    <xf numFmtId="0" fontId="20" fillId="17" borderId="1" xfId="0" applyFont="1" applyFill="1" applyBorder="1"/>
    <xf numFmtId="0" fontId="20" fillId="0" borderId="0" xfId="0" applyFont="1"/>
    <xf numFmtId="0" fontId="20" fillId="2" borderId="0" xfId="0" applyFont="1" applyFill="1"/>
    <xf numFmtId="0" fontId="3" fillId="8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2" fillId="11" borderId="1" xfId="0" applyFont="1" applyFill="1" applyBorder="1" applyAlignment="1">
      <alignment vertical="center" wrapText="1" shrinkToFi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 shrinkToFi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0" fontId="6" fillId="14" borderId="4" xfId="0" applyFont="1" applyFill="1" applyBorder="1" applyAlignment="1">
      <alignment horizontal="center"/>
    </xf>
    <xf numFmtId="0" fontId="6" fillId="14" borderId="5" xfId="0" applyFont="1" applyFill="1" applyBorder="1" applyAlignment="1">
      <alignment horizontal="center"/>
    </xf>
    <xf numFmtId="0" fontId="6" fillId="15" borderId="3" xfId="0" applyFont="1" applyFill="1" applyBorder="1" applyAlignment="1">
      <alignment horizontal="center"/>
    </xf>
    <xf numFmtId="0" fontId="6" fillId="15" borderId="4" xfId="0" applyFont="1" applyFill="1" applyBorder="1" applyAlignment="1">
      <alignment horizontal="center"/>
    </xf>
    <xf numFmtId="0" fontId="6" fillId="15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5"/>
  <sheetViews>
    <sheetView tabSelected="1" workbookViewId="0">
      <selection activeCell="C518" sqref="C518"/>
    </sheetView>
  </sheetViews>
  <sheetFormatPr defaultRowHeight="15"/>
  <cols>
    <col min="2" max="2" width="62.28515625" style="68" customWidth="1"/>
    <col min="3" max="3" width="63.42578125" style="68" customWidth="1"/>
    <col min="4" max="4" width="9.140625" style="70"/>
    <col min="5" max="5" width="11.85546875" customWidth="1"/>
    <col min="9" max="9" width="11.28515625" style="79" customWidth="1"/>
    <col min="10" max="10" width="26.5703125" style="116" customWidth="1"/>
  </cols>
  <sheetData>
    <row r="1" spans="1:10" ht="59.25" customHeight="1">
      <c r="A1" s="138" t="s">
        <v>592</v>
      </c>
      <c r="B1" s="138"/>
      <c r="C1" s="138"/>
      <c r="D1" s="138"/>
      <c r="E1" s="138"/>
      <c r="F1" s="138"/>
      <c r="G1" s="138"/>
      <c r="H1" s="138"/>
      <c r="I1" s="138"/>
      <c r="J1" s="111"/>
    </row>
    <row r="2" spans="1:10" ht="18.75">
      <c r="A2" s="139" t="s">
        <v>0</v>
      </c>
      <c r="B2" s="140" t="s">
        <v>1</v>
      </c>
      <c r="C2" s="141" t="s">
        <v>2</v>
      </c>
      <c r="D2" s="142" t="s">
        <v>594</v>
      </c>
      <c r="E2" s="142"/>
      <c r="F2" s="142"/>
      <c r="G2" s="142"/>
      <c r="H2" s="142"/>
      <c r="I2" s="143" t="s">
        <v>593</v>
      </c>
      <c r="J2" s="111"/>
    </row>
    <row r="3" spans="1:10" ht="18.75">
      <c r="A3" s="139"/>
      <c r="B3" s="140"/>
      <c r="C3" s="141"/>
      <c r="D3" s="144" t="s">
        <v>3</v>
      </c>
      <c r="E3" s="145" t="s">
        <v>339</v>
      </c>
      <c r="F3" s="145"/>
      <c r="G3" s="145"/>
      <c r="H3" s="145"/>
      <c r="I3" s="143"/>
      <c r="J3" s="111"/>
    </row>
    <row r="4" spans="1:10" ht="18.75">
      <c r="A4" s="139"/>
      <c r="B4" s="140"/>
      <c r="C4" s="141"/>
      <c r="D4" s="144"/>
      <c r="E4" s="12" t="s">
        <v>336</v>
      </c>
      <c r="F4" s="13" t="s">
        <v>337</v>
      </c>
      <c r="G4" s="13" t="s">
        <v>338</v>
      </c>
      <c r="H4" s="13" t="s">
        <v>4</v>
      </c>
      <c r="I4" s="143"/>
      <c r="J4" s="111"/>
    </row>
    <row r="5" spans="1:10" ht="18.75">
      <c r="A5" s="146" t="s">
        <v>341</v>
      </c>
      <c r="B5" s="146"/>
      <c r="C5" s="146"/>
      <c r="D5" s="146"/>
      <c r="E5" s="146"/>
      <c r="F5" s="146"/>
      <c r="G5" s="146"/>
      <c r="H5" s="146"/>
      <c r="I5" s="146"/>
      <c r="J5" s="111"/>
    </row>
    <row r="6" spans="1:10" ht="21">
      <c r="A6" s="21">
        <v>1</v>
      </c>
      <c r="B6" s="39" t="s">
        <v>340</v>
      </c>
      <c r="C6" s="9" t="s">
        <v>6</v>
      </c>
      <c r="D6" s="11">
        <v>20</v>
      </c>
      <c r="E6" s="5">
        <v>625.5</v>
      </c>
      <c r="F6" s="2">
        <v>299.5</v>
      </c>
      <c r="G6" s="2">
        <v>158.4</v>
      </c>
      <c r="H6" s="2">
        <v>35</v>
      </c>
      <c r="I6" s="71">
        <f>SUM(E6:H6)</f>
        <v>1118.4000000000001</v>
      </c>
      <c r="J6" s="111"/>
    </row>
    <row r="7" spans="1:10" ht="21">
      <c r="A7" s="22">
        <v>2</v>
      </c>
      <c r="B7" s="40" t="s">
        <v>7</v>
      </c>
      <c r="C7" s="9" t="s">
        <v>5</v>
      </c>
      <c r="D7" s="11">
        <v>5</v>
      </c>
      <c r="E7" s="5">
        <v>68.900000000000006</v>
      </c>
      <c r="F7" s="2">
        <v>30.1</v>
      </c>
      <c r="G7" s="2">
        <v>31</v>
      </c>
      <c r="H7" s="2">
        <v>20.9</v>
      </c>
      <c r="I7" s="71">
        <f t="shared" ref="I7:I45" si="0">SUM(E7:H7)</f>
        <v>150.9</v>
      </c>
      <c r="J7" s="111"/>
    </row>
    <row r="8" spans="1:10" ht="21">
      <c r="A8" s="21">
        <v>3</v>
      </c>
      <c r="B8" s="40" t="s">
        <v>8</v>
      </c>
      <c r="C8" s="62" t="s">
        <v>9</v>
      </c>
      <c r="D8" s="11">
        <v>5</v>
      </c>
      <c r="E8" s="5">
        <v>101.6</v>
      </c>
      <c r="F8" s="2">
        <v>36</v>
      </c>
      <c r="G8" s="2">
        <v>32.6</v>
      </c>
      <c r="H8" s="2">
        <v>20.6</v>
      </c>
      <c r="I8" s="71">
        <f t="shared" si="0"/>
        <v>190.79999999999998</v>
      </c>
      <c r="J8" s="111"/>
    </row>
    <row r="9" spans="1:10" s="48" customFormat="1" ht="21">
      <c r="A9" s="22">
        <v>4</v>
      </c>
      <c r="B9" s="39" t="s">
        <v>37</v>
      </c>
      <c r="C9" s="62"/>
      <c r="D9" s="11">
        <v>10</v>
      </c>
      <c r="E9" s="5">
        <v>123.6</v>
      </c>
      <c r="F9" s="2">
        <v>34.6</v>
      </c>
      <c r="G9" s="2">
        <v>20.100000000000001</v>
      </c>
      <c r="H9" s="2">
        <v>10.8</v>
      </c>
      <c r="I9" s="71">
        <f t="shared" si="0"/>
        <v>189.1</v>
      </c>
      <c r="J9" s="111" t="s">
        <v>595</v>
      </c>
    </row>
    <row r="10" spans="1:10" s="48" customFormat="1" ht="21">
      <c r="A10" s="21">
        <v>5</v>
      </c>
      <c r="B10" s="40" t="s">
        <v>10</v>
      </c>
      <c r="C10" s="9" t="s">
        <v>5</v>
      </c>
      <c r="D10" s="11">
        <v>10</v>
      </c>
      <c r="E10" s="5">
        <v>310.39999999999998</v>
      </c>
      <c r="F10" s="2">
        <v>101.7</v>
      </c>
      <c r="G10" s="2">
        <v>89.9</v>
      </c>
      <c r="H10" s="2">
        <v>25.1</v>
      </c>
      <c r="I10" s="71">
        <f t="shared" si="0"/>
        <v>527.1</v>
      </c>
      <c r="J10" s="111"/>
    </row>
    <row r="11" spans="1:10" s="48" customFormat="1" ht="21">
      <c r="A11" s="22">
        <v>6</v>
      </c>
      <c r="B11" s="40" t="s">
        <v>355</v>
      </c>
      <c r="C11" s="9" t="s">
        <v>5</v>
      </c>
      <c r="D11" s="11">
        <v>6</v>
      </c>
      <c r="E11" s="5">
        <v>116.7</v>
      </c>
      <c r="F11" s="2">
        <v>34.1</v>
      </c>
      <c r="G11" s="2">
        <v>32.299999999999997</v>
      </c>
      <c r="H11" s="2">
        <v>22.6</v>
      </c>
      <c r="I11" s="71">
        <f t="shared" si="0"/>
        <v>205.70000000000002</v>
      </c>
      <c r="J11" s="111"/>
    </row>
    <row r="12" spans="1:10" s="48" customFormat="1" ht="21">
      <c r="A12" s="21">
        <v>7</v>
      </c>
      <c r="B12" s="40" t="s">
        <v>11</v>
      </c>
      <c r="C12" s="9" t="s">
        <v>5</v>
      </c>
      <c r="D12" s="11">
        <v>15</v>
      </c>
      <c r="E12" s="5">
        <v>511.83</v>
      </c>
      <c r="F12" s="2">
        <v>194.4</v>
      </c>
      <c r="G12" s="2">
        <v>102</v>
      </c>
      <c r="H12" s="2">
        <v>24.8</v>
      </c>
      <c r="I12" s="71">
        <f t="shared" si="0"/>
        <v>833.03</v>
      </c>
      <c r="J12" s="111"/>
    </row>
    <row r="13" spans="1:10" s="48" customFormat="1" ht="21">
      <c r="A13" s="22">
        <v>8</v>
      </c>
      <c r="B13" s="67" t="s">
        <v>424</v>
      </c>
      <c r="C13" s="9" t="s">
        <v>5</v>
      </c>
      <c r="D13" s="11" t="s">
        <v>15</v>
      </c>
      <c r="E13" s="5">
        <v>46.8</v>
      </c>
      <c r="F13" s="2">
        <v>33.799999999999997</v>
      </c>
      <c r="G13" s="2">
        <v>30.1</v>
      </c>
      <c r="H13" s="2">
        <v>20.9</v>
      </c>
      <c r="I13" s="71">
        <f t="shared" si="0"/>
        <v>131.6</v>
      </c>
      <c r="J13" s="111"/>
    </row>
    <row r="14" spans="1:10" s="48" customFormat="1" ht="21">
      <c r="A14" s="21">
        <v>9</v>
      </c>
      <c r="B14" s="40" t="s">
        <v>427</v>
      </c>
      <c r="C14" s="9" t="s">
        <v>5</v>
      </c>
      <c r="D14" s="11" t="s">
        <v>15</v>
      </c>
      <c r="E14" s="5">
        <v>41.7</v>
      </c>
      <c r="F14" s="2">
        <v>31.2</v>
      </c>
      <c r="G14" s="2">
        <v>32.799999999999997</v>
      </c>
      <c r="H14" s="2">
        <v>19.8</v>
      </c>
      <c r="I14" s="71">
        <f t="shared" si="0"/>
        <v>125.5</v>
      </c>
      <c r="J14" s="111"/>
    </row>
    <row r="15" spans="1:10" s="48" customFormat="1" ht="18.75">
      <c r="A15" s="22">
        <v>10</v>
      </c>
      <c r="B15" s="10" t="s">
        <v>12</v>
      </c>
      <c r="C15" s="10" t="s">
        <v>13</v>
      </c>
      <c r="D15" s="11">
        <v>5</v>
      </c>
      <c r="E15" s="5">
        <v>50.3</v>
      </c>
      <c r="F15" s="2">
        <v>32.200000000000003</v>
      </c>
      <c r="G15" s="2">
        <v>31.2</v>
      </c>
      <c r="H15" s="2">
        <v>22.7</v>
      </c>
      <c r="I15" s="71">
        <f t="shared" si="0"/>
        <v>136.4</v>
      </c>
      <c r="J15" s="111"/>
    </row>
    <row r="16" spans="1:10" s="48" customFormat="1" ht="18.75">
      <c r="A16" s="21">
        <v>11</v>
      </c>
      <c r="B16" s="10" t="s">
        <v>392</v>
      </c>
      <c r="C16" s="9" t="s">
        <v>5</v>
      </c>
      <c r="D16" s="11">
        <v>10</v>
      </c>
      <c r="E16" s="5">
        <v>346.8</v>
      </c>
      <c r="F16" s="2">
        <v>125.1</v>
      </c>
      <c r="G16" s="2">
        <v>78.8</v>
      </c>
      <c r="H16" s="2">
        <v>24.9</v>
      </c>
      <c r="I16" s="71">
        <f t="shared" si="0"/>
        <v>575.59999999999991</v>
      </c>
      <c r="J16" s="111"/>
    </row>
    <row r="17" spans="1:10" s="48" customFormat="1" ht="18.75">
      <c r="A17" s="22">
        <v>12</v>
      </c>
      <c r="B17" s="10" t="s">
        <v>393</v>
      </c>
      <c r="C17" s="9" t="s">
        <v>5</v>
      </c>
      <c r="D17" s="11">
        <v>10</v>
      </c>
      <c r="E17" s="5">
        <v>314.7</v>
      </c>
      <c r="F17" s="2">
        <v>101.2</v>
      </c>
      <c r="G17" s="2">
        <v>73.7</v>
      </c>
      <c r="H17" s="2">
        <v>25</v>
      </c>
      <c r="I17" s="71">
        <f t="shared" si="0"/>
        <v>514.59999999999991</v>
      </c>
      <c r="J17" s="111"/>
    </row>
    <row r="18" spans="1:10" s="48" customFormat="1" ht="18.75">
      <c r="A18" s="21">
        <v>13</v>
      </c>
      <c r="B18" s="62" t="s">
        <v>14</v>
      </c>
      <c r="C18" s="9" t="s">
        <v>5</v>
      </c>
      <c r="D18" s="11" t="s">
        <v>15</v>
      </c>
      <c r="E18" s="5">
        <v>39.1</v>
      </c>
      <c r="F18" s="2">
        <v>33.299999999999997</v>
      </c>
      <c r="G18" s="2">
        <v>33.9</v>
      </c>
      <c r="H18" s="2">
        <v>17</v>
      </c>
      <c r="I18" s="71">
        <f t="shared" si="0"/>
        <v>123.30000000000001</v>
      </c>
      <c r="J18" s="111"/>
    </row>
    <row r="19" spans="1:10" s="48" customFormat="1" ht="21">
      <c r="A19" s="22">
        <v>14</v>
      </c>
      <c r="B19" s="40" t="s">
        <v>402</v>
      </c>
      <c r="C19" s="9" t="s">
        <v>5</v>
      </c>
      <c r="D19" s="11" t="s">
        <v>15</v>
      </c>
      <c r="E19" s="5">
        <v>42.7</v>
      </c>
      <c r="F19" s="2">
        <v>33.4</v>
      </c>
      <c r="G19" s="2">
        <v>32.700000000000003</v>
      </c>
      <c r="H19" s="2">
        <v>17.8</v>
      </c>
      <c r="I19" s="71">
        <f t="shared" si="0"/>
        <v>126.6</v>
      </c>
      <c r="J19" s="111"/>
    </row>
    <row r="20" spans="1:10" s="48" customFormat="1" ht="18.75">
      <c r="A20" s="21">
        <v>15</v>
      </c>
      <c r="B20" s="62" t="s">
        <v>16</v>
      </c>
      <c r="C20" s="9" t="s">
        <v>5</v>
      </c>
      <c r="D20" s="11" t="s">
        <v>15</v>
      </c>
      <c r="E20" s="5">
        <v>17.3</v>
      </c>
      <c r="F20" s="2">
        <v>14.4</v>
      </c>
      <c r="G20" s="2">
        <v>15.2</v>
      </c>
      <c r="H20" s="2">
        <v>7.3</v>
      </c>
      <c r="I20" s="71">
        <f t="shared" si="0"/>
        <v>54.2</v>
      </c>
      <c r="J20" s="111" t="s">
        <v>597</v>
      </c>
    </row>
    <row r="21" spans="1:10" s="48" customFormat="1" ht="21">
      <c r="A21" s="22">
        <v>16</v>
      </c>
      <c r="B21" s="40" t="s">
        <v>426</v>
      </c>
      <c r="C21" s="9" t="s">
        <v>5</v>
      </c>
      <c r="D21" s="11" t="s">
        <v>15</v>
      </c>
      <c r="E21" s="5">
        <v>41</v>
      </c>
      <c r="F21" s="2">
        <v>34.6</v>
      </c>
      <c r="G21" s="2">
        <v>33.4</v>
      </c>
      <c r="H21" s="2">
        <v>17.3</v>
      </c>
      <c r="I21" s="71">
        <f t="shared" si="0"/>
        <v>126.3</v>
      </c>
      <c r="J21" s="111"/>
    </row>
    <row r="22" spans="1:10" s="48" customFormat="1" ht="21">
      <c r="A22" s="21">
        <v>17</v>
      </c>
      <c r="B22" s="39" t="s">
        <v>505</v>
      </c>
      <c r="C22" s="9" t="s">
        <v>5</v>
      </c>
      <c r="D22" s="32">
        <v>16</v>
      </c>
      <c r="E22" s="5">
        <v>585</v>
      </c>
      <c r="F22" s="2">
        <v>196.2</v>
      </c>
      <c r="G22" s="2">
        <v>158.30000000000001</v>
      </c>
      <c r="H22" s="2">
        <v>17.8</v>
      </c>
      <c r="I22" s="71">
        <f t="shared" si="0"/>
        <v>957.3</v>
      </c>
      <c r="J22" s="111"/>
    </row>
    <row r="23" spans="1:10" s="48" customFormat="1" ht="18.75">
      <c r="A23" s="22">
        <v>18</v>
      </c>
      <c r="B23" s="62" t="s">
        <v>356</v>
      </c>
      <c r="C23" s="9" t="s">
        <v>5</v>
      </c>
      <c r="D23" s="32">
        <v>5</v>
      </c>
      <c r="E23" s="5">
        <v>66.900000000000006</v>
      </c>
      <c r="F23" s="2">
        <v>37.1</v>
      </c>
      <c r="G23" s="2">
        <v>33.04</v>
      </c>
      <c r="H23" s="2">
        <v>21.4</v>
      </c>
      <c r="I23" s="71">
        <f t="shared" si="0"/>
        <v>158.44</v>
      </c>
      <c r="J23" s="111"/>
    </row>
    <row r="24" spans="1:10" s="48" customFormat="1" ht="18.75">
      <c r="A24" s="21">
        <v>19</v>
      </c>
      <c r="B24" s="10" t="s">
        <v>17</v>
      </c>
      <c r="C24" s="9" t="s">
        <v>5</v>
      </c>
      <c r="D24" s="32">
        <v>10</v>
      </c>
      <c r="E24" s="5">
        <v>331.1</v>
      </c>
      <c r="F24" s="2">
        <v>125.3</v>
      </c>
      <c r="G24" s="2">
        <v>74.7</v>
      </c>
      <c r="H24" s="2">
        <v>24.1</v>
      </c>
      <c r="I24" s="71">
        <f t="shared" si="0"/>
        <v>555.20000000000005</v>
      </c>
      <c r="J24" s="111"/>
    </row>
    <row r="25" spans="1:10" s="48" customFormat="1" ht="18.75">
      <c r="A25" s="22">
        <v>20</v>
      </c>
      <c r="B25" s="62" t="s">
        <v>18</v>
      </c>
      <c r="C25" s="9" t="s">
        <v>5</v>
      </c>
      <c r="D25" s="11" t="s">
        <v>15</v>
      </c>
      <c r="E25" s="5">
        <v>53.2</v>
      </c>
      <c r="F25" s="2">
        <v>30.1</v>
      </c>
      <c r="G25" s="2">
        <v>33.799999999999997</v>
      </c>
      <c r="H25" s="2">
        <v>18.899999999999999</v>
      </c>
      <c r="I25" s="71">
        <f t="shared" si="0"/>
        <v>136</v>
      </c>
      <c r="J25" s="111"/>
    </row>
    <row r="26" spans="1:10" s="48" customFormat="1" ht="18.75">
      <c r="A26" s="21">
        <v>21</v>
      </c>
      <c r="B26" s="62" t="s">
        <v>394</v>
      </c>
      <c r="C26" s="9" t="s">
        <v>5</v>
      </c>
      <c r="D26" s="11">
        <v>10</v>
      </c>
      <c r="E26" s="5">
        <v>292.5</v>
      </c>
      <c r="F26" s="2">
        <v>94.2</v>
      </c>
      <c r="G26" s="2">
        <v>61.3</v>
      </c>
      <c r="H26" s="2">
        <v>24.7</v>
      </c>
      <c r="I26" s="71">
        <f t="shared" si="0"/>
        <v>472.7</v>
      </c>
      <c r="J26" s="111"/>
    </row>
    <row r="27" spans="1:10" s="48" customFormat="1" ht="18.75">
      <c r="A27" s="22">
        <v>22</v>
      </c>
      <c r="B27" s="62" t="s">
        <v>19</v>
      </c>
      <c r="C27" s="9" t="s">
        <v>20</v>
      </c>
      <c r="D27" s="11">
        <v>24</v>
      </c>
      <c r="E27" s="5">
        <v>548.20000000000005</v>
      </c>
      <c r="F27" s="2">
        <v>225.4</v>
      </c>
      <c r="G27" s="2">
        <v>122.7</v>
      </c>
      <c r="H27" s="2">
        <v>25.1</v>
      </c>
      <c r="I27" s="71">
        <f t="shared" si="0"/>
        <v>921.40000000000009</v>
      </c>
      <c r="J27" s="111" t="s">
        <v>596</v>
      </c>
    </row>
    <row r="28" spans="1:10" s="48" customFormat="1" ht="18.75">
      <c r="A28" s="21">
        <v>23</v>
      </c>
      <c r="B28" s="25" t="s">
        <v>414</v>
      </c>
      <c r="C28" s="9" t="s">
        <v>5</v>
      </c>
      <c r="D28" s="11" t="s">
        <v>15</v>
      </c>
      <c r="E28" s="5">
        <v>44.1</v>
      </c>
      <c r="F28" s="2">
        <v>31.8</v>
      </c>
      <c r="G28" s="2">
        <v>31.5</v>
      </c>
      <c r="H28" s="2">
        <v>15.1</v>
      </c>
      <c r="I28" s="71">
        <f t="shared" si="0"/>
        <v>122.5</v>
      </c>
      <c r="J28" s="111"/>
    </row>
    <row r="29" spans="1:10" s="48" customFormat="1" ht="18.75">
      <c r="A29" s="22">
        <v>24</v>
      </c>
      <c r="B29" s="10" t="s">
        <v>21</v>
      </c>
      <c r="C29" s="10" t="s">
        <v>22</v>
      </c>
      <c r="D29" s="11" t="s">
        <v>15</v>
      </c>
      <c r="E29" s="5">
        <v>39.200000000000003</v>
      </c>
      <c r="F29" s="2">
        <v>33.700000000000003</v>
      </c>
      <c r="G29" s="2">
        <v>30.8</v>
      </c>
      <c r="H29" s="2">
        <v>16.399999999999999</v>
      </c>
      <c r="I29" s="71">
        <f t="shared" si="0"/>
        <v>120.1</v>
      </c>
      <c r="J29" s="111"/>
    </row>
    <row r="30" spans="1:10" s="48" customFormat="1" ht="21">
      <c r="A30" s="21">
        <v>25</v>
      </c>
      <c r="B30" s="67" t="s">
        <v>425</v>
      </c>
      <c r="C30" s="9" t="s">
        <v>5</v>
      </c>
      <c r="D30" s="11" t="s">
        <v>15</v>
      </c>
      <c r="E30" s="5">
        <v>35.5</v>
      </c>
      <c r="F30" s="2">
        <v>30.8</v>
      </c>
      <c r="G30" s="2">
        <v>31.3</v>
      </c>
      <c r="H30" s="2">
        <v>15.3</v>
      </c>
      <c r="I30" s="71">
        <f t="shared" si="0"/>
        <v>112.89999999999999</v>
      </c>
      <c r="J30" s="111"/>
    </row>
    <row r="31" spans="1:10" s="48" customFormat="1" ht="18.75">
      <c r="A31" s="22">
        <v>26</v>
      </c>
      <c r="B31" s="62" t="s">
        <v>401</v>
      </c>
      <c r="C31" s="9" t="s">
        <v>5</v>
      </c>
      <c r="D31" s="11" t="s">
        <v>15</v>
      </c>
      <c r="E31" s="5">
        <v>43</v>
      </c>
      <c r="F31" s="2">
        <v>31.4</v>
      </c>
      <c r="G31" s="2">
        <v>29.7</v>
      </c>
      <c r="H31" s="2">
        <v>15.1</v>
      </c>
      <c r="I31" s="71">
        <f t="shared" si="0"/>
        <v>119.2</v>
      </c>
      <c r="J31" s="111"/>
    </row>
    <row r="32" spans="1:10" s="48" customFormat="1" ht="18.75">
      <c r="A32" s="21">
        <v>27</v>
      </c>
      <c r="B32" s="10" t="s">
        <v>24</v>
      </c>
      <c r="C32" s="9" t="s">
        <v>5</v>
      </c>
      <c r="D32" s="11" t="s">
        <v>15</v>
      </c>
      <c r="E32" s="5">
        <v>24.9</v>
      </c>
      <c r="F32" s="2">
        <v>19.79</v>
      </c>
      <c r="G32" s="2">
        <v>19.8</v>
      </c>
      <c r="H32" s="2">
        <v>6</v>
      </c>
      <c r="I32" s="71">
        <f t="shared" si="0"/>
        <v>70.489999999999995</v>
      </c>
      <c r="J32" s="111" t="s">
        <v>596</v>
      </c>
    </row>
    <row r="33" spans="1:10" s="48" customFormat="1" ht="18.75">
      <c r="A33" s="22">
        <v>28</v>
      </c>
      <c r="B33" s="9" t="s">
        <v>25</v>
      </c>
      <c r="C33" s="9" t="s">
        <v>5</v>
      </c>
      <c r="D33" s="11">
        <v>10</v>
      </c>
      <c r="E33" s="5">
        <v>295.29199999999997</v>
      </c>
      <c r="F33" s="2">
        <v>99.2</v>
      </c>
      <c r="G33" s="2">
        <v>90.3</v>
      </c>
      <c r="H33" s="2">
        <v>18.600000000000001</v>
      </c>
      <c r="I33" s="71">
        <f t="shared" si="0"/>
        <v>503.392</v>
      </c>
      <c r="J33" s="111"/>
    </row>
    <row r="34" spans="1:10" s="48" customFormat="1" ht="18.75">
      <c r="A34" s="21">
        <v>29</v>
      </c>
      <c r="B34" s="62" t="s">
        <v>26</v>
      </c>
      <c r="C34" s="62" t="s">
        <v>28</v>
      </c>
      <c r="D34" s="11">
        <v>10</v>
      </c>
      <c r="E34" s="5">
        <v>314.26</v>
      </c>
      <c r="F34" s="2">
        <v>108</v>
      </c>
      <c r="G34" s="2">
        <v>82.2</v>
      </c>
      <c r="H34" s="2">
        <v>19</v>
      </c>
      <c r="I34" s="71">
        <f t="shared" si="0"/>
        <v>523.46</v>
      </c>
      <c r="J34" s="111"/>
    </row>
    <row r="35" spans="1:10" s="48" customFormat="1" ht="18.75">
      <c r="A35" s="22">
        <v>30</v>
      </c>
      <c r="B35" s="62" t="s">
        <v>27</v>
      </c>
      <c r="C35" s="9" t="s">
        <v>5</v>
      </c>
      <c r="D35" s="11" t="s">
        <v>15</v>
      </c>
      <c r="E35" s="5">
        <v>35.4</v>
      </c>
      <c r="F35" s="2">
        <v>30.3</v>
      </c>
      <c r="G35" s="2">
        <v>32.9</v>
      </c>
      <c r="H35" s="2">
        <v>18.690000000000001</v>
      </c>
      <c r="I35" s="71">
        <f t="shared" si="0"/>
        <v>117.28999999999999</v>
      </c>
      <c r="J35" s="111"/>
    </row>
    <row r="36" spans="1:10" s="48" customFormat="1" ht="18.75">
      <c r="A36" s="21">
        <v>31</v>
      </c>
      <c r="B36" s="56" t="s">
        <v>508</v>
      </c>
      <c r="C36" s="9" t="s">
        <v>5</v>
      </c>
      <c r="D36" s="11">
        <v>10</v>
      </c>
      <c r="E36" s="5">
        <v>233.1</v>
      </c>
      <c r="F36" s="2">
        <v>119.2</v>
      </c>
      <c r="G36" s="2">
        <v>64.5</v>
      </c>
      <c r="H36" s="2">
        <v>17.399999999999999</v>
      </c>
      <c r="I36" s="71">
        <f t="shared" si="0"/>
        <v>434.2</v>
      </c>
      <c r="J36" s="111"/>
    </row>
    <row r="37" spans="1:10" s="48" customFormat="1" ht="18.75">
      <c r="A37" s="22">
        <v>32</v>
      </c>
      <c r="B37" s="56" t="s">
        <v>509</v>
      </c>
      <c r="C37" s="9" t="s">
        <v>5</v>
      </c>
      <c r="D37" s="11">
        <v>10</v>
      </c>
      <c r="E37" s="5">
        <v>210.2</v>
      </c>
      <c r="F37" s="2">
        <v>68</v>
      </c>
      <c r="G37" s="2">
        <v>43</v>
      </c>
      <c r="H37" s="2">
        <v>16.3</v>
      </c>
      <c r="I37" s="71">
        <f t="shared" si="0"/>
        <v>337.5</v>
      </c>
      <c r="J37" s="111"/>
    </row>
    <row r="38" spans="1:10" s="48" customFormat="1" ht="18.75">
      <c r="A38" s="21">
        <v>33</v>
      </c>
      <c r="B38" s="62" t="s">
        <v>514</v>
      </c>
      <c r="C38" s="9" t="s">
        <v>5</v>
      </c>
      <c r="D38" s="11">
        <v>10</v>
      </c>
      <c r="E38" s="5">
        <v>141.9</v>
      </c>
      <c r="F38" s="2">
        <v>61</v>
      </c>
      <c r="G38" s="2">
        <v>30.7</v>
      </c>
      <c r="H38" s="2">
        <v>5.9</v>
      </c>
      <c r="I38" s="71">
        <f t="shared" si="0"/>
        <v>239.5</v>
      </c>
      <c r="J38" s="111" t="s">
        <v>595</v>
      </c>
    </row>
    <row r="39" spans="1:10" s="48" customFormat="1" ht="18.75">
      <c r="A39" s="22">
        <v>34</v>
      </c>
      <c r="B39" s="64" t="s">
        <v>510</v>
      </c>
      <c r="C39" s="9" t="s">
        <v>5</v>
      </c>
      <c r="D39" s="11">
        <v>10</v>
      </c>
      <c r="E39" s="5">
        <v>243.2</v>
      </c>
      <c r="F39" s="2">
        <v>67.900000000000006</v>
      </c>
      <c r="G39" s="2">
        <v>42.7</v>
      </c>
      <c r="H39" s="2">
        <v>12.5</v>
      </c>
      <c r="I39" s="71">
        <f t="shared" si="0"/>
        <v>366.3</v>
      </c>
      <c r="J39" s="111"/>
    </row>
    <row r="40" spans="1:10" s="48" customFormat="1" ht="18.75">
      <c r="A40" s="21">
        <v>35</v>
      </c>
      <c r="B40" s="64" t="s">
        <v>511</v>
      </c>
      <c r="C40" s="9" t="s">
        <v>5</v>
      </c>
      <c r="D40" s="11">
        <v>10</v>
      </c>
      <c r="E40" s="5">
        <v>216.5</v>
      </c>
      <c r="F40" s="2">
        <v>80.599999999999994</v>
      </c>
      <c r="G40" s="2">
        <v>53.4</v>
      </c>
      <c r="H40" s="2">
        <v>11.3</v>
      </c>
      <c r="I40" s="71">
        <f t="shared" si="0"/>
        <v>361.8</v>
      </c>
      <c r="J40" s="111"/>
    </row>
    <row r="41" spans="1:10" s="48" customFormat="1" ht="18.75">
      <c r="A41" s="22">
        <v>36</v>
      </c>
      <c r="B41" s="64" t="s">
        <v>512</v>
      </c>
      <c r="C41" s="9" t="s">
        <v>5</v>
      </c>
      <c r="D41" s="11" t="s">
        <v>15</v>
      </c>
      <c r="E41" s="5">
        <v>52.7</v>
      </c>
      <c r="F41" s="2">
        <v>26.8</v>
      </c>
      <c r="G41" s="2">
        <v>21.1</v>
      </c>
      <c r="H41" s="2">
        <v>4.5999999999999996</v>
      </c>
      <c r="I41" s="71">
        <f t="shared" si="0"/>
        <v>105.19999999999999</v>
      </c>
      <c r="J41" s="111"/>
    </row>
    <row r="42" spans="1:10" s="48" customFormat="1" ht="18.75">
      <c r="A42" s="21">
        <v>37</v>
      </c>
      <c r="B42" s="64" t="s">
        <v>513</v>
      </c>
      <c r="C42" s="9" t="s">
        <v>5</v>
      </c>
      <c r="D42" s="11" t="s">
        <v>15</v>
      </c>
      <c r="E42" s="5">
        <v>13.5</v>
      </c>
      <c r="F42" s="2">
        <v>5.9</v>
      </c>
      <c r="G42" s="2">
        <v>4.2</v>
      </c>
      <c r="H42" s="2">
        <v>2.2999999999999998</v>
      </c>
      <c r="I42" s="71">
        <f t="shared" si="0"/>
        <v>25.9</v>
      </c>
      <c r="J42" s="111" t="s">
        <v>595</v>
      </c>
    </row>
    <row r="43" spans="1:10" s="48" customFormat="1" ht="18.75">
      <c r="A43" s="22">
        <v>38</v>
      </c>
      <c r="B43" s="64" t="s">
        <v>515</v>
      </c>
      <c r="C43" s="9" t="s">
        <v>5</v>
      </c>
      <c r="D43" s="11" t="s">
        <v>15</v>
      </c>
      <c r="E43" s="5">
        <v>47.03</v>
      </c>
      <c r="F43" s="2">
        <v>22.3</v>
      </c>
      <c r="G43" s="2">
        <v>20.399999999999999</v>
      </c>
      <c r="H43" s="2">
        <v>5.0999999999999996</v>
      </c>
      <c r="I43" s="71">
        <f t="shared" si="0"/>
        <v>94.829999999999984</v>
      </c>
      <c r="J43" s="111"/>
    </row>
    <row r="44" spans="1:10" s="48" customFormat="1" ht="18.75">
      <c r="A44" s="21">
        <v>39</v>
      </c>
      <c r="B44" s="10" t="s">
        <v>599</v>
      </c>
      <c r="C44" s="9" t="s">
        <v>23</v>
      </c>
      <c r="D44" s="11" t="s">
        <v>15</v>
      </c>
      <c r="E44" s="5">
        <v>5.9</v>
      </c>
      <c r="F44" s="2">
        <v>5</v>
      </c>
      <c r="G44" s="2">
        <v>4.9000000000000004</v>
      </c>
      <c r="H44" s="2">
        <v>2.2999999999999998</v>
      </c>
      <c r="I44" s="71">
        <f t="shared" si="0"/>
        <v>18.100000000000001</v>
      </c>
      <c r="J44" s="111" t="s">
        <v>598</v>
      </c>
    </row>
    <row r="45" spans="1:10" ht="18.75">
      <c r="A45" s="21"/>
      <c r="B45" s="10"/>
      <c r="C45" s="69" t="s">
        <v>309</v>
      </c>
      <c r="D45" s="54">
        <f>SUM(D6:D44)</f>
        <v>231</v>
      </c>
      <c r="E45" s="31">
        <f>SUM(E6:E44)</f>
        <v>6671.5119999999979</v>
      </c>
      <c r="F45" s="31">
        <f t="shared" ref="F45:H45" si="1">SUM(F6:F44)</f>
        <v>2719.5900000000006</v>
      </c>
      <c r="G45" s="31">
        <f t="shared" si="1"/>
        <v>1945.3400000000004</v>
      </c>
      <c r="H45" s="31">
        <f t="shared" si="1"/>
        <v>666.39</v>
      </c>
      <c r="I45" s="31">
        <f t="shared" si="0"/>
        <v>12002.831999999999</v>
      </c>
      <c r="J45" s="111"/>
    </row>
    <row r="46" spans="1:10">
      <c r="A46" s="52"/>
      <c r="B46" s="81"/>
      <c r="C46" s="81"/>
      <c r="D46" s="82"/>
      <c r="E46" s="52"/>
      <c r="F46" s="52"/>
      <c r="G46" s="52"/>
      <c r="H46" s="52"/>
      <c r="I46" s="83"/>
      <c r="J46" s="111"/>
    </row>
    <row r="47" spans="1:10" ht="18.75">
      <c r="A47" s="119" t="s">
        <v>29</v>
      </c>
      <c r="B47" s="119"/>
      <c r="C47" s="119"/>
      <c r="D47" s="119"/>
      <c r="E47" s="119"/>
      <c r="F47" s="119"/>
      <c r="G47" s="119"/>
      <c r="H47" s="119"/>
      <c r="I47" s="119"/>
      <c r="J47" s="119"/>
    </row>
    <row r="48" spans="1:10" ht="18.75">
      <c r="A48" s="51">
        <v>40</v>
      </c>
      <c r="B48" s="49" t="s">
        <v>333</v>
      </c>
      <c r="C48" s="9" t="s">
        <v>30</v>
      </c>
      <c r="D48" s="11">
        <v>10</v>
      </c>
      <c r="E48" s="24">
        <v>328.6</v>
      </c>
      <c r="F48" s="5">
        <v>125.6</v>
      </c>
      <c r="G48" s="5">
        <v>61.2</v>
      </c>
      <c r="H48" s="5">
        <v>18.7</v>
      </c>
      <c r="I48" s="71">
        <f>SUM(E48:H48)</f>
        <v>534.10000000000014</v>
      </c>
      <c r="J48" s="111"/>
    </row>
    <row r="49" spans="1:10" ht="18.75">
      <c r="A49" s="51">
        <v>41</v>
      </c>
      <c r="B49" s="25" t="s">
        <v>407</v>
      </c>
      <c r="C49" s="49" t="s">
        <v>32</v>
      </c>
      <c r="D49" s="11">
        <v>4</v>
      </c>
      <c r="E49" s="24">
        <v>36.700000000000003</v>
      </c>
      <c r="F49" s="5">
        <v>34.700000000000003</v>
      </c>
      <c r="G49" s="5">
        <v>38.799999999999997</v>
      </c>
      <c r="H49" s="5">
        <v>15.9</v>
      </c>
      <c r="I49" s="71">
        <f t="shared" ref="I49:I112" si="2">SUM(E49:H49)</f>
        <v>126.10000000000001</v>
      </c>
      <c r="J49" s="111"/>
    </row>
    <row r="50" spans="1:10" ht="18.75">
      <c r="A50" s="51">
        <v>42</v>
      </c>
      <c r="B50" s="9" t="s">
        <v>31</v>
      </c>
      <c r="C50" s="9" t="s">
        <v>32</v>
      </c>
      <c r="D50" s="11" t="s">
        <v>15</v>
      </c>
      <c r="E50" s="24">
        <v>36.9</v>
      </c>
      <c r="F50" s="5">
        <v>31.8</v>
      </c>
      <c r="G50" s="5">
        <v>34.71</v>
      </c>
      <c r="H50" s="5">
        <v>17.260000000000002</v>
      </c>
      <c r="I50" s="71">
        <f t="shared" si="2"/>
        <v>120.67</v>
      </c>
      <c r="J50" s="111"/>
    </row>
    <row r="51" spans="1:10" ht="18.75">
      <c r="A51" s="51">
        <v>43</v>
      </c>
      <c r="B51" s="62" t="s">
        <v>33</v>
      </c>
      <c r="C51" s="9" t="s">
        <v>34</v>
      </c>
      <c r="D51" s="11" t="s">
        <v>15</v>
      </c>
      <c r="E51" s="24">
        <v>37.200000000000003</v>
      </c>
      <c r="F51" s="5">
        <v>34</v>
      </c>
      <c r="G51" s="5">
        <v>34.619999999999997</v>
      </c>
      <c r="H51" s="5">
        <v>18.600000000000001</v>
      </c>
      <c r="I51" s="71">
        <f t="shared" si="2"/>
        <v>124.41999999999999</v>
      </c>
      <c r="J51" s="111"/>
    </row>
    <row r="52" spans="1:10" ht="18.75">
      <c r="A52" s="51">
        <v>44</v>
      </c>
      <c r="B52" s="62" t="s">
        <v>35</v>
      </c>
      <c r="C52" s="9" t="s">
        <v>36</v>
      </c>
      <c r="D52" s="11">
        <v>50</v>
      </c>
      <c r="E52" s="24">
        <v>1283.3</v>
      </c>
      <c r="F52" s="5">
        <v>593.89</v>
      </c>
      <c r="G52" s="5">
        <v>351.84</v>
      </c>
      <c r="H52" s="5">
        <v>26.9</v>
      </c>
      <c r="I52" s="71">
        <f t="shared" si="2"/>
        <v>2255.9300000000003</v>
      </c>
      <c r="J52" s="111"/>
    </row>
    <row r="53" spans="1:10" ht="18.75">
      <c r="A53" s="51">
        <v>45</v>
      </c>
      <c r="B53" s="62" t="s">
        <v>37</v>
      </c>
      <c r="C53" s="62" t="s">
        <v>38</v>
      </c>
      <c r="D53" s="11">
        <v>10</v>
      </c>
      <c r="E53" s="24">
        <v>390.2</v>
      </c>
      <c r="F53" s="5">
        <v>72.400000000000006</v>
      </c>
      <c r="G53" s="5">
        <v>61.2</v>
      </c>
      <c r="H53" s="5">
        <v>20.8</v>
      </c>
      <c r="I53" s="71">
        <f t="shared" si="2"/>
        <v>544.6</v>
      </c>
      <c r="J53" s="111"/>
    </row>
    <row r="54" spans="1:10" ht="18.75">
      <c r="A54" s="51">
        <v>46</v>
      </c>
      <c r="B54" s="62" t="s">
        <v>39</v>
      </c>
      <c r="C54" s="9" t="s">
        <v>40</v>
      </c>
      <c r="D54" s="11">
        <v>10</v>
      </c>
      <c r="E54" s="24">
        <v>343.3</v>
      </c>
      <c r="F54" s="5">
        <v>81.62</v>
      </c>
      <c r="G54" s="5">
        <v>64.319999999999993</v>
      </c>
      <c r="H54" s="5">
        <v>20.100000000000001</v>
      </c>
      <c r="I54" s="71">
        <f t="shared" si="2"/>
        <v>509.34000000000003</v>
      </c>
      <c r="J54" s="111"/>
    </row>
    <row r="55" spans="1:10" ht="18.75">
      <c r="A55" s="51">
        <v>47</v>
      </c>
      <c r="B55" s="62" t="s">
        <v>41</v>
      </c>
      <c r="C55" s="9" t="s">
        <v>42</v>
      </c>
      <c r="D55" s="11">
        <v>8</v>
      </c>
      <c r="E55" s="24">
        <v>159.19999999999999</v>
      </c>
      <c r="F55" s="5">
        <v>32.700000000000003</v>
      </c>
      <c r="G55" s="5">
        <v>34.909999999999997</v>
      </c>
      <c r="H55" s="5">
        <v>20.7</v>
      </c>
      <c r="I55" s="71">
        <f t="shared" si="2"/>
        <v>247.50999999999996</v>
      </c>
      <c r="J55" s="111"/>
    </row>
    <row r="56" spans="1:10" ht="18.75">
      <c r="A56" s="51">
        <v>48</v>
      </c>
      <c r="B56" s="62" t="s">
        <v>43</v>
      </c>
      <c r="C56" s="9" t="s">
        <v>34</v>
      </c>
      <c r="D56" s="11" t="s">
        <v>15</v>
      </c>
      <c r="E56" s="24">
        <v>63.6</v>
      </c>
      <c r="F56" s="5">
        <v>31.9</v>
      </c>
      <c r="G56" s="5">
        <v>33.299999999999997</v>
      </c>
      <c r="H56" s="5">
        <v>18.29</v>
      </c>
      <c r="I56" s="71">
        <f t="shared" si="2"/>
        <v>147.09</v>
      </c>
      <c r="J56" s="111"/>
    </row>
    <row r="57" spans="1:10" ht="18.75">
      <c r="A57" s="51">
        <v>49</v>
      </c>
      <c r="B57" s="25" t="s">
        <v>428</v>
      </c>
      <c r="C57" s="9" t="s">
        <v>34</v>
      </c>
      <c r="D57" s="11" t="s">
        <v>15</v>
      </c>
      <c r="E57" s="24">
        <v>140.80000000000001</v>
      </c>
      <c r="F57" s="5">
        <v>32.4</v>
      </c>
      <c r="G57" s="5">
        <v>32.81</v>
      </c>
      <c r="H57" s="5">
        <v>19.5</v>
      </c>
      <c r="I57" s="71">
        <f t="shared" si="2"/>
        <v>225.51000000000002</v>
      </c>
      <c r="J57" s="111"/>
    </row>
    <row r="58" spans="1:10" ht="18.75">
      <c r="A58" s="51">
        <v>50</v>
      </c>
      <c r="B58" s="25" t="s">
        <v>429</v>
      </c>
      <c r="C58" s="9" t="s">
        <v>34</v>
      </c>
      <c r="D58" s="11" t="s">
        <v>15</v>
      </c>
      <c r="E58" s="24">
        <v>63.5</v>
      </c>
      <c r="F58" s="5">
        <v>31.9</v>
      </c>
      <c r="G58" s="5">
        <v>32.6</v>
      </c>
      <c r="H58" s="5">
        <v>20.18</v>
      </c>
      <c r="I58" s="71">
        <f t="shared" si="2"/>
        <v>148.18</v>
      </c>
      <c r="J58" s="111"/>
    </row>
    <row r="59" spans="1:10" ht="18.75">
      <c r="A59" s="51">
        <v>51</v>
      </c>
      <c r="B59" s="62" t="s">
        <v>44</v>
      </c>
      <c r="C59" s="9" t="s">
        <v>34</v>
      </c>
      <c r="D59" s="11">
        <v>15</v>
      </c>
      <c r="E59" s="24">
        <v>573.4</v>
      </c>
      <c r="F59" s="5">
        <v>77.7</v>
      </c>
      <c r="G59" s="5">
        <v>74.41</v>
      </c>
      <c r="H59" s="5">
        <v>20.8</v>
      </c>
      <c r="I59" s="71">
        <f t="shared" si="2"/>
        <v>746.31</v>
      </c>
      <c r="J59" s="111"/>
    </row>
    <row r="60" spans="1:10" ht="18.75">
      <c r="A60" s="51">
        <v>52</v>
      </c>
      <c r="B60" s="62" t="s">
        <v>45</v>
      </c>
      <c r="C60" s="9" t="s">
        <v>34</v>
      </c>
      <c r="D60" s="11" t="s">
        <v>15</v>
      </c>
      <c r="E60" s="24">
        <v>67.2</v>
      </c>
      <c r="F60" s="5">
        <v>32.6</v>
      </c>
      <c r="G60" s="5">
        <v>33.130000000000003</v>
      </c>
      <c r="H60" s="5">
        <v>20.7</v>
      </c>
      <c r="I60" s="71">
        <f t="shared" si="2"/>
        <v>153.63</v>
      </c>
      <c r="J60" s="111"/>
    </row>
    <row r="61" spans="1:10" ht="18.75">
      <c r="A61" s="51">
        <v>53</v>
      </c>
      <c r="B61" s="9" t="s">
        <v>46</v>
      </c>
      <c r="C61" s="9" t="s">
        <v>47</v>
      </c>
      <c r="D61" s="11">
        <v>10</v>
      </c>
      <c r="E61" s="24">
        <v>421.1</v>
      </c>
      <c r="F61" s="5">
        <v>54.1</v>
      </c>
      <c r="G61" s="5">
        <v>43.2</v>
      </c>
      <c r="H61" s="5">
        <v>20.9</v>
      </c>
      <c r="I61" s="71">
        <f t="shared" si="2"/>
        <v>539.30000000000007</v>
      </c>
      <c r="J61" s="111"/>
    </row>
    <row r="62" spans="1:10" ht="18.75">
      <c r="A62" s="51">
        <v>54</v>
      </c>
      <c r="B62" s="49" t="s">
        <v>48</v>
      </c>
      <c r="C62" s="9" t="s">
        <v>34</v>
      </c>
      <c r="D62" s="11" t="s">
        <v>15</v>
      </c>
      <c r="E62" s="24">
        <v>97</v>
      </c>
      <c r="F62" s="5">
        <v>34.799999999999997</v>
      </c>
      <c r="G62" s="5">
        <v>34.21</v>
      </c>
      <c r="H62" s="5">
        <v>21.5</v>
      </c>
      <c r="I62" s="71">
        <f t="shared" si="2"/>
        <v>187.51000000000002</v>
      </c>
      <c r="J62" s="111"/>
    </row>
    <row r="63" spans="1:10" ht="18.75">
      <c r="A63" s="51">
        <v>55</v>
      </c>
      <c r="B63" s="25" t="s">
        <v>430</v>
      </c>
      <c r="C63" s="9" t="s">
        <v>34</v>
      </c>
      <c r="D63" s="11" t="s">
        <v>15</v>
      </c>
      <c r="E63" s="24">
        <v>128.69999999999999</v>
      </c>
      <c r="F63" s="5">
        <v>37.4</v>
      </c>
      <c r="G63" s="5">
        <v>34.020000000000003</v>
      </c>
      <c r="H63" s="5">
        <v>19.55</v>
      </c>
      <c r="I63" s="71">
        <f t="shared" si="2"/>
        <v>219.67000000000002</v>
      </c>
      <c r="J63" s="111"/>
    </row>
    <row r="64" spans="1:10" ht="18.75">
      <c r="A64" s="51">
        <v>56</v>
      </c>
      <c r="B64" s="62" t="s">
        <v>49</v>
      </c>
      <c r="C64" s="9" t="s">
        <v>36</v>
      </c>
      <c r="D64" s="11">
        <v>20</v>
      </c>
      <c r="E64" s="24">
        <v>660.5</v>
      </c>
      <c r="F64" s="5">
        <v>139.6</v>
      </c>
      <c r="G64" s="5">
        <v>138.13999999999999</v>
      </c>
      <c r="H64" s="5">
        <v>26</v>
      </c>
      <c r="I64" s="71">
        <f t="shared" si="2"/>
        <v>964.24</v>
      </c>
      <c r="J64" s="111"/>
    </row>
    <row r="65" spans="1:10" ht="18.75">
      <c r="A65" s="51">
        <v>57</v>
      </c>
      <c r="B65" s="55" t="s">
        <v>431</v>
      </c>
      <c r="C65" s="9" t="s">
        <v>34</v>
      </c>
      <c r="D65" s="11" t="s">
        <v>15</v>
      </c>
      <c r="E65" s="24">
        <v>65.900000000000006</v>
      </c>
      <c r="F65" s="5">
        <v>35</v>
      </c>
      <c r="G65" s="5">
        <v>34.799999999999997</v>
      </c>
      <c r="H65" s="5">
        <v>26.2</v>
      </c>
      <c r="I65" s="71">
        <f t="shared" si="2"/>
        <v>161.89999999999998</v>
      </c>
      <c r="J65" s="111"/>
    </row>
    <row r="66" spans="1:10" ht="18.75">
      <c r="A66" s="51">
        <v>58</v>
      </c>
      <c r="B66" s="62" t="s">
        <v>399</v>
      </c>
      <c r="C66" s="9" t="s">
        <v>50</v>
      </c>
      <c r="D66" s="11" t="s">
        <v>15</v>
      </c>
      <c r="E66" s="24">
        <v>66.400000000000006</v>
      </c>
      <c r="F66" s="5" t="s">
        <v>605</v>
      </c>
      <c r="G66" s="5">
        <v>34.21</v>
      </c>
      <c r="H66" s="5">
        <v>26</v>
      </c>
      <c r="I66" s="71">
        <f t="shared" si="2"/>
        <v>126.61000000000001</v>
      </c>
      <c r="J66" s="111"/>
    </row>
    <row r="67" spans="1:10" ht="18.75">
      <c r="A67" s="51">
        <v>59</v>
      </c>
      <c r="B67" s="9" t="s">
        <v>51</v>
      </c>
      <c r="C67" s="9" t="s">
        <v>52</v>
      </c>
      <c r="D67" s="11" t="s">
        <v>15</v>
      </c>
      <c r="E67" s="24">
        <v>94.3</v>
      </c>
      <c r="F67" s="5">
        <v>34.9</v>
      </c>
      <c r="G67" s="5">
        <v>41.42</v>
      </c>
      <c r="H67" s="5">
        <v>27.8</v>
      </c>
      <c r="I67" s="71">
        <f t="shared" si="2"/>
        <v>198.42000000000002</v>
      </c>
      <c r="J67" s="111"/>
    </row>
    <row r="68" spans="1:10" ht="18.75">
      <c r="A68" s="51">
        <v>60</v>
      </c>
      <c r="B68" s="64" t="s">
        <v>432</v>
      </c>
      <c r="C68" s="9" t="s">
        <v>34</v>
      </c>
      <c r="D68" s="11" t="s">
        <v>15</v>
      </c>
      <c r="E68" s="24">
        <v>389.8</v>
      </c>
      <c r="F68" s="5">
        <v>57.6</v>
      </c>
      <c r="G68" s="5">
        <v>71.400000000000006</v>
      </c>
      <c r="H68" s="5">
        <v>28.13</v>
      </c>
      <c r="I68" s="71">
        <f t="shared" si="2"/>
        <v>546.93000000000006</v>
      </c>
      <c r="J68" s="111"/>
    </row>
    <row r="69" spans="1:10" ht="18.75">
      <c r="A69" s="51">
        <v>61</v>
      </c>
      <c r="B69" s="9" t="s">
        <v>53</v>
      </c>
      <c r="C69" s="9" t="s">
        <v>40</v>
      </c>
      <c r="D69" s="11">
        <v>15</v>
      </c>
      <c r="E69" s="24">
        <v>621.29999999999995</v>
      </c>
      <c r="F69" s="5">
        <v>257.8</v>
      </c>
      <c r="G69" s="5">
        <v>91.3</v>
      </c>
      <c r="H69" s="5">
        <v>27.36</v>
      </c>
      <c r="I69" s="71">
        <f t="shared" si="2"/>
        <v>997.75999999999988</v>
      </c>
      <c r="J69" s="111"/>
    </row>
    <row r="70" spans="1:10" ht="18.75">
      <c r="A70" s="51">
        <v>62</v>
      </c>
      <c r="B70" s="62" t="s">
        <v>54</v>
      </c>
      <c r="C70" s="9" t="s">
        <v>34</v>
      </c>
      <c r="D70" s="11">
        <v>10</v>
      </c>
      <c r="E70" s="24">
        <v>381.8</v>
      </c>
      <c r="F70" s="5">
        <v>48.8</v>
      </c>
      <c r="G70" s="5">
        <v>43.2</v>
      </c>
      <c r="H70" s="5">
        <v>28.3</v>
      </c>
      <c r="I70" s="71">
        <f t="shared" si="2"/>
        <v>502.1</v>
      </c>
      <c r="J70" s="111"/>
    </row>
    <row r="71" spans="1:10" ht="18.75">
      <c r="A71" s="51">
        <v>63</v>
      </c>
      <c r="B71" s="62" t="s">
        <v>55</v>
      </c>
      <c r="C71" s="9" t="s">
        <v>56</v>
      </c>
      <c r="D71" s="11" t="s">
        <v>15</v>
      </c>
      <c r="E71" s="24">
        <v>125.1</v>
      </c>
      <c r="F71" s="5">
        <v>31.6</v>
      </c>
      <c r="G71" s="5">
        <v>34.299999999999997</v>
      </c>
      <c r="H71" s="5">
        <v>28.4</v>
      </c>
      <c r="I71" s="71">
        <f t="shared" si="2"/>
        <v>219.4</v>
      </c>
      <c r="J71" s="111"/>
    </row>
    <row r="72" spans="1:10" ht="18.75">
      <c r="A72" s="51">
        <v>64</v>
      </c>
      <c r="B72" s="49" t="s">
        <v>57</v>
      </c>
      <c r="C72" s="9" t="s">
        <v>32</v>
      </c>
      <c r="D72" s="11" t="s">
        <v>15</v>
      </c>
      <c r="E72" s="24">
        <v>64.8</v>
      </c>
      <c r="F72" s="5">
        <v>31.2</v>
      </c>
      <c r="G72" s="5">
        <v>34.023000000000003</v>
      </c>
      <c r="H72" s="5">
        <v>27.5</v>
      </c>
      <c r="I72" s="71">
        <f t="shared" si="2"/>
        <v>157.523</v>
      </c>
      <c r="J72" s="111"/>
    </row>
    <row r="73" spans="1:10" ht="18.75">
      <c r="A73" s="51">
        <v>65</v>
      </c>
      <c r="B73" s="62" t="s">
        <v>59</v>
      </c>
      <c r="C73" s="9" t="s">
        <v>60</v>
      </c>
      <c r="D73" s="11">
        <v>10</v>
      </c>
      <c r="E73" s="24">
        <v>157.5</v>
      </c>
      <c r="F73" s="5">
        <v>81.3</v>
      </c>
      <c r="G73" s="5">
        <v>64.13</v>
      </c>
      <c r="H73" s="5">
        <v>27.8</v>
      </c>
      <c r="I73" s="71">
        <f t="shared" si="2"/>
        <v>330.73</v>
      </c>
      <c r="J73" s="111"/>
    </row>
    <row r="74" spans="1:10" ht="18.75">
      <c r="A74" s="51">
        <v>66</v>
      </c>
      <c r="B74" s="62" t="s">
        <v>346</v>
      </c>
      <c r="C74" s="9" t="s">
        <v>34</v>
      </c>
      <c r="D74" s="11" t="s">
        <v>15</v>
      </c>
      <c r="E74" s="24">
        <v>94.3</v>
      </c>
      <c r="F74" s="5">
        <v>32.619999999999997</v>
      </c>
      <c r="G74" s="5">
        <v>34.71</v>
      </c>
      <c r="H74" s="5">
        <v>27.9</v>
      </c>
      <c r="I74" s="71">
        <f t="shared" si="2"/>
        <v>189.53</v>
      </c>
      <c r="J74" s="111"/>
    </row>
    <row r="75" spans="1:10" ht="18.75">
      <c r="A75" s="51">
        <v>67</v>
      </c>
      <c r="B75" s="62" t="s">
        <v>351</v>
      </c>
      <c r="C75" s="9" t="s">
        <v>34</v>
      </c>
      <c r="D75" s="11">
        <v>75</v>
      </c>
      <c r="E75" s="24">
        <v>1747.6</v>
      </c>
      <c r="F75" s="5">
        <v>645.20000000000005</v>
      </c>
      <c r="G75" s="5">
        <v>378.6</v>
      </c>
      <c r="H75" s="5">
        <v>62.6</v>
      </c>
      <c r="I75" s="71">
        <f t="shared" si="2"/>
        <v>2834</v>
      </c>
      <c r="J75" s="111"/>
    </row>
    <row r="76" spans="1:10" ht="18.75">
      <c r="A76" s="51">
        <v>68</v>
      </c>
      <c r="B76" s="49" t="s">
        <v>61</v>
      </c>
      <c r="C76" s="9" t="s">
        <v>62</v>
      </c>
      <c r="D76" s="11" t="s">
        <v>15</v>
      </c>
      <c r="E76" s="24">
        <v>95.8</v>
      </c>
      <c r="F76" s="5">
        <v>34.9</v>
      </c>
      <c r="G76" s="5">
        <v>34.700000000000003</v>
      </c>
      <c r="H76" s="5">
        <v>23</v>
      </c>
      <c r="I76" s="71">
        <f t="shared" si="2"/>
        <v>188.39999999999998</v>
      </c>
      <c r="J76" s="111"/>
    </row>
    <row r="77" spans="1:10" ht="18.75">
      <c r="A77" s="51">
        <v>69</v>
      </c>
      <c r="B77" s="9" t="s">
        <v>63</v>
      </c>
      <c r="C77" s="62" t="s">
        <v>64</v>
      </c>
      <c r="D77" s="11">
        <v>10</v>
      </c>
      <c r="E77" s="24">
        <v>293.38</v>
      </c>
      <c r="F77" s="5">
        <v>50</v>
      </c>
      <c r="G77" s="5">
        <v>72.7</v>
      </c>
      <c r="H77" s="5">
        <v>23.6</v>
      </c>
      <c r="I77" s="71">
        <f t="shared" si="2"/>
        <v>439.68</v>
      </c>
      <c r="J77" s="111"/>
    </row>
    <row r="78" spans="1:10" ht="18.75">
      <c r="A78" s="51">
        <v>70</v>
      </c>
      <c r="B78" s="62" t="s">
        <v>65</v>
      </c>
      <c r="C78" s="9" t="s">
        <v>34</v>
      </c>
      <c r="D78" s="11" t="s">
        <v>15</v>
      </c>
      <c r="E78" s="24">
        <v>91</v>
      </c>
      <c r="F78" s="5">
        <v>18.13</v>
      </c>
      <c r="G78" s="5">
        <v>34.799999999999997</v>
      </c>
      <c r="H78" s="5">
        <v>22.6</v>
      </c>
      <c r="I78" s="71">
        <f t="shared" si="2"/>
        <v>166.53</v>
      </c>
      <c r="J78" s="111"/>
    </row>
    <row r="79" spans="1:10" ht="18.75">
      <c r="A79" s="51">
        <v>71</v>
      </c>
      <c r="B79" s="62" t="s">
        <v>66</v>
      </c>
      <c r="C79" s="9" t="s">
        <v>34</v>
      </c>
      <c r="D79" s="11">
        <v>15</v>
      </c>
      <c r="E79" s="24">
        <v>507.9</v>
      </c>
      <c r="F79" s="5">
        <v>192.4</v>
      </c>
      <c r="G79" s="5">
        <v>139.6</v>
      </c>
      <c r="H79" s="5">
        <v>37.6</v>
      </c>
      <c r="I79" s="71">
        <f t="shared" si="2"/>
        <v>877.5</v>
      </c>
      <c r="J79" s="111"/>
    </row>
    <row r="80" spans="1:10" ht="18.75">
      <c r="A80" s="51">
        <v>72</v>
      </c>
      <c r="B80" s="55" t="s">
        <v>408</v>
      </c>
      <c r="C80" s="9" t="s">
        <v>34</v>
      </c>
      <c r="D80" s="11" t="s">
        <v>15</v>
      </c>
      <c r="E80" s="24">
        <v>66.7</v>
      </c>
      <c r="F80" s="5">
        <v>35.299999999999997</v>
      </c>
      <c r="G80" s="5">
        <v>34.299999999999997</v>
      </c>
      <c r="H80" s="5">
        <v>31.36</v>
      </c>
      <c r="I80" s="71">
        <f t="shared" si="2"/>
        <v>167.66000000000003</v>
      </c>
      <c r="J80" s="111"/>
    </row>
    <row r="81" spans="1:10" ht="18.75">
      <c r="A81" s="51">
        <v>73</v>
      </c>
      <c r="B81" s="62" t="s">
        <v>67</v>
      </c>
      <c r="C81" s="9" t="s">
        <v>68</v>
      </c>
      <c r="D81" s="11">
        <v>50</v>
      </c>
      <c r="E81" s="24">
        <v>1391.9</v>
      </c>
      <c r="F81" s="5">
        <v>549.1</v>
      </c>
      <c r="G81" s="5">
        <v>309.2</v>
      </c>
      <c r="H81" s="5">
        <v>42.2</v>
      </c>
      <c r="I81" s="71">
        <f t="shared" si="2"/>
        <v>2292.3999999999996</v>
      </c>
      <c r="J81" s="111"/>
    </row>
    <row r="82" spans="1:10" ht="18.75">
      <c r="A82" s="51">
        <v>74</v>
      </c>
      <c r="B82" s="62" t="s">
        <v>69</v>
      </c>
      <c r="C82" s="9" t="s">
        <v>70</v>
      </c>
      <c r="D82" s="11">
        <v>20</v>
      </c>
      <c r="E82" s="24">
        <v>6424.3</v>
      </c>
      <c r="F82" s="5">
        <v>308</v>
      </c>
      <c r="G82" s="5">
        <v>125.7</v>
      </c>
      <c r="H82" s="5">
        <v>32.700000000000003</v>
      </c>
      <c r="I82" s="71">
        <f t="shared" si="2"/>
        <v>6890.7</v>
      </c>
      <c r="J82" s="111"/>
    </row>
    <row r="83" spans="1:10" ht="18.75">
      <c r="A83" s="51">
        <v>75</v>
      </c>
      <c r="B83" s="62" t="s">
        <v>71</v>
      </c>
      <c r="C83" s="9" t="s">
        <v>72</v>
      </c>
      <c r="D83" s="11">
        <v>10</v>
      </c>
      <c r="E83" s="24">
        <v>400.6</v>
      </c>
      <c r="F83" s="5">
        <v>138.30000000000001</v>
      </c>
      <c r="G83" s="5">
        <v>70.900000000000006</v>
      </c>
      <c r="H83" s="5">
        <v>31.9</v>
      </c>
      <c r="I83" s="71">
        <f t="shared" si="2"/>
        <v>641.70000000000005</v>
      </c>
      <c r="J83" s="111"/>
    </row>
    <row r="84" spans="1:10" ht="18.75">
      <c r="A84" s="51">
        <v>76</v>
      </c>
      <c r="B84" s="49" t="s">
        <v>73</v>
      </c>
      <c r="C84" s="9" t="s">
        <v>34</v>
      </c>
      <c r="D84" s="11">
        <v>200</v>
      </c>
      <c r="E84" s="24">
        <v>6623.36</v>
      </c>
      <c r="F84" s="5">
        <v>1378.1</v>
      </c>
      <c r="G84" s="5">
        <v>753.9</v>
      </c>
      <c r="H84" s="5">
        <v>116.74</v>
      </c>
      <c r="I84" s="71">
        <f t="shared" si="2"/>
        <v>8872.0999999999985</v>
      </c>
      <c r="J84" s="111"/>
    </row>
    <row r="85" spans="1:10" ht="18.75">
      <c r="A85" s="51">
        <v>77</v>
      </c>
      <c r="B85" s="62" t="s">
        <v>345</v>
      </c>
      <c r="C85" s="9" t="s">
        <v>34</v>
      </c>
      <c r="D85" s="11" t="s">
        <v>15</v>
      </c>
      <c r="E85" s="24">
        <v>75.3</v>
      </c>
      <c r="F85" s="5">
        <v>29.9</v>
      </c>
      <c r="G85" s="5">
        <v>35</v>
      </c>
      <c r="H85" s="5">
        <v>23.5</v>
      </c>
      <c r="I85" s="71">
        <f t="shared" si="2"/>
        <v>163.69999999999999</v>
      </c>
      <c r="J85" s="111"/>
    </row>
    <row r="86" spans="1:10" ht="18.75">
      <c r="A86" s="51">
        <v>78</v>
      </c>
      <c r="B86" s="9" t="s">
        <v>74</v>
      </c>
      <c r="C86" s="9" t="s">
        <v>75</v>
      </c>
      <c r="D86" s="11" t="s">
        <v>15</v>
      </c>
      <c r="E86" s="24">
        <v>39.299999999999997</v>
      </c>
      <c r="F86" s="5">
        <v>30.8</v>
      </c>
      <c r="G86" s="5">
        <v>35.21</v>
      </c>
      <c r="H86" s="5">
        <v>25.2</v>
      </c>
      <c r="I86" s="71">
        <f t="shared" si="2"/>
        <v>130.51</v>
      </c>
      <c r="J86" s="111"/>
    </row>
    <row r="87" spans="1:10" ht="18.75">
      <c r="A87" s="51">
        <v>79</v>
      </c>
      <c r="B87" s="62" t="s">
        <v>76</v>
      </c>
      <c r="C87" s="9" t="s">
        <v>34</v>
      </c>
      <c r="D87" s="11" t="s">
        <v>15</v>
      </c>
      <c r="E87" s="24">
        <v>40.9</v>
      </c>
      <c r="F87" s="5">
        <v>31.6</v>
      </c>
      <c r="G87" s="5">
        <v>35.619999999999997</v>
      </c>
      <c r="H87" s="5">
        <v>24.9</v>
      </c>
      <c r="I87" s="71">
        <f t="shared" si="2"/>
        <v>133.02000000000001</v>
      </c>
      <c r="J87" s="111"/>
    </row>
    <row r="88" spans="1:10" ht="18.75">
      <c r="A88" s="51">
        <v>80</v>
      </c>
      <c r="B88" s="62" t="s">
        <v>77</v>
      </c>
      <c r="C88" s="9" t="s">
        <v>34</v>
      </c>
      <c r="D88" s="11" t="s">
        <v>15</v>
      </c>
      <c r="E88" s="24">
        <v>43.6</v>
      </c>
      <c r="F88" s="5">
        <v>32.6</v>
      </c>
      <c r="G88" s="5">
        <v>34.823</v>
      </c>
      <c r="H88" s="5">
        <v>24.7</v>
      </c>
      <c r="I88" s="71">
        <f t="shared" si="2"/>
        <v>135.72299999999998</v>
      </c>
      <c r="J88" s="111"/>
    </row>
    <row r="89" spans="1:10" ht="18.75">
      <c r="A89" s="51">
        <v>81</v>
      </c>
      <c r="B89" s="62" t="s">
        <v>80</v>
      </c>
      <c r="C89" s="9" t="s">
        <v>34</v>
      </c>
      <c r="D89" s="11" t="s">
        <v>15</v>
      </c>
      <c r="E89" s="24">
        <v>40.5</v>
      </c>
      <c r="F89" s="5">
        <v>33.6</v>
      </c>
      <c r="G89" s="5">
        <v>35.26</v>
      </c>
      <c r="H89" s="5">
        <v>25.7</v>
      </c>
      <c r="I89" s="71">
        <f t="shared" si="2"/>
        <v>135.05999999999997</v>
      </c>
      <c r="J89" s="111"/>
    </row>
    <row r="90" spans="1:10" ht="18.75">
      <c r="A90" s="51">
        <v>82</v>
      </c>
      <c r="B90" s="62" t="s">
        <v>81</v>
      </c>
      <c r="C90" s="9" t="s">
        <v>34</v>
      </c>
      <c r="D90" s="11" t="s">
        <v>15</v>
      </c>
      <c r="E90" s="24">
        <v>41.1</v>
      </c>
      <c r="F90" s="5">
        <v>31.8</v>
      </c>
      <c r="G90" s="5">
        <v>34.700000000000003</v>
      </c>
      <c r="H90" s="5">
        <v>25.6</v>
      </c>
      <c r="I90" s="71">
        <f t="shared" si="2"/>
        <v>133.20000000000002</v>
      </c>
      <c r="J90" s="111"/>
    </row>
    <row r="91" spans="1:10" ht="18.75">
      <c r="A91" s="51">
        <v>83</v>
      </c>
      <c r="B91" s="62" t="s">
        <v>82</v>
      </c>
      <c r="C91" s="9" t="s">
        <v>83</v>
      </c>
      <c r="D91" s="11" t="s">
        <v>15</v>
      </c>
      <c r="E91" s="24">
        <v>55.9</v>
      </c>
      <c r="F91" s="5">
        <v>32.200000000000003</v>
      </c>
      <c r="G91" s="5">
        <v>35.82</v>
      </c>
      <c r="H91" s="5">
        <v>25.46</v>
      </c>
      <c r="I91" s="71">
        <f t="shared" si="2"/>
        <v>149.38</v>
      </c>
      <c r="J91" s="111"/>
    </row>
    <row r="92" spans="1:10" ht="18.75">
      <c r="A92" s="51">
        <v>84</v>
      </c>
      <c r="B92" s="62" t="s">
        <v>84</v>
      </c>
      <c r="C92" s="9" t="s">
        <v>34</v>
      </c>
      <c r="D92" s="11" t="s">
        <v>15</v>
      </c>
      <c r="E92" s="24">
        <v>93.2</v>
      </c>
      <c r="F92" s="5">
        <v>31</v>
      </c>
      <c r="G92" s="5">
        <v>35.799999999999997</v>
      </c>
      <c r="H92" s="5">
        <v>24.55</v>
      </c>
      <c r="I92" s="71">
        <f t="shared" si="2"/>
        <v>184.55</v>
      </c>
      <c r="J92" s="111"/>
    </row>
    <row r="93" spans="1:10" ht="18.75">
      <c r="A93" s="51">
        <v>85</v>
      </c>
      <c r="B93" s="55" t="s">
        <v>433</v>
      </c>
      <c r="C93" s="9" t="s">
        <v>34</v>
      </c>
      <c r="D93" s="11" t="s">
        <v>15</v>
      </c>
      <c r="E93" s="24">
        <v>66.599999999999994</v>
      </c>
      <c r="F93" s="5">
        <v>31.5</v>
      </c>
      <c r="G93" s="5">
        <v>35.326000000000001</v>
      </c>
      <c r="H93" s="5">
        <v>25.7</v>
      </c>
      <c r="I93" s="71">
        <f t="shared" si="2"/>
        <v>159.12599999999998</v>
      </c>
      <c r="J93" s="111"/>
    </row>
    <row r="94" spans="1:10" ht="18.75">
      <c r="A94" s="51">
        <v>86</v>
      </c>
      <c r="B94" s="62" t="s">
        <v>395</v>
      </c>
      <c r="C94" s="9" t="s">
        <v>121</v>
      </c>
      <c r="D94" s="11">
        <v>80</v>
      </c>
      <c r="E94" s="24">
        <v>5026.1000000000004</v>
      </c>
      <c r="F94" s="5">
        <v>980.8</v>
      </c>
      <c r="G94" s="5">
        <v>586.6</v>
      </c>
      <c r="H94" s="5">
        <v>93.8</v>
      </c>
      <c r="I94" s="71">
        <f t="shared" si="2"/>
        <v>6687.3000000000011</v>
      </c>
      <c r="J94" s="111"/>
    </row>
    <row r="95" spans="1:10" ht="18.75">
      <c r="A95" s="51">
        <v>87</v>
      </c>
      <c r="B95" s="62" t="s">
        <v>334</v>
      </c>
      <c r="C95" s="9" t="s">
        <v>34</v>
      </c>
      <c r="D95" s="11" t="s">
        <v>15</v>
      </c>
      <c r="E95" s="24">
        <v>86.4</v>
      </c>
      <c r="F95" s="5">
        <v>37.44</v>
      </c>
      <c r="G95" s="5">
        <v>39.299999999999997</v>
      </c>
      <c r="H95" s="5">
        <v>19.899999999999999</v>
      </c>
      <c r="I95" s="71">
        <f t="shared" si="2"/>
        <v>183.04</v>
      </c>
      <c r="J95" s="111"/>
    </row>
    <row r="96" spans="1:10" ht="18.75">
      <c r="A96" s="51">
        <v>88</v>
      </c>
      <c r="B96" s="9" t="s">
        <v>78</v>
      </c>
      <c r="C96" s="9" t="s">
        <v>79</v>
      </c>
      <c r="D96" s="11" t="s">
        <v>15</v>
      </c>
      <c r="E96" s="24">
        <v>68.5</v>
      </c>
      <c r="F96" s="5">
        <v>33.5</v>
      </c>
      <c r="G96" s="5">
        <v>35.659999999999997</v>
      </c>
      <c r="H96" s="5">
        <v>20.5</v>
      </c>
      <c r="I96" s="71">
        <f t="shared" si="2"/>
        <v>158.16</v>
      </c>
      <c r="J96" s="111"/>
    </row>
    <row r="97" spans="1:10" ht="18.75">
      <c r="A97" s="51">
        <v>89</v>
      </c>
      <c r="B97" s="55" t="s">
        <v>603</v>
      </c>
      <c r="C97" s="9" t="s">
        <v>79</v>
      </c>
      <c r="D97" s="84">
        <v>100</v>
      </c>
      <c r="E97" s="24">
        <v>5917.3</v>
      </c>
      <c r="F97" s="5">
        <v>989.8</v>
      </c>
      <c r="G97" s="5">
        <v>627.29999999999995</v>
      </c>
      <c r="H97" s="5">
        <v>95.9</v>
      </c>
      <c r="I97" s="71">
        <f t="shared" si="2"/>
        <v>7630.3</v>
      </c>
      <c r="J97" s="111"/>
    </row>
    <row r="98" spans="1:10" ht="18.75">
      <c r="A98" s="51">
        <v>90</v>
      </c>
      <c r="B98" s="62" t="s">
        <v>404</v>
      </c>
      <c r="C98" s="9" t="s">
        <v>34</v>
      </c>
      <c r="D98" s="11" t="s">
        <v>15</v>
      </c>
      <c r="E98" s="24">
        <v>90.5</v>
      </c>
      <c r="F98" s="5">
        <v>34.200000000000003</v>
      </c>
      <c r="G98" s="5">
        <v>28.9</v>
      </c>
      <c r="H98" s="5">
        <v>17.3</v>
      </c>
      <c r="I98" s="71">
        <f t="shared" si="2"/>
        <v>170.9</v>
      </c>
      <c r="J98" s="111"/>
    </row>
    <row r="99" spans="1:10" ht="18.75">
      <c r="A99" s="51">
        <v>91</v>
      </c>
      <c r="B99" s="49" t="s">
        <v>85</v>
      </c>
      <c r="C99" s="9" t="s">
        <v>34</v>
      </c>
      <c r="D99" s="11">
        <v>15</v>
      </c>
      <c r="E99" s="24">
        <v>422.9</v>
      </c>
      <c r="F99" s="5">
        <v>107.7</v>
      </c>
      <c r="G99" s="5">
        <v>93</v>
      </c>
      <c r="H99" s="5">
        <v>22.9</v>
      </c>
      <c r="I99" s="71">
        <f t="shared" si="2"/>
        <v>646.5</v>
      </c>
      <c r="J99" s="111"/>
    </row>
    <row r="100" spans="1:10" ht="18.75">
      <c r="A100" s="51">
        <v>92</v>
      </c>
      <c r="B100" s="62" t="s">
        <v>86</v>
      </c>
      <c r="C100" s="9" t="s">
        <v>34</v>
      </c>
      <c r="D100" s="11">
        <v>20</v>
      </c>
      <c r="E100" s="24">
        <v>655.20000000000005</v>
      </c>
      <c r="F100" s="5">
        <v>185.2</v>
      </c>
      <c r="G100" s="5">
        <v>137.30000000000001</v>
      </c>
      <c r="H100" s="5">
        <v>26</v>
      </c>
      <c r="I100" s="71">
        <f t="shared" si="2"/>
        <v>1003.7</v>
      </c>
      <c r="J100" s="111"/>
    </row>
    <row r="101" spans="1:10" ht="18.75">
      <c r="A101" s="51">
        <v>93</v>
      </c>
      <c r="B101" s="62" t="s">
        <v>87</v>
      </c>
      <c r="C101" s="9" t="s">
        <v>34</v>
      </c>
      <c r="D101" s="11">
        <v>70</v>
      </c>
      <c r="E101" s="24">
        <v>2573.5</v>
      </c>
      <c r="F101" s="5">
        <v>485.3</v>
      </c>
      <c r="G101" s="5">
        <v>357.4</v>
      </c>
      <c r="H101" s="5">
        <v>48.4</v>
      </c>
      <c r="I101" s="71">
        <f t="shared" si="2"/>
        <v>3464.6000000000004</v>
      </c>
      <c r="J101" s="111"/>
    </row>
    <row r="102" spans="1:10" ht="18.75">
      <c r="A102" s="51">
        <v>94</v>
      </c>
      <c r="B102" s="62" t="s">
        <v>88</v>
      </c>
      <c r="C102" s="9" t="s">
        <v>34</v>
      </c>
      <c r="D102" s="11">
        <v>10</v>
      </c>
      <c r="E102" s="24">
        <v>443.4</v>
      </c>
      <c r="F102" s="5">
        <v>146.5</v>
      </c>
      <c r="G102" s="5">
        <v>103.86</v>
      </c>
      <c r="H102" s="5">
        <v>22.1</v>
      </c>
      <c r="I102" s="71">
        <f t="shared" si="2"/>
        <v>715.86</v>
      </c>
      <c r="J102" s="111"/>
    </row>
    <row r="103" spans="1:10" ht="18.75">
      <c r="A103" s="51">
        <v>95</v>
      </c>
      <c r="B103" s="55" t="s">
        <v>434</v>
      </c>
      <c r="C103" s="9" t="s">
        <v>34</v>
      </c>
      <c r="D103" s="84" t="s">
        <v>15</v>
      </c>
      <c r="E103" s="24">
        <v>96</v>
      </c>
      <c r="F103" s="5">
        <v>26.4</v>
      </c>
      <c r="G103" s="5">
        <v>37.5</v>
      </c>
      <c r="H103" s="5">
        <v>23.5</v>
      </c>
      <c r="I103" s="71">
        <f t="shared" si="2"/>
        <v>183.4</v>
      </c>
      <c r="J103" s="111"/>
    </row>
    <row r="104" spans="1:10" ht="18.75">
      <c r="A104" s="51">
        <v>96</v>
      </c>
      <c r="B104" s="62" t="s">
        <v>89</v>
      </c>
      <c r="C104" s="9" t="s">
        <v>90</v>
      </c>
      <c r="D104" s="11">
        <v>15</v>
      </c>
      <c r="E104" s="24">
        <v>635.1</v>
      </c>
      <c r="F104" s="5">
        <v>106.6</v>
      </c>
      <c r="G104" s="5">
        <v>90.6</v>
      </c>
      <c r="H104" s="5">
        <v>33.700000000000003</v>
      </c>
      <c r="I104" s="71">
        <f t="shared" si="2"/>
        <v>866.00000000000011</v>
      </c>
      <c r="J104" s="111"/>
    </row>
    <row r="105" spans="1:10" ht="18.75">
      <c r="A105" s="51">
        <v>97</v>
      </c>
      <c r="B105" s="62" t="s">
        <v>91</v>
      </c>
      <c r="C105" s="9" t="s">
        <v>92</v>
      </c>
      <c r="D105" s="11">
        <v>30</v>
      </c>
      <c r="E105" s="24">
        <v>893</v>
      </c>
      <c r="F105" s="5">
        <v>363</v>
      </c>
      <c r="G105" s="5">
        <v>187.7</v>
      </c>
      <c r="H105" s="5">
        <v>38.31</v>
      </c>
      <c r="I105" s="71">
        <f t="shared" si="2"/>
        <v>1482.01</v>
      </c>
      <c r="J105" s="111"/>
    </row>
    <row r="106" spans="1:10" ht="18.75">
      <c r="A106" s="51">
        <v>98</v>
      </c>
      <c r="B106" s="62" t="s">
        <v>93</v>
      </c>
      <c r="C106" s="9" t="s">
        <v>92</v>
      </c>
      <c r="D106" s="11">
        <v>800</v>
      </c>
      <c r="E106" s="24">
        <v>11774.5</v>
      </c>
      <c r="F106" s="5">
        <v>2072.9</v>
      </c>
      <c r="G106" s="5">
        <v>1275.2</v>
      </c>
      <c r="H106" s="5">
        <v>164.9</v>
      </c>
      <c r="I106" s="71">
        <f t="shared" si="2"/>
        <v>15287.5</v>
      </c>
      <c r="J106" s="111"/>
    </row>
    <row r="107" spans="1:10" ht="18.75">
      <c r="A107" s="51">
        <v>99</v>
      </c>
      <c r="B107" s="9" t="s">
        <v>94</v>
      </c>
      <c r="C107" s="9" t="s">
        <v>30</v>
      </c>
      <c r="D107" s="11" t="s">
        <v>15</v>
      </c>
      <c r="E107" s="24">
        <v>101.7</v>
      </c>
      <c r="F107" s="5">
        <v>36.6</v>
      </c>
      <c r="G107" s="5">
        <v>36</v>
      </c>
      <c r="H107" s="5">
        <v>33.659999999999997</v>
      </c>
      <c r="I107" s="71">
        <f t="shared" si="2"/>
        <v>207.96</v>
      </c>
      <c r="J107" s="111"/>
    </row>
    <row r="108" spans="1:10" ht="18.75">
      <c r="A108" s="51">
        <v>100</v>
      </c>
      <c r="B108" s="62" t="s">
        <v>95</v>
      </c>
      <c r="C108" s="64" t="s">
        <v>34</v>
      </c>
      <c r="D108" s="11" t="s">
        <v>15</v>
      </c>
      <c r="E108" s="24">
        <v>65.900000000000006</v>
      </c>
      <c r="F108" s="5">
        <v>35.700000000000003</v>
      </c>
      <c r="G108" s="5">
        <v>35.82</v>
      </c>
      <c r="H108" s="5">
        <v>43.94</v>
      </c>
      <c r="I108" s="71">
        <f t="shared" si="2"/>
        <v>181.36</v>
      </c>
      <c r="J108" s="111"/>
    </row>
    <row r="109" spans="1:10" ht="18.75">
      <c r="A109" s="51">
        <v>101</v>
      </c>
      <c r="B109" s="62" t="s">
        <v>96</v>
      </c>
      <c r="C109" s="9" t="s">
        <v>97</v>
      </c>
      <c r="D109" s="11">
        <v>10</v>
      </c>
      <c r="E109" s="24">
        <v>985.9</v>
      </c>
      <c r="F109" s="5">
        <v>296.5</v>
      </c>
      <c r="G109" s="5">
        <v>196.6</v>
      </c>
      <c r="H109" s="5">
        <v>36.950000000000003</v>
      </c>
      <c r="I109" s="71">
        <f t="shared" si="2"/>
        <v>1515.95</v>
      </c>
      <c r="J109" s="111"/>
    </row>
    <row r="110" spans="1:10" ht="18.75">
      <c r="A110" s="51">
        <v>102</v>
      </c>
      <c r="B110" s="49" t="s">
        <v>98</v>
      </c>
      <c r="C110" s="9" t="s">
        <v>99</v>
      </c>
      <c r="D110" s="11" t="s">
        <v>15</v>
      </c>
      <c r="E110" s="24">
        <v>100.4</v>
      </c>
      <c r="F110" s="5">
        <v>35.299999999999997</v>
      </c>
      <c r="G110" s="5">
        <v>35.409999999999997</v>
      </c>
      <c r="H110" s="5">
        <v>32.590000000000003</v>
      </c>
      <c r="I110" s="71">
        <f t="shared" si="2"/>
        <v>203.7</v>
      </c>
      <c r="J110" s="111"/>
    </row>
    <row r="111" spans="1:10" ht="18.75">
      <c r="A111" s="51">
        <v>103</v>
      </c>
      <c r="B111" s="9" t="s">
        <v>100</v>
      </c>
      <c r="C111" s="9" t="s">
        <v>101</v>
      </c>
      <c r="D111" s="11">
        <v>10</v>
      </c>
      <c r="E111" s="24">
        <v>73.900000000000006</v>
      </c>
      <c r="F111" s="5">
        <v>34</v>
      </c>
      <c r="G111" s="5">
        <v>36.6</v>
      </c>
      <c r="H111" s="5">
        <v>29.18</v>
      </c>
      <c r="I111" s="71">
        <f t="shared" si="2"/>
        <v>173.68</v>
      </c>
      <c r="J111" s="111"/>
    </row>
    <row r="112" spans="1:10" ht="18.75">
      <c r="A112" s="51">
        <v>104</v>
      </c>
      <c r="B112" s="62" t="s">
        <v>102</v>
      </c>
      <c r="C112" s="9" t="s">
        <v>34</v>
      </c>
      <c r="D112" s="11" t="s">
        <v>15</v>
      </c>
      <c r="E112" s="24">
        <v>165.6</v>
      </c>
      <c r="F112" s="5">
        <v>33.4</v>
      </c>
      <c r="G112" s="5">
        <v>22.8</v>
      </c>
      <c r="H112" s="5">
        <v>29.6</v>
      </c>
      <c r="I112" s="71">
        <f t="shared" si="2"/>
        <v>251.4</v>
      </c>
      <c r="J112" s="111"/>
    </row>
    <row r="113" spans="1:10" ht="18.75">
      <c r="A113" s="51">
        <v>105</v>
      </c>
      <c r="B113" s="62" t="s">
        <v>103</v>
      </c>
      <c r="C113" s="9" t="s">
        <v>34</v>
      </c>
      <c r="D113" s="11">
        <v>10</v>
      </c>
      <c r="E113" s="24">
        <v>359</v>
      </c>
      <c r="F113" s="5">
        <v>54.5</v>
      </c>
      <c r="G113" s="5">
        <v>129.1</v>
      </c>
      <c r="H113" s="5">
        <v>38</v>
      </c>
      <c r="I113" s="71">
        <f t="shared" ref="I113:I163" si="3">SUM(E113:H113)</f>
        <v>580.6</v>
      </c>
      <c r="J113" s="111"/>
    </row>
    <row r="114" spans="1:10" ht="18.75">
      <c r="A114" s="51">
        <v>106</v>
      </c>
      <c r="B114" s="9" t="s">
        <v>104</v>
      </c>
      <c r="C114" s="9" t="s">
        <v>105</v>
      </c>
      <c r="D114" s="11">
        <v>10</v>
      </c>
      <c r="E114" s="24">
        <v>379.8</v>
      </c>
      <c r="F114" s="5">
        <v>47.7</v>
      </c>
      <c r="G114" s="5">
        <v>69.5</v>
      </c>
      <c r="H114" s="5">
        <v>32.14</v>
      </c>
      <c r="I114" s="71">
        <f t="shared" si="3"/>
        <v>529.14</v>
      </c>
      <c r="J114" s="111"/>
    </row>
    <row r="115" spans="1:10" ht="18.75">
      <c r="A115" s="51">
        <v>107</v>
      </c>
      <c r="B115" s="49" t="s">
        <v>106</v>
      </c>
      <c r="C115" s="9" t="s">
        <v>107</v>
      </c>
      <c r="D115" s="11">
        <v>8</v>
      </c>
      <c r="E115" s="24">
        <v>157.19999999999999</v>
      </c>
      <c r="F115" s="5">
        <v>36.299999999999997</v>
      </c>
      <c r="G115" s="5">
        <v>36</v>
      </c>
      <c r="H115" s="5">
        <v>30.35</v>
      </c>
      <c r="I115" s="71">
        <f t="shared" si="3"/>
        <v>259.85000000000002</v>
      </c>
      <c r="J115" s="111"/>
    </row>
    <row r="116" spans="1:10" ht="18.75">
      <c r="A116" s="51">
        <v>108</v>
      </c>
      <c r="B116" s="62" t="s">
        <v>110</v>
      </c>
      <c r="C116" s="9" t="s">
        <v>60</v>
      </c>
      <c r="D116" s="11">
        <v>15</v>
      </c>
      <c r="E116" s="24">
        <v>477.4</v>
      </c>
      <c r="F116" s="5">
        <v>70.099999999999994</v>
      </c>
      <c r="G116" s="5">
        <v>38.909999999999997</v>
      </c>
      <c r="H116" s="5">
        <v>30.94</v>
      </c>
      <c r="I116" s="71">
        <f t="shared" si="3"/>
        <v>617.35</v>
      </c>
      <c r="J116" s="111"/>
    </row>
    <row r="117" spans="1:10" ht="18.75">
      <c r="A117" s="51">
        <v>109</v>
      </c>
      <c r="B117" s="62" t="s">
        <v>112</v>
      </c>
      <c r="C117" s="9" t="s">
        <v>113</v>
      </c>
      <c r="D117" s="11">
        <v>4</v>
      </c>
      <c r="E117" s="24">
        <v>359.3</v>
      </c>
      <c r="F117" s="5">
        <v>64.3</v>
      </c>
      <c r="G117" s="5">
        <v>61.8</v>
      </c>
      <c r="H117" s="5">
        <v>28.06</v>
      </c>
      <c r="I117" s="71">
        <f t="shared" si="3"/>
        <v>513.46</v>
      </c>
      <c r="J117" s="111"/>
    </row>
    <row r="118" spans="1:10" ht="18.75">
      <c r="A118" s="51">
        <v>110</v>
      </c>
      <c r="B118" s="62" t="s">
        <v>111</v>
      </c>
      <c r="C118" s="9" t="s">
        <v>34</v>
      </c>
      <c r="D118" s="11">
        <v>5</v>
      </c>
      <c r="E118" s="24">
        <v>66.099999999999994</v>
      </c>
      <c r="F118" s="5">
        <v>34.1</v>
      </c>
      <c r="G118" s="5">
        <v>35.200000000000003</v>
      </c>
      <c r="H118" s="5">
        <v>30</v>
      </c>
      <c r="I118" s="71">
        <f t="shared" si="3"/>
        <v>165.39999999999998</v>
      </c>
      <c r="J118" s="111"/>
    </row>
    <row r="119" spans="1:10" ht="18.75">
      <c r="A119" s="51">
        <v>111</v>
      </c>
      <c r="B119" s="62" t="s">
        <v>396</v>
      </c>
      <c r="C119" s="9" t="s">
        <v>34</v>
      </c>
      <c r="D119" s="11" t="s">
        <v>15</v>
      </c>
      <c r="E119" s="24">
        <v>99.7</v>
      </c>
      <c r="F119" s="5">
        <v>33.4</v>
      </c>
      <c r="G119" s="5">
        <v>35.409999999999997</v>
      </c>
      <c r="H119" s="5">
        <v>28.7</v>
      </c>
      <c r="I119" s="71">
        <f t="shared" si="3"/>
        <v>197.20999999999998</v>
      </c>
      <c r="J119" s="111"/>
    </row>
    <row r="120" spans="1:10" ht="18.75">
      <c r="A120" s="51">
        <v>112</v>
      </c>
      <c r="B120" s="62" t="s">
        <v>398</v>
      </c>
      <c r="C120" s="9" t="s">
        <v>34</v>
      </c>
      <c r="D120" s="11">
        <v>10</v>
      </c>
      <c r="E120" s="24">
        <v>216.7</v>
      </c>
      <c r="F120" s="5">
        <v>40.5</v>
      </c>
      <c r="G120" s="5">
        <v>36.72</v>
      </c>
      <c r="H120" s="5">
        <v>28.5</v>
      </c>
      <c r="I120" s="71">
        <f t="shared" si="3"/>
        <v>322.41999999999996</v>
      </c>
      <c r="J120" s="111"/>
    </row>
    <row r="121" spans="1:10" ht="18.75">
      <c r="A121" s="51">
        <v>113</v>
      </c>
      <c r="B121" s="62" t="s">
        <v>114</v>
      </c>
      <c r="C121" s="9" t="s">
        <v>34</v>
      </c>
      <c r="D121" s="11">
        <v>10</v>
      </c>
      <c r="E121" s="24">
        <v>391.1</v>
      </c>
      <c r="F121" s="5">
        <v>38.4</v>
      </c>
      <c r="G121" s="5">
        <v>37.4</v>
      </c>
      <c r="H121" s="5">
        <v>30.4</v>
      </c>
      <c r="I121" s="71">
        <f t="shared" si="3"/>
        <v>497.29999999999995</v>
      </c>
      <c r="J121" s="111"/>
    </row>
    <row r="122" spans="1:10" ht="18.75">
      <c r="A122" s="51">
        <v>114</v>
      </c>
      <c r="B122" s="62" t="s">
        <v>117</v>
      </c>
      <c r="C122" s="9" t="s">
        <v>34</v>
      </c>
      <c r="D122" s="11" t="s">
        <v>15</v>
      </c>
      <c r="E122" s="24">
        <v>97.4</v>
      </c>
      <c r="F122" s="5">
        <v>33.200000000000003</v>
      </c>
      <c r="G122" s="5">
        <v>37</v>
      </c>
      <c r="H122" s="5">
        <v>37.4</v>
      </c>
      <c r="I122" s="71">
        <f t="shared" si="3"/>
        <v>205.00000000000003</v>
      </c>
      <c r="J122" s="111"/>
    </row>
    <row r="123" spans="1:10" ht="18.75">
      <c r="A123" s="51">
        <v>115</v>
      </c>
      <c r="B123" s="49" t="s">
        <v>406</v>
      </c>
      <c r="C123" s="9" t="s">
        <v>34</v>
      </c>
      <c r="D123" s="11">
        <v>50</v>
      </c>
      <c r="E123" s="24">
        <v>1626.8</v>
      </c>
      <c r="F123" s="5">
        <v>61</v>
      </c>
      <c r="G123" s="5">
        <v>377.2</v>
      </c>
      <c r="H123" s="5">
        <v>39.9</v>
      </c>
      <c r="I123" s="71">
        <f t="shared" si="3"/>
        <v>2104.9</v>
      </c>
      <c r="J123" s="111"/>
    </row>
    <row r="124" spans="1:10" ht="18.75">
      <c r="A124" s="51">
        <v>116</v>
      </c>
      <c r="B124" s="62" t="s">
        <v>118</v>
      </c>
      <c r="C124" s="9" t="s">
        <v>119</v>
      </c>
      <c r="D124" s="11">
        <v>10</v>
      </c>
      <c r="E124" s="24">
        <v>380.8</v>
      </c>
      <c r="F124" s="5">
        <v>77.7</v>
      </c>
      <c r="G124" s="5">
        <v>33.5</v>
      </c>
      <c r="H124" s="5">
        <v>29.1</v>
      </c>
      <c r="I124" s="71">
        <f t="shared" si="3"/>
        <v>521.1</v>
      </c>
      <c r="J124" s="111"/>
    </row>
    <row r="125" spans="1:10" ht="18.75">
      <c r="A125" s="51">
        <v>117</v>
      </c>
      <c r="B125" s="62" t="s">
        <v>122</v>
      </c>
      <c r="C125" s="9" t="s">
        <v>90</v>
      </c>
      <c r="D125" s="11">
        <v>8</v>
      </c>
      <c r="E125" s="24">
        <v>341.9</v>
      </c>
      <c r="F125" s="5">
        <v>157.4</v>
      </c>
      <c r="G125" s="5">
        <v>40.909999999999997</v>
      </c>
      <c r="H125" s="24">
        <v>27.4</v>
      </c>
      <c r="I125" s="71">
        <f t="shared" si="3"/>
        <v>567.6099999999999</v>
      </c>
      <c r="J125" s="111"/>
    </row>
    <row r="126" spans="1:10" ht="18.75">
      <c r="A126" s="51">
        <v>118</v>
      </c>
      <c r="B126" s="55" t="s">
        <v>435</v>
      </c>
      <c r="C126" s="9" t="s">
        <v>34</v>
      </c>
      <c r="D126" s="84" t="s">
        <v>15</v>
      </c>
      <c r="E126" s="24">
        <v>93.4</v>
      </c>
      <c r="F126" s="5">
        <v>37.5</v>
      </c>
      <c r="G126" s="5">
        <v>33.619999999999997</v>
      </c>
      <c r="H126" s="5">
        <v>25.9</v>
      </c>
      <c r="I126" s="71">
        <f t="shared" si="3"/>
        <v>190.42000000000002</v>
      </c>
      <c r="J126" s="111"/>
    </row>
    <row r="127" spans="1:10" ht="18.75">
      <c r="A127" s="51">
        <v>119</v>
      </c>
      <c r="B127" s="49" t="s">
        <v>116</v>
      </c>
      <c r="C127" s="9" t="s">
        <v>34</v>
      </c>
      <c r="D127" s="11" t="s">
        <v>15</v>
      </c>
      <c r="E127" s="24">
        <v>67.5</v>
      </c>
      <c r="F127" s="5">
        <v>42.1</v>
      </c>
      <c r="G127" s="5">
        <v>33.229999999999997</v>
      </c>
      <c r="H127" s="5">
        <v>26.92</v>
      </c>
      <c r="I127" s="71">
        <f t="shared" si="3"/>
        <v>169.75</v>
      </c>
      <c r="J127" s="111"/>
    </row>
    <row r="128" spans="1:10" ht="18.75">
      <c r="A128" s="51">
        <v>120</v>
      </c>
      <c r="B128" s="25" t="s">
        <v>506</v>
      </c>
      <c r="C128" s="9" t="s">
        <v>34</v>
      </c>
      <c r="D128" s="84" t="s">
        <v>15</v>
      </c>
      <c r="E128" s="24">
        <v>502.2</v>
      </c>
      <c r="F128" s="5">
        <v>39</v>
      </c>
      <c r="G128" s="5">
        <v>31.620999999999999</v>
      </c>
      <c r="H128" s="5">
        <v>27.7</v>
      </c>
      <c r="I128" s="71">
        <f t="shared" si="3"/>
        <v>600.52100000000007</v>
      </c>
      <c r="J128" s="111"/>
    </row>
    <row r="129" spans="1:10" ht="18.75">
      <c r="A129" s="51">
        <v>121</v>
      </c>
      <c r="B129" s="62" t="s">
        <v>108</v>
      </c>
      <c r="C129" s="9" t="s">
        <v>109</v>
      </c>
      <c r="D129" s="11" t="s">
        <v>15</v>
      </c>
      <c r="E129" s="24">
        <v>101.9</v>
      </c>
      <c r="F129" s="5">
        <v>37.5</v>
      </c>
      <c r="G129" s="5">
        <v>31.1</v>
      </c>
      <c r="H129" s="5">
        <v>27.4</v>
      </c>
      <c r="I129" s="71">
        <f t="shared" si="3"/>
        <v>197.9</v>
      </c>
      <c r="J129" s="111"/>
    </row>
    <row r="130" spans="1:10" ht="18.75">
      <c r="A130" s="51">
        <v>122</v>
      </c>
      <c r="B130" s="62" t="s">
        <v>115</v>
      </c>
      <c r="C130" s="9" t="s">
        <v>34</v>
      </c>
      <c r="D130" s="11" t="s">
        <v>15</v>
      </c>
      <c r="E130" s="24">
        <v>64.400000000000006</v>
      </c>
      <c r="F130" s="5">
        <v>35.6</v>
      </c>
      <c r="G130" s="5">
        <v>36.96</v>
      </c>
      <c r="H130" s="5">
        <v>27.5</v>
      </c>
      <c r="I130" s="71">
        <f t="shared" si="3"/>
        <v>164.46</v>
      </c>
      <c r="J130" s="111"/>
    </row>
    <row r="131" spans="1:10" ht="18.75">
      <c r="A131" s="51">
        <v>123</v>
      </c>
      <c r="B131" s="62" t="s">
        <v>397</v>
      </c>
      <c r="C131" s="9" t="s">
        <v>120</v>
      </c>
      <c r="D131" s="11">
        <v>10</v>
      </c>
      <c r="E131" s="24">
        <v>401.6</v>
      </c>
      <c r="F131" s="5">
        <v>99</v>
      </c>
      <c r="G131" s="5">
        <v>38.01</v>
      </c>
      <c r="H131" s="5">
        <v>28.45</v>
      </c>
      <c r="I131" s="71">
        <f t="shared" si="3"/>
        <v>567.06000000000006</v>
      </c>
      <c r="J131" s="111"/>
    </row>
    <row r="132" spans="1:10" ht="18.75">
      <c r="A132" s="51">
        <v>124</v>
      </c>
      <c r="B132" s="62" t="s">
        <v>123</v>
      </c>
      <c r="C132" s="9" t="s">
        <v>40</v>
      </c>
      <c r="D132" s="11">
        <v>10</v>
      </c>
      <c r="E132" s="24">
        <v>397.6</v>
      </c>
      <c r="F132" s="5">
        <v>98.6</v>
      </c>
      <c r="G132" s="5">
        <v>41.51</v>
      </c>
      <c r="H132" s="5">
        <v>26.4</v>
      </c>
      <c r="I132" s="71">
        <f t="shared" si="3"/>
        <v>564.11</v>
      </c>
      <c r="J132" s="111"/>
    </row>
    <row r="133" spans="1:10" ht="18.75">
      <c r="A133" s="51">
        <v>125</v>
      </c>
      <c r="B133" s="49" t="s">
        <v>124</v>
      </c>
      <c r="C133" s="9" t="s">
        <v>125</v>
      </c>
      <c r="D133" s="11" t="s">
        <v>15</v>
      </c>
      <c r="E133" s="5">
        <v>28</v>
      </c>
      <c r="F133" s="5">
        <v>16.3</v>
      </c>
      <c r="G133" s="5">
        <v>14.2</v>
      </c>
      <c r="H133" s="5">
        <v>11.6</v>
      </c>
      <c r="I133" s="71">
        <f t="shared" si="3"/>
        <v>70.099999999999994</v>
      </c>
      <c r="J133" s="113" t="s">
        <v>600</v>
      </c>
    </row>
    <row r="134" spans="1:10" ht="18.75">
      <c r="A134" s="51">
        <v>126</v>
      </c>
      <c r="B134" s="49" t="s">
        <v>124</v>
      </c>
      <c r="C134" s="9" t="s">
        <v>58</v>
      </c>
      <c r="D134" s="11" t="s">
        <v>15</v>
      </c>
      <c r="E134" s="5">
        <v>94.8</v>
      </c>
      <c r="F134" s="5">
        <v>33.619999999999997</v>
      </c>
      <c r="G134" s="5">
        <v>31.713999999999999</v>
      </c>
      <c r="H134" s="5">
        <v>26.4</v>
      </c>
      <c r="I134" s="71">
        <f t="shared" si="3"/>
        <v>186.53399999999999</v>
      </c>
      <c r="J134" s="113"/>
    </row>
    <row r="135" spans="1:10" ht="18.75">
      <c r="A135" s="51">
        <v>127</v>
      </c>
      <c r="B135" s="9" t="s">
        <v>126</v>
      </c>
      <c r="C135" s="9" t="s">
        <v>34</v>
      </c>
      <c r="D135" s="11" t="s">
        <v>15</v>
      </c>
      <c r="E135" s="5">
        <v>123.9</v>
      </c>
      <c r="F135" s="5">
        <v>32.229999999999997</v>
      </c>
      <c r="G135" s="5">
        <v>32</v>
      </c>
      <c r="H135" s="5">
        <v>28.3</v>
      </c>
      <c r="I135" s="71">
        <f t="shared" si="3"/>
        <v>216.43</v>
      </c>
      <c r="J135" s="113"/>
    </row>
    <row r="136" spans="1:10" ht="18.75">
      <c r="A136" s="51">
        <v>128</v>
      </c>
      <c r="B136" s="9" t="s">
        <v>325</v>
      </c>
      <c r="C136" s="9" t="s">
        <v>40</v>
      </c>
      <c r="D136" s="11">
        <v>6</v>
      </c>
      <c r="E136" s="5">
        <v>184.6</v>
      </c>
      <c r="F136" s="5">
        <v>42.26</v>
      </c>
      <c r="G136" s="5">
        <v>38.5</v>
      </c>
      <c r="H136" s="5">
        <v>19.5</v>
      </c>
      <c r="I136" s="71">
        <f t="shared" si="3"/>
        <v>284.86</v>
      </c>
      <c r="J136" s="113"/>
    </row>
    <row r="137" spans="1:10" ht="18.75">
      <c r="A137" s="51">
        <v>129</v>
      </c>
      <c r="B137" s="62" t="s">
        <v>127</v>
      </c>
      <c r="C137" s="9" t="s">
        <v>34</v>
      </c>
      <c r="D137" s="11" t="s">
        <v>15</v>
      </c>
      <c r="E137" s="5">
        <v>353.8</v>
      </c>
      <c r="F137" s="5">
        <v>117.4</v>
      </c>
      <c r="G137" s="5">
        <v>70.400000000000006</v>
      </c>
      <c r="H137" s="5">
        <v>14.34</v>
      </c>
      <c r="I137" s="71">
        <f t="shared" si="3"/>
        <v>555.94000000000005</v>
      </c>
      <c r="J137" s="113" t="s">
        <v>601</v>
      </c>
    </row>
    <row r="138" spans="1:10" ht="18.75">
      <c r="A138" s="51">
        <v>130</v>
      </c>
      <c r="B138" s="55" t="s">
        <v>436</v>
      </c>
      <c r="C138" s="9" t="s">
        <v>128</v>
      </c>
      <c r="D138" s="11">
        <v>15</v>
      </c>
      <c r="E138" s="24">
        <v>228.7</v>
      </c>
      <c r="F138" s="5">
        <v>63</v>
      </c>
      <c r="G138" s="5">
        <v>30.8</v>
      </c>
      <c r="H138" s="5">
        <v>19.2</v>
      </c>
      <c r="I138" s="71">
        <f t="shared" si="3"/>
        <v>341.7</v>
      </c>
      <c r="J138" s="111"/>
    </row>
    <row r="139" spans="1:10" ht="18.75">
      <c r="A139" s="51">
        <v>131</v>
      </c>
      <c r="B139" s="62" t="s">
        <v>129</v>
      </c>
      <c r="C139" s="9" t="s">
        <v>34</v>
      </c>
      <c r="D139" s="11" t="s">
        <v>15</v>
      </c>
      <c r="E139" s="24">
        <v>56.3</v>
      </c>
      <c r="F139" s="5">
        <v>30.57</v>
      </c>
      <c r="G139" s="5">
        <v>31.2</v>
      </c>
      <c r="H139" s="5">
        <v>17.5</v>
      </c>
      <c r="I139" s="71">
        <f t="shared" si="3"/>
        <v>135.57</v>
      </c>
      <c r="J139" s="111"/>
    </row>
    <row r="140" spans="1:10" ht="18.75">
      <c r="A140" s="51">
        <v>132</v>
      </c>
      <c r="B140" s="55" t="s">
        <v>437</v>
      </c>
      <c r="C140" s="9" t="s">
        <v>34</v>
      </c>
      <c r="D140" s="11" t="s">
        <v>15</v>
      </c>
      <c r="E140" s="24">
        <v>42.7</v>
      </c>
      <c r="F140" s="5">
        <v>28.44</v>
      </c>
      <c r="G140" s="5">
        <v>30.12</v>
      </c>
      <c r="H140" s="5">
        <v>17.2</v>
      </c>
      <c r="I140" s="71">
        <f t="shared" si="3"/>
        <v>118.46000000000001</v>
      </c>
      <c r="J140" s="111"/>
    </row>
    <row r="141" spans="1:10" ht="18.75">
      <c r="A141" s="51">
        <v>133</v>
      </c>
      <c r="B141" s="55" t="s">
        <v>438</v>
      </c>
      <c r="C141" s="9" t="s">
        <v>34</v>
      </c>
      <c r="D141" s="11" t="s">
        <v>15</v>
      </c>
      <c r="E141" s="24">
        <v>28.1</v>
      </c>
      <c r="F141" s="5">
        <v>28.52</v>
      </c>
      <c r="G141" s="5">
        <v>28.76</v>
      </c>
      <c r="H141" s="5">
        <v>16.2</v>
      </c>
      <c r="I141" s="71">
        <f t="shared" si="3"/>
        <v>101.58000000000001</v>
      </c>
      <c r="J141" s="111"/>
    </row>
    <row r="142" spans="1:10" ht="18.75">
      <c r="A142" s="51">
        <v>134</v>
      </c>
      <c r="B142" s="49" t="s">
        <v>516</v>
      </c>
      <c r="C142" s="9" t="s">
        <v>34</v>
      </c>
      <c r="D142" s="11">
        <v>10</v>
      </c>
      <c r="E142" s="24">
        <v>276.89999999999998</v>
      </c>
      <c r="F142" s="5">
        <v>69.8</v>
      </c>
      <c r="G142" s="5">
        <v>54.4</v>
      </c>
      <c r="H142" s="5">
        <v>16.3</v>
      </c>
      <c r="I142" s="71">
        <f t="shared" si="3"/>
        <v>417.4</v>
      </c>
      <c r="J142" s="111"/>
    </row>
    <row r="143" spans="1:10" ht="18.75">
      <c r="A143" s="51">
        <v>135</v>
      </c>
      <c r="B143" s="25" t="s">
        <v>522</v>
      </c>
      <c r="C143" s="9" t="s">
        <v>34</v>
      </c>
      <c r="D143" s="11">
        <v>60</v>
      </c>
      <c r="E143" s="24">
        <v>1086.32</v>
      </c>
      <c r="F143" s="5">
        <v>421.7</v>
      </c>
      <c r="G143" s="5">
        <v>231.4</v>
      </c>
      <c r="H143" s="5">
        <v>24.4</v>
      </c>
      <c r="I143" s="71">
        <f t="shared" si="3"/>
        <v>1763.8200000000002</v>
      </c>
      <c r="J143" s="111"/>
    </row>
    <row r="144" spans="1:10" ht="18.75">
      <c r="A144" s="51">
        <v>136</v>
      </c>
      <c r="B144" s="25" t="s">
        <v>523</v>
      </c>
      <c r="C144" s="9" t="s">
        <v>34</v>
      </c>
      <c r="D144" s="11" t="s">
        <v>15</v>
      </c>
      <c r="E144" s="24">
        <v>48</v>
      </c>
      <c r="F144" s="5">
        <v>24.04</v>
      </c>
      <c r="G144" s="5">
        <v>23.2</v>
      </c>
      <c r="H144" s="5">
        <v>12.2</v>
      </c>
      <c r="I144" s="71">
        <f t="shared" si="3"/>
        <v>107.44</v>
      </c>
      <c r="J144" s="111"/>
    </row>
    <row r="145" spans="1:10" ht="18.75">
      <c r="A145" s="51">
        <v>137</v>
      </c>
      <c r="B145" s="25" t="s">
        <v>524</v>
      </c>
      <c r="C145" s="9" t="s">
        <v>34</v>
      </c>
      <c r="D145" s="11">
        <v>10</v>
      </c>
      <c r="E145" s="24">
        <v>179.9</v>
      </c>
      <c r="F145" s="5">
        <v>53.7</v>
      </c>
      <c r="G145" s="5">
        <v>25</v>
      </c>
      <c r="H145" s="5">
        <v>9.6999999999999993</v>
      </c>
      <c r="I145" s="71">
        <f t="shared" si="3"/>
        <v>268.3</v>
      </c>
      <c r="J145" s="111"/>
    </row>
    <row r="146" spans="1:10" ht="18.75">
      <c r="A146" s="51">
        <v>138</v>
      </c>
      <c r="B146" s="25" t="s">
        <v>525</v>
      </c>
      <c r="C146" s="9" t="s">
        <v>34</v>
      </c>
      <c r="D146" s="11">
        <v>10</v>
      </c>
      <c r="E146" s="24">
        <v>200.7</v>
      </c>
      <c r="F146" s="5">
        <v>51.2</v>
      </c>
      <c r="G146" s="5">
        <v>47.3</v>
      </c>
      <c r="H146" s="5">
        <v>13.1</v>
      </c>
      <c r="I146" s="71">
        <f t="shared" si="3"/>
        <v>312.3</v>
      </c>
      <c r="J146" s="111"/>
    </row>
    <row r="147" spans="1:10" ht="18.75">
      <c r="A147" s="51">
        <v>139</v>
      </c>
      <c r="B147" s="25" t="s">
        <v>526</v>
      </c>
      <c r="C147" s="9" t="s">
        <v>34</v>
      </c>
      <c r="D147" s="11" t="s">
        <v>15</v>
      </c>
      <c r="E147" s="24">
        <v>47.9</v>
      </c>
      <c r="F147" s="5">
        <v>25.02</v>
      </c>
      <c r="G147" s="5">
        <v>20.100000000000001</v>
      </c>
      <c r="H147" s="5">
        <v>9.4</v>
      </c>
      <c r="I147" s="71">
        <f t="shared" si="3"/>
        <v>102.42000000000002</v>
      </c>
      <c r="J147" s="111"/>
    </row>
    <row r="148" spans="1:10" ht="18.75">
      <c r="A148" s="51">
        <v>140</v>
      </c>
      <c r="B148" s="9" t="s">
        <v>549</v>
      </c>
      <c r="C148" s="25" t="s">
        <v>550</v>
      </c>
      <c r="D148" s="11" t="s">
        <v>15</v>
      </c>
      <c r="E148" s="24">
        <v>27.7</v>
      </c>
      <c r="F148" s="5">
        <v>18.5</v>
      </c>
      <c r="G148" s="24">
        <v>3.7</v>
      </c>
      <c r="H148" s="24">
        <v>6.4</v>
      </c>
      <c r="I148" s="71">
        <f t="shared" si="3"/>
        <v>56.300000000000004</v>
      </c>
      <c r="J148" s="111"/>
    </row>
    <row r="149" spans="1:10" ht="18.75">
      <c r="A149" s="51">
        <v>141</v>
      </c>
      <c r="B149" s="64" t="s">
        <v>551</v>
      </c>
      <c r="C149" s="25" t="s">
        <v>552</v>
      </c>
      <c r="D149" s="11" t="s">
        <v>15</v>
      </c>
      <c r="E149" s="24">
        <v>9.4</v>
      </c>
      <c r="F149" s="5">
        <v>9.2100000000000009</v>
      </c>
      <c r="G149" s="24">
        <v>9</v>
      </c>
      <c r="H149" s="24">
        <v>6.8</v>
      </c>
      <c r="I149" s="71">
        <f t="shared" si="3"/>
        <v>34.409999999999997</v>
      </c>
      <c r="J149" s="111"/>
    </row>
    <row r="150" spans="1:10" ht="18.75">
      <c r="A150" s="51">
        <v>142</v>
      </c>
      <c r="B150" s="64" t="s">
        <v>553</v>
      </c>
      <c r="C150" s="25" t="s">
        <v>554</v>
      </c>
      <c r="D150" s="84">
        <v>10</v>
      </c>
      <c r="E150" s="24">
        <v>41.9</v>
      </c>
      <c r="F150" s="5">
        <v>11.4</v>
      </c>
      <c r="G150" s="24">
        <v>9.42</v>
      </c>
      <c r="H150" s="24">
        <v>9.4</v>
      </c>
      <c r="I150" s="71">
        <f t="shared" si="3"/>
        <v>72.12</v>
      </c>
      <c r="J150" s="111"/>
    </row>
    <row r="151" spans="1:10" ht="18.75">
      <c r="A151" s="51">
        <v>143</v>
      </c>
      <c r="B151" s="64" t="s">
        <v>555</v>
      </c>
      <c r="C151" s="25" t="s">
        <v>556</v>
      </c>
      <c r="D151" s="84" t="s">
        <v>15</v>
      </c>
      <c r="E151" s="24">
        <v>9.5</v>
      </c>
      <c r="F151" s="5">
        <v>9.4</v>
      </c>
      <c r="G151" s="24">
        <v>9.66</v>
      </c>
      <c r="H151" s="24">
        <v>9.32</v>
      </c>
      <c r="I151" s="71">
        <f t="shared" si="3"/>
        <v>37.879999999999995</v>
      </c>
      <c r="J151" s="111"/>
    </row>
    <row r="152" spans="1:10" ht="18.75">
      <c r="A152" s="51">
        <v>144</v>
      </c>
      <c r="B152" s="64" t="s">
        <v>557</v>
      </c>
      <c r="C152" s="25" t="s">
        <v>558</v>
      </c>
      <c r="D152" s="84" t="s">
        <v>15</v>
      </c>
      <c r="E152" s="24">
        <v>9.4</v>
      </c>
      <c r="F152" s="5">
        <v>9.82</v>
      </c>
      <c r="G152" s="24">
        <v>9.6999999999999993</v>
      </c>
      <c r="H152" s="24">
        <v>9.16</v>
      </c>
      <c r="I152" s="71">
        <f t="shared" si="3"/>
        <v>38.08</v>
      </c>
      <c r="J152" s="111"/>
    </row>
    <row r="153" spans="1:10" ht="18.75">
      <c r="A153" s="51">
        <v>145</v>
      </c>
      <c r="B153" s="64" t="s">
        <v>559</v>
      </c>
      <c r="C153" s="25" t="s">
        <v>560</v>
      </c>
      <c r="D153" s="84" t="s">
        <v>15</v>
      </c>
      <c r="E153" s="24">
        <v>27.6</v>
      </c>
      <c r="F153" s="5">
        <v>18.399999999999999</v>
      </c>
      <c r="G153" s="24">
        <v>21.1</v>
      </c>
      <c r="H153" s="24">
        <v>4.0999999999999996</v>
      </c>
      <c r="I153" s="71">
        <f t="shared" si="3"/>
        <v>71.199999999999989</v>
      </c>
      <c r="J153" s="111"/>
    </row>
    <row r="154" spans="1:10" ht="18.75">
      <c r="A154" s="51">
        <v>146</v>
      </c>
      <c r="B154" s="64" t="s">
        <v>561</v>
      </c>
      <c r="C154" s="25" t="s">
        <v>562</v>
      </c>
      <c r="D154" s="84">
        <v>10</v>
      </c>
      <c r="E154" s="24">
        <v>57.7</v>
      </c>
      <c r="F154" s="5">
        <v>36.799999999999997</v>
      </c>
      <c r="G154" s="24">
        <v>18.399999999999999</v>
      </c>
      <c r="H154" s="24">
        <v>9.4</v>
      </c>
      <c r="I154" s="71">
        <f t="shared" si="3"/>
        <v>122.30000000000001</v>
      </c>
      <c r="J154" s="111"/>
    </row>
    <row r="155" spans="1:10" ht="18.75">
      <c r="A155" s="51">
        <v>147</v>
      </c>
      <c r="B155" s="64" t="s">
        <v>563</v>
      </c>
      <c r="C155" s="64" t="s">
        <v>34</v>
      </c>
      <c r="D155" s="84" t="s">
        <v>15</v>
      </c>
      <c r="E155" s="24">
        <v>27.6</v>
      </c>
      <c r="F155" s="5">
        <v>9.4</v>
      </c>
      <c r="G155" s="24">
        <v>9.1999999999999993</v>
      </c>
      <c r="H155" s="24">
        <v>9.02</v>
      </c>
      <c r="I155" s="71">
        <f t="shared" si="3"/>
        <v>55.22</v>
      </c>
      <c r="J155" s="111"/>
    </row>
    <row r="156" spans="1:10" ht="18.75">
      <c r="A156" s="51">
        <v>148</v>
      </c>
      <c r="B156" s="25" t="s">
        <v>564</v>
      </c>
      <c r="C156" s="64" t="s">
        <v>565</v>
      </c>
      <c r="D156" s="84" t="s">
        <v>15</v>
      </c>
      <c r="E156" s="24">
        <v>18.399999999999999</v>
      </c>
      <c r="F156" s="5">
        <v>9.52</v>
      </c>
      <c r="G156" s="24">
        <v>9.2100000000000009</v>
      </c>
      <c r="H156" s="24">
        <v>9.66</v>
      </c>
      <c r="I156" s="71">
        <f t="shared" si="3"/>
        <v>46.789999999999992</v>
      </c>
      <c r="J156" s="111"/>
    </row>
    <row r="157" spans="1:10" ht="18.75">
      <c r="A157" s="51">
        <v>149</v>
      </c>
      <c r="B157" s="25" t="s">
        <v>566</v>
      </c>
      <c r="C157" s="64" t="s">
        <v>565</v>
      </c>
      <c r="D157" s="84">
        <v>10</v>
      </c>
      <c r="E157" s="24">
        <v>92.9</v>
      </c>
      <c r="F157" s="5">
        <v>55.2</v>
      </c>
      <c r="G157" s="24">
        <v>27.6</v>
      </c>
      <c r="H157" s="24">
        <v>9.2530000000000001</v>
      </c>
      <c r="I157" s="71">
        <f t="shared" si="3"/>
        <v>184.95300000000003</v>
      </c>
      <c r="J157" s="111"/>
    </row>
    <row r="158" spans="1:10" ht="18.75">
      <c r="A158" s="51">
        <v>150</v>
      </c>
      <c r="B158" s="10" t="s">
        <v>567</v>
      </c>
      <c r="C158" s="64" t="s">
        <v>565</v>
      </c>
      <c r="D158" s="84">
        <v>10</v>
      </c>
      <c r="E158" s="24">
        <v>102.5</v>
      </c>
      <c r="F158" s="5">
        <v>36.799999999999997</v>
      </c>
      <c r="G158" s="24">
        <v>24.9</v>
      </c>
      <c r="H158" s="24">
        <v>9.26</v>
      </c>
      <c r="I158" s="71">
        <f t="shared" si="3"/>
        <v>173.46</v>
      </c>
      <c r="J158" s="111"/>
    </row>
    <row r="159" spans="1:10" ht="18.75">
      <c r="A159" s="51">
        <v>151</v>
      </c>
      <c r="B159" s="10" t="s">
        <v>568</v>
      </c>
      <c r="C159" s="64" t="s">
        <v>565</v>
      </c>
      <c r="D159" s="84" t="s">
        <v>15</v>
      </c>
      <c r="E159" s="24">
        <v>36.799999999999997</v>
      </c>
      <c r="F159" s="5">
        <v>18.399999999999999</v>
      </c>
      <c r="G159" s="24">
        <v>9.4</v>
      </c>
      <c r="H159" s="24">
        <v>9.5500000000000007</v>
      </c>
      <c r="I159" s="71">
        <f t="shared" si="3"/>
        <v>74.149999999999991</v>
      </c>
      <c r="J159" s="111"/>
    </row>
    <row r="160" spans="1:10" ht="18.75">
      <c r="A160" s="51">
        <v>152</v>
      </c>
      <c r="B160" s="10" t="s">
        <v>569</v>
      </c>
      <c r="C160" s="64" t="s">
        <v>565</v>
      </c>
      <c r="D160" s="84">
        <v>10</v>
      </c>
      <c r="E160" s="24">
        <v>91.4</v>
      </c>
      <c r="F160" s="5">
        <v>46</v>
      </c>
      <c r="G160" s="24">
        <v>27.75</v>
      </c>
      <c r="H160" s="24">
        <v>4.5</v>
      </c>
      <c r="I160" s="71">
        <f t="shared" si="3"/>
        <v>169.65</v>
      </c>
      <c r="J160" s="111"/>
    </row>
    <row r="161" spans="1:10" ht="18.75">
      <c r="A161" s="51">
        <v>153</v>
      </c>
      <c r="B161" s="10" t="s">
        <v>570</v>
      </c>
      <c r="C161" s="64" t="s">
        <v>565</v>
      </c>
      <c r="D161" s="84" t="s">
        <v>15</v>
      </c>
      <c r="E161" s="24">
        <v>27.6</v>
      </c>
      <c r="F161" s="5">
        <v>9.3000000000000007</v>
      </c>
      <c r="G161" s="24">
        <v>3.6</v>
      </c>
      <c r="H161" s="24">
        <v>9.1</v>
      </c>
      <c r="I161" s="71">
        <f t="shared" si="3"/>
        <v>49.600000000000009</v>
      </c>
      <c r="J161" s="111"/>
    </row>
    <row r="162" spans="1:10" ht="18.75">
      <c r="A162" s="51">
        <v>154</v>
      </c>
      <c r="B162" s="10" t="s">
        <v>571</v>
      </c>
      <c r="C162" s="64" t="s">
        <v>565</v>
      </c>
      <c r="D162" s="84" t="s">
        <v>15</v>
      </c>
      <c r="E162" s="24">
        <v>20.6</v>
      </c>
      <c r="F162" s="5">
        <v>18.399999999999999</v>
      </c>
      <c r="G162" s="24">
        <v>18.2</v>
      </c>
      <c r="H162" s="24">
        <v>4.5999999999999996</v>
      </c>
      <c r="I162" s="71">
        <f t="shared" si="3"/>
        <v>61.800000000000004</v>
      </c>
      <c r="J162" s="111"/>
    </row>
    <row r="163" spans="1:10" ht="18.75">
      <c r="A163" s="51">
        <v>155</v>
      </c>
      <c r="B163" s="62" t="s">
        <v>604</v>
      </c>
      <c r="C163" s="9" t="s">
        <v>42</v>
      </c>
      <c r="D163" s="11">
        <v>15</v>
      </c>
      <c r="E163" s="5">
        <v>57.4</v>
      </c>
      <c r="F163" s="5">
        <v>11.7</v>
      </c>
      <c r="G163" s="24">
        <v>4.7</v>
      </c>
      <c r="H163" s="24">
        <v>2.9</v>
      </c>
      <c r="I163" s="71">
        <f t="shared" si="3"/>
        <v>76.7</v>
      </c>
      <c r="J163" s="113" t="s">
        <v>602</v>
      </c>
    </row>
    <row r="164" spans="1:10" ht="18.75">
      <c r="A164" s="52"/>
      <c r="B164" s="49"/>
      <c r="C164" s="31" t="s">
        <v>309</v>
      </c>
      <c r="D164" s="31">
        <f>SUM(D48:D163)</f>
        <v>2048</v>
      </c>
      <c r="E164" s="31">
        <f>SUM(E48:E163)</f>
        <v>65427.960000000006</v>
      </c>
      <c r="F164" s="31">
        <f>SUM(F48:F163)</f>
        <v>14269.150000000001</v>
      </c>
      <c r="G164" s="31">
        <f>SUM(G48:G163)</f>
        <v>9995.7570000000032</v>
      </c>
      <c r="H164" s="31">
        <f>SUM(H48:H163)</f>
        <v>3083.4330000000009</v>
      </c>
      <c r="I164" s="31">
        <f>SUM(E164:H164)</f>
        <v>92776.300000000017</v>
      </c>
      <c r="J164" s="111"/>
    </row>
    <row r="165" spans="1:10" ht="18.75">
      <c r="A165" s="147" t="s">
        <v>130</v>
      </c>
      <c r="B165" s="147"/>
      <c r="C165" s="147"/>
      <c r="D165" s="147"/>
      <c r="E165" s="147"/>
      <c r="F165" s="147"/>
      <c r="G165" s="147"/>
      <c r="H165" s="147"/>
      <c r="I165" s="147"/>
      <c r="J165" s="147"/>
    </row>
    <row r="166" spans="1:10" ht="18.75">
      <c r="A166" s="8">
        <v>156</v>
      </c>
      <c r="B166" s="25" t="s">
        <v>348</v>
      </c>
      <c r="C166" s="64" t="s">
        <v>131</v>
      </c>
      <c r="D166" s="1" t="s">
        <v>15</v>
      </c>
      <c r="E166" s="5">
        <v>26.8</v>
      </c>
      <c r="F166" s="24">
        <v>19.100000000000001</v>
      </c>
      <c r="G166" s="24">
        <v>16.600000000000001</v>
      </c>
      <c r="H166" s="5">
        <v>8.5</v>
      </c>
      <c r="I166" s="71">
        <f>SUM(E166:H166)</f>
        <v>71</v>
      </c>
      <c r="J166" s="114"/>
    </row>
    <row r="167" spans="1:10" ht="18.75">
      <c r="A167" s="8">
        <v>157</v>
      </c>
      <c r="B167" s="25" t="s">
        <v>349</v>
      </c>
      <c r="C167" s="64" t="s">
        <v>131</v>
      </c>
      <c r="D167" s="1" t="s">
        <v>15</v>
      </c>
      <c r="E167" s="5">
        <v>27.4</v>
      </c>
      <c r="F167" s="24">
        <v>18.7</v>
      </c>
      <c r="G167" s="24">
        <v>16.7</v>
      </c>
      <c r="H167" s="5">
        <v>8.1999999999999993</v>
      </c>
      <c r="I167" s="71">
        <f t="shared" ref="I167:I185" si="4">SUM(E167:H167)</f>
        <v>71</v>
      </c>
      <c r="J167" s="111"/>
    </row>
    <row r="168" spans="1:10" ht="18.75">
      <c r="A168" s="8">
        <v>158</v>
      </c>
      <c r="B168" s="55" t="s">
        <v>335</v>
      </c>
      <c r="C168" s="64" t="s">
        <v>131</v>
      </c>
      <c r="D168" s="11">
        <v>4</v>
      </c>
      <c r="E168" s="5">
        <v>54.2</v>
      </c>
      <c r="F168" s="24">
        <v>30.1</v>
      </c>
      <c r="G168" s="24">
        <v>28.4</v>
      </c>
      <c r="H168" s="5">
        <v>13.4</v>
      </c>
      <c r="I168" s="71">
        <f t="shared" si="4"/>
        <v>126.10000000000002</v>
      </c>
      <c r="J168" s="111"/>
    </row>
    <row r="169" spans="1:10" ht="21">
      <c r="A169" s="8">
        <v>159</v>
      </c>
      <c r="B169" s="40" t="s">
        <v>439</v>
      </c>
      <c r="C169" s="64" t="s">
        <v>131</v>
      </c>
      <c r="D169" s="11">
        <v>5</v>
      </c>
      <c r="E169" s="5">
        <v>212</v>
      </c>
      <c r="F169" s="24">
        <v>118.3</v>
      </c>
      <c r="G169" s="24">
        <v>88</v>
      </c>
      <c r="H169" s="5">
        <v>21.5</v>
      </c>
      <c r="I169" s="71">
        <f t="shared" si="4"/>
        <v>439.8</v>
      </c>
      <c r="J169" s="111"/>
    </row>
    <row r="170" spans="1:10" ht="18.75">
      <c r="A170" s="8">
        <v>160</v>
      </c>
      <c r="B170" s="55" t="s">
        <v>132</v>
      </c>
      <c r="C170" s="64" t="s">
        <v>131</v>
      </c>
      <c r="D170" s="11" t="s">
        <v>15</v>
      </c>
      <c r="E170" s="5">
        <v>48.2</v>
      </c>
      <c r="F170" s="24">
        <v>34.4</v>
      </c>
      <c r="G170" s="24">
        <v>32</v>
      </c>
      <c r="H170" s="5">
        <v>13.3</v>
      </c>
      <c r="I170" s="71">
        <f t="shared" si="4"/>
        <v>127.89999999999999</v>
      </c>
      <c r="J170" s="111"/>
    </row>
    <row r="171" spans="1:10" ht="18.75">
      <c r="A171" s="8">
        <v>161</v>
      </c>
      <c r="B171" s="55" t="s">
        <v>133</v>
      </c>
      <c r="C171" s="64" t="s">
        <v>131</v>
      </c>
      <c r="D171" s="11">
        <v>10</v>
      </c>
      <c r="E171" s="5">
        <v>375.8</v>
      </c>
      <c r="F171" s="24">
        <v>85.5</v>
      </c>
      <c r="G171" s="24">
        <v>79.7</v>
      </c>
      <c r="H171" s="5">
        <v>15.7</v>
      </c>
      <c r="I171" s="71">
        <f t="shared" si="4"/>
        <v>556.70000000000005</v>
      </c>
      <c r="J171" s="111"/>
    </row>
    <row r="172" spans="1:10" ht="18.75">
      <c r="A172" s="8">
        <v>162</v>
      </c>
      <c r="B172" s="25" t="s">
        <v>350</v>
      </c>
      <c r="C172" s="64" t="s">
        <v>131</v>
      </c>
      <c r="D172" s="11" t="s">
        <v>15</v>
      </c>
      <c r="E172" s="5">
        <v>47.1</v>
      </c>
      <c r="F172" s="24">
        <v>21.5</v>
      </c>
      <c r="G172" s="24">
        <v>21.9</v>
      </c>
      <c r="H172" s="5">
        <v>6.5</v>
      </c>
      <c r="I172" s="71">
        <f t="shared" si="4"/>
        <v>97</v>
      </c>
      <c r="J172" s="111"/>
    </row>
    <row r="173" spans="1:10" ht="18.75">
      <c r="A173" s="8">
        <v>163</v>
      </c>
      <c r="B173" s="55" t="s">
        <v>134</v>
      </c>
      <c r="C173" s="64" t="s">
        <v>131</v>
      </c>
      <c r="D173" s="11" t="s">
        <v>15</v>
      </c>
      <c r="E173" s="5">
        <v>74.099999999999994</v>
      </c>
      <c r="F173" s="24">
        <v>33.619999999999997</v>
      </c>
      <c r="G173" s="24">
        <v>31.7</v>
      </c>
      <c r="H173" s="5">
        <v>12.7</v>
      </c>
      <c r="I173" s="71">
        <f t="shared" si="4"/>
        <v>152.11999999999998</v>
      </c>
      <c r="J173" s="111"/>
    </row>
    <row r="174" spans="1:10" ht="18.75">
      <c r="A174" s="8">
        <v>164</v>
      </c>
      <c r="B174" s="25" t="s">
        <v>347</v>
      </c>
      <c r="C174" s="64" t="s">
        <v>131</v>
      </c>
      <c r="D174" s="11" t="s">
        <v>15</v>
      </c>
      <c r="E174" s="5">
        <v>50.4</v>
      </c>
      <c r="F174" s="24">
        <v>18.8</v>
      </c>
      <c r="G174" s="24">
        <v>17.3</v>
      </c>
      <c r="H174" s="5">
        <v>6.6</v>
      </c>
      <c r="I174" s="71">
        <f t="shared" si="4"/>
        <v>93.1</v>
      </c>
      <c r="J174" s="111"/>
    </row>
    <row r="175" spans="1:10" ht="18.75">
      <c r="A175" s="8">
        <v>165</v>
      </c>
      <c r="B175" s="25" t="s">
        <v>403</v>
      </c>
      <c r="C175" s="64" t="s">
        <v>131</v>
      </c>
      <c r="D175" s="11">
        <v>10</v>
      </c>
      <c r="E175" s="5">
        <v>261.2</v>
      </c>
      <c r="F175" s="24">
        <v>68.16</v>
      </c>
      <c r="G175" s="24">
        <v>73.599999999999994</v>
      </c>
      <c r="H175" s="5">
        <v>16.399999999999999</v>
      </c>
      <c r="I175" s="71">
        <f t="shared" si="4"/>
        <v>419.36</v>
      </c>
      <c r="J175" s="111"/>
    </row>
    <row r="176" spans="1:10" ht="18.75">
      <c r="A176" s="8">
        <v>166</v>
      </c>
      <c r="B176" s="55" t="s">
        <v>409</v>
      </c>
      <c r="C176" s="64" t="s">
        <v>131</v>
      </c>
      <c r="D176" s="11">
        <v>10</v>
      </c>
      <c r="E176" s="5">
        <v>364.8</v>
      </c>
      <c r="F176" s="24">
        <v>68.55</v>
      </c>
      <c r="G176" s="24">
        <v>89.3</v>
      </c>
      <c r="H176" s="5">
        <v>18.100000000000001</v>
      </c>
      <c r="I176" s="71">
        <f t="shared" si="4"/>
        <v>540.75</v>
      </c>
      <c r="J176" s="111"/>
    </row>
    <row r="177" spans="1:10" ht="21">
      <c r="A177" s="8">
        <v>167</v>
      </c>
      <c r="B177" s="40" t="s">
        <v>441</v>
      </c>
      <c r="C177" s="64" t="s">
        <v>131</v>
      </c>
      <c r="D177" s="1" t="s">
        <v>15</v>
      </c>
      <c r="E177" s="5">
        <v>52.3</v>
      </c>
      <c r="F177" s="24">
        <v>32.17</v>
      </c>
      <c r="G177" s="24">
        <v>30.4</v>
      </c>
      <c r="H177" s="5">
        <v>11.1</v>
      </c>
      <c r="I177" s="71">
        <f t="shared" si="4"/>
        <v>125.97</v>
      </c>
      <c r="J177" s="111"/>
    </row>
    <row r="178" spans="1:10" ht="21">
      <c r="A178" s="8">
        <v>168</v>
      </c>
      <c r="B178" s="40" t="s">
        <v>442</v>
      </c>
      <c r="C178" s="64" t="s">
        <v>131</v>
      </c>
      <c r="D178" s="1" t="s">
        <v>15</v>
      </c>
      <c r="E178" s="5">
        <v>50.7</v>
      </c>
      <c r="F178" s="24">
        <v>33.06</v>
      </c>
      <c r="G178" s="24">
        <v>29.7</v>
      </c>
      <c r="H178" s="5">
        <v>15.2</v>
      </c>
      <c r="I178" s="71">
        <f t="shared" si="4"/>
        <v>128.66</v>
      </c>
      <c r="J178" s="111"/>
    </row>
    <row r="179" spans="1:10" ht="21">
      <c r="A179" s="8">
        <v>169</v>
      </c>
      <c r="B179" s="40" t="s">
        <v>443</v>
      </c>
      <c r="C179" s="64" t="s">
        <v>131</v>
      </c>
      <c r="D179" s="1" t="s">
        <v>15</v>
      </c>
      <c r="E179" s="5">
        <v>56.25</v>
      </c>
      <c r="F179" s="24">
        <v>33</v>
      </c>
      <c r="G179" s="24">
        <v>29</v>
      </c>
      <c r="H179" s="5">
        <v>16.2</v>
      </c>
      <c r="I179" s="71">
        <f t="shared" si="4"/>
        <v>134.44999999999999</v>
      </c>
      <c r="J179" s="111"/>
    </row>
    <row r="180" spans="1:10" ht="18.75">
      <c r="A180" s="8">
        <v>170</v>
      </c>
      <c r="B180" s="55" t="s">
        <v>136</v>
      </c>
      <c r="C180" s="64" t="s">
        <v>131</v>
      </c>
      <c r="D180" s="11">
        <v>70</v>
      </c>
      <c r="E180" s="5">
        <v>1687.8</v>
      </c>
      <c r="F180" s="24">
        <v>690.5</v>
      </c>
      <c r="G180" s="24">
        <v>372.45</v>
      </c>
      <c r="H180" s="5">
        <v>43.6</v>
      </c>
      <c r="I180" s="71">
        <f t="shared" si="4"/>
        <v>2794.35</v>
      </c>
      <c r="J180" s="111"/>
    </row>
    <row r="181" spans="1:10" ht="21">
      <c r="A181" s="8">
        <v>171</v>
      </c>
      <c r="B181" s="40" t="s">
        <v>440</v>
      </c>
      <c r="C181" s="64" t="s">
        <v>131</v>
      </c>
      <c r="D181" s="1" t="s">
        <v>15</v>
      </c>
      <c r="E181" s="5">
        <v>97.1</v>
      </c>
      <c r="F181" s="24">
        <v>37.6</v>
      </c>
      <c r="G181" s="24">
        <v>28.6</v>
      </c>
      <c r="H181" s="5">
        <v>15.6</v>
      </c>
      <c r="I181" s="71">
        <f t="shared" si="4"/>
        <v>178.89999999999998</v>
      </c>
      <c r="J181" s="111"/>
    </row>
    <row r="182" spans="1:10" ht="21">
      <c r="A182" s="8">
        <v>172</v>
      </c>
      <c r="B182" s="40" t="s">
        <v>606</v>
      </c>
      <c r="C182" s="64" t="s">
        <v>131</v>
      </c>
      <c r="D182" s="1">
        <v>50</v>
      </c>
      <c r="E182" s="5">
        <v>1020.7</v>
      </c>
      <c r="F182" s="24">
        <v>462.9</v>
      </c>
      <c r="G182" s="24">
        <v>233.7</v>
      </c>
      <c r="H182" s="5">
        <v>39.1</v>
      </c>
      <c r="I182" s="71">
        <f t="shared" si="4"/>
        <v>1756.3999999999999</v>
      </c>
      <c r="J182" s="111"/>
    </row>
    <row r="183" spans="1:10" ht="21">
      <c r="A183" s="8">
        <v>173</v>
      </c>
      <c r="B183" s="40" t="s">
        <v>607</v>
      </c>
      <c r="C183" s="64" t="s">
        <v>131</v>
      </c>
      <c r="D183" s="1" t="s">
        <v>15</v>
      </c>
      <c r="E183" s="5">
        <v>37.299999999999997</v>
      </c>
      <c r="F183" s="24">
        <v>18.8</v>
      </c>
      <c r="G183" s="24">
        <v>7.9</v>
      </c>
      <c r="H183" s="5">
        <v>12.3</v>
      </c>
      <c r="I183" s="71">
        <f t="shared" si="4"/>
        <v>76.3</v>
      </c>
      <c r="J183" s="111"/>
    </row>
    <row r="184" spans="1:10" ht="21">
      <c r="A184" s="8">
        <v>174</v>
      </c>
      <c r="B184" s="40" t="s">
        <v>546</v>
      </c>
      <c r="C184" s="55" t="s">
        <v>131</v>
      </c>
      <c r="D184" s="1" t="s">
        <v>15</v>
      </c>
      <c r="E184" s="5">
        <v>21.9</v>
      </c>
      <c r="F184" s="24">
        <v>41.7</v>
      </c>
      <c r="G184" s="24">
        <v>36</v>
      </c>
      <c r="H184" s="5">
        <v>13.2</v>
      </c>
      <c r="I184" s="71">
        <f t="shared" si="4"/>
        <v>112.8</v>
      </c>
      <c r="J184" s="111"/>
    </row>
    <row r="185" spans="1:10" ht="18.75">
      <c r="A185" s="8">
        <v>175</v>
      </c>
      <c r="B185" s="55" t="s">
        <v>572</v>
      </c>
      <c r="C185" s="25" t="s">
        <v>573</v>
      </c>
      <c r="D185" s="11">
        <v>10</v>
      </c>
      <c r="E185" s="5">
        <v>107.2</v>
      </c>
      <c r="F185" s="24">
        <v>54.6</v>
      </c>
      <c r="G185" s="24">
        <v>36.799999999999997</v>
      </c>
      <c r="H185" s="5">
        <v>4.5</v>
      </c>
      <c r="I185" s="71">
        <f t="shared" si="4"/>
        <v>203.10000000000002</v>
      </c>
      <c r="J185" s="111"/>
    </row>
    <row r="186" spans="1:10" ht="18.75">
      <c r="A186" s="52"/>
      <c r="B186" s="85"/>
      <c r="C186" s="16" t="s">
        <v>309</v>
      </c>
      <c r="D186" s="31">
        <f>SUM(D166:D185)</f>
        <v>169</v>
      </c>
      <c r="E186" s="31">
        <f>SUM(E166:E185)</f>
        <v>4673.25</v>
      </c>
      <c r="F186" s="31">
        <f>SUM(F166:F185)</f>
        <v>1921.06</v>
      </c>
      <c r="G186" s="31">
        <f>SUM(G166:G185)</f>
        <v>1299.75</v>
      </c>
      <c r="H186" s="31">
        <f>SUM(H166:H185)</f>
        <v>311.7</v>
      </c>
      <c r="I186" s="31">
        <f>SUM(E186:H186)</f>
        <v>8205.76</v>
      </c>
      <c r="J186" s="111"/>
    </row>
    <row r="187" spans="1:10" ht="18.75">
      <c r="A187" s="120" t="s">
        <v>137</v>
      </c>
      <c r="B187" s="120"/>
      <c r="C187" s="120"/>
      <c r="D187" s="120"/>
      <c r="E187" s="120"/>
      <c r="F187" s="120"/>
      <c r="G187" s="120"/>
      <c r="H187" s="120"/>
      <c r="I187" s="120"/>
      <c r="J187" s="111"/>
    </row>
    <row r="188" spans="1:10" ht="18.75">
      <c r="A188" s="8">
        <v>176</v>
      </c>
      <c r="B188" s="73" t="s">
        <v>138</v>
      </c>
      <c r="C188" s="9" t="s">
        <v>139</v>
      </c>
      <c r="D188" s="11">
        <v>15</v>
      </c>
      <c r="E188" s="2">
        <v>418.7</v>
      </c>
      <c r="F188" s="24">
        <v>167.8</v>
      </c>
      <c r="G188" s="24">
        <v>104.5</v>
      </c>
      <c r="H188" s="5">
        <v>26.1</v>
      </c>
      <c r="I188" s="3">
        <f>SUM(E188:H188)</f>
        <v>717.1</v>
      </c>
      <c r="J188" s="11"/>
    </row>
    <row r="189" spans="1:10" ht="18.75">
      <c r="A189" s="8">
        <v>177</v>
      </c>
      <c r="B189" s="14" t="s">
        <v>140</v>
      </c>
      <c r="C189" s="10" t="s">
        <v>141</v>
      </c>
      <c r="D189" s="11" t="s">
        <v>15</v>
      </c>
      <c r="E189" s="2">
        <v>27.1</v>
      </c>
      <c r="F189" s="24">
        <v>34.200000000000003</v>
      </c>
      <c r="G189" s="24">
        <v>34.200000000000003</v>
      </c>
      <c r="H189" s="5">
        <v>12.4</v>
      </c>
      <c r="I189" s="3">
        <f t="shared" ref="I189:I213" si="5">SUM(E189:H189)</f>
        <v>107.9</v>
      </c>
      <c r="J189" s="11"/>
    </row>
    <row r="190" spans="1:10" ht="18.75">
      <c r="A190" s="8">
        <v>178</v>
      </c>
      <c r="B190" s="10" t="s">
        <v>353</v>
      </c>
      <c r="C190" s="10" t="s">
        <v>141</v>
      </c>
      <c r="D190" s="11">
        <v>10</v>
      </c>
      <c r="E190" s="2">
        <v>328</v>
      </c>
      <c r="F190" s="24">
        <v>166.6</v>
      </c>
      <c r="G190" s="24">
        <v>102.5</v>
      </c>
      <c r="H190" s="5">
        <v>20.100000000000001</v>
      </c>
      <c r="I190" s="3">
        <f t="shared" si="5"/>
        <v>617.20000000000005</v>
      </c>
      <c r="J190" s="11"/>
    </row>
    <row r="191" spans="1:10" ht="18.75">
      <c r="A191" s="8">
        <v>179</v>
      </c>
      <c r="B191" s="14" t="s">
        <v>142</v>
      </c>
      <c r="C191" s="10" t="s">
        <v>141</v>
      </c>
      <c r="D191" s="11" t="s">
        <v>15</v>
      </c>
      <c r="E191" s="2">
        <v>38.700000000000003</v>
      </c>
      <c r="F191" s="24">
        <v>26</v>
      </c>
      <c r="G191" s="24">
        <v>30.2</v>
      </c>
      <c r="H191" s="5">
        <v>13.1</v>
      </c>
      <c r="I191" s="3">
        <f t="shared" si="5"/>
        <v>108</v>
      </c>
      <c r="J191" s="11"/>
    </row>
    <row r="192" spans="1:10" ht="18.75">
      <c r="A192" s="8">
        <v>180</v>
      </c>
      <c r="B192" s="9" t="s">
        <v>143</v>
      </c>
      <c r="C192" s="10" t="s">
        <v>141</v>
      </c>
      <c r="D192" s="11" t="s">
        <v>15</v>
      </c>
      <c r="E192" s="2">
        <v>39.5</v>
      </c>
      <c r="F192" s="24">
        <v>28.72</v>
      </c>
      <c r="G192" s="24">
        <v>31.6</v>
      </c>
      <c r="H192" s="5">
        <v>18.399999999999999</v>
      </c>
      <c r="I192" s="3">
        <f t="shared" si="5"/>
        <v>118.22</v>
      </c>
      <c r="J192" s="11"/>
    </row>
    <row r="193" spans="1:10" ht="18.75">
      <c r="A193" s="8">
        <v>181</v>
      </c>
      <c r="B193" s="62" t="s">
        <v>144</v>
      </c>
      <c r="C193" s="9" t="s">
        <v>145</v>
      </c>
      <c r="D193" s="11">
        <v>25</v>
      </c>
      <c r="E193" s="2">
        <v>711.9</v>
      </c>
      <c r="F193" s="24">
        <v>333.6</v>
      </c>
      <c r="G193" s="24">
        <v>239.1</v>
      </c>
      <c r="H193" s="5">
        <v>27.4</v>
      </c>
      <c r="I193" s="3">
        <f t="shared" si="5"/>
        <v>1312</v>
      </c>
      <c r="J193" s="11"/>
    </row>
    <row r="194" spans="1:10" ht="18.75">
      <c r="A194" s="8">
        <v>182</v>
      </c>
      <c r="B194" s="14" t="s">
        <v>329</v>
      </c>
      <c r="C194" s="10" t="s">
        <v>141</v>
      </c>
      <c r="D194" s="11">
        <v>15</v>
      </c>
      <c r="E194" s="2">
        <v>411.2</v>
      </c>
      <c r="F194" s="24">
        <v>53</v>
      </c>
      <c r="G194" s="24">
        <v>38.32</v>
      </c>
      <c r="H194" s="5">
        <v>22.4</v>
      </c>
      <c r="I194" s="3">
        <f t="shared" si="5"/>
        <v>524.91999999999996</v>
      </c>
      <c r="J194" s="11"/>
    </row>
    <row r="195" spans="1:10" ht="18.75">
      <c r="A195" s="8">
        <v>183</v>
      </c>
      <c r="B195" s="62" t="s">
        <v>146</v>
      </c>
      <c r="C195" s="10" t="s">
        <v>141</v>
      </c>
      <c r="D195" s="11">
        <v>10</v>
      </c>
      <c r="E195" s="2">
        <v>271.89999999999998</v>
      </c>
      <c r="F195" s="24">
        <v>44.52</v>
      </c>
      <c r="G195" s="24">
        <v>35.159999999999997</v>
      </c>
      <c r="H195" s="5">
        <v>23.2</v>
      </c>
      <c r="I195" s="3">
        <f t="shared" si="5"/>
        <v>374.77999999999992</v>
      </c>
      <c r="J195" s="11"/>
    </row>
    <row r="196" spans="1:10" ht="18.75">
      <c r="A196" s="8">
        <v>184</v>
      </c>
      <c r="B196" s="55" t="s">
        <v>419</v>
      </c>
      <c r="C196" s="10" t="s">
        <v>141</v>
      </c>
      <c r="D196" s="11" t="s">
        <v>15</v>
      </c>
      <c r="E196" s="2">
        <v>37.9</v>
      </c>
      <c r="F196" s="24">
        <v>32.96</v>
      </c>
      <c r="G196" s="24">
        <v>25.81</v>
      </c>
      <c r="H196" s="5">
        <v>14.52</v>
      </c>
      <c r="I196" s="3">
        <f t="shared" si="5"/>
        <v>111.19</v>
      </c>
      <c r="J196" s="11"/>
    </row>
    <row r="197" spans="1:10" ht="18.75">
      <c r="A197" s="8">
        <v>185</v>
      </c>
      <c r="B197" s="62" t="s">
        <v>147</v>
      </c>
      <c r="C197" s="9" t="s">
        <v>148</v>
      </c>
      <c r="D197" s="11">
        <v>27</v>
      </c>
      <c r="E197" s="2">
        <v>952.64</v>
      </c>
      <c r="F197" s="24">
        <v>439</v>
      </c>
      <c r="G197" s="24">
        <v>259.60000000000002</v>
      </c>
      <c r="H197" s="5">
        <v>36.1</v>
      </c>
      <c r="I197" s="3">
        <f t="shared" si="5"/>
        <v>1687.3399999999997</v>
      </c>
      <c r="J197" s="11"/>
    </row>
    <row r="198" spans="1:10" ht="18.75">
      <c r="A198" s="8">
        <v>186</v>
      </c>
      <c r="B198" s="62" t="s">
        <v>149</v>
      </c>
      <c r="C198" s="9" t="s">
        <v>150</v>
      </c>
      <c r="D198" s="11">
        <v>10</v>
      </c>
      <c r="E198" s="2">
        <v>268.89999999999998</v>
      </c>
      <c r="F198" s="24">
        <v>69.099999999999994</v>
      </c>
      <c r="G198" s="24">
        <v>40.9</v>
      </c>
      <c r="H198" s="5">
        <v>20.2</v>
      </c>
      <c r="I198" s="3">
        <f t="shared" si="5"/>
        <v>399.09999999999997</v>
      </c>
      <c r="J198" s="11"/>
    </row>
    <row r="199" spans="1:10" ht="18.75">
      <c r="A199" s="8">
        <v>187</v>
      </c>
      <c r="B199" s="25" t="s">
        <v>418</v>
      </c>
      <c r="C199" s="10" t="s">
        <v>141</v>
      </c>
      <c r="D199" s="11" t="s">
        <v>15</v>
      </c>
      <c r="E199" s="2">
        <v>38.1</v>
      </c>
      <c r="F199" s="24">
        <v>33.159999999999997</v>
      </c>
      <c r="G199" s="24">
        <v>24.2</v>
      </c>
      <c r="H199" s="5">
        <v>14.9</v>
      </c>
      <c r="I199" s="3">
        <f t="shared" si="5"/>
        <v>110.36</v>
      </c>
      <c r="J199" s="11"/>
    </row>
    <row r="200" spans="1:10" ht="18.75">
      <c r="A200" s="8">
        <v>188</v>
      </c>
      <c r="B200" s="62" t="s">
        <v>151</v>
      </c>
      <c r="C200" s="10" t="s">
        <v>141</v>
      </c>
      <c r="D200" s="11" t="s">
        <v>15</v>
      </c>
      <c r="E200" s="2">
        <v>38.6</v>
      </c>
      <c r="F200" s="24">
        <v>32.479999999999997</v>
      </c>
      <c r="G200" s="24">
        <v>29.5</v>
      </c>
      <c r="H200" s="5">
        <v>14.8</v>
      </c>
      <c r="I200" s="3">
        <f t="shared" si="5"/>
        <v>115.38</v>
      </c>
      <c r="J200" s="11"/>
    </row>
    <row r="201" spans="1:10" ht="18.75">
      <c r="A201" s="8">
        <v>189</v>
      </c>
      <c r="B201" s="14" t="s">
        <v>608</v>
      </c>
      <c r="C201" s="10" t="s">
        <v>141</v>
      </c>
      <c r="D201" s="11" t="s">
        <v>15</v>
      </c>
      <c r="E201" s="2">
        <v>11.4</v>
      </c>
      <c r="F201" s="24">
        <v>6.9</v>
      </c>
      <c r="G201" s="24">
        <v>8.4</v>
      </c>
      <c r="H201" s="5">
        <v>2.8</v>
      </c>
      <c r="I201" s="3">
        <f t="shared" si="5"/>
        <v>29.500000000000004</v>
      </c>
      <c r="J201" s="11" t="s">
        <v>612</v>
      </c>
    </row>
    <row r="202" spans="1:10" ht="18.75">
      <c r="A202" s="8">
        <v>190</v>
      </c>
      <c r="B202" s="14" t="s">
        <v>152</v>
      </c>
      <c r="C202" s="10" t="s">
        <v>141</v>
      </c>
      <c r="D202" s="11" t="s">
        <v>15</v>
      </c>
      <c r="E202" s="2">
        <v>39.9</v>
      </c>
      <c r="F202" s="24">
        <v>28.6</v>
      </c>
      <c r="G202" s="24">
        <v>29.52</v>
      </c>
      <c r="H202" s="5">
        <v>15</v>
      </c>
      <c r="I202" s="3">
        <f t="shared" si="5"/>
        <v>113.02</v>
      </c>
      <c r="J202" s="11"/>
    </row>
    <row r="203" spans="1:10" ht="18.75">
      <c r="A203" s="8">
        <v>191</v>
      </c>
      <c r="B203" s="14" t="s">
        <v>609</v>
      </c>
      <c r="C203" s="10" t="s">
        <v>141</v>
      </c>
      <c r="D203" s="11" t="s">
        <v>15</v>
      </c>
      <c r="E203" s="2">
        <v>19</v>
      </c>
      <c r="F203" s="24">
        <v>16</v>
      </c>
      <c r="G203" s="24">
        <v>14.9</v>
      </c>
      <c r="H203" s="5">
        <v>4.2</v>
      </c>
      <c r="I203" s="3">
        <f t="shared" si="5"/>
        <v>54.1</v>
      </c>
      <c r="J203" s="11" t="s">
        <v>600</v>
      </c>
    </row>
    <row r="204" spans="1:10" ht="18.75">
      <c r="A204" s="8">
        <v>192</v>
      </c>
      <c r="B204" s="14" t="s">
        <v>153</v>
      </c>
      <c r="C204" s="10" t="s">
        <v>141</v>
      </c>
      <c r="D204" s="11" t="s">
        <v>15</v>
      </c>
      <c r="E204" s="2">
        <v>24</v>
      </c>
      <c r="F204" s="24">
        <v>17.7</v>
      </c>
      <c r="G204" s="24">
        <v>16.899999999999999</v>
      </c>
      <c r="H204" s="5">
        <v>7.9</v>
      </c>
      <c r="I204" s="3">
        <f t="shared" si="5"/>
        <v>66.5</v>
      </c>
      <c r="J204" s="11" t="s">
        <v>613</v>
      </c>
    </row>
    <row r="205" spans="1:10" ht="18.75">
      <c r="A205" s="8">
        <v>193</v>
      </c>
      <c r="B205" s="14" t="s">
        <v>154</v>
      </c>
      <c r="C205" s="10" t="s">
        <v>141</v>
      </c>
      <c r="D205" s="11" t="s">
        <v>15</v>
      </c>
      <c r="E205" s="2">
        <v>41.3</v>
      </c>
      <c r="F205" s="24">
        <v>52.6</v>
      </c>
      <c r="G205" s="24">
        <v>38.659999999999997</v>
      </c>
      <c r="H205" s="5">
        <v>13</v>
      </c>
      <c r="I205" s="3">
        <f t="shared" si="5"/>
        <v>145.56</v>
      </c>
      <c r="J205" s="11"/>
    </row>
    <row r="206" spans="1:10" ht="18.75">
      <c r="A206" s="8">
        <v>194</v>
      </c>
      <c r="B206" s="9" t="s">
        <v>354</v>
      </c>
      <c r="C206" s="10" t="s">
        <v>141</v>
      </c>
      <c r="D206" s="11">
        <v>15</v>
      </c>
      <c r="E206" s="2">
        <v>565.70000000000005</v>
      </c>
      <c r="F206" s="24">
        <v>165.2</v>
      </c>
      <c r="G206" s="24">
        <v>81.42</v>
      </c>
      <c r="H206" s="5">
        <v>29.7</v>
      </c>
      <c r="I206" s="3">
        <f t="shared" si="5"/>
        <v>842.0200000000001</v>
      </c>
      <c r="J206" s="11"/>
    </row>
    <row r="207" spans="1:10" ht="18.75">
      <c r="A207" s="8">
        <v>195</v>
      </c>
      <c r="B207" s="10" t="s">
        <v>155</v>
      </c>
      <c r="C207" s="10" t="s">
        <v>141</v>
      </c>
      <c r="D207" s="11" t="s">
        <v>15</v>
      </c>
      <c r="E207" s="2">
        <v>38.1</v>
      </c>
      <c r="F207" s="24">
        <v>51.9</v>
      </c>
      <c r="G207" s="24">
        <v>44.53</v>
      </c>
      <c r="H207" s="5">
        <v>10.3</v>
      </c>
      <c r="I207" s="3">
        <f t="shared" si="5"/>
        <v>144.83000000000001</v>
      </c>
      <c r="J207" s="11"/>
    </row>
    <row r="208" spans="1:10" ht="18.75">
      <c r="A208" s="8">
        <v>196</v>
      </c>
      <c r="B208" s="14" t="s">
        <v>156</v>
      </c>
      <c r="C208" s="14" t="s">
        <v>157</v>
      </c>
      <c r="D208" s="11">
        <v>10</v>
      </c>
      <c r="E208" s="2">
        <v>323.2</v>
      </c>
      <c r="F208" s="24">
        <v>77.72</v>
      </c>
      <c r="G208" s="24">
        <v>41.4</v>
      </c>
      <c r="H208" s="5">
        <v>23.3</v>
      </c>
      <c r="I208" s="3">
        <f t="shared" si="5"/>
        <v>465.61999999999995</v>
      </c>
      <c r="J208" s="11"/>
    </row>
    <row r="209" spans="1:10" ht="18.75">
      <c r="A209" s="8">
        <v>197</v>
      </c>
      <c r="B209" s="62" t="s">
        <v>158</v>
      </c>
      <c r="C209" s="9" t="s">
        <v>159</v>
      </c>
      <c r="D209" s="11" t="s">
        <v>15</v>
      </c>
      <c r="E209" s="2">
        <v>38.5</v>
      </c>
      <c r="F209" s="24">
        <v>31.56</v>
      </c>
      <c r="G209" s="24">
        <v>30.41</v>
      </c>
      <c r="H209" s="5">
        <v>10.8</v>
      </c>
      <c r="I209" s="3">
        <f t="shared" si="5"/>
        <v>111.27</v>
      </c>
      <c r="J209" s="11"/>
    </row>
    <row r="210" spans="1:10" ht="18.75">
      <c r="A210" s="8">
        <v>198</v>
      </c>
      <c r="B210" s="55" t="s">
        <v>610</v>
      </c>
      <c r="C210" s="9" t="s">
        <v>148</v>
      </c>
      <c r="D210" s="11">
        <v>10</v>
      </c>
      <c r="E210" s="2">
        <v>105.8</v>
      </c>
      <c r="F210" s="24">
        <v>41.9</v>
      </c>
      <c r="G210" s="24">
        <v>13.2</v>
      </c>
      <c r="H210" s="5">
        <v>3.1</v>
      </c>
      <c r="I210" s="3">
        <f t="shared" si="5"/>
        <v>163.99999999999997</v>
      </c>
      <c r="J210" s="11" t="s">
        <v>612</v>
      </c>
    </row>
    <row r="211" spans="1:10" ht="18.75">
      <c r="A211" s="8">
        <v>199</v>
      </c>
      <c r="B211" s="14" t="s">
        <v>611</v>
      </c>
      <c r="C211" s="10" t="s">
        <v>141</v>
      </c>
      <c r="D211" s="11" t="s">
        <v>15</v>
      </c>
      <c r="E211" s="2">
        <v>11.6</v>
      </c>
      <c r="F211" s="24">
        <v>8.4</v>
      </c>
      <c r="G211" s="24">
        <v>6.4</v>
      </c>
      <c r="H211" s="5">
        <v>1.7</v>
      </c>
      <c r="I211" s="3">
        <f t="shared" si="5"/>
        <v>28.099999999999998</v>
      </c>
      <c r="J211" s="11" t="s">
        <v>612</v>
      </c>
    </row>
    <row r="212" spans="1:10" ht="18.75">
      <c r="A212" s="8">
        <v>200</v>
      </c>
      <c r="B212" s="62" t="s">
        <v>160</v>
      </c>
      <c r="C212" s="10" t="s">
        <v>141</v>
      </c>
      <c r="D212" s="11" t="s">
        <v>15</v>
      </c>
      <c r="E212" s="2">
        <v>37.4</v>
      </c>
      <c r="F212" s="24">
        <v>28.19</v>
      </c>
      <c r="G212" s="24">
        <v>24</v>
      </c>
      <c r="H212" s="5">
        <v>11.3</v>
      </c>
      <c r="I212" s="3">
        <f t="shared" si="5"/>
        <v>100.89</v>
      </c>
      <c r="J212" s="11"/>
    </row>
    <row r="213" spans="1:10" ht="18.75">
      <c r="A213" s="52"/>
      <c r="B213" s="74"/>
      <c r="C213" s="16" t="s">
        <v>309</v>
      </c>
      <c r="D213" s="31">
        <f>SUM(D188:D212)</f>
        <v>147</v>
      </c>
      <c r="E213" s="31">
        <f>SUM(E188:E212)</f>
        <v>4839.0400000000009</v>
      </c>
      <c r="F213" s="31">
        <f>SUM(F188:F212)</f>
        <v>1987.8100000000004</v>
      </c>
      <c r="G213" s="31">
        <f>SUM(G188:G212)</f>
        <v>1345.3300000000006</v>
      </c>
      <c r="H213" s="31">
        <f>SUM(H188:H212)</f>
        <v>396.72</v>
      </c>
      <c r="I213" s="3">
        <f t="shared" si="5"/>
        <v>8568.9000000000015</v>
      </c>
      <c r="J213" s="11"/>
    </row>
    <row r="214" spans="1:10" ht="18.75">
      <c r="A214" s="148" t="s">
        <v>161</v>
      </c>
      <c r="B214" s="148"/>
      <c r="C214" s="148"/>
      <c r="D214" s="148"/>
      <c r="E214" s="148"/>
      <c r="F214" s="148"/>
      <c r="G214" s="148"/>
      <c r="H214" s="148"/>
      <c r="I214" s="148"/>
      <c r="J214" s="148"/>
    </row>
    <row r="215" spans="1:10" ht="21">
      <c r="A215" s="8">
        <v>201</v>
      </c>
      <c r="B215" s="38" t="s">
        <v>37</v>
      </c>
      <c r="C215" s="10" t="s">
        <v>165</v>
      </c>
      <c r="D215" s="34">
        <v>20</v>
      </c>
      <c r="E215" s="2">
        <v>809.4</v>
      </c>
      <c r="F215" s="5">
        <v>340.4</v>
      </c>
      <c r="G215" s="5">
        <v>213.3</v>
      </c>
      <c r="H215" s="5">
        <v>38.4</v>
      </c>
      <c r="I215" s="71">
        <f>SUM(E215:H215)</f>
        <v>1401.5</v>
      </c>
      <c r="J215" s="11"/>
    </row>
    <row r="216" spans="1:10" ht="21">
      <c r="A216" s="8">
        <v>202</v>
      </c>
      <c r="B216" s="40" t="s">
        <v>162</v>
      </c>
      <c r="C216" s="9" t="s">
        <v>163</v>
      </c>
      <c r="D216" s="34">
        <v>15</v>
      </c>
      <c r="E216" s="2">
        <v>318</v>
      </c>
      <c r="F216" s="5">
        <v>100</v>
      </c>
      <c r="G216" s="5">
        <v>66.7</v>
      </c>
      <c r="H216" s="5">
        <v>16.100000000000001</v>
      </c>
      <c r="I216" s="71">
        <f t="shared" ref="I216:I234" si="6">SUM(E216:H216)</f>
        <v>500.8</v>
      </c>
      <c r="J216" s="11" t="s">
        <v>613</v>
      </c>
    </row>
    <row r="217" spans="1:10" ht="21">
      <c r="A217" s="8">
        <v>203</v>
      </c>
      <c r="B217" s="39" t="s">
        <v>444</v>
      </c>
      <c r="C217" s="10" t="s">
        <v>165</v>
      </c>
      <c r="D217" s="34" t="s">
        <v>15</v>
      </c>
      <c r="E217" s="2">
        <v>27.6</v>
      </c>
      <c r="F217" s="5">
        <v>22.1</v>
      </c>
      <c r="G217" s="5">
        <v>18.8</v>
      </c>
      <c r="H217" s="5">
        <v>11.4</v>
      </c>
      <c r="I217" s="71">
        <f t="shared" si="6"/>
        <v>79.900000000000006</v>
      </c>
      <c r="J217" s="11" t="s">
        <v>613</v>
      </c>
    </row>
    <row r="218" spans="1:10" ht="21">
      <c r="A218" s="8">
        <v>204</v>
      </c>
      <c r="B218" s="40" t="s">
        <v>164</v>
      </c>
      <c r="C218" s="10" t="s">
        <v>165</v>
      </c>
      <c r="D218" s="34" t="s">
        <v>15</v>
      </c>
      <c r="E218" s="2">
        <v>42.7</v>
      </c>
      <c r="F218" s="5">
        <v>34.4</v>
      </c>
      <c r="G218" s="5">
        <v>32.1</v>
      </c>
      <c r="H218" s="5">
        <v>16.5</v>
      </c>
      <c r="I218" s="71">
        <f t="shared" si="6"/>
        <v>125.69999999999999</v>
      </c>
      <c r="J218" s="11"/>
    </row>
    <row r="219" spans="1:10" ht="21">
      <c r="A219" s="8">
        <v>205</v>
      </c>
      <c r="B219" s="66" t="s">
        <v>445</v>
      </c>
      <c r="C219" s="10" t="s">
        <v>165</v>
      </c>
      <c r="D219" s="34" t="s">
        <v>15</v>
      </c>
      <c r="E219" s="2">
        <v>41.96</v>
      </c>
      <c r="F219" s="5">
        <v>32.72</v>
      </c>
      <c r="G219" s="5">
        <v>31.82</v>
      </c>
      <c r="H219" s="5">
        <v>17.2</v>
      </c>
      <c r="I219" s="71">
        <f t="shared" si="6"/>
        <v>123.7</v>
      </c>
      <c r="J219" s="11"/>
    </row>
    <row r="220" spans="1:10" ht="21">
      <c r="A220" s="8">
        <v>206</v>
      </c>
      <c r="B220" s="40" t="s">
        <v>167</v>
      </c>
      <c r="C220" s="10" t="s">
        <v>165</v>
      </c>
      <c r="D220" s="34">
        <v>20</v>
      </c>
      <c r="E220" s="2">
        <v>676.28</v>
      </c>
      <c r="F220" s="5">
        <v>302.3</v>
      </c>
      <c r="G220" s="5">
        <v>171.6</v>
      </c>
      <c r="H220" s="5">
        <v>24.3</v>
      </c>
      <c r="I220" s="71">
        <f t="shared" si="6"/>
        <v>1174.4799999999998</v>
      </c>
      <c r="J220" s="11"/>
    </row>
    <row r="221" spans="1:10" ht="21">
      <c r="A221" s="8">
        <v>207</v>
      </c>
      <c r="B221" s="39" t="s">
        <v>166</v>
      </c>
      <c r="C221" s="9" t="s">
        <v>168</v>
      </c>
      <c r="D221" s="34" t="s">
        <v>15</v>
      </c>
      <c r="E221" s="2">
        <v>50.3</v>
      </c>
      <c r="F221" s="5">
        <v>35.72</v>
      </c>
      <c r="G221" s="5">
        <v>27.6</v>
      </c>
      <c r="H221" s="5">
        <v>15.5</v>
      </c>
      <c r="I221" s="71">
        <f t="shared" si="6"/>
        <v>129.12</v>
      </c>
      <c r="J221" s="11"/>
    </row>
    <row r="222" spans="1:10" ht="21">
      <c r="A222" s="8">
        <v>208</v>
      </c>
      <c r="B222" s="39" t="s">
        <v>614</v>
      </c>
      <c r="C222" s="10" t="s">
        <v>165</v>
      </c>
      <c r="D222" s="34" t="s">
        <v>15</v>
      </c>
      <c r="E222" s="2">
        <v>18.399999999999999</v>
      </c>
      <c r="F222" s="5">
        <v>12.6</v>
      </c>
      <c r="G222" s="5">
        <v>8.9</v>
      </c>
      <c r="H222" s="5">
        <v>4.7</v>
      </c>
      <c r="I222" s="71">
        <f t="shared" si="6"/>
        <v>44.6</v>
      </c>
      <c r="J222" s="11" t="s">
        <v>600</v>
      </c>
    </row>
    <row r="223" spans="1:10" ht="21">
      <c r="A223" s="8">
        <v>209</v>
      </c>
      <c r="B223" s="39" t="s">
        <v>170</v>
      </c>
      <c r="C223" s="10" t="s">
        <v>165</v>
      </c>
      <c r="D223" s="34" t="s">
        <v>15</v>
      </c>
      <c r="E223" s="2">
        <v>41.3</v>
      </c>
      <c r="F223" s="5">
        <v>33.630000000000003</v>
      </c>
      <c r="G223" s="5">
        <v>27.42</v>
      </c>
      <c r="H223" s="5">
        <v>13.6</v>
      </c>
      <c r="I223" s="71">
        <f t="shared" si="6"/>
        <v>115.95</v>
      </c>
      <c r="J223" s="11"/>
    </row>
    <row r="224" spans="1:10" ht="21">
      <c r="A224" s="8">
        <v>210</v>
      </c>
      <c r="B224" s="65" t="s">
        <v>169</v>
      </c>
      <c r="C224" s="10" t="s">
        <v>165</v>
      </c>
      <c r="D224" s="34" t="s">
        <v>15</v>
      </c>
      <c r="E224" s="2">
        <v>39.96</v>
      </c>
      <c r="F224" s="5">
        <v>33.71</v>
      </c>
      <c r="G224" s="5">
        <v>29.31</v>
      </c>
      <c r="H224" s="5">
        <v>13.4</v>
      </c>
      <c r="I224" s="71">
        <f t="shared" si="6"/>
        <v>116.38000000000001</v>
      </c>
      <c r="J224" s="11"/>
    </row>
    <row r="225" spans="1:10" ht="21">
      <c r="A225" s="8">
        <v>211</v>
      </c>
      <c r="B225" s="40" t="s">
        <v>171</v>
      </c>
      <c r="C225" s="9" t="s">
        <v>172</v>
      </c>
      <c r="D225" s="34">
        <v>10</v>
      </c>
      <c r="E225" s="2">
        <v>390.7</v>
      </c>
      <c r="F225" s="5">
        <v>178.5</v>
      </c>
      <c r="G225" s="5">
        <v>99.2</v>
      </c>
      <c r="H225" s="5">
        <v>15.3</v>
      </c>
      <c r="I225" s="71">
        <f t="shared" si="6"/>
        <v>683.7</v>
      </c>
      <c r="J225" s="11"/>
    </row>
    <row r="226" spans="1:10" ht="21">
      <c r="A226" s="8">
        <v>212</v>
      </c>
      <c r="B226" s="40" t="s">
        <v>446</v>
      </c>
      <c r="C226" s="10" t="s">
        <v>165</v>
      </c>
      <c r="D226" s="34" t="s">
        <v>15</v>
      </c>
      <c r="E226" s="2">
        <v>44.8</v>
      </c>
      <c r="F226" s="5">
        <v>34.700000000000003</v>
      </c>
      <c r="G226" s="5">
        <v>30</v>
      </c>
      <c r="H226" s="5">
        <v>14.4</v>
      </c>
      <c r="I226" s="71">
        <f t="shared" si="6"/>
        <v>123.9</v>
      </c>
      <c r="J226" s="11"/>
    </row>
    <row r="227" spans="1:10" ht="21">
      <c r="A227" s="8">
        <v>213</v>
      </c>
      <c r="B227" s="40" t="s">
        <v>173</v>
      </c>
      <c r="C227" s="9" t="s">
        <v>174</v>
      </c>
      <c r="D227" s="34">
        <v>15</v>
      </c>
      <c r="E227" s="2">
        <v>601.70000000000005</v>
      </c>
      <c r="F227" s="5">
        <v>215.7</v>
      </c>
      <c r="G227" s="5">
        <v>99.8</v>
      </c>
      <c r="H227" s="5">
        <v>24.2</v>
      </c>
      <c r="I227" s="71">
        <f t="shared" si="6"/>
        <v>941.40000000000009</v>
      </c>
      <c r="J227" s="11"/>
    </row>
    <row r="228" spans="1:10" ht="21">
      <c r="A228" s="8">
        <v>214</v>
      </c>
      <c r="B228" s="40" t="s">
        <v>178</v>
      </c>
      <c r="C228" s="10" t="s">
        <v>165</v>
      </c>
      <c r="D228" s="34">
        <v>10</v>
      </c>
      <c r="E228" s="2">
        <v>302.2</v>
      </c>
      <c r="F228" s="5">
        <v>113.9</v>
      </c>
      <c r="G228" s="5">
        <v>56.9</v>
      </c>
      <c r="H228" s="5">
        <v>17.8</v>
      </c>
      <c r="I228" s="71">
        <f t="shared" si="6"/>
        <v>490.8</v>
      </c>
      <c r="J228" s="11"/>
    </row>
    <row r="229" spans="1:10" ht="21">
      <c r="A229" s="8">
        <v>215</v>
      </c>
      <c r="B229" s="39" t="s">
        <v>179</v>
      </c>
      <c r="C229" s="9" t="s">
        <v>177</v>
      </c>
      <c r="D229" s="34" t="s">
        <v>15</v>
      </c>
      <c r="E229" s="2">
        <v>50.9</v>
      </c>
      <c r="F229" s="5">
        <v>41.2</v>
      </c>
      <c r="G229" s="5">
        <v>29.7</v>
      </c>
      <c r="H229" s="5">
        <v>13.4</v>
      </c>
      <c r="I229" s="71">
        <f t="shared" si="6"/>
        <v>135.19999999999999</v>
      </c>
      <c r="J229" s="11"/>
    </row>
    <row r="230" spans="1:10" ht="21">
      <c r="A230" s="8">
        <v>216</v>
      </c>
      <c r="B230" s="40" t="s">
        <v>176</v>
      </c>
      <c r="C230" s="9" t="s">
        <v>359</v>
      </c>
      <c r="D230" s="34">
        <v>20</v>
      </c>
      <c r="E230" s="2">
        <v>841</v>
      </c>
      <c r="F230" s="5">
        <v>258.89999999999998</v>
      </c>
      <c r="G230" s="5">
        <v>97.8</v>
      </c>
      <c r="H230" s="5">
        <v>17.5</v>
      </c>
      <c r="I230" s="71">
        <f t="shared" si="6"/>
        <v>1215.2</v>
      </c>
      <c r="J230" s="11"/>
    </row>
    <row r="231" spans="1:10" ht="21">
      <c r="A231" s="8">
        <v>217</v>
      </c>
      <c r="B231" s="40" t="s">
        <v>175</v>
      </c>
      <c r="C231" s="10" t="s">
        <v>165</v>
      </c>
      <c r="D231" s="34">
        <v>10</v>
      </c>
      <c r="E231" s="2">
        <v>376.3</v>
      </c>
      <c r="F231" s="5">
        <v>169</v>
      </c>
      <c r="G231" s="5">
        <v>62.92</v>
      </c>
      <c r="H231" s="5">
        <v>16.46</v>
      </c>
      <c r="I231" s="71">
        <f t="shared" si="6"/>
        <v>624.67999999999995</v>
      </c>
      <c r="J231" s="11"/>
    </row>
    <row r="232" spans="1:10" ht="18.75">
      <c r="A232" s="8">
        <v>218</v>
      </c>
      <c r="B232" s="55" t="s">
        <v>517</v>
      </c>
      <c r="C232" s="10" t="s">
        <v>165</v>
      </c>
      <c r="D232" s="11" t="s">
        <v>15</v>
      </c>
      <c r="E232" s="2">
        <v>80.7</v>
      </c>
      <c r="F232" s="5">
        <v>24.8</v>
      </c>
      <c r="G232" s="5">
        <v>13.8</v>
      </c>
      <c r="H232" s="5">
        <v>10.7</v>
      </c>
      <c r="I232" s="71">
        <f t="shared" si="6"/>
        <v>130</v>
      </c>
      <c r="J232" s="11"/>
    </row>
    <row r="233" spans="1:10" ht="21">
      <c r="A233" s="8">
        <v>219</v>
      </c>
      <c r="B233" s="40" t="s">
        <v>591</v>
      </c>
      <c r="C233" s="10" t="s">
        <v>165</v>
      </c>
      <c r="D233" s="34">
        <v>10</v>
      </c>
      <c r="E233" s="2">
        <v>22.8</v>
      </c>
      <c r="F233" s="5">
        <v>12.6</v>
      </c>
      <c r="G233" s="5">
        <v>6.8</v>
      </c>
      <c r="H233" s="5">
        <v>2.6</v>
      </c>
      <c r="I233" s="71">
        <f t="shared" si="6"/>
        <v>44.8</v>
      </c>
      <c r="J233" s="11"/>
    </row>
    <row r="234" spans="1:10" ht="21">
      <c r="A234" s="52"/>
      <c r="B234" s="81"/>
      <c r="C234" s="16" t="s">
        <v>309</v>
      </c>
      <c r="D234" s="58">
        <f>SUM(D215:D233)</f>
        <v>130</v>
      </c>
      <c r="E234" s="58">
        <f>SUM(E215:E233)</f>
        <v>4777.0000000000009</v>
      </c>
      <c r="F234" s="58">
        <f>SUM(F215:F233)</f>
        <v>1996.8800000000003</v>
      </c>
      <c r="G234" s="58">
        <f>SUM(G215:G233)</f>
        <v>1124.47</v>
      </c>
      <c r="H234" s="58">
        <f>SUM(H215:H233)</f>
        <v>303.45999999999998</v>
      </c>
      <c r="I234" s="31">
        <f t="shared" si="6"/>
        <v>8201.8100000000013</v>
      </c>
      <c r="J234" s="111"/>
    </row>
    <row r="235" spans="1:10" ht="18.75">
      <c r="A235" s="148" t="s">
        <v>180</v>
      </c>
      <c r="B235" s="148"/>
      <c r="C235" s="148"/>
      <c r="D235" s="148"/>
      <c r="E235" s="148"/>
      <c r="F235" s="148"/>
      <c r="G235" s="148"/>
      <c r="H235" s="148"/>
      <c r="I235" s="148"/>
      <c r="J235" s="148"/>
    </row>
    <row r="236" spans="1:10" ht="18.75">
      <c r="A236" s="8">
        <v>220</v>
      </c>
      <c r="B236" s="63" t="s">
        <v>181</v>
      </c>
      <c r="C236" s="9" t="s">
        <v>182</v>
      </c>
      <c r="D236" s="11" t="s">
        <v>15</v>
      </c>
      <c r="E236" s="5">
        <v>20.8</v>
      </c>
      <c r="F236" s="5">
        <v>13.4</v>
      </c>
      <c r="G236" s="5">
        <v>9.1999999999999993</v>
      </c>
      <c r="H236" s="5">
        <v>4.4000000000000004</v>
      </c>
      <c r="I236" s="71">
        <f>SUM(E236:H236)</f>
        <v>47.800000000000004</v>
      </c>
      <c r="J236" s="69" t="s">
        <v>600</v>
      </c>
    </row>
    <row r="237" spans="1:10" ht="18.75">
      <c r="A237" s="8">
        <v>221</v>
      </c>
      <c r="B237" s="63" t="s">
        <v>183</v>
      </c>
      <c r="C237" s="9" t="s">
        <v>182</v>
      </c>
      <c r="D237" s="11" t="s">
        <v>15</v>
      </c>
      <c r="E237" s="5">
        <v>44.1</v>
      </c>
      <c r="F237" s="5">
        <v>32.1</v>
      </c>
      <c r="G237" s="5">
        <v>25.8</v>
      </c>
      <c r="H237" s="5">
        <v>17.600000000000001</v>
      </c>
      <c r="I237" s="71">
        <f t="shared" ref="I237:I251" si="7">SUM(E237:H237)</f>
        <v>119.6</v>
      </c>
      <c r="J237" s="69"/>
    </row>
    <row r="238" spans="1:10" ht="18.75">
      <c r="A238" s="8">
        <v>222</v>
      </c>
      <c r="B238" s="64" t="s">
        <v>184</v>
      </c>
      <c r="C238" s="9" t="s">
        <v>182</v>
      </c>
      <c r="D238" s="11" t="s">
        <v>15</v>
      </c>
      <c r="E238" s="5">
        <v>42.1</v>
      </c>
      <c r="F238" s="5">
        <v>31.7</v>
      </c>
      <c r="G238" s="5">
        <v>24.4</v>
      </c>
      <c r="H238" s="5">
        <v>11.2</v>
      </c>
      <c r="I238" s="71">
        <f t="shared" si="7"/>
        <v>109.39999999999999</v>
      </c>
      <c r="J238" s="69"/>
    </row>
    <row r="239" spans="1:10" ht="18.75">
      <c r="A239" s="8">
        <v>223</v>
      </c>
      <c r="B239" s="55" t="s">
        <v>447</v>
      </c>
      <c r="C239" s="9" t="s">
        <v>182</v>
      </c>
      <c r="D239" s="11" t="s">
        <v>15</v>
      </c>
      <c r="E239" s="5">
        <v>79.55</v>
      </c>
      <c r="F239" s="5">
        <v>34.15</v>
      </c>
      <c r="G239" s="5">
        <v>27.9</v>
      </c>
      <c r="H239" s="5">
        <v>9.9</v>
      </c>
      <c r="I239" s="71">
        <f t="shared" si="7"/>
        <v>151.5</v>
      </c>
      <c r="J239" s="69"/>
    </row>
    <row r="240" spans="1:10" ht="18.75">
      <c r="A240" s="8">
        <v>224</v>
      </c>
      <c r="B240" s="63" t="s">
        <v>185</v>
      </c>
      <c r="C240" s="9" t="s">
        <v>182</v>
      </c>
      <c r="D240" s="11" t="s">
        <v>15</v>
      </c>
      <c r="E240" s="5">
        <v>12.2</v>
      </c>
      <c r="F240" s="5">
        <v>7.2</v>
      </c>
      <c r="G240" s="5">
        <v>5.4</v>
      </c>
      <c r="H240" s="5">
        <v>1.8</v>
      </c>
      <c r="I240" s="71">
        <f t="shared" si="7"/>
        <v>26.599999999999998</v>
      </c>
      <c r="J240" s="69" t="s">
        <v>612</v>
      </c>
    </row>
    <row r="241" spans="1:10" ht="18.75">
      <c r="A241" s="8">
        <v>225</v>
      </c>
      <c r="B241" s="63" t="s">
        <v>186</v>
      </c>
      <c r="C241" s="9" t="s">
        <v>182</v>
      </c>
      <c r="D241" s="11" t="s">
        <v>15</v>
      </c>
      <c r="E241" s="5">
        <v>43.4</v>
      </c>
      <c r="F241" s="5">
        <v>31.84</v>
      </c>
      <c r="G241" s="5">
        <v>28.8</v>
      </c>
      <c r="H241" s="5">
        <v>9.8000000000000007</v>
      </c>
      <c r="I241" s="71">
        <f t="shared" si="7"/>
        <v>113.83999999999999</v>
      </c>
      <c r="J241" s="69"/>
    </row>
    <row r="242" spans="1:10" ht="18.75">
      <c r="A242" s="8">
        <v>226</v>
      </c>
      <c r="B242" s="25" t="s">
        <v>187</v>
      </c>
      <c r="C242" s="9" t="s">
        <v>182</v>
      </c>
      <c r="D242" s="11" t="s">
        <v>15</v>
      </c>
      <c r="E242" s="5">
        <v>40.79</v>
      </c>
      <c r="F242" s="5">
        <v>31.16</v>
      </c>
      <c r="G242" s="5">
        <v>28.1</v>
      </c>
      <c r="H242" s="5">
        <v>9.6</v>
      </c>
      <c r="I242" s="71">
        <f t="shared" si="7"/>
        <v>109.65</v>
      </c>
      <c r="J242" s="69"/>
    </row>
    <row r="243" spans="1:10" ht="18.75">
      <c r="A243" s="8">
        <v>227</v>
      </c>
      <c r="B243" s="25" t="s">
        <v>330</v>
      </c>
      <c r="C243" s="9" t="s">
        <v>182</v>
      </c>
      <c r="D243" s="11" t="s">
        <v>15</v>
      </c>
      <c r="E243" s="5">
        <v>12.2</v>
      </c>
      <c r="F243" s="5">
        <v>7.1</v>
      </c>
      <c r="G243" s="5">
        <v>8.6</v>
      </c>
      <c r="H243" s="5">
        <v>1.9</v>
      </c>
      <c r="I243" s="71">
        <f t="shared" si="7"/>
        <v>29.799999999999997</v>
      </c>
      <c r="J243" s="69" t="s">
        <v>612</v>
      </c>
    </row>
    <row r="244" spans="1:10" ht="18.75">
      <c r="A244" s="8">
        <v>228</v>
      </c>
      <c r="B244" s="63" t="s">
        <v>188</v>
      </c>
      <c r="C244" s="9" t="s">
        <v>182</v>
      </c>
      <c r="D244" s="11" t="s">
        <v>15</v>
      </c>
      <c r="E244" s="5">
        <v>40.5</v>
      </c>
      <c r="F244" s="5">
        <v>34.020000000000003</v>
      </c>
      <c r="G244" s="5">
        <v>25.8</v>
      </c>
      <c r="H244" s="5">
        <v>11.48</v>
      </c>
      <c r="I244" s="71">
        <f t="shared" si="7"/>
        <v>111.80000000000001</v>
      </c>
      <c r="J244" s="69"/>
    </row>
    <row r="245" spans="1:10" ht="18.75">
      <c r="A245" s="8">
        <v>229</v>
      </c>
      <c r="B245" s="63" t="s">
        <v>135</v>
      </c>
      <c r="C245" s="9" t="s">
        <v>182</v>
      </c>
      <c r="D245" s="11">
        <v>20</v>
      </c>
      <c r="E245" s="5">
        <v>795.1</v>
      </c>
      <c r="F245" s="5">
        <v>298.8</v>
      </c>
      <c r="G245" s="5">
        <v>180.1</v>
      </c>
      <c r="H245" s="5">
        <v>40.1</v>
      </c>
      <c r="I245" s="71">
        <f t="shared" si="7"/>
        <v>1314.1</v>
      </c>
      <c r="J245" s="69"/>
    </row>
    <row r="246" spans="1:10" ht="18.75">
      <c r="A246" s="8">
        <v>230</v>
      </c>
      <c r="B246" s="25" t="s">
        <v>189</v>
      </c>
      <c r="C246" s="9" t="s">
        <v>182</v>
      </c>
      <c r="D246" s="11" t="s">
        <v>15</v>
      </c>
      <c r="E246" s="5">
        <v>69.599999999999994</v>
      </c>
      <c r="F246" s="5">
        <v>30.82</v>
      </c>
      <c r="G246" s="5">
        <v>29.9</v>
      </c>
      <c r="H246" s="5">
        <v>8.8000000000000007</v>
      </c>
      <c r="I246" s="71">
        <f t="shared" si="7"/>
        <v>139.12</v>
      </c>
      <c r="J246" s="69"/>
    </row>
    <row r="247" spans="1:10" ht="18.75">
      <c r="A247" s="8">
        <v>231</v>
      </c>
      <c r="B247" s="10" t="s">
        <v>448</v>
      </c>
      <c r="C247" s="9" t="s">
        <v>190</v>
      </c>
      <c r="D247" s="5" t="s">
        <v>15</v>
      </c>
      <c r="E247" s="5">
        <v>43.5</v>
      </c>
      <c r="F247" s="5">
        <v>30.46</v>
      </c>
      <c r="G247" s="5">
        <v>28.8</v>
      </c>
      <c r="H247" s="5">
        <v>9.3000000000000007</v>
      </c>
      <c r="I247" s="71">
        <f t="shared" si="7"/>
        <v>112.06</v>
      </c>
      <c r="J247" s="69"/>
    </row>
    <row r="248" spans="1:10" ht="18.75">
      <c r="A248" s="8">
        <v>232</v>
      </c>
      <c r="B248" s="63" t="s">
        <v>449</v>
      </c>
      <c r="C248" s="9" t="s">
        <v>182</v>
      </c>
      <c r="D248" s="11" t="s">
        <v>15</v>
      </c>
      <c r="E248" s="5">
        <v>41</v>
      </c>
      <c r="F248" s="5">
        <v>22.7</v>
      </c>
      <c r="G248" s="5">
        <v>25.8</v>
      </c>
      <c r="H248" s="5">
        <v>6.8</v>
      </c>
      <c r="I248" s="71">
        <f t="shared" si="7"/>
        <v>96.3</v>
      </c>
      <c r="J248" s="69"/>
    </row>
    <row r="249" spans="1:10" ht="18.75">
      <c r="A249" s="8">
        <v>233</v>
      </c>
      <c r="B249" s="63" t="s">
        <v>574</v>
      </c>
      <c r="C249" s="9" t="s">
        <v>182</v>
      </c>
      <c r="D249" s="11">
        <v>10</v>
      </c>
      <c r="E249" s="5">
        <v>86.7</v>
      </c>
      <c r="F249" s="5">
        <v>7.7</v>
      </c>
      <c r="G249" s="5">
        <v>3.6</v>
      </c>
      <c r="H249" s="5">
        <v>7.9</v>
      </c>
      <c r="I249" s="71">
        <f t="shared" si="7"/>
        <v>105.9</v>
      </c>
      <c r="J249" s="69"/>
    </row>
    <row r="250" spans="1:10" ht="18.75">
      <c r="A250" s="8">
        <v>234</v>
      </c>
      <c r="B250" s="25" t="s">
        <v>191</v>
      </c>
      <c r="C250" s="9" t="s">
        <v>182</v>
      </c>
      <c r="D250" s="11" t="s">
        <v>15</v>
      </c>
      <c r="E250" s="5">
        <v>11.4</v>
      </c>
      <c r="F250" s="5">
        <v>5.5</v>
      </c>
      <c r="G250" s="5">
        <v>6.6</v>
      </c>
      <c r="H250" s="5">
        <v>0.7</v>
      </c>
      <c r="I250" s="71">
        <f t="shared" si="7"/>
        <v>24.2</v>
      </c>
      <c r="J250" s="69" t="s">
        <v>612</v>
      </c>
    </row>
    <row r="251" spans="1:10" ht="18.75">
      <c r="A251" s="52"/>
      <c r="B251" s="10"/>
      <c r="C251" s="16" t="s">
        <v>309</v>
      </c>
      <c r="D251" s="31">
        <f>SUM(D236:D250)</f>
        <v>30</v>
      </c>
      <c r="E251" s="31">
        <f>SUM(E236:E250)</f>
        <v>1382.94</v>
      </c>
      <c r="F251" s="31">
        <f>SUM(F236:F250)</f>
        <v>618.6500000000002</v>
      </c>
      <c r="G251" s="31">
        <f>SUM(G236:G250)</f>
        <v>458.80000000000007</v>
      </c>
      <c r="H251" s="31">
        <f>SUM(H236:H250)</f>
        <v>151.28</v>
      </c>
      <c r="I251" s="31">
        <f t="shared" si="7"/>
        <v>2611.6700000000005</v>
      </c>
      <c r="J251" s="111"/>
    </row>
    <row r="252" spans="1:10" ht="18.75">
      <c r="A252" s="148" t="s">
        <v>192</v>
      </c>
      <c r="B252" s="148"/>
      <c r="C252" s="148"/>
      <c r="D252" s="148"/>
      <c r="E252" s="148"/>
      <c r="F252" s="148"/>
      <c r="G252" s="148"/>
      <c r="H252" s="148"/>
      <c r="I252" s="148"/>
      <c r="J252" s="111"/>
    </row>
    <row r="253" spans="1:10" ht="18.75">
      <c r="A253" s="8">
        <v>235</v>
      </c>
      <c r="B253" s="6" t="s">
        <v>193</v>
      </c>
      <c r="C253" s="10" t="s">
        <v>194</v>
      </c>
      <c r="D253" s="11" t="s">
        <v>15</v>
      </c>
      <c r="E253" s="7">
        <v>28.4</v>
      </c>
      <c r="F253" s="51">
        <v>15.9</v>
      </c>
      <c r="G253" s="51">
        <v>14.6</v>
      </c>
      <c r="H253" s="24">
        <v>5.4</v>
      </c>
      <c r="I253" s="71">
        <f>SUM(E253:H253)</f>
        <v>64.3</v>
      </c>
      <c r="J253" s="69" t="s">
        <v>613</v>
      </c>
    </row>
    <row r="254" spans="1:10" ht="18.75">
      <c r="A254" s="8">
        <v>236</v>
      </c>
      <c r="B254" s="7" t="s">
        <v>195</v>
      </c>
      <c r="C254" s="10" t="s">
        <v>194</v>
      </c>
      <c r="D254" s="11" t="s">
        <v>15</v>
      </c>
      <c r="E254" s="7">
        <v>42.9</v>
      </c>
      <c r="F254" s="5">
        <v>31.3</v>
      </c>
      <c r="G254" s="2">
        <v>26.4</v>
      </c>
      <c r="H254" s="5">
        <v>11.8</v>
      </c>
      <c r="I254" s="71">
        <f t="shared" ref="I254:I260" si="8">SUM(E254:H254)</f>
        <v>112.39999999999999</v>
      </c>
      <c r="J254" s="69"/>
    </row>
    <row r="255" spans="1:10" ht="18.75">
      <c r="A255" s="8">
        <v>237</v>
      </c>
      <c r="B255" s="4" t="s">
        <v>196</v>
      </c>
      <c r="C255" s="10" t="s">
        <v>194</v>
      </c>
      <c r="D255" s="11">
        <v>15</v>
      </c>
      <c r="E255" s="7">
        <v>509.4</v>
      </c>
      <c r="F255" s="5">
        <v>170.6</v>
      </c>
      <c r="G255" s="2">
        <v>72</v>
      </c>
      <c r="H255" s="5">
        <v>25.9</v>
      </c>
      <c r="I255" s="71">
        <f t="shared" si="8"/>
        <v>777.9</v>
      </c>
      <c r="J255" s="69"/>
    </row>
    <row r="256" spans="1:10" ht="18.75">
      <c r="A256" s="8">
        <v>238</v>
      </c>
      <c r="B256" s="7" t="s">
        <v>197</v>
      </c>
      <c r="C256" s="10" t="s">
        <v>194</v>
      </c>
      <c r="D256" s="11">
        <v>20</v>
      </c>
      <c r="E256" s="7">
        <v>727.3</v>
      </c>
      <c r="F256" s="5">
        <v>225.4</v>
      </c>
      <c r="G256" s="2">
        <v>90.3</v>
      </c>
      <c r="H256" s="5">
        <v>28.8</v>
      </c>
      <c r="I256" s="71">
        <f t="shared" si="8"/>
        <v>1071.8</v>
      </c>
      <c r="J256" s="69"/>
    </row>
    <row r="257" spans="1:10" ht="18.75">
      <c r="A257" s="8">
        <v>239</v>
      </c>
      <c r="B257" s="7" t="s">
        <v>198</v>
      </c>
      <c r="C257" s="10" t="s">
        <v>194</v>
      </c>
      <c r="D257" s="11">
        <v>15</v>
      </c>
      <c r="E257" s="7">
        <v>512.12</v>
      </c>
      <c r="F257" s="5">
        <v>146</v>
      </c>
      <c r="G257" s="2">
        <v>63.9</v>
      </c>
      <c r="H257" s="5">
        <v>23.4</v>
      </c>
      <c r="I257" s="71">
        <f t="shared" si="8"/>
        <v>745.42</v>
      </c>
      <c r="J257" s="69"/>
    </row>
    <row r="258" spans="1:10" ht="18.75">
      <c r="A258" s="8">
        <v>240</v>
      </c>
      <c r="B258" s="7" t="s">
        <v>199</v>
      </c>
      <c r="C258" s="10" t="s">
        <v>194</v>
      </c>
      <c r="D258" s="11" t="s">
        <v>15</v>
      </c>
      <c r="E258" s="7">
        <v>40.32</v>
      </c>
      <c r="F258" s="5">
        <v>40.700000000000003</v>
      </c>
      <c r="G258" s="2">
        <v>36.4</v>
      </c>
      <c r="H258" s="5">
        <v>13.8</v>
      </c>
      <c r="I258" s="71">
        <f t="shared" si="8"/>
        <v>131.22000000000003</v>
      </c>
      <c r="J258" s="69"/>
    </row>
    <row r="259" spans="1:10" ht="18.75">
      <c r="A259" s="8">
        <v>241</v>
      </c>
      <c r="B259" s="7" t="s">
        <v>200</v>
      </c>
      <c r="C259" s="10" t="s">
        <v>194</v>
      </c>
      <c r="D259" s="11" t="s">
        <v>15</v>
      </c>
      <c r="E259" s="7">
        <v>40.700000000000003</v>
      </c>
      <c r="F259" s="5">
        <v>30.9</v>
      </c>
      <c r="G259" s="2">
        <v>27.9</v>
      </c>
      <c r="H259" s="5">
        <v>14.2</v>
      </c>
      <c r="I259" s="71">
        <f t="shared" si="8"/>
        <v>113.7</v>
      </c>
      <c r="J259" s="69"/>
    </row>
    <row r="260" spans="1:10" ht="18.75">
      <c r="A260" s="8">
        <v>242</v>
      </c>
      <c r="B260" s="4" t="s">
        <v>201</v>
      </c>
      <c r="C260" s="10" t="s">
        <v>194</v>
      </c>
      <c r="D260" s="11" t="s">
        <v>15</v>
      </c>
      <c r="E260" s="7">
        <v>41.6</v>
      </c>
      <c r="F260" s="5">
        <v>31.6</v>
      </c>
      <c r="G260" s="2">
        <v>23.2</v>
      </c>
      <c r="H260" s="5">
        <v>10.9</v>
      </c>
      <c r="I260" s="71">
        <f t="shared" si="8"/>
        <v>107.30000000000001</v>
      </c>
      <c r="J260" s="69"/>
    </row>
    <row r="261" spans="1:10" ht="18.75">
      <c r="A261" s="52"/>
      <c r="B261" s="7"/>
      <c r="C261" s="16" t="s">
        <v>309</v>
      </c>
      <c r="D261" s="31">
        <f>SUM(D253:D260)</f>
        <v>50</v>
      </c>
      <c r="E261" s="31">
        <f>SUM(E253:E260)</f>
        <v>1942.7399999999998</v>
      </c>
      <c r="F261" s="31">
        <f t="shared" ref="F261:H261" si="9">SUM(F253:F260)</f>
        <v>692.40000000000009</v>
      </c>
      <c r="G261" s="31">
        <f t="shared" si="9"/>
        <v>354.69999999999993</v>
      </c>
      <c r="H261" s="31">
        <f t="shared" si="9"/>
        <v>134.20000000000002</v>
      </c>
      <c r="I261" s="31">
        <f>SUM(E261:H261)</f>
        <v>3124.0399999999995</v>
      </c>
      <c r="J261" s="111"/>
    </row>
    <row r="262" spans="1:10" ht="18.75">
      <c r="A262" s="148" t="s">
        <v>342</v>
      </c>
      <c r="B262" s="148"/>
      <c r="C262" s="148"/>
      <c r="D262" s="148"/>
      <c r="E262" s="148"/>
      <c r="F262" s="148"/>
      <c r="G262" s="148"/>
      <c r="H262" s="148"/>
      <c r="I262" s="148"/>
      <c r="J262" s="148"/>
    </row>
    <row r="263" spans="1:10" ht="18.75">
      <c r="A263" s="8">
        <v>243</v>
      </c>
      <c r="B263" s="62" t="s">
        <v>202</v>
      </c>
      <c r="C263" s="10" t="s">
        <v>364</v>
      </c>
      <c r="D263" s="11">
        <v>13</v>
      </c>
      <c r="E263" s="2">
        <v>262.7</v>
      </c>
      <c r="F263" s="5">
        <v>98.8</v>
      </c>
      <c r="G263" s="2">
        <v>82.76</v>
      </c>
      <c r="H263" s="5">
        <v>25.6</v>
      </c>
      <c r="I263" s="71">
        <f>SUM(E263:H263)</f>
        <v>469.86</v>
      </c>
      <c r="J263" s="11"/>
    </row>
    <row r="264" spans="1:10" ht="18.75">
      <c r="A264" s="8">
        <v>244</v>
      </c>
      <c r="B264" s="9" t="s">
        <v>450</v>
      </c>
      <c r="C264" s="10" t="s">
        <v>206</v>
      </c>
      <c r="D264" s="11" t="s">
        <v>15</v>
      </c>
      <c r="E264" s="2">
        <v>40.76</v>
      </c>
      <c r="F264" s="5">
        <v>27.32</v>
      </c>
      <c r="G264" s="2">
        <v>29.36</v>
      </c>
      <c r="H264" s="5">
        <v>12.9</v>
      </c>
      <c r="I264" s="71">
        <f t="shared" ref="I264:I285" si="10">SUM(E264:H264)</f>
        <v>110.34</v>
      </c>
      <c r="J264" s="11"/>
    </row>
    <row r="265" spans="1:10" ht="18.75">
      <c r="A265" s="8">
        <v>245</v>
      </c>
      <c r="B265" s="10" t="s">
        <v>214</v>
      </c>
      <c r="C265" s="10" t="s">
        <v>215</v>
      </c>
      <c r="D265" s="11" t="s">
        <v>15</v>
      </c>
      <c r="E265" s="2">
        <v>40.479999999999997</v>
      </c>
      <c r="F265" s="5">
        <v>34.840000000000003</v>
      </c>
      <c r="G265" s="2">
        <v>29.04</v>
      </c>
      <c r="H265" s="5">
        <v>16.5</v>
      </c>
      <c r="I265" s="71">
        <f t="shared" si="10"/>
        <v>120.85999999999999</v>
      </c>
      <c r="J265" s="11"/>
    </row>
    <row r="266" spans="1:10" ht="18.75">
      <c r="A266" s="8">
        <v>246</v>
      </c>
      <c r="B266" s="9" t="s">
        <v>203</v>
      </c>
      <c r="C266" s="10" t="s">
        <v>204</v>
      </c>
      <c r="D266" s="11">
        <v>15</v>
      </c>
      <c r="E266" s="2">
        <v>461.3</v>
      </c>
      <c r="F266" s="5">
        <v>208.84</v>
      </c>
      <c r="G266" s="2">
        <v>102.9</v>
      </c>
      <c r="H266" s="5">
        <v>26</v>
      </c>
      <c r="I266" s="71">
        <f t="shared" si="10"/>
        <v>799.04</v>
      </c>
      <c r="J266" s="11"/>
    </row>
    <row r="267" spans="1:10" ht="18.75">
      <c r="A267" s="8">
        <v>247</v>
      </c>
      <c r="B267" s="9" t="s">
        <v>205</v>
      </c>
      <c r="C267" s="10" t="s">
        <v>206</v>
      </c>
      <c r="D267" s="11">
        <v>20</v>
      </c>
      <c r="E267" s="2">
        <v>751.2</v>
      </c>
      <c r="F267" s="5">
        <v>310</v>
      </c>
      <c r="G267" s="2">
        <v>137.86000000000001</v>
      </c>
      <c r="H267" s="5">
        <v>28.5</v>
      </c>
      <c r="I267" s="71">
        <f t="shared" si="10"/>
        <v>1227.56</v>
      </c>
      <c r="J267" s="11"/>
    </row>
    <row r="268" spans="1:10" ht="18.75">
      <c r="A268" s="8">
        <v>248</v>
      </c>
      <c r="B268" s="62" t="s">
        <v>357</v>
      </c>
      <c r="C268" s="10" t="s">
        <v>206</v>
      </c>
      <c r="D268" s="11">
        <v>10</v>
      </c>
      <c r="E268" s="2">
        <v>333</v>
      </c>
      <c r="F268" s="5">
        <v>168.6</v>
      </c>
      <c r="G268" s="2">
        <v>71</v>
      </c>
      <c r="H268" s="5">
        <v>22.36</v>
      </c>
      <c r="I268" s="71">
        <f t="shared" si="10"/>
        <v>594.96</v>
      </c>
      <c r="J268" s="11"/>
    </row>
    <row r="269" spans="1:10" ht="18.75">
      <c r="A269" s="8">
        <v>249</v>
      </c>
      <c r="B269" s="55" t="s">
        <v>451</v>
      </c>
      <c r="C269" s="10" t="s">
        <v>206</v>
      </c>
      <c r="D269" s="11" t="s">
        <v>15</v>
      </c>
      <c r="E269" s="2">
        <v>102</v>
      </c>
      <c r="F269" s="5">
        <v>36.299999999999997</v>
      </c>
      <c r="G269" s="2">
        <v>30.6</v>
      </c>
      <c r="H269" s="5">
        <v>18.600000000000001</v>
      </c>
      <c r="I269" s="71">
        <f t="shared" si="10"/>
        <v>187.5</v>
      </c>
      <c r="J269" s="11"/>
    </row>
    <row r="270" spans="1:10" ht="18.75">
      <c r="A270" s="8">
        <v>250</v>
      </c>
      <c r="B270" s="75" t="s">
        <v>207</v>
      </c>
      <c r="C270" s="10" t="s">
        <v>206</v>
      </c>
      <c r="D270" s="11">
        <v>5</v>
      </c>
      <c r="E270" s="2">
        <v>624.4</v>
      </c>
      <c r="F270" s="5">
        <v>260.89999999999998</v>
      </c>
      <c r="G270" s="2">
        <v>142.80000000000001</v>
      </c>
      <c r="H270" s="5">
        <v>25.1</v>
      </c>
      <c r="I270" s="71">
        <f t="shared" si="10"/>
        <v>1053.1999999999998</v>
      </c>
      <c r="J270" s="11"/>
    </row>
    <row r="271" spans="1:10" ht="18.75">
      <c r="A271" s="8">
        <v>251</v>
      </c>
      <c r="B271" s="9" t="s">
        <v>208</v>
      </c>
      <c r="C271" s="10" t="s">
        <v>363</v>
      </c>
      <c r="D271" s="11">
        <v>20</v>
      </c>
      <c r="E271" s="2">
        <v>164.5</v>
      </c>
      <c r="F271" s="5">
        <v>61</v>
      </c>
      <c r="G271" s="2">
        <v>44.3</v>
      </c>
      <c r="H271" s="5">
        <v>16.600000000000001</v>
      </c>
      <c r="I271" s="71">
        <f t="shared" si="10"/>
        <v>286.40000000000003</v>
      </c>
      <c r="J271" s="11"/>
    </row>
    <row r="272" spans="1:10" ht="18.75">
      <c r="A272" s="8">
        <v>252</v>
      </c>
      <c r="B272" s="9" t="s">
        <v>405</v>
      </c>
      <c r="C272" s="10" t="s">
        <v>362</v>
      </c>
      <c r="D272" s="11" t="s">
        <v>15</v>
      </c>
      <c r="E272" s="2">
        <v>335.81</v>
      </c>
      <c r="F272" s="5">
        <v>120.4</v>
      </c>
      <c r="G272" s="2">
        <v>61.7</v>
      </c>
      <c r="H272" s="5">
        <v>27</v>
      </c>
      <c r="I272" s="71">
        <f t="shared" si="10"/>
        <v>544.91000000000008</v>
      </c>
      <c r="J272" s="11"/>
    </row>
    <row r="273" spans="1:10" ht="18.75">
      <c r="A273" s="8">
        <v>253</v>
      </c>
      <c r="B273" s="62" t="s">
        <v>209</v>
      </c>
      <c r="C273" s="10" t="s">
        <v>361</v>
      </c>
      <c r="D273" s="11">
        <v>10</v>
      </c>
      <c r="E273" s="2">
        <v>123.4</v>
      </c>
      <c r="F273" s="5">
        <v>50.1</v>
      </c>
      <c r="G273" s="2">
        <v>33.6</v>
      </c>
      <c r="H273" s="5">
        <v>18.600000000000001</v>
      </c>
      <c r="I273" s="71">
        <f t="shared" si="10"/>
        <v>225.7</v>
      </c>
      <c r="J273" s="11"/>
    </row>
    <row r="274" spans="1:10" ht="18.75">
      <c r="A274" s="8">
        <v>254</v>
      </c>
      <c r="B274" s="62" t="s">
        <v>210</v>
      </c>
      <c r="C274" s="10" t="s">
        <v>206</v>
      </c>
      <c r="D274" s="11">
        <v>5</v>
      </c>
      <c r="E274" s="2">
        <v>185.3</v>
      </c>
      <c r="F274" s="5">
        <v>37.020000000000003</v>
      </c>
      <c r="G274" s="2">
        <v>33.86</v>
      </c>
      <c r="H274" s="5">
        <v>20.5</v>
      </c>
      <c r="I274" s="71">
        <f t="shared" si="10"/>
        <v>276.68</v>
      </c>
      <c r="J274" s="11"/>
    </row>
    <row r="275" spans="1:10" ht="18.75">
      <c r="A275" s="8">
        <v>255</v>
      </c>
      <c r="B275" s="9" t="s">
        <v>211</v>
      </c>
      <c r="C275" s="10" t="s">
        <v>365</v>
      </c>
      <c r="D275" s="11">
        <v>7</v>
      </c>
      <c r="E275" s="2">
        <v>445.2</v>
      </c>
      <c r="F275" s="5">
        <v>224.1</v>
      </c>
      <c r="G275" s="2">
        <v>169</v>
      </c>
      <c r="H275" s="5">
        <v>25.99</v>
      </c>
      <c r="I275" s="71">
        <f t="shared" si="10"/>
        <v>864.29</v>
      </c>
      <c r="J275" s="11"/>
    </row>
    <row r="276" spans="1:10" ht="18.75">
      <c r="A276" s="8">
        <v>256</v>
      </c>
      <c r="B276" s="62" t="s">
        <v>212</v>
      </c>
      <c r="C276" s="10" t="s">
        <v>213</v>
      </c>
      <c r="D276" s="11">
        <v>15</v>
      </c>
      <c r="E276" s="2">
        <v>344.5</v>
      </c>
      <c r="F276" s="5">
        <v>93.3</v>
      </c>
      <c r="G276" s="2">
        <v>47</v>
      </c>
      <c r="H276" s="5">
        <v>23.3</v>
      </c>
      <c r="I276" s="71">
        <f t="shared" si="10"/>
        <v>508.1</v>
      </c>
      <c r="J276" s="11"/>
    </row>
    <row r="277" spans="1:10" ht="18.75">
      <c r="A277" s="8">
        <v>257</v>
      </c>
      <c r="B277" s="55" t="s">
        <v>410</v>
      </c>
      <c r="C277" s="10" t="s">
        <v>206</v>
      </c>
      <c r="D277" s="11">
        <v>10</v>
      </c>
      <c r="E277" s="2">
        <v>346.5</v>
      </c>
      <c r="F277" s="5">
        <v>81</v>
      </c>
      <c r="G277" s="2">
        <v>40.200000000000003</v>
      </c>
      <c r="H277" s="5">
        <v>23.9</v>
      </c>
      <c r="I277" s="71">
        <f t="shared" si="10"/>
        <v>491.59999999999997</v>
      </c>
      <c r="J277" s="11"/>
    </row>
    <row r="278" spans="1:10" ht="18.75">
      <c r="A278" s="8">
        <v>258</v>
      </c>
      <c r="B278" s="55" t="s">
        <v>411</v>
      </c>
      <c r="C278" s="10" t="s">
        <v>206</v>
      </c>
      <c r="D278" s="11">
        <v>10</v>
      </c>
      <c r="E278" s="2">
        <v>83.1</v>
      </c>
      <c r="F278" s="5">
        <v>45.7</v>
      </c>
      <c r="G278" s="2">
        <v>35.700000000000003</v>
      </c>
      <c r="H278" s="5">
        <v>19.3</v>
      </c>
      <c r="I278" s="71">
        <f t="shared" si="10"/>
        <v>183.8</v>
      </c>
      <c r="J278" s="11"/>
    </row>
    <row r="279" spans="1:10" ht="18.75">
      <c r="A279" s="8">
        <v>259</v>
      </c>
      <c r="B279" s="55" t="s">
        <v>412</v>
      </c>
      <c r="C279" s="10" t="s">
        <v>206</v>
      </c>
      <c r="D279" s="11" t="s">
        <v>15</v>
      </c>
      <c r="E279" s="2">
        <v>38.024999999999999</v>
      </c>
      <c r="F279" s="5">
        <v>39.923000000000002</v>
      </c>
      <c r="G279" s="2">
        <v>36.56</v>
      </c>
      <c r="H279" s="5">
        <v>16</v>
      </c>
      <c r="I279" s="71">
        <f t="shared" si="10"/>
        <v>130.50800000000001</v>
      </c>
      <c r="J279" s="11"/>
    </row>
    <row r="280" spans="1:10" ht="18.75">
      <c r="A280" s="8">
        <v>260</v>
      </c>
      <c r="B280" s="55" t="s">
        <v>413</v>
      </c>
      <c r="C280" s="10" t="s">
        <v>206</v>
      </c>
      <c r="D280" s="11" t="s">
        <v>15</v>
      </c>
      <c r="E280" s="2">
        <v>1399.48</v>
      </c>
      <c r="F280" s="5">
        <v>540</v>
      </c>
      <c r="G280" s="2">
        <v>339.3</v>
      </c>
      <c r="H280" s="5">
        <v>61.5</v>
      </c>
      <c r="I280" s="71">
        <f t="shared" si="10"/>
        <v>2340.2800000000002</v>
      </c>
      <c r="J280" s="11"/>
    </row>
    <row r="281" spans="1:10" ht="18.75">
      <c r="A281" s="8">
        <v>261</v>
      </c>
      <c r="B281" s="62" t="s">
        <v>400</v>
      </c>
      <c r="C281" s="10" t="s">
        <v>360</v>
      </c>
      <c r="D281" s="11">
        <v>50</v>
      </c>
      <c r="E281" s="2">
        <v>219.3</v>
      </c>
      <c r="F281" s="5">
        <v>99.6</v>
      </c>
      <c r="G281" s="2">
        <v>78.099999999999994</v>
      </c>
      <c r="H281" s="5">
        <v>19.829999999999998</v>
      </c>
      <c r="I281" s="71">
        <f t="shared" si="10"/>
        <v>416.83</v>
      </c>
      <c r="J281" s="11"/>
    </row>
    <row r="282" spans="1:10" ht="18.75">
      <c r="A282" s="8">
        <v>262</v>
      </c>
      <c r="B282" s="55" t="s">
        <v>575</v>
      </c>
      <c r="C282" s="10" t="s">
        <v>206</v>
      </c>
      <c r="D282" s="11">
        <v>10</v>
      </c>
      <c r="E282" s="2">
        <v>88.8</v>
      </c>
      <c r="F282" s="5">
        <v>45.4</v>
      </c>
      <c r="G282" s="2">
        <v>25.6</v>
      </c>
      <c r="H282" s="5">
        <v>9.9</v>
      </c>
      <c r="I282" s="71">
        <f t="shared" si="10"/>
        <v>169.7</v>
      </c>
      <c r="J282" s="11"/>
    </row>
    <row r="283" spans="1:10" ht="18.75">
      <c r="A283" s="8">
        <v>263</v>
      </c>
      <c r="B283" s="55" t="s">
        <v>576</v>
      </c>
      <c r="C283" s="10" t="s">
        <v>206</v>
      </c>
      <c r="D283" s="11">
        <v>10</v>
      </c>
      <c r="E283" s="2">
        <v>106.8</v>
      </c>
      <c r="F283" s="5">
        <v>57.06</v>
      </c>
      <c r="G283" s="2">
        <v>45.2</v>
      </c>
      <c r="H283" s="5">
        <v>11.7</v>
      </c>
      <c r="I283" s="71">
        <f t="shared" si="10"/>
        <v>220.76</v>
      </c>
      <c r="J283" s="11"/>
    </row>
    <row r="284" spans="1:10" ht="18.75">
      <c r="A284" s="8">
        <v>264</v>
      </c>
      <c r="B284" s="55" t="s">
        <v>616</v>
      </c>
      <c r="C284" s="10" t="s">
        <v>206</v>
      </c>
      <c r="D284" s="11" t="s">
        <v>15</v>
      </c>
      <c r="E284" s="2">
        <v>5.6</v>
      </c>
      <c r="F284" s="2">
        <v>5.7</v>
      </c>
      <c r="G284" s="2">
        <v>3.6</v>
      </c>
      <c r="H284" s="5">
        <v>2.6</v>
      </c>
      <c r="I284" s="71">
        <f t="shared" si="10"/>
        <v>17.5</v>
      </c>
      <c r="J284" s="11" t="s">
        <v>615</v>
      </c>
    </row>
    <row r="285" spans="1:10" ht="18.75">
      <c r="A285" s="52"/>
      <c r="B285" s="10"/>
      <c r="C285" s="16" t="s">
        <v>309</v>
      </c>
      <c r="D285" s="31">
        <f>SUM(D263:D284)</f>
        <v>210</v>
      </c>
      <c r="E285" s="31">
        <f>SUM(E263:E284)</f>
        <v>6502.1550000000016</v>
      </c>
      <c r="F285" s="31">
        <f>SUM(F263:F284)</f>
        <v>2645.9029999999998</v>
      </c>
      <c r="G285" s="31">
        <f>SUM(G263:G284)</f>
        <v>1620.0399999999997</v>
      </c>
      <c r="H285" s="31">
        <f>SUM(H263:H284)</f>
        <v>472.28</v>
      </c>
      <c r="I285" s="31">
        <f t="shared" si="10"/>
        <v>11240.378000000001</v>
      </c>
      <c r="J285" s="111"/>
    </row>
    <row r="286" spans="1:10" ht="18.75">
      <c r="A286" s="120" t="s">
        <v>343</v>
      </c>
      <c r="B286" s="120"/>
      <c r="C286" s="120"/>
      <c r="D286" s="120"/>
      <c r="E286" s="120"/>
      <c r="F286" s="120"/>
      <c r="G286" s="120"/>
      <c r="H286" s="120"/>
      <c r="I286" s="120"/>
      <c r="J286" s="120"/>
    </row>
    <row r="287" spans="1:10" ht="18.75">
      <c r="A287" s="8">
        <v>265</v>
      </c>
      <c r="B287" s="15" t="s">
        <v>216</v>
      </c>
      <c r="C287" s="10" t="s">
        <v>217</v>
      </c>
      <c r="D287" s="11" t="s">
        <v>15</v>
      </c>
      <c r="E287" s="2">
        <v>46</v>
      </c>
      <c r="F287" s="5">
        <v>32.700000000000003</v>
      </c>
      <c r="G287" s="5">
        <v>25</v>
      </c>
      <c r="H287" s="5">
        <v>11.7</v>
      </c>
      <c r="I287" s="71">
        <f>SUM(E287:H287)</f>
        <v>115.4</v>
      </c>
      <c r="J287" s="111"/>
    </row>
    <row r="288" spans="1:10" ht="18.75">
      <c r="A288" s="8">
        <v>266</v>
      </c>
      <c r="B288" s="15" t="s">
        <v>218</v>
      </c>
      <c r="C288" s="10" t="s">
        <v>219</v>
      </c>
      <c r="D288" s="11" t="s">
        <v>15</v>
      </c>
      <c r="E288" s="2">
        <v>13.56</v>
      </c>
      <c r="F288" s="5">
        <v>29.8</v>
      </c>
      <c r="G288" s="5">
        <v>23</v>
      </c>
      <c r="H288" s="5">
        <v>11</v>
      </c>
      <c r="I288" s="71">
        <f t="shared" ref="I288:I299" si="11">SUM(E288:H288)</f>
        <v>77.36</v>
      </c>
      <c r="J288" s="111"/>
    </row>
    <row r="289" spans="1:10" ht="18.75">
      <c r="A289" s="8">
        <v>267</v>
      </c>
      <c r="B289" s="15" t="s">
        <v>220</v>
      </c>
      <c r="C289" s="10" t="s">
        <v>215</v>
      </c>
      <c r="D289" s="11" t="s">
        <v>15</v>
      </c>
      <c r="E289" s="2">
        <v>42.7</v>
      </c>
      <c r="F289" s="5">
        <v>29.7</v>
      </c>
      <c r="G289" s="5">
        <v>22.6</v>
      </c>
      <c r="H289" s="5">
        <v>10.199999999999999</v>
      </c>
      <c r="I289" s="71">
        <f t="shared" si="11"/>
        <v>105.2</v>
      </c>
      <c r="J289" s="111"/>
    </row>
    <row r="290" spans="1:10" ht="21">
      <c r="A290" s="8">
        <v>268</v>
      </c>
      <c r="B290" s="41" t="s">
        <v>327</v>
      </c>
      <c r="C290" s="52" t="s">
        <v>343</v>
      </c>
      <c r="D290" s="11" t="s">
        <v>15</v>
      </c>
      <c r="E290" s="2">
        <v>41.85</v>
      </c>
      <c r="F290" s="5">
        <v>29.8</v>
      </c>
      <c r="G290" s="5">
        <v>25.06</v>
      </c>
      <c r="H290" s="5">
        <v>15.9</v>
      </c>
      <c r="I290" s="71">
        <f t="shared" si="11"/>
        <v>112.61000000000001</v>
      </c>
      <c r="J290" s="111"/>
    </row>
    <row r="291" spans="1:10" ht="18.75">
      <c r="A291" s="8">
        <v>269</v>
      </c>
      <c r="B291" s="15" t="s">
        <v>221</v>
      </c>
      <c r="C291" s="10" t="s">
        <v>222</v>
      </c>
      <c r="D291" s="11" t="s">
        <v>15</v>
      </c>
      <c r="E291" s="2">
        <v>42.4</v>
      </c>
      <c r="F291" s="5">
        <v>32.799999999999997</v>
      </c>
      <c r="G291" s="5">
        <v>23.8</v>
      </c>
      <c r="H291" s="5">
        <v>14.3</v>
      </c>
      <c r="I291" s="71">
        <f t="shared" si="11"/>
        <v>113.29999999999998</v>
      </c>
      <c r="J291" s="111"/>
    </row>
    <row r="292" spans="1:10" ht="18.75">
      <c r="A292" s="8">
        <v>270</v>
      </c>
      <c r="B292" s="15" t="s">
        <v>223</v>
      </c>
      <c r="C292" s="10" t="s">
        <v>215</v>
      </c>
      <c r="D292" s="11" t="s">
        <v>15</v>
      </c>
      <c r="E292" s="2">
        <v>43.7</v>
      </c>
      <c r="F292" s="5">
        <v>31.69</v>
      </c>
      <c r="G292" s="5">
        <v>25.5</v>
      </c>
      <c r="H292" s="5">
        <v>14.7</v>
      </c>
      <c r="I292" s="71">
        <f t="shared" si="11"/>
        <v>115.59</v>
      </c>
      <c r="J292" s="111"/>
    </row>
    <row r="293" spans="1:10" ht="18.75">
      <c r="A293" s="8">
        <v>271</v>
      </c>
      <c r="B293" s="15" t="s">
        <v>176</v>
      </c>
      <c r="C293" s="10" t="s">
        <v>224</v>
      </c>
      <c r="D293" s="11" t="s">
        <v>15</v>
      </c>
      <c r="E293" s="2">
        <v>93.3</v>
      </c>
      <c r="F293" s="5">
        <v>32.9</v>
      </c>
      <c r="G293" s="5">
        <v>28.1</v>
      </c>
      <c r="H293" s="5">
        <v>15</v>
      </c>
      <c r="I293" s="71">
        <f t="shared" si="11"/>
        <v>169.29999999999998</v>
      </c>
      <c r="J293" s="111"/>
    </row>
    <row r="294" spans="1:10" ht="18.75">
      <c r="A294" s="8">
        <v>272</v>
      </c>
      <c r="B294" s="15" t="s">
        <v>225</v>
      </c>
      <c r="C294" s="10" t="s">
        <v>215</v>
      </c>
      <c r="D294" s="11" t="s">
        <v>15</v>
      </c>
      <c r="E294" s="2">
        <v>40.6</v>
      </c>
      <c r="F294" s="5">
        <v>28.8</v>
      </c>
      <c r="G294" s="5">
        <v>28.12</v>
      </c>
      <c r="H294" s="5">
        <v>13.9</v>
      </c>
      <c r="I294" s="71">
        <f t="shared" si="11"/>
        <v>111.42000000000002</v>
      </c>
      <c r="J294" s="111"/>
    </row>
    <row r="295" spans="1:10" ht="18.75">
      <c r="A295" s="8">
        <v>273</v>
      </c>
      <c r="B295" s="15" t="s">
        <v>226</v>
      </c>
      <c r="C295" s="10" t="s">
        <v>227</v>
      </c>
      <c r="D295" s="11" t="s">
        <v>15</v>
      </c>
      <c r="E295" s="2">
        <v>40.9</v>
      </c>
      <c r="F295" s="5">
        <v>28.9</v>
      </c>
      <c r="G295" s="5">
        <v>24.33</v>
      </c>
      <c r="H295" s="5">
        <v>14.4</v>
      </c>
      <c r="I295" s="71">
        <f t="shared" si="11"/>
        <v>108.53</v>
      </c>
      <c r="J295" s="111"/>
    </row>
    <row r="296" spans="1:10" ht="18.75">
      <c r="A296" s="8">
        <v>274</v>
      </c>
      <c r="B296" s="15" t="s">
        <v>228</v>
      </c>
      <c r="C296" s="10" t="s">
        <v>229</v>
      </c>
      <c r="D296" s="11" t="s">
        <v>15</v>
      </c>
      <c r="E296" s="2">
        <v>43.4</v>
      </c>
      <c r="F296" s="5">
        <v>31.4</v>
      </c>
      <c r="G296" s="5">
        <v>23.5</v>
      </c>
      <c r="H296" s="5">
        <v>13</v>
      </c>
      <c r="I296" s="71">
        <f t="shared" si="11"/>
        <v>111.3</v>
      </c>
      <c r="J296" s="111"/>
    </row>
    <row r="297" spans="1:10" ht="21">
      <c r="A297" s="8">
        <v>275</v>
      </c>
      <c r="B297" s="41" t="s">
        <v>452</v>
      </c>
      <c r="C297" s="23" t="s">
        <v>343</v>
      </c>
      <c r="D297" s="11" t="s">
        <v>15</v>
      </c>
      <c r="E297" s="2">
        <v>50.6</v>
      </c>
      <c r="F297" s="5">
        <v>32</v>
      </c>
      <c r="G297" s="5">
        <v>29.21</v>
      </c>
      <c r="H297" s="5">
        <v>15.3</v>
      </c>
      <c r="I297" s="71">
        <f t="shared" si="11"/>
        <v>127.11</v>
      </c>
      <c r="J297" s="111"/>
    </row>
    <row r="298" spans="1:10" ht="21">
      <c r="A298" s="8">
        <v>276</v>
      </c>
      <c r="B298" s="41" t="s">
        <v>453</v>
      </c>
      <c r="C298" s="23" t="s">
        <v>343</v>
      </c>
      <c r="D298" s="11" t="s">
        <v>15</v>
      </c>
      <c r="E298" s="2">
        <v>43</v>
      </c>
      <c r="F298" s="5">
        <v>30.7</v>
      </c>
      <c r="G298" s="5">
        <v>24.8</v>
      </c>
      <c r="H298" s="5">
        <v>17.5</v>
      </c>
      <c r="I298" s="71">
        <f t="shared" si="11"/>
        <v>116</v>
      </c>
      <c r="J298" s="111"/>
    </row>
    <row r="299" spans="1:10" ht="18.75">
      <c r="A299" s="8">
        <v>277</v>
      </c>
      <c r="B299" s="57" t="s">
        <v>527</v>
      </c>
      <c r="C299" s="23" t="s">
        <v>343</v>
      </c>
      <c r="D299" s="18" t="s">
        <v>15</v>
      </c>
      <c r="E299" s="2">
        <v>46.2</v>
      </c>
      <c r="F299" s="5">
        <v>20.9</v>
      </c>
      <c r="G299" s="5">
        <v>14.4</v>
      </c>
      <c r="H299" s="5">
        <v>15.2</v>
      </c>
      <c r="I299" s="71">
        <f t="shared" si="11"/>
        <v>96.7</v>
      </c>
      <c r="J299" s="111"/>
    </row>
    <row r="300" spans="1:10" ht="18.75">
      <c r="A300" s="52"/>
      <c r="B300" s="7"/>
      <c r="C300" s="16" t="s">
        <v>309</v>
      </c>
      <c r="D300" s="31">
        <f>SUM(D287:D299)</f>
        <v>0</v>
      </c>
      <c r="E300" s="31">
        <f>SUM(E287:E299)</f>
        <v>588.21</v>
      </c>
      <c r="F300" s="31">
        <f>SUM(F287:F299)</f>
        <v>392.09</v>
      </c>
      <c r="G300" s="31">
        <f>SUM(G287:G299)</f>
        <v>317.41999999999996</v>
      </c>
      <c r="H300" s="31">
        <f>SUM(H287:H299)</f>
        <v>182.10000000000002</v>
      </c>
      <c r="I300" s="31">
        <f>SUM(E300:H300)</f>
        <v>1479.8199999999997</v>
      </c>
      <c r="J300" s="111"/>
    </row>
    <row r="301" spans="1:10" ht="18.75" customHeight="1">
      <c r="A301" s="149" t="s">
        <v>344</v>
      </c>
      <c r="B301" s="149"/>
      <c r="C301" s="149"/>
      <c r="D301" s="149"/>
      <c r="E301" s="149"/>
      <c r="F301" s="149"/>
      <c r="G301" s="149"/>
      <c r="H301" s="149"/>
      <c r="I301" s="149"/>
      <c r="J301" s="149"/>
    </row>
    <row r="302" spans="1:10" ht="18.75">
      <c r="A302" s="8">
        <v>278</v>
      </c>
      <c r="B302" s="25" t="s">
        <v>415</v>
      </c>
      <c r="C302" s="10" t="s">
        <v>232</v>
      </c>
      <c r="D302" s="11" t="s">
        <v>15</v>
      </c>
      <c r="E302" s="2">
        <v>44.2</v>
      </c>
      <c r="F302" s="5">
        <v>34.700000000000003</v>
      </c>
      <c r="G302" s="5">
        <v>29.1</v>
      </c>
      <c r="H302" s="5">
        <v>15.2</v>
      </c>
      <c r="I302" s="71">
        <f>SUM(E302:H302)</f>
        <v>123.2</v>
      </c>
      <c r="J302" s="11"/>
    </row>
    <row r="303" spans="1:10" ht="18.75">
      <c r="A303" s="8">
        <v>279</v>
      </c>
      <c r="B303" s="55" t="s">
        <v>231</v>
      </c>
      <c r="C303" s="10" t="s">
        <v>232</v>
      </c>
      <c r="D303" s="11" t="s">
        <v>15</v>
      </c>
      <c r="E303" s="2">
        <v>45.2</v>
      </c>
      <c r="F303" s="5">
        <v>27</v>
      </c>
      <c r="G303" s="5">
        <v>29.61</v>
      </c>
      <c r="H303" s="5">
        <v>13.5</v>
      </c>
      <c r="I303" s="71">
        <f t="shared" ref="I303:I333" si="12">SUM(E303:H303)</f>
        <v>115.31</v>
      </c>
      <c r="J303" s="11"/>
    </row>
    <row r="304" spans="1:10" ht="18.75">
      <c r="A304" s="8">
        <v>280</v>
      </c>
      <c r="B304" s="10" t="s">
        <v>454</v>
      </c>
      <c r="C304" s="10" t="s">
        <v>232</v>
      </c>
      <c r="D304" s="11" t="s">
        <v>15</v>
      </c>
      <c r="E304" s="2">
        <v>45.9</v>
      </c>
      <c r="F304" s="5">
        <v>33.4</v>
      </c>
      <c r="G304" s="5">
        <v>29.12</v>
      </c>
      <c r="H304" s="5">
        <v>13.6</v>
      </c>
      <c r="I304" s="71">
        <f t="shared" si="12"/>
        <v>122.02</v>
      </c>
      <c r="J304" s="11"/>
    </row>
    <row r="305" spans="1:10" ht="18.75">
      <c r="A305" s="8">
        <v>281</v>
      </c>
      <c r="B305" s="64" t="s">
        <v>234</v>
      </c>
      <c r="C305" s="10" t="s">
        <v>237</v>
      </c>
      <c r="D305" s="11">
        <v>20</v>
      </c>
      <c r="E305" s="2">
        <v>789.37</v>
      </c>
      <c r="F305" s="5">
        <v>308</v>
      </c>
      <c r="G305" s="5">
        <v>156.69999999999999</v>
      </c>
      <c r="H305" s="5">
        <v>38</v>
      </c>
      <c r="I305" s="71">
        <f t="shared" si="12"/>
        <v>1292.07</v>
      </c>
      <c r="J305" s="11"/>
    </row>
    <row r="306" spans="1:10" ht="18.75">
      <c r="A306" s="8">
        <v>282</v>
      </c>
      <c r="B306" s="64" t="s">
        <v>235</v>
      </c>
      <c r="C306" s="10" t="s">
        <v>237</v>
      </c>
      <c r="D306" s="11" t="s">
        <v>15</v>
      </c>
      <c r="E306" s="2">
        <v>43.9</v>
      </c>
      <c r="F306" s="5">
        <v>33.22</v>
      </c>
      <c r="G306" s="5">
        <v>31</v>
      </c>
      <c r="H306" s="5">
        <v>14.9</v>
      </c>
      <c r="I306" s="71">
        <f t="shared" si="12"/>
        <v>123.02000000000001</v>
      </c>
      <c r="J306" s="11"/>
    </row>
    <row r="307" spans="1:10" ht="18.75">
      <c r="A307" s="8">
        <v>283</v>
      </c>
      <c r="B307" s="55" t="s">
        <v>384</v>
      </c>
      <c r="C307" s="10" t="s">
        <v>238</v>
      </c>
      <c r="D307" s="11">
        <v>10</v>
      </c>
      <c r="E307" s="2">
        <v>198.8</v>
      </c>
      <c r="F307" s="5">
        <v>70.900000000000006</v>
      </c>
      <c r="G307" s="5">
        <v>34.299999999999997</v>
      </c>
      <c r="H307" s="5">
        <v>10.8</v>
      </c>
      <c r="I307" s="71">
        <f t="shared" si="12"/>
        <v>314.80000000000007</v>
      </c>
      <c r="J307" s="11" t="s">
        <v>617</v>
      </c>
    </row>
    <row r="308" spans="1:10" ht="18.75">
      <c r="A308" s="8">
        <v>284</v>
      </c>
      <c r="B308" s="25" t="s">
        <v>240</v>
      </c>
      <c r="C308" s="9" t="s">
        <v>230</v>
      </c>
      <c r="D308" s="11" t="s">
        <v>15</v>
      </c>
      <c r="E308" s="2">
        <v>42.5</v>
      </c>
      <c r="F308" s="5">
        <v>33.200000000000003</v>
      </c>
      <c r="G308" s="5">
        <v>29.62</v>
      </c>
      <c r="H308" s="5">
        <v>17.8</v>
      </c>
      <c r="I308" s="71">
        <f t="shared" si="12"/>
        <v>123.12</v>
      </c>
      <c r="J308" s="11"/>
    </row>
    <row r="309" spans="1:10" ht="18.75">
      <c r="A309" s="8">
        <v>285</v>
      </c>
      <c r="B309" s="25" t="s">
        <v>239</v>
      </c>
      <c r="C309" s="10" t="s">
        <v>248</v>
      </c>
      <c r="D309" s="11" t="s">
        <v>15</v>
      </c>
      <c r="E309" s="2">
        <v>42.6</v>
      </c>
      <c r="F309" s="5">
        <v>32.4</v>
      </c>
      <c r="G309" s="5">
        <v>32.46</v>
      </c>
      <c r="H309" s="5">
        <v>18.399999999999999</v>
      </c>
      <c r="I309" s="71">
        <f t="shared" si="12"/>
        <v>125.86000000000001</v>
      </c>
      <c r="J309" s="11"/>
    </row>
    <row r="310" spans="1:10" ht="18.75">
      <c r="A310" s="8">
        <v>286</v>
      </c>
      <c r="B310" s="55" t="s">
        <v>245</v>
      </c>
      <c r="C310" s="10" t="s">
        <v>238</v>
      </c>
      <c r="D310" s="11">
        <v>15</v>
      </c>
      <c r="E310" s="2">
        <v>492.3</v>
      </c>
      <c r="F310" s="5">
        <v>193.9</v>
      </c>
      <c r="G310" s="5">
        <v>96.1</v>
      </c>
      <c r="H310" s="5">
        <v>27.3</v>
      </c>
      <c r="I310" s="71">
        <f t="shared" si="12"/>
        <v>809.6</v>
      </c>
      <c r="J310" s="11"/>
    </row>
    <row r="311" spans="1:10" ht="18.75">
      <c r="A311" s="8">
        <v>287</v>
      </c>
      <c r="B311" s="10" t="s">
        <v>455</v>
      </c>
      <c r="C311" s="10" t="s">
        <v>238</v>
      </c>
      <c r="D311" s="11" t="s">
        <v>15</v>
      </c>
      <c r="E311" s="2">
        <v>42.3</v>
      </c>
      <c r="F311" s="5">
        <v>32.799999999999997</v>
      </c>
      <c r="G311" s="5">
        <v>31.8</v>
      </c>
      <c r="H311" s="5">
        <v>17.7</v>
      </c>
      <c r="I311" s="71">
        <f t="shared" si="12"/>
        <v>124.6</v>
      </c>
      <c r="J311" s="11"/>
    </row>
    <row r="312" spans="1:10" ht="18.75">
      <c r="A312" s="8">
        <v>288</v>
      </c>
      <c r="B312" s="55" t="s">
        <v>246</v>
      </c>
      <c r="C312" s="10" t="s">
        <v>238</v>
      </c>
      <c r="D312" s="11">
        <v>6</v>
      </c>
      <c r="E312" s="2">
        <v>41.8</v>
      </c>
      <c r="F312" s="5">
        <v>33.5</v>
      </c>
      <c r="G312" s="5">
        <v>33.119999999999997</v>
      </c>
      <c r="H312" s="5">
        <v>16.399999999999999</v>
      </c>
      <c r="I312" s="71">
        <f t="shared" si="12"/>
        <v>124.82</v>
      </c>
      <c r="J312" s="11"/>
    </row>
    <row r="313" spans="1:10" ht="18.75">
      <c r="A313" s="8">
        <v>289</v>
      </c>
      <c r="B313" s="25" t="s">
        <v>247</v>
      </c>
      <c r="C313" s="10" t="s">
        <v>237</v>
      </c>
      <c r="D313" s="11" t="s">
        <v>15</v>
      </c>
      <c r="E313" s="2">
        <v>18.2</v>
      </c>
      <c r="F313" s="5">
        <v>15.8</v>
      </c>
      <c r="G313" s="5">
        <v>13.7</v>
      </c>
      <c r="H313" s="5">
        <v>8.6</v>
      </c>
      <c r="I313" s="71">
        <f t="shared" si="12"/>
        <v>56.300000000000004</v>
      </c>
      <c r="J313" s="11" t="s">
        <v>617</v>
      </c>
    </row>
    <row r="314" spans="1:10" ht="18.75">
      <c r="A314" s="8">
        <v>290</v>
      </c>
      <c r="B314" s="25" t="s">
        <v>254</v>
      </c>
      <c r="C314" s="10" t="s">
        <v>253</v>
      </c>
      <c r="D314" s="11">
        <v>20</v>
      </c>
      <c r="E314" s="2">
        <v>743.9</v>
      </c>
      <c r="F314" s="5">
        <v>256.89999999999998</v>
      </c>
      <c r="G314" s="5">
        <v>132.69999999999999</v>
      </c>
      <c r="H314" s="5">
        <v>20.399999999999999</v>
      </c>
      <c r="I314" s="71">
        <f t="shared" si="12"/>
        <v>1153.9000000000001</v>
      </c>
      <c r="J314" s="11"/>
    </row>
    <row r="315" spans="1:10" ht="18.75">
      <c r="A315" s="8">
        <v>291</v>
      </c>
      <c r="B315" s="55" t="s">
        <v>261</v>
      </c>
      <c r="C315" s="10" t="s">
        <v>232</v>
      </c>
      <c r="D315" s="11" t="s">
        <v>15</v>
      </c>
      <c r="E315" s="2">
        <v>41.1</v>
      </c>
      <c r="F315" s="5">
        <v>33.200000000000003</v>
      </c>
      <c r="G315" s="5">
        <v>30.4</v>
      </c>
      <c r="H315" s="5">
        <v>16.79</v>
      </c>
      <c r="I315" s="71">
        <f t="shared" si="12"/>
        <v>121.49000000000001</v>
      </c>
      <c r="J315" s="11"/>
    </row>
    <row r="316" spans="1:10" ht="18.75">
      <c r="A316" s="8">
        <v>292</v>
      </c>
      <c r="B316" s="25" t="s">
        <v>417</v>
      </c>
      <c r="C316" s="10" t="s">
        <v>238</v>
      </c>
      <c r="D316" s="11" t="s">
        <v>15</v>
      </c>
      <c r="E316" s="2">
        <v>42</v>
      </c>
      <c r="F316" s="5">
        <v>33.200000000000003</v>
      </c>
      <c r="G316" s="5">
        <v>31.2</v>
      </c>
      <c r="H316" s="5">
        <v>17.600000000000001</v>
      </c>
      <c r="I316" s="71">
        <f t="shared" si="12"/>
        <v>124</v>
      </c>
      <c r="J316" s="11"/>
    </row>
    <row r="317" spans="1:10" ht="18.75">
      <c r="A317" s="8">
        <v>293</v>
      </c>
      <c r="B317" s="25" t="s">
        <v>262</v>
      </c>
      <c r="C317" s="10" t="s">
        <v>238</v>
      </c>
      <c r="D317" s="11" t="s">
        <v>15</v>
      </c>
      <c r="E317" s="2">
        <v>42.7</v>
      </c>
      <c r="F317" s="5">
        <v>31.5</v>
      </c>
      <c r="G317" s="5">
        <v>30.32</v>
      </c>
      <c r="H317" s="5">
        <v>16.5</v>
      </c>
      <c r="I317" s="71">
        <f t="shared" si="12"/>
        <v>121.02000000000001</v>
      </c>
      <c r="J317" s="11"/>
    </row>
    <row r="318" spans="1:10" ht="18.75">
      <c r="A318" s="8">
        <v>294</v>
      </c>
      <c r="B318" s="55" t="s">
        <v>197</v>
      </c>
      <c r="C318" s="10" t="s">
        <v>257</v>
      </c>
      <c r="D318" s="11">
        <v>10</v>
      </c>
      <c r="E318" s="2">
        <v>266.8</v>
      </c>
      <c r="F318" s="5">
        <v>80.7</v>
      </c>
      <c r="G318" s="5">
        <v>62.7</v>
      </c>
      <c r="H318" s="5">
        <v>27.3</v>
      </c>
      <c r="I318" s="71">
        <f t="shared" si="12"/>
        <v>437.5</v>
      </c>
      <c r="J318" s="11"/>
    </row>
    <row r="319" spans="1:10" ht="18.75">
      <c r="A319" s="8">
        <v>295</v>
      </c>
      <c r="B319" s="25" t="s">
        <v>251</v>
      </c>
      <c r="C319" s="10" t="s">
        <v>259</v>
      </c>
      <c r="D319" s="11" t="s">
        <v>15</v>
      </c>
      <c r="E319" s="2">
        <v>19.7</v>
      </c>
      <c r="F319" s="5">
        <v>15.6</v>
      </c>
      <c r="G319" s="5">
        <v>14.3</v>
      </c>
      <c r="H319" s="5">
        <v>7.3</v>
      </c>
      <c r="I319" s="71">
        <f t="shared" si="12"/>
        <v>56.899999999999991</v>
      </c>
      <c r="J319" s="11" t="s">
        <v>617</v>
      </c>
    </row>
    <row r="320" spans="1:10" ht="18.75">
      <c r="A320" s="8">
        <v>296</v>
      </c>
      <c r="B320" s="63" t="s">
        <v>252</v>
      </c>
      <c r="C320" s="10" t="s">
        <v>248</v>
      </c>
      <c r="D320" s="11" t="s">
        <v>15</v>
      </c>
      <c r="E320" s="2">
        <v>41.1</v>
      </c>
      <c r="F320" s="5">
        <v>33.6</v>
      </c>
      <c r="G320" s="5">
        <v>30.56</v>
      </c>
      <c r="H320" s="5">
        <v>16.100000000000001</v>
      </c>
      <c r="I320" s="71">
        <f t="shared" si="12"/>
        <v>121.36000000000001</v>
      </c>
      <c r="J320" s="11"/>
    </row>
    <row r="321" spans="1:10" ht="18.75">
      <c r="A321" s="8">
        <v>297</v>
      </c>
      <c r="B321" s="25" t="s">
        <v>256</v>
      </c>
      <c r="C321" s="10" t="s">
        <v>366</v>
      </c>
      <c r="D321" s="11">
        <v>15</v>
      </c>
      <c r="E321" s="2">
        <v>475.4</v>
      </c>
      <c r="F321" s="5">
        <v>175.09</v>
      </c>
      <c r="G321" s="5">
        <v>80.7</v>
      </c>
      <c r="H321" s="5">
        <v>23.6</v>
      </c>
      <c r="I321" s="71">
        <f t="shared" si="12"/>
        <v>754.79000000000008</v>
      </c>
      <c r="J321" s="11"/>
    </row>
    <row r="322" spans="1:10" ht="18.75">
      <c r="A322" s="8">
        <v>298</v>
      </c>
      <c r="B322" s="25" t="s">
        <v>258</v>
      </c>
      <c r="C322" s="10" t="s">
        <v>248</v>
      </c>
      <c r="D322" s="11">
        <v>24</v>
      </c>
      <c r="E322" s="2">
        <v>908.4</v>
      </c>
      <c r="F322" s="5">
        <v>384.4</v>
      </c>
      <c r="G322" s="5">
        <v>182.7</v>
      </c>
      <c r="H322" s="5">
        <v>35.1</v>
      </c>
      <c r="I322" s="71">
        <f t="shared" si="12"/>
        <v>1510.6</v>
      </c>
      <c r="J322" s="11"/>
    </row>
    <row r="323" spans="1:10" ht="18.75">
      <c r="A323" s="8">
        <v>299</v>
      </c>
      <c r="B323" s="25" t="s">
        <v>326</v>
      </c>
      <c r="C323" s="9" t="s">
        <v>230</v>
      </c>
      <c r="D323" s="11" t="s">
        <v>15</v>
      </c>
      <c r="E323" s="2">
        <v>40.799999999999997</v>
      </c>
      <c r="F323" s="5">
        <v>32.200000000000003</v>
      </c>
      <c r="G323" s="5">
        <v>29.1</v>
      </c>
      <c r="H323" s="5">
        <v>13.5</v>
      </c>
      <c r="I323" s="71">
        <f t="shared" si="12"/>
        <v>115.6</v>
      </c>
      <c r="J323" s="11"/>
    </row>
    <row r="324" spans="1:10" ht="18.75">
      <c r="A324" s="8">
        <v>300</v>
      </c>
      <c r="B324" s="25" t="s">
        <v>260</v>
      </c>
      <c r="C324" s="9" t="s">
        <v>230</v>
      </c>
      <c r="D324" s="11" t="s">
        <v>15</v>
      </c>
      <c r="E324" s="2">
        <v>19.100000000000001</v>
      </c>
      <c r="F324" s="5">
        <v>12.1</v>
      </c>
      <c r="G324" s="5">
        <v>12.2</v>
      </c>
      <c r="H324" s="5">
        <v>4</v>
      </c>
      <c r="I324" s="71">
        <f t="shared" si="12"/>
        <v>47.400000000000006</v>
      </c>
      <c r="J324" s="11" t="s">
        <v>617</v>
      </c>
    </row>
    <row r="325" spans="1:10" ht="18.75">
      <c r="A325" s="8">
        <v>301</v>
      </c>
      <c r="B325" s="25" t="s">
        <v>250</v>
      </c>
      <c r="C325" s="9" t="s">
        <v>230</v>
      </c>
      <c r="D325" s="11" t="s">
        <v>15</v>
      </c>
      <c r="E325" s="2">
        <v>43.2</v>
      </c>
      <c r="F325" s="5">
        <v>32.200000000000003</v>
      </c>
      <c r="G325" s="5">
        <v>28.42</v>
      </c>
      <c r="H325" s="5">
        <v>12.2</v>
      </c>
      <c r="I325" s="71">
        <f t="shared" si="12"/>
        <v>116.02000000000001</v>
      </c>
      <c r="J325" s="11"/>
    </row>
    <row r="326" spans="1:10" ht="18.75">
      <c r="A326" s="8">
        <v>302</v>
      </c>
      <c r="B326" s="10" t="s">
        <v>456</v>
      </c>
      <c r="C326" s="9" t="s">
        <v>230</v>
      </c>
      <c r="D326" s="11" t="s">
        <v>15</v>
      </c>
      <c r="E326" s="2">
        <v>43.53</v>
      </c>
      <c r="F326" s="5">
        <v>32.340000000000003</v>
      </c>
      <c r="G326" s="5">
        <v>28.63</v>
      </c>
      <c r="H326" s="5">
        <v>12.4</v>
      </c>
      <c r="I326" s="71">
        <f t="shared" si="12"/>
        <v>116.9</v>
      </c>
      <c r="J326" s="11"/>
    </row>
    <row r="327" spans="1:10" ht="18.75">
      <c r="A327" s="8">
        <v>303</v>
      </c>
      <c r="B327" s="25" t="s">
        <v>416</v>
      </c>
      <c r="C327" s="9" t="s">
        <v>230</v>
      </c>
      <c r="D327" s="11" t="s">
        <v>15</v>
      </c>
      <c r="E327" s="2">
        <v>29.5</v>
      </c>
      <c r="F327" s="5">
        <v>21.4</v>
      </c>
      <c r="G327" s="5">
        <v>20.100000000000001</v>
      </c>
      <c r="H327" s="5">
        <v>6</v>
      </c>
      <c r="I327" s="71">
        <f t="shared" si="12"/>
        <v>77</v>
      </c>
      <c r="J327" s="11" t="s">
        <v>618</v>
      </c>
    </row>
    <row r="328" spans="1:10" ht="18.75">
      <c r="A328" s="8">
        <v>304</v>
      </c>
      <c r="B328" s="25" t="s">
        <v>545</v>
      </c>
      <c r="C328" s="9" t="s">
        <v>230</v>
      </c>
      <c r="D328" s="11" t="s">
        <v>15</v>
      </c>
      <c r="E328" s="2">
        <v>14.9</v>
      </c>
      <c r="F328" s="5">
        <v>10.8</v>
      </c>
      <c r="G328" s="5">
        <v>11.8</v>
      </c>
      <c r="H328" s="5">
        <v>3.1</v>
      </c>
      <c r="I328" s="71">
        <f t="shared" si="12"/>
        <v>40.6</v>
      </c>
      <c r="J328" s="11" t="s">
        <v>619</v>
      </c>
    </row>
    <row r="329" spans="1:10" ht="18.75">
      <c r="A329" s="8">
        <v>305</v>
      </c>
      <c r="B329" s="25" t="s">
        <v>528</v>
      </c>
      <c r="C329" s="9" t="s">
        <v>230</v>
      </c>
      <c r="D329" s="11" t="s">
        <v>15</v>
      </c>
      <c r="E329" s="2">
        <v>29.2</v>
      </c>
      <c r="F329" s="5">
        <v>22.86</v>
      </c>
      <c r="G329" s="5">
        <v>20.81</v>
      </c>
      <c r="H329" s="5">
        <v>8.9</v>
      </c>
      <c r="I329" s="71">
        <f t="shared" si="12"/>
        <v>81.77000000000001</v>
      </c>
      <c r="J329" s="11"/>
    </row>
    <row r="330" spans="1:10" ht="18.75">
      <c r="A330" s="8">
        <v>306</v>
      </c>
      <c r="B330" s="64" t="s">
        <v>547</v>
      </c>
      <c r="C330" s="9" t="s">
        <v>230</v>
      </c>
      <c r="D330" s="11">
        <v>10</v>
      </c>
      <c r="E330" s="2">
        <v>157.19999999999999</v>
      </c>
      <c r="F330" s="5">
        <v>64.8</v>
      </c>
      <c r="G330" s="5">
        <v>36.42</v>
      </c>
      <c r="H330" s="5">
        <v>7.7</v>
      </c>
      <c r="I330" s="71">
        <f t="shared" si="12"/>
        <v>266.12</v>
      </c>
      <c r="J330" s="11"/>
    </row>
    <row r="331" spans="1:10" ht="18.75">
      <c r="A331" s="8">
        <v>307</v>
      </c>
      <c r="B331" s="55" t="s">
        <v>577</v>
      </c>
      <c r="C331" s="9" t="s">
        <v>230</v>
      </c>
      <c r="D331" s="11">
        <v>10</v>
      </c>
      <c r="E331" s="5">
        <v>123</v>
      </c>
      <c r="F331" s="24">
        <v>69</v>
      </c>
      <c r="G331" s="24">
        <v>41.8</v>
      </c>
      <c r="H331" s="24">
        <v>7.6</v>
      </c>
      <c r="I331" s="71">
        <f t="shared" si="12"/>
        <v>241.4</v>
      </c>
      <c r="J331" s="11"/>
    </row>
    <row r="332" spans="1:10" ht="18.75">
      <c r="A332" s="8">
        <v>308</v>
      </c>
      <c r="B332" s="25" t="s">
        <v>236</v>
      </c>
      <c r="C332" s="9" t="s">
        <v>230</v>
      </c>
      <c r="D332" s="11">
        <v>20</v>
      </c>
      <c r="E332" s="5">
        <v>448.7</v>
      </c>
      <c r="F332" s="5">
        <v>166.6</v>
      </c>
      <c r="G332" s="5">
        <v>110.5</v>
      </c>
      <c r="H332" s="5">
        <v>43.93</v>
      </c>
      <c r="I332" s="71">
        <f t="shared" si="12"/>
        <v>769.7299999999999</v>
      </c>
      <c r="J332" s="11"/>
    </row>
    <row r="333" spans="1:10" ht="18.75">
      <c r="A333" s="52"/>
      <c r="B333" s="49"/>
      <c r="C333" s="16" t="s">
        <v>309</v>
      </c>
      <c r="D333" s="31">
        <f>SUM(D302:D332)</f>
        <v>160</v>
      </c>
      <c r="E333" s="31">
        <f>SUM(E302:E332)</f>
        <v>5377.2999999999984</v>
      </c>
      <c r="F333" s="31">
        <f>SUM(F302:F332)</f>
        <v>2357.31</v>
      </c>
      <c r="G333" s="31">
        <f>SUM(G302:G332)</f>
        <v>1481.99</v>
      </c>
      <c r="H333" s="31">
        <f>SUM(H302:H332)</f>
        <v>512.22</v>
      </c>
      <c r="I333" s="31">
        <f t="shared" si="12"/>
        <v>9728.8199999999979</v>
      </c>
      <c r="J333" s="111"/>
    </row>
    <row r="334" spans="1:10" ht="18.75">
      <c r="A334" s="120" t="s">
        <v>233</v>
      </c>
      <c r="B334" s="120"/>
      <c r="C334" s="120"/>
      <c r="D334" s="120"/>
      <c r="E334" s="120"/>
      <c r="F334" s="120"/>
      <c r="G334" s="120"/>
      <c r="H334" s="120"/>
      <c r="I334" s="120"/>
      <c r="J334" s="120"/>
    </row>
    <row r="335" spans="1:10" ht="21">
      <c r="A335" s="8">
        <v>309</v>
      </c>
      <c r="B335" s="36" t="s">
        <v>241</v>
      </c>
      <c r="C335" s="10" t="s">
        <v>233</v>
      </c>
      <c r="D335" s="11" t="s">
        <v>15</v>
      </c>
      <c r="E335" s="2">
        <v>18.600000000000001</v>
      </c>
      <c r="F335" s="2">
        <v>12.9</v>
      </c>
      <c r="G335" s="2">
        <v>7.6</v>
      </c>
      <c r="H335" s="2">
        <v>7.7</v>
      </c>
      <c r="I335" s="71">
        <f>SUM(E335:H335)</f>
        <v>46.800000000000004</v>
      </c>
      <c r="J335" s="11" t="s">
        <v>620</v>
      </c>
    </row>
    <row r="336" spans="1:10" ht="21">
      <c r="A336" s="8">
        <v>310</v>
      </c>
      <c r="B336" s="36" t="s">
        <v>242</v>
      </c>
      <c r="C336" s="10" t="s">
        <v>233</v>
      </c>
      <c r="D336" s="11" t="s">
        <v>15</v>
      </c>
      <c r="E336" s="2">
        <v>49.6</v>
      </c>
      <c r="F336" s="5">
        <v>32</v>
      </c>
      <c r="G336" s="5">
        <v>22.9</v>
      </c>
      <c r="H336" s="5">
        <v>12.7</v>
      </c>
      <c r="I336" s="71">
        <f t="shared" ref="I336:I344" si="13">SUM(E336:H336)</f>
        <v>117.2</v>
      </c>
      <c r="J336" s="111"/>
    </row>
    <row r="337" spans="1:10" ht="21">
      <c r="A337" s="8">
        <v>311</v>
      </c>
      <c r="B337" s="36" t="s">
        <v>244</v>
      </c>
      <c r="C337" s="10" t="s">
        <v>233</v>
      </c>
      <c r="D337" s="11" t="s">
        <v>15</v>
      </c>
      <c r="E337" s="2">
        <v>44.7</v>
      </c>
      <c r="F337" s="5">
        <v>31.3</v>
      </c>
      <c r="G337" s="5">
        <v>22.71</v>
      </c>
      <c r="H337" s="5">
        <v>9.6999999999999993</v>
      </c>
      <c r="I337" s="71">
        <f t="shared" si="13"/>
        <v>108.41000000000001</v>
      </c>
      <c r="J337" s="111"/>
    </row>
    <row r="338" spans="1:10" ht="21">
      <c r="A338" s="8">
        <v>312</v>
      </c>
      <c r="B338" s="42" t="s">
        <v>243</v>
      </c>
      <c r="C338" s="10" t="s">
        <v>233</v>
      </c>
      <c r="D338" s="11" t="s">
        <v>15</v>
      </c>
      <c r="E338" s="2">
        <v>49.8</v>
      </c>
      <c r="F338" s="5">
        <v>31.626000000000001</v>
      </c>
      <c r="G338" s="5">
        <v>23.9</v>
      </c>
      <c r="H338" s="5">
        <v>9.4</v>
      </c>
      <c r="I338" s="71">
        <f t="shared" si="13"/>
        <v>114.726</v>
      </c>
      <c r="J338" s="111"/>
    </row>
    <row r="339" spans="1:10" ht="21">
      <c r="A339" s="8">
        <v>313</v>
      </c>
      <c r="B339" s="36" t="s">
        <v>249</v>
      </c>
      <c r="C339" s="10" t="s">
        <v>233</v>
      </c>
      <c r="D339" s="11" t="s">
        <v>15</v>
      </c>
      <c r="E339" s="2">
        <v>43.2</v>
      </c>
      <c r="F339" s="5">
        <v>32.246000000000002</v>
      </c>
      <c r="G339" s="5">
        <v>24.31</v>
      </c>
      <c r="H339" s="5">
        <v>12.3</v>
      </c>
      <c r="I339" s="71">
        <f t="shared" si="13"/>
        <v>112.056</v>
      </c>
      <c r="J339" s="111"/>
    </row>
    <row r="340" spans="1:10" ht="21">
      <c r="A340" s="8">
        <v>314</v>
      </c>
      <c r="B340" s="36" t="s">
        <v>457</v>
      </c>
      <c r="C340" s="10" t="s">
        <v>233</v>
      </c>
      <c r="D340" s="11" t="s">
        <v>15</v>
      </c>
      <c r="E340" s="2">
        <v>40.799999999999997</v>
      </c>
      <c r="F340" s="5">
        <v>32.200000000000003</v>
      </c>
      <c r="G340" s="5">
        <v>24.6</v>
      </c>
      <c r="H340" s="5">
        <v>11.3</v>
      </c>
      <c r="I340" s="71">
        <f t="shared" si="13"/>
        <v>108.89999999999999</v>
      </c>
      <c r="J340" s="111"/>
    </row>
    <row r="341" spans="1:10" ht="21">
      <c r="A341" s="8">
        <v>315</v>
      </c>
      <c r="B341" s="36" t="s">
        <v>255</v>
      </c>
      <c r="C341" s="10" t="s">
        <v>233</v>
      </c>
      <c r="D341" s="11" t="s">
        <v>15</v>
      </c>
      <c r="E341" s="2">
        <v>51.9</v>
      </c>
      <c r="F341" s="5">
        <v>32.799999999999997</v>
      </c>
      <c r="G341" s="5">
        <v>23.9</v>
      </c>
      <c r="H341" s="5">
        <v>10.9</v>
      </c>
      <c r="I341" s="71">
        <f t="shared" si="13"/>
        <v>119.5</v>
      </c>
      <c r="J341" s="111"/>
    </row>
    <row r="342" spans="1:10" ht="21">
      <c r="A342" s="8">
        <v>316</v>
      </c>
      <c r="B342" s="36" t="s">
        <v>263</v>
      </c>
      <c r="C342" s="10" t="s">
        <v>233</v>
      </c>
      <c r="D342" s="11" t="s">
        <v>15</v>
      </c>
      <c r="E342" s="2">
        <v>57.6</v>
      </c>
      <c r="F342" s="5">
        <v>31.46</v>
      </c>
      <c r="G342" s="5">
        <v>23.4</v>
      </c>
      <c r="H342" s="5">
        <v>10.7</v>
      </c>
      <c r="I342" s="71">
        <f t="shared" si="13"/>
        <v>123.16000000000001</v>
      </c>
      <c r="J342" s="111"/>
    </row>
    <row r="343" spans="1:10" ht="21">
      <c r="A343" s="8">
        <v>317</v>
      </c>
      <c r="B343" s="36" t="s">
        <v>264</v>
      </c>
      <c r="C343" s="10" t="s">
        <v>233</v>
      </c>
      <c r="D343" s="11" t="s">
        <v>15</v>
      </c>
      <c r="E343" s="2">
        <v>47.1</v>
      </c>
      <c r="F343" s="5">
        <v>31.6</v>
      </c>
      <c r="G343" s="5">
        <v>23.01</v>
      </c>
      <c r="H343" s="5">
        <v>11.3</v>
      </c>
      <c r="I343" s="71">
        <f t="shared" si="13"/>
        <v>113.01</v>
      </c>
      <c r="J343" s="111"/>
    </row>
    <row r="344" spans="1:10" ht="18.75">
      <c r="A344" s="52"/>
      <c r="B344" s="81"/>
      <c r="C344" s="16" t="s">
        <v>309</v>
      </c>
      <c r="D344" s="31">
        <f>SUM(D335:D343)</f>
        <v>0</v>
      </c>
      <c r="E344" s="31">
        <f>SUM(E335:E343)</f>
        <v>403.3</v>
      </c>
      <c r="F344" s="31">
        <f t="shared" ref="F344:H344" si="14">SUM(F335:F343)</f>
        <v>268.13200000000001</v>
      </c>
      <c r="G344" s="31">
        <f t="shared" si="14"/>
        <v>196.33</v>
      </c>
      <c r="H344" s="31">
        <f t="shared" si="14"/>
        <v>96</v>
      </c>
      <c r="I344" s="31">
        <f t="shared" si="13"/>
        <v>963.76200000000006</v>
      </c>
      <c r="J344" s="111"/>
    </row>
    <row r="345" spans="1:10" ht="18.75">
      <c r="A345" s="119" t="s">
        <v>371</v>
      </c>
      <c r="B345" s="119"/>
      <c r="C345" s="119"/>
      <c r="D345" s="119"/>
      <c r="E345" s="119"/>
      <c r="F345" s="119"/>
      <c r="G345" s="119"/>
      <c r="H345" s="119"/>
      <c r="I345" s="119"/>
      <c r="J345" s="111"/>
    </row>
    <row r="346" spans="1:10" ht="21">
      <c r="A346" s="8">
        <v>318</v>
      </c>
      <c r="B346" s="35" t="s">
        <v>458</v>
      </c>
      <c r="C346" s="25" t="s">
        <v>373</v>
      </c>
      <c r="D346" s="43">
        <v>10</v>
      </c>
      <c r="E346" s="5">
        <v>100.8</v>
      </c>
      <c r="F346" s="5">
        <v>33.700000000000003</v>
      </c>
      <c r="G346" s="5">
        <v>26.1</v>
      </c>
      <c r="H346" s="5">
        <v>19.399999999999999</v>
      </c>
      <c r="I346" s="71">
        <f>SUM(E346:H346)</f>
        <v>180</v>
      </c>
      <c r="J346" s="111"/>
    </row>
    <row r="347" spans="1:10" ht="21">
      <c r="A347" s="8">
        <v>319</v>
      </c>
      <c r="B347" s="35" t="s">
        <v>380</v>
      </c>
      <c r="C347" s="25" t="s">
        <v>375</v>
      </c>
      <c r="D347" s="43" t="s">
        <v>15</v>
      </c>
      <c r="E347" s="5">
        <v>67.7</v>
      </c>
      <c r="F347" s="5">
        <v>31.52</v>
      </c>
      <c r="G347" s="5">
        <v>23.45</v>
      </c>
      <c r="H347" s="5">
        <v>17.7</v>
      </c>
      <c r="I347" s="71">
        <f t="shared" ref="I347:I361" si="15">SUM(E347:H347)</f>
        <v>140.37</v>
      </c>
      <c r="J347" s="111"/>
    </row>
    <row r="348" spans="1:10" ht="21">
      <c r="A348" s="8">
        <v>320</v>
      </c>
      <c r="B348" s="36" t="s">
        <v>372</v>
      </c>
      <c r="C348" s="25" t="s">
        <v>377</v>
      </c>
      <c r="D348" s="43">
        <v>10</v>
      </c>
      <c r="E348" s="5">
        <v>83.5</v>
      </c>
      <c r="F348" s="5">
        <v>32.659999999999997</v>
      </c>
      <c r="G348" s="5">
        <v>23.2</v>
      </c>
      <c r="H348" s="5">
        <v>16.600000000000001</v>
      </c>
      <c r="I348" s="71">
        <f t="shared" si="15"/>
        <v>155.95999999999998</v>
      </c>
      <c r="J348" s="111"/>
    </row>
    <row r="349" spans="1:10" ht="21">
      <c r="A349" s="8">
        <v>321</v>
      </c>
      <c r="B349" s="36" t="s">
        <v>376</v>
      </c>
      <c r="C349" s="26" t="s">
        <v>379</v>
      </c>
      <c r="D349" s="43">
        <v>10</v>
      </c>
      <c r="E349" s="5">
        <v>129.5</v>
      </c>
      <c r="F349" s="5">
        <v>35.950000000000003</v>
      </c>
      <c r="G349" s="5">
        <v>28</v>
      </c>
      <c r="H349" s="5">
        <v>14.29</v>
      </c>
      <c r="I349" s="71">
        <f t="shared" si="15"/>
        <v>207.73999999999998</v>
      </c>
      <c r="J349" s="111"/>
    </row>
    <row r="350" spans="1:10" ht="21">
      <c r="A350" s="8">
        <v>322</v>
      </c>
      <c r="B350" s="35" t="s">
        <v>378</v>
      </c>
      <c r="C350" s="26" t="s">
        <v>381</v>
      </c>
      <c r="D350" s="43" t="s">
        <v>15</v>
      </c>
      <c r="E350" s="5">
        <v>64.400000000000006</v>
      </c>
      <c r="F350" s="5">
        <v>31.54</v>
      </c>
      <c r="G350" s="5">
        <v>23.89</v>
      </c>
      <c r="H350" s="5">
        <v>12.8</v>
      </c>
      <c r="I350" s="71">
        <f t="shared" si="15"/>
        <v>132.63</v>
      </c>
      <c r="J350" s="111"/>
    </row>
    <row r="351" spans="1:10" ht="21">
      <c r="A351" s="8">
        <v>323</v>
      </c>
      <c r="B351" s="36" t="s">
        <v>374</v>
      </c>
      <c r="C351" s="25" t="s">
        <v>377</v>
      </c>
      <c r="D351" s="43">
        <v>10</v>
      </c>
      <c r="E351" s="5">
        <v>144.4</v>
      </c>
      <c r="F351" s="5">
        <v>38.51</v>
      </c>
      <c r="G351" s="5">
        <v>26.98</v>
      </c>
      <c r="H351" s="5">
        <v>13.6</v>
      </c>
      <c r="I351" s="71">
        <f t="shared" si="15"/>
        <v>223.48999999999998</v>
      </c>
      <c r="J351" s="111"/>
    </row>
    <row r="352" spans="1:10" ht="21">
      <c r="A352" s="8">
        <v>324</v>
      </c>
      <c r="B352" s="35" t="s">
        <v>382</v>
      </c>
      <c r="C352" s="27" t="s">
        <v>383</v>
      </c>
      <c r="D352" s="43" t="s">
        <v>15</v>
      </c>
      <c r="E352" s="5">
        <v>74.2</v>
      </c>
      <c r="F352" s="5">
        <v>30.5</v>
      </c>
      <c r="G352" s="5">
        <v>24.9</v>
      </c>
      <c r="H352" s="5">
        <v>12.945600000000001</v>
      </c>
      <c r="I352" s="71">
        <f t="shared" si="15"/>
        <v>142.54560000000001</v>
      </c>
      <c r="J352" s="111"/>
    </row>
    <row r="353" spans="1:10" ht="21">
      <c r="A353" s="8">
        <v>325</v>
      </c>
      <c r="B353" s="35" t="s">
        <v>423</v>
      </c>
      <c r="C353" s="27" t="s">
        <v>386</v>
      </c>
      <c r="D353" s="43" t="s">
        <v>15</v>
      </c>
      <c r="E353" s="5">
        <v>60</v>
      </c>
      <c r="F353" s="5">
        <v>26.8</v>
      </c>
      <c r="G353" s="5">
        <v>24.28</v>
      </c>
      <c r="H353" s="5">
        <v>11.773</v>
      </c>
      <c r="I353" s="71">
        <f t="shared" si="15"/>
        <v>122.85299999999999</v>
      </c>
      <c r="J353" s="111"/>
    </row>
    <row r="354" spans="1:10" ht="21">
      <c r="A354" s="8">
        <v>326</v>
      </c>
      <c r="B354" s="35" t="s">
        <v>385</v>
      </c>
      <c r="C354" s="27" t="s">
        <v>388</v>
      </c>
      <c r="D354" s="43">
        <v>10</v>
      </c>
      <c r="E354" s="5">
        <v>115</v>
      </c>
      <c r="F354" s="5">
        <v>33.700000000000003</v>
      </c>
      <c r="G354" s="5">
        <v>25.8</v>
      </c>
      <c r="H354" s="5">
        <v>12.8</v>
      </c>
      <c r="I354" s="71">
        <f t="shared" si="15"/>
        <v>187.3</v>
      </c>
      <c r="J354" s="111"/>
    </row>
    <row r="355" spans="1:10" ht="21">
      <c r="A355" s="8">
        <v>327</v>
      </c>
      <c r="B355" s="35" t="s">
        <v>389</v>
      </c>
      <c r="C355" s="25" t="s">
        <v>373</v>
      </c>
      <c r="D355" s="43">
        <v>10</v>
      </c>
      <c r="E355" s="5">
        <v>70.2</v>
      </c>
      <c r="F355" s="5">
        <v>28.5</v>
      </c>
      <c r="G355" s="5">
        <v>24.4</v>
      </c>
      <c r="H355" s="5">
        <v>10.9</v>
      </c>
      <c r="I355" s="71">
        <f t="shared" si="15"/>
        <v>134</v>
      </c>
      <c r="J355" s="111"/>
    </row>
    <row r="356" spans="1:10" ht="21">
      <c r="A356" s="8">
        <v>328</v>
      </c>
      <c r="B356" s="41" t="s">
        <v>252</v>
      </c>
      <c r="C356" s="27" t="s">
        <v>390</v>
      </c>
      <c r="D356" s="43">
        <v>10</v>
      </c>
      <c r="E356" s="5">
        <v>117</v>
      </c>
      <c r="F356" s="5">
        <v>31.3</v>
      </c>
      <c r="G356" s="5">
        <v>25.54</v>
      </c>
      <c r="H356" s="5">
        <v>9.91</v>
      </c>
      <c r="I356" s="71">
        <f t="shared" si="15"/>
        <v>183.75</v>
      </c>
      <c r="J356" s="111"/>
    </row>
    <row r="357" spans="1:10" ht="21">
      <c r="A357" s="8">
        <v>329</v>
      </c>
      <c r="B357" s="35" t="s">
        <v>387</v>
      </c>
      <c r="C357" s="27" t="s">
        <v>390</v>
      </c>
      <c r="D357" s="43">
        <v>10</v>
      </c>
      <c r="E357" s="5">
        <v>72.3</v>
      </c>
      <c r="F357" s="5">
        <v>28.4</v>
      </c>
      <c r="G357" s="5">
        <v>23.5</v>
      </c>
      <c r="H357" s="5">
        <v>8.9</v>
      </c>
      <c r="I357" s="71">
        <f t="shared" si="15"/>
        <v>133.1</v>
      </c>
      <c r="J357" s="111"/>
    </row>
    <row r="358" spans="1:10" ht="21">
      <c r="A358" s="8">
        <v>330</v>
      </c>
      <c r="B358" s="35" t="s">
        <v>422</v>
      </c>
      <c r="C358" s="27" t="s">
        <v>390</v>
      </c>
      <c r="D358" s="43">
        <v>10</v>
      </c>
      <c r="E358" s="5">
        <v>93.3</v>
      </c>
      <c r="F358" s="5">
        <v>29.3</v>
      </c>
      <c r="G358" s="5">
        <v>23.87</v>
      </c>
      <c r="H358" s="5">
        <v>8.0459999999999994</v>
      </c>
      <c r="I358" s="71">
        <f t="shared" si="15"/>
        <v>154.51599999999999</v>
      </c>
      <c r="J358" s="111"/>
    </row>
    <row r="359" spans="1:10" ht="21">
      <c r="A359" s="8">
        <v>331</v>
      </c>
      <c r="B359" s="35" t="s">
        <v>459</v>
      </c>
      <c r="C359" s="27" t="s">
        <v>390</v>
      </c>
      <c r="D359" s="43" t="s">
        <v>15</v>
      </c>
      <c r="E359" s="5">
        <v>44.7</v>
      </c>
      <c r="F359" s="5">
        <v>21.9</v>
      </c>
      <c r="G359" s="5">
        <v>21.558</v>
      </c>
      <c r="H359" s="5">
        <v>8.0009999999999994</v>
      </c>
      <c r="I359" s="71">
        <f t="shared" si="15"/>
        <v>96.158999999999992</v>
      </c>
      <c r="J359" s="111"/>
    </row>
    <row r="360" spans="1:10" ht="21">
      <c r="A360" s="8">
        <v>332</v>
      </c>
      <c r="B360" s="35" t="s">
        <v>460</v>
      </c>
      <c r="C360" s="27" t="s">
        <v>390</v>
      </c>
      <c r="D360" s="43" t="s">
        <v>15</v>
      </c>
      <c r="E360" s="5">
        <v>50.7</v>
      </c>
      <c r="F360" s="5">
        <v>22.2</v>
      </c>
      <c r="G360" s="5">
        <v>22.998699999999999</v>
      </c>
      <c r="H360" s="5">
        <v>8.02</v>
      </c>
      <c r="I360" s="71">
        <f t="shared" si="15"/>
        <v>103.9187</v>
      </c>
      <c r="J360" s="111"/>
    </row>
    <row r="361" spans="1:10" ht="21">
      <c r="A361" s="8">
        <v>333</v>
      </c>
      <c r="B361" s="40" t="s">
        <v>548</v>
      </c>
      <c r="C361" s="27" t="s">
        <v>230</v>
      </c>
      <c r="D361" s="18" t="s">
        <v>15</v>
      </c>
      <c r="E361" s="5">
        <v>45.1</v>
      </c>
      <c r="F361" s="5">
        <v>10.3</v>
      </c>
      <c r="G361" s="5">
        <v>9.6</v>
      </c>
      <c r="H361" s="5">
        <v>4.4000000000000004</v>
      </c>
      <c r="I361" s="71">
        <f t="shared" si="15"/>
        <v>69.400000000000006</v>
      </c>
      <c r="J361" s="111"/>
    </row>
    <row r="362" spans="1:10" ht="18.75">
      <c r="A362" s="52"/>
      <c r="B362" s="15"/>
      <c r="C362" s="16" t="s">
        <v>309</v>
      </c>
      <c r="D362" s="31">
        <f>SUM(D346:D361)</f>
        <v>90</v>
      </c>
      <c r="E362" s="31">
        <f>SUM(E346:E361)</f>
        <v>1332.8</v>
      </c>
      <c r="F362" s="31">
        <f>SUM(F346:F361)</f>
        <v>466.77999999999992</v>
      </c>
      <c r="G362" s="31">
        <f>SUM(G346:G361)</f>
        <v>378.06670000000003</v>
      </c>
      <c r="H362" s="31">
        <f>SUM(H346:H361)</f>
        <v>190.0856</v>
      </c>
      <c r="I362" s="31">
        <f>SUM(E362:H362)</f>
        <v>2367.7322999999997</v>
      </c>
      <c r="J362" s="111"/>
    </row>
    <row r="363" spans="1:10" ht="18.75">
      <c r="A363" s="119" t="s">
        <v>391</v>
      </c>
      <c r="B363" s="119"/>
      <c r="C363" s="119"/>
      <c r="D363" s="119"/>
      <c r="E363" s="119"/>
      <c r="F363" s="119"/>
      <c r="G363" s="119"/>
      <c r="H363" s="119"/>
      <c r="I363" s="119"/>
      <c r="J363" s="111"/>
    </row>
    <row r="364" spans="1:10" ht="18.75">
      <c r="A364" s="8">
        <v>334</v>
      </c>
      <c r="B364" s="25" t="s">
        <v>266</v>
      </c>
      <c r="C364" s="10" t="s">
        <v>265</v>
      </c>
      <c r="D364" s="11" t="s">
        <v>15</v>
      </c>
      <c r="E364" s="5">
        <v>47.7</v>
      </c>
      <c r="F364" s="5">
        <v>32.4</v>
      </c>
      <c r="G364" s="5">
        <v>27.9</v>
      </c>
      <c r="H364" s="5">
        <v>11</v>
      </c>
      <c r="I364" s="71">
        <f>SUM(E364:H364)</f>
        <v>119</v>
      </c>
      <c r="J364" s="112"/>
    </row>
    <row r="365" spans="1:10" ht="18.75">
      <c r="A365" s="8">
        <v>335</v>
      </c>
      <c r="B365" s="25" t="s">
        <v>267</v>
      </c>
      <c r="C365" s="10" t="s">
        <v>265</v>
      </c>
      <c r="D365" s="11" t="s">
        <v>15</v>
      </c>
      <c r="E365" s="5">
        <v>54.2</v>
      </c>
      <c r="F365" s="5">
        <v>32.549999999999997</v>
      </c>
      <c r="G365" s="5">
        <v>25.15</v>
      </c>
      <c r="H365" s="5">
        <v>11.8</v>
      </c>
      <c r="I365" s="71">
        <f t="shared" ref="I365:I412" si="16">SUM(E365:H365)</f>
        <v>123.7</v>
      </c>
      <c r="J365" s="112"/>
    </row>
    <row r="366" spans="1:10" ht="18.75">
      <c r="A366" s="8">
        <v>336</v>
      </c>
      <c r="B366" s="25" t="s">
        <v>331</v>
      </c>
      <c r="C366" s="10" t="s">
        <v>265</v>
      </c>
      <c r="D366" s="11" t="s">
        <v>15</v>
      </c>
      <c r="E366" s="5">
        <v>55.2</v>
      </c>
      <c r="F366" s="5">
        <v>31.86</v>
      </c>
      <c r="G366" s="5">
        <v>24.8</v>
      </c>
      <c r="H366" s="5">
        <v>12.2</v>
      </c>
      <c r="I366" s="71">
        <f t="shared" si="16"/>
        <v>124.06</v>
      </c>
      <c r="J366" s="112"/>
    </row>
    <row r="367" spans="1:10" ht="18.75">
      <c r="A367" s="8">
        <v>337</v>
      </c>
      <c r="B367" s="25" t="s">
        <v>268</v>
      </c>
      <c r="C367" s="10" t="s">
        <v>265</v>
      </c>
      <c r="D367" s="11" t="s">
        <v>15</v>
      </c>
      <c r="E367" s="5">
        <v>10.6</v>
      </c>
      <c r="F367" s="5">
        <v>8.5</v>
      </c>
      <c r="G367" s="5">
        <v>5.9</v>
      </c>
      <c r="H367" s="5">
        <v>4.7</v>
      </c>
      <c r="I367" s="71">
        <f t="shared" si="16"/>
        <v>29.7</v>
      </c>
      <c r="J367" s="112" t="s">
        <v>621</v>
      </c>
    </row>
    <row r="368" spans="1:10" ht="18.75">
      <c r="A368" s="8">
        <v>338</v>
      </c>
      <c r="B368" s="25" t="s">
        <v>461</v>
      </c>
      <c r="C368" s="10" t="s">
        <v>265</v>
      </c>
      <c r="D368" s="11" t="s">
        <v>15</v>
      </c>
      <c r="E368" s="5">
        <v>50.9</v>
      </c>
      <c r="F368" s="5">
        <v>31.98</v>
      </c>
      <c r="G368" s="5">
        <v>25.08</v>
      </c>
      <c r="H368" s="5">
        <v>11.5</v>
      </c>
      <c r="I368" s="71">
        <f t="shared" si="16"/>
        <v>119.46</v>
      </c>
      <c r="J368" s="112"/>
    </row>
    <row r="369" spans="1:10" ht="18.75">
      <c r="A369" s="8">
        <v>339</v>
      </c>
      <c r="B369" s="25" t="s">
        <v>269</v>
      </c>
      <c r="C369" s="10" t="s">
        <v>265</v>
      </c>
      <c r="D369" s="11" t="s">
        <v>15</v>
      </c>
      <c r="E369" s="5">
        <v>11.8</v>
      </c>
      <c r="F369" s="5">
        <v>8.5</v>
      </c>
      <c r="G369" s="5">
        <v>5.8</v>
      </c>
      <c r="H369" s="5">
        <v>4.7</v>
      </c>
      <c r="I369" s="71">
        <f t="shared" si="16"/>
        <v>30.8</v>
      </c>
      <c r="J369" s="112" t="s">
        <v>621</v>
      </c>
    </row>
    <row r="370" spans="1:10" ht="18.75">
      <c r="A370" s="8">
        <v>340</v>
      </c>
      <c r="B370" s="55" t="s">
        <v>358</v>
      </c>
      <c r="C370" s="10" t="s">
        <v>265</v>
      </c>
      <c r="D370" s="11" t="s">
        <v>15</v>
      </c>
      <c r="E370" s="5">
        <v>11.9</v>
      </c>
      <c r="F370" s="5">
        <v>8.8000000000000007</v>
      </c>
      <c r="G370" s="5">
        <v>6.1</v>
      </c>
      <c r="H370" s="5">
        <v>4.5</v>
      </c>
      <c r="I370" s="71">
        <f t="shared" si="16"/>
        <v>31.300000000000004</v>
      </c>
      <c r="J370" s="112" t="s">
        <v>621</v>
      </c>
    </row>
    <row r="371" spans="1:10" ht="18.75">
      <c r="A371" s="8">
        <v>341</v>
      </c>
      <c r="B371" s="25" t="s">
        <v>270</v>
      </c>
      <c r="C371" s="10" t="s">
        <v>265</v>
      </c>
      <c r="D371" s="11" t="s">
        <v>15</v>
      </c>
      <c r="E371" s="5">
        <v>47.8</v>
      </c>
      <c r="F371" s="5">
        <v>31.2</v>
      </c>
      <c r="G371" s="5">
        <v>25.6</v>
      </c>
      <c r="H371" s="5">
        <v>12.5</v>
      </c>
      <c r="I371" s="71">
        <f t="shared" si="16"/>
        <v>117.1</v>
      </c>
      <c r="J371" s="112"/>
    </row>
    <row r="372" spans="1:10" ht="18.75">
      <c r="A372" s="8">
        <v>342</v>
      </c>
      <c r="B372" s="25" t="s">
        <v>271</v>
      </c>
      <c r="C372" s="10" t="s">
        <v>265</v>
      </c>
      <c r="D372" s="11" t="s">
        <v>15</v>
      </c>
      <c r="E372" s="5">
        <v>11.2</v>
      </c>
      <c r="F372" s="5">
        <v>8.8000000000000007</v>
      </c>
      <c r="G372" s="5">
        <v>7.3</v>
      </c>
      <c r="H372" s="5">
        <v>6.7</v>
      </c>
      <c r="I372" s="71">
        <f t="shared" si="16"/>
        <v>34</v>
      </c>
      <c r="J372" s="112" t="s">
        <v>621</v>
      </c>
    </row>
    <row r="373" spans="1:10" ht="18.75">
      <c r="A373" s="8">
        <v>343</v>
      </c>
      <c r="B373" s="55" t="s">
        <v>272</v>
      </c>
      <c r="C373" s="10" t="s">
        <v>265</v>
      </c>
      <c r="D373" s="11">
        <v>30</v>
      </c>
      <c r="E373" s="5">
        <v>1040.01</v>
      </c>
      <c r="F373" s="5">
        <v>454.5</v>
      </c>
      <c r="G373" s="5">
        <v>263.07</v>
      </c>
      <c r="H373" s="5">
        <v>29.3</v>
      </c>
      <c r="I373" s="71">
        <f t="shared" si="16"/>
        <v>1786.8799999999999</v>
      </c>
      <c r="J373" s="112"/>
    </row>
    <row r="374" spans="1:10" ht="18.75">
      <c r="A374" s="8">
        <v>344</v>
      </c>
      <c r="B374" s="64" t="s">
        <v>462</v>
      </c>
      <c r="C374" s="10" t="s">
        <v>265</v>
      </c>
      <c r="D374" s="11" t="s">
        <v>15</v>
      </c>
      <c r="E374" s="5">
        <v>57.4</v>
      </c>
      <c r="F374" s="5">
        <v>32.6</v>
      </c>
      <c r="G374" s="5">
        <v>30.1</v>
      </c>
      <c r="H374" s="5">
        <v>11.9</v>
      </c>
      <c r="I374" s="71">
        <f t="shared" si="16"/>
        <v>132</v>
      </c>
      <c r="J374" s="112"/>
    </row>
    <row r="375" spans="1:10" ht="18.75">
      <c r="A375" s="8">
        <v>345</v>
      </c>
      <c r="B375" s="64" t="s">
        <v>273</v>
      </c>
      <c r="C375" s="10" t="s">
        <v>265</v>
      </c>
      <c r="D375" s="11" t="s">
        <v>15</v>
      </c>
      <c r="E375" s="5">
        <v>45.5</v>
      </c>
      <c r="F375" s="5">
        <v>32.06</v>
      </c>
      <c r="G375" s="5">
        <v>28.8</v>
      </c>
      <c r="H375" s="5">
        <v>11.6</v>
      </c>
      <c r="I375" s="71">
        <f t="shared" si="16"/>
        <v>117.96</v>
      </c>
      <c r="J375" s="112"/>
    </row>
    <row r="376" spans="1:10" ht="18.75">
      <c r="A376" s="8">
        <v>346</v>
      </c>
      <c r="B376" s="25" t="s">
        <v>352</v>
      </c>
      <c r="C376" s="10" t="s">
        <v>265</v>
      </c>
      <c r="D376" s="11" t="s">
        <v>15</v>
      </c>
      <c r="E376" s="5">
        <v>11</v>
      </c>
      <c r="F376" s="5">
        <v>8.6</v>
      </c>
      <c r="G376" s="5">
        <v>8.3000000000000007</v>
      </c>
      <c r="H376" s="5">
        <v>3.4</v>
      </c>
      <c r="I376" s="71">
        <f t="shared" si="16"/>
        <v>31.3</v>
      </c>
      <c r="J376" s="112" t="s">
        <v>621</v>
      </c>
    </row>
    <row r="377" spans="1:10" ht="18.75">
      <c r="A377" s="8">
        <v>347</v>
      </c>
      <c r="B377" s="25" t="s">
        <v>274</v>
      </c>
      <c r="C377" s="10" t="s">
        <v>265</v>
      </c>
      <c r="D377" s="11" t="s">
        <v>15</v>
      </c>
      <c r="E377" s="5">
        <v>59.7</v>
      </c>
      <c r="F377" s="5">
        <v>33.299999999999997</v>
      </c>
      <c r="G377" s="5">
        <v>29.9</v>
      </c>
      <c r="H377" s="5">
        <v>10.9</v>
      </c>
      <c r="I377" s="71">
        <f t="shared" si="16"/>
        <v>133.80000000000001</v>
      </c>
      <c r="J377" s="112"/>
    </row>
    <row r="378" spans="1:10" ht="18.75">
      <c r="A378" s="8">
        <v>348</v>
      </c>
      <c r="B378" s="55" t="s">
        <v>275</v>
      </c>
      <c r="C378" s="10" t="s">
        <v>265</v>
      </c>
      <c r="D378" s="11" t="s">
        <v>15</v>
      </c>
      <c r="E378" s="5">
        <v>11.5</v>
      </c>
      <c r="F378" s="5">
        <v>8.3000000000000007</v>
      </c>
      <c r="G378" s="5">
        <v>8.6</v>
      </c>
      <c r="H378" s="5">
        <v>3.2</v>
      </c>
      <c r="I378" s="71">
        <f t="shared" si="16"/>
        <v>31.599999999999998</v>
      </c>
      <c r="J378" s="112" t="s">
        <v>621</v>
      </c>
    </row>
    <row r="379" spans="1:10" ht="18.75">
      <c r="A379" s="8">
        <v>349</v>
      </c>
      <c r="B379" s="25" t="s">
        <v>276</v>
      </c>
      <c r="C379" s="10" t="s">
        <v>265</v>
      </c>
      <c r="D379" s="11" t="s">
        <v>15</v>
      </c>
      <c r="E379" s="5">
        <v>54.9</v>
      </c>
      <c r="F379" s="5">
        <v>31.28</v>
      </c>
      <c r="G379" s="5">
        <v>29.94</v>
      </c>
      <c r="H379" s="5">
        <v>10.3</v>
      </c>
      <c r="I379" s="71">
        <f t="shared" si="16"/>
        <v>126.42</v>
      </c>
      <c r="J379" s="112"/>
    </row>
    <row r="380" spans="1:10" ht="18.75">
      <c r="A380" s="8">
        <v>350</v>
      </c>
      <c r="B380" s="25" t="s">
        <v>277</v>
      </c>
      <c r="C380" s="10" t="s">
        <v>265</v>
      </c>
      <c r="D380" s="11" t="s">
        <v>15</v>
      </c>
      <c r="E380" s="5">
        <v>65.400000000000006</v>
      </c>
      <c r="F380" s="5">
        <v>32.79</v>
      </c>
      <c r="G380" s="5">
        <v>28.9</v>
      </c>
      <c r="H380" s="5">
        <v>11.7</v>
      </c>
      <c r="I380" s="71">
        <f t="shared" si="16"/>
        <v>138.79</v>
      </c>
      <c r="J380" s="112"/>
    </row>
    <row r="381" spans="1:10" ht="18.75">
      <c r="A381" s="8">
        <v>351</v>
      </c>
      <c r="B381" s="25" t="s">
        <v>332</v>
      </c>
      <c r="C381" s="10" t="s">
        <v>265</v>
      </c>
      <c r="D381" s="11">
        <v>10</v>
      </c>
      <c r="E381" s="5">
        <v>350.6</v>
      </c>
      <c r="F381" s="5">
        <v>75.8</v>
      </c>
      <c r="G381" s="5">
        <v>39.6</v>
      </c>
      <c r="H381" s="5">
        <v>14.6</v>
      </c>
      <c r="I381" s="71">
        <f t="shared" si="16"/>
        <v>480.60000000000008</v>
      </c>
      <c r="J381" s="112"/>
    </row>
    <row r="382" spans="1:10" ht="18.75">
      <c r="A382" s="8">
        <v>352</v>
      </c>
      <c r="B382" s="64" t="s">
        <v>279</v>
      </c>
      <c r="C382" s="10" t="s">
        <v>265</v>
      </c>
      <c r="D382" s="11" t="s">
        <v>15</v>
      </c>
      <c r="E382" s="5">
        <v>75.3</v>
      </c>
      <c r="F382" s="5">
        <v>21.4</v>
      </c>
      <c r="G382" s="5">
        <v>30</v>
      </c>
      <c r="H382" s="5">
        <v>16.399999999999999</v>
      </c>
      <c r="I382" s="71">
        <f t="shared" si="16"/>
        <v>143.1</v>
      </c>
      <c r="J382" s="112"/>
    </row>
    <row r="383" spans="1:10" ht="18.75">
      <c r="A383" s="8">
        <v>353</v>
      </c>
      <c r="B383" s="64" t="s">
        <v>281</v>
      </c>
      <c r="C383" s="10" t="s">
        <v>265</v>
      </c>
      <c r="D383" s="11">
        <v>50</v>
      </c>
      <c r="E383" s="5">
        <v>1531.9</v>
      </c>
      <c r="F383" s="5">
        <v>658.1</v>
      </c>
      <c r="G383" s="5">
        <v>372.6</v>
      </c>
      <c r="H383" s="5">
        <v>47</v>
      </c>
      <c r="I383" s="71">
        <f t="shared" si="16"/>
        <v>2609.6</v>
      </c>
      <c r="J383" s="112"/>
    </row>
    <row r="384" spans="1:10" ht="18.75">
      <c r="A384" s="8">
        <v>354</v>
      </c>
      <c r="B384" s="25" t="s">
        <v>118</v>
      </c>
      <c r="C384" s="10" t="s">
        <v>265</v>
      </c>
      <c r="D384" s="11">
        <v>20</v>
      </c>
      <c r="E384" s="5">
        <v>669.7</v>
      </c>
      <c r="F384" s="5">
        <v>300.39999999999998</v>
      </c>
      <c r="G384" s="5">
        <v>183.5</v>
      </c>
      <c r="H384" s="5">
        <v>24.7</v>
      </c>
      <c r="I384" s="71">
        <f t="shared" si="16"/>
        <v>1178.3</v>
      </c>
      <c r="J384" s="112"/>
    </row>
    <row r="385" spans="1:10" ht="18.75">
      <c r="A385" s="8">
        <v>355</v>
      </c>
      <c r="B385" s="25" t="s">
        <v>280</v>
      </c>
      <c r="C385" s="10" t="s">
        <v>265</v>
      </c>
      <c r="D385" s="11" t="s">
        <v>15</v>
      </c>
      <c r="E385" s="5">
        <v>43.4</v>
      </c>
      <c r="F385" s="5">
        <v>30.52</v>
      </c>
      <c r="G385" s="5">
        <v>26.6</v>
      </c>
      <c r="H385" s="5">
        <v>14.6</v>
      </c>
      <c r="I385" s="71">
        <f t="shared" si="16"/>
        <v>115.12</v>
      </c>
      <c r="J385" s="112"/>
    </row>
    <row r="386" spans="1:10" ht="18.75">
      <c r="A386" s="8">
        <v>356</v>
      </c>
      <c r="B386" s="10" t="s">
        <v>328</v>
      </c>
      <c r="C386" s="10" t="s">
        <v>265</v>
      </c>
      <c r="D386" s="11" t="s">
        <v>15</v>
      </c>
      <c r="E386" s="5">
        <v>53</v>
      </c>
      <c r="F386" s="5">
        <v>31.5</v>
      </c>
      <c r="G386" s="5">
        <v>27.72</v>
      </c>
      <c r="H386" s="5">
        <v>13.6</v>
      </c>
      <c r="I386" s="71">
        <f t="shared" si="16"/>
        <v>125.82</v>
      </c>
      <c r="J386" s="112"/>
    </row>
    <row r="387" spans="1:10" ht="18.75">
      <c r="A387" s="8">
        <v>357</v>
      </c>
      <c r="B387" s="25" t="s">
        <v>463</v>
      </c>
      <c r="C387" s="10" t="s">
        <v>265</v>
      </c>
      <c r="D387" s="11" t="s">
        <v>15</v>
      </c>
      <c r="E387" s="5">
        <v>52.2</v>
      </c>
      <c r="F387" s="5">
        <v>30.8</v>
      </c>
      <c r="G387" s="5">
        <v>27.36</v>
      </c>
      <c r="H387" s="5">
        <v>15.1</v>
      </c>
      <c r="I387" s="71">
        <f t="shared" si="16"/>
        <v>125.46</v>
      </c>
      <c r="J387" s="112"/>
    </row>
    <row r="388" spans="1:10" ht="18.75">
      <c r="A388" s="8">
        <v>358</v>
      </c>
      <c r="B388" s="25" t="s">
        <v>464</v>
      </c>
      <c r="C388" s="10" t="s">
        <v>265</v>
      </c>
      <c r="D388" s="11" t="s">
        <v>15</v>
      </c>
      <c r="E388" s="5">
        <v>48.8</v>
      </c>
      <c r="F388" s="5">
        <v>30.5</v>
      </c>
      <c r="G388" s="5">
        <v>26.65</v>
      </c>
      <c r="H388" s="5">
        <v>14.7</v>
      </c>
      <c r="I388" s="71">
        <f t="shared" si="16"/>
        <v>120.64999999999999</v>
      </c>
      <c r="J388" s="112"/>
    </row>
    <row r="389" spans="1:10" ht="18.75">
      <c r="A389" s="8">
        <v>359</v>
      </c>
      <c r="B389" s="25" t="s">
        <v>278</v>
      </c>
      <c r="C389" s="10" t="s">
        <v>265</v>
      </c>
      <c r="D389" s="11" t="s">
        <v>15</v>
      </c>
      <c r="E389" s="5">
        <v>53.2</v>
      </c>
      <c r="F389" s="5">
        <v>30.4</v>
      </c>
      <c r="G389" s="5">
        <v>27.77</v>
      </c>
      <c r="H389" s="5">
        <v>13.9</v>
      </c>
      <c r="I389" s="71">
        <f t="shared" si="16"/>
        <v>125.27</v>
      </c>
      <c r="J389" s="112"/>
    </row>
    <row r="390" spans="1:10" ht="18.75">
      <c r="A390" s="8">
        <v>360</v>
      </c>
      <c r="B390" s="25" t="s">
        <v>465</v>
      </c>
      <c r="C390" s="10" t="s">
        <v>265</v>
      </c>
      <c r="D390" s="11" t="s">
        <v>15</v>
      </c>
      <c r="E390" s="5">
        <v>53.3</v>
      </c>
      <c r="F390" s="5">
        <v>30.3</v>
      </c>
      <c r="G390" s="5">
        <v>27.19</v>
      </c>
      <c r="H390" s="5">
        <v>14.4</v>
      </c>
      <c r="I390" s="71">
        <f t="shared" si="16"/>
        <v>125.19</v>
      </c>
      <c r="J390" s="112"/>
    </row>
    <row r="391" spans="1:10" ht="18.75">
      <c r="A391" s="8">
        <v>361</v>
      </c>
      <c r="B391" s="25" t="s">
        <v>466</v>
      </c>
      <c r="C391" s="10" t="s">
        <v>265</v>
      </c>
      <c r="D391" s="11" t="s">
        <v>15</v>
      </c>
      <c r="E391" s="5">
        <v>57.9</v>
      </c>
      <c r="F391" s="5">
        <v>30.2</v>
      </c>
      <c r="G391" s="5">
        <v>28.3</v>
      </c>
      <c r="H391" s="5">
        <v>13.9</v>
      </c>
      <c r="I391" s="71">
        <f t="shared" si="16"/>
        <v>130.29999999999998</v>
      </c>
      <c r="J391" s="112"/>
    </row>
    <row r="392" spans="1:10" ht="18.75">
      <c r="A392" s="8">
        <v>362</v>
      </c>
      <c r="B392" s="25" t="s">
        <v>467</v>
      </c>
      <c r="C392" s="10" t="s">
        <v>265</v>
      </c>
      <c r="D392" s="11">
        <v>8</v>
      </c>
      <c r="E392" s="5">
        <v>102.9</v>
      </c>
      <c r="F392" s="5">
        <v>30.8</v>
      </c>
      <c r="G392" s="5">
        <v>30.15</v>
      </c>
      <c r="H392" s="5">
        <v>16</v>
      </c>
      <c r="I392" s="71">
        <f t="shared" si="16"/>
        <v>179.85000000000002</v>
      </c>
      <c r="J392" s="112"/>
    </row>
    <row r="393" spans="1:10" ht="18.75">
      <c r="A393" s="8">
        <v>363</v>
      </c>
      <c r="B393" s="25" t="s">
        <v>468</v>
      </c>
      <c r="C393" s="10" t="s">
        <v>265</v>
      </c>
      <c r="D393" s="11" t="s">
        <v>15</v>
      </c>
      <c r="E393" s="5">
        <v>40.6</v>
      </c>
      <c r="F393" s="5">
        <v>27.68</v>
      </c>
      <c r="G393" s="5">
        <v>27.72</v>
      </c>
      <c r="H393" s="5">
        <v>14.1</v>
      </c>
      <c r="I393" s="71">
        <f t="shared" si="16"/>
        <v>110.1</v>
      </c>
      <c r="J393" s="112"/>
    </row>
    <row r="394" spans="1:10" ht="18.75">
      <c r="A394" s="8">
        <v>364</v>
      </c>
      <c r="B394" s="25" t="s">
        <v>469</v>
      </c>
      <c r="C394" s="10" t="s">
        <v>265</v>
      </c>
      <c r="D394" s="11"/>
      <c r="E394" s="5">
        <v>42.12</v>
      </c>
      <c r="F394" s="5">
        <v>30.8</v>
      </c>
      <c r="G394" s="5">
        <v>26.72</v>
      </c>
      <c r="H394" s="5">
        <v>14</v>
      </c>
      <c r="I394" s="71">
        <f t="shared" si="16"/>
        <v>113.64</v>
      </c>
      <c r="J394" s="112"/>
    </row>
    <row r="395" spans="1:10" ht="18.75">
      <c r="A395" s="8">
        <v>365</v>
      </c>
      <c r="B395" s="25" t="s">
        <v>507</v>
      </c>
      <c r="C395" s="10" t="s">
        <v>265</v>
      </c>
      <c r="D395" s="11">
        <v>24</v>
      </c>
      <c r="E395" s="5">
        <v>867.1</v>
      </c>
      <c r="F395" s="5">
        <v>312.10000000000002</v>
      </c>
      <c r="G395" s="5">
        <v>137.80000000000001</v>
      </c>
      <c r="H395" s="5">
        <v>21</v>
      </c>
      <c r="I395" s="71">
        <f t="shared" si="16"/>
        <v>1338</v>
      </c>
      <c r="J395" s="112"/>
    </row>
    <row r="396" spans="1:10" ht="18.75">
      <c r="A396" s="8">
        <v>366</v>
      </c>
      <c r="B396" s="55" t="s">
        <v>282</v>
      </c>
      <c r="C396" s="10" t="s">
        <v>265</v>
      </c>
      <c r="D396" s="11" t="s">
        <v>15</v>
      </c>
      <c r="E396" s="5">
        <v>46.6</v>
      </c>
      <c r="F396" s="5">
        <v>33.9</v>
      </c>
      <c r="G396" s="5">
        <v>27.9</v>
      </c>
      <c r="H396" s="5">
        <v>15.6</v>
      </c>
      <c r="I396" s="71">
        <f t="shared" si="16"/>
        <v>124</v>
      </c>
      <c r="J396" s="112"/>
    </row>
    <row r="397" spans="1:10" ht="18.75">
      <c r="A397" s="8">
        <v>367</v>
      </c>
      <c r="B397" s="55" t="s">
        <v>283</v>
      </c>
      <c r="C397" s="10" t="s">
        <v>265</v>
      </c>
      <c r="D397" s="11">
        <v>30</v>
      </c>
      <c r="E397" s="5">
        <v>1145.5999999999999</v>
      </c>
      <c r="F397" s="5">
        <v>458.83</v>
      </c>
      <c r="G397" s="5">
        <v>250.4</v>
      </c>
      <c r="H397" s="5">
        <v>26.8</v>
      </c>
      <c r="I397" s="71">
        <f t="shared" si="16"/>
        <v>1881.6299999999999</v>
      </c>
      <c r="J397" s="112"/>
    </row>
    <row r="398" spans="1:10" ht="18.75">
      <c r="A398" s="8">
        <v>368</v>
      </c>
      <c r="B398" s="25" t="s">
        <v>284</v>
      </c>
      <c r="C398" s="10" t="s">
        <v>265</v>
      </c>
      <c r="D398" s="11" t="s">
        <v>15</v>
      </c>
      <c r="E398" s="5">
        <v>59.6</v>
      </c>
      <c r="F398" s="5">
        <v>35.4</v>
      </c>
      <c r="G398" s="5">
        <v>31.1</v>
      </c>
      <c r="H398" s="5">
        <v>14.9</v>
      </c>
      <c r="I398" s="71">
        <f t="shared" si="16"/>
        <v>141</v>
      </c>
      <c r="J398" s="112"/>
    </row>
    <row r="399" spans="1:10" ht="18.75">
      <c r="A399" s="8">
        <v>369</v>
      </c>
      <c r="B399" s="64" t="s">
        <v>285</v>
      </c>
      <c r="C399" s="10" t="s">
        <v>265</v>
      </c>
      <c r="D399" s="11">
        <v>10</v>
      </c>
      <c r="E399" s="5">
        <v>364.3</v>
      </c>
      <c r="F399" s="5">
        <v>58.6</v>
      </c>
      <c r="G399" s="5">
        <v>41</v>
      </c>
      <c r="H399" s="5">
        <v>22.2</v>
      </c>
      <c r="I399" s="71">
        <f t="shared" si="16"/>
        <v>486.1</v>
      </c>
      <c r="J399" s="112"/>
    </row>
    <row r="400" spans="1:10" ht="18.75">
      <c r="A400" s="8">
        <v>370</v>
      </c>
      <c r="B400" s="25" t="s">
        <v>286</v>
      </c>
      <c r="C400" s="10" t="s">
        <v>265</v>
      </c>
      <c r="D400" s="11">
        <v>35</v>
      </c>
      <c r="E400" s="5">
        <v>1301.5</v>
      </c>
      <c r="F400" s="5">
        <v>455.6</v>
      </c>
      <c r="G400" s="5">
        <v>287.3</v>
      </c>
      <c r="H400" s="5">
        <v>33.799999999999997</v>
      </c>
      <c r="I400" s="71">
        <f t="shared" si="16"/>
        <v>2078.1999999999998</v>
      </c>
      <c r="J400" s="112"/>
    </row>
    <row r="401" spans="1:10" ht="18.75">
      <c r="A401" s="8">
        <v>371</v>
      </c>
      <c r="B401" s="55" t="s">
        <v>288</v>
      </c>
      <c r="C401" s="10" t="s">
        <v>265</v>
      </c>
      <c r="D401" s="11">
        <v>24</v>
      </c>
      <c r="E401" s="5">
        <v>901.33</v>
      </c>
      <c r="F401" s="5">
        <v>363.32</v>
      </c>
      <c r="G401" s="5">
        <v>187</v>
      </c>
      <c r="H401" s="5">
        <v>22.8</v>
      </c>
      <c r="I401" s="71">
        <f t="shared" si="16"/>
        <v>1474.45</v>
      </c>
      <c r="J401" s="112"/>
    </row>
    <row r="402" spans="1:10" ht="18.75">
      <c r="A402" s="8">
        <v>372</v>
      </c>
      <c r="B402" s="49" t="s">
        <v>578</v>
      </c>
      <c r="C402" s="10" t="s">
        <v>265</v>
      </c>
      <c r="D402" s="11" t="s">
        <v>15</v>
      </c>
      <c r="E402" s="5">
        <v>47.6</v>
      </c>
      <c r="F402" s="5">
        <v>26</v>
      </c>
      <c r="G402" s="5">
        <v>9.6999999999999993</v>
      </c>
      <c r="H402" s="5">
        <v>4.5</v>
      </c>
      <c r="I402" s="71">
        <f t="shared" si="16"/>
        <v>87.8</v>
      </c>
      <c r="J402" s="112"/>
    </row>
    <row r="403" spans="1:10" ht="18.75">
      <c r="A403" s="8">
        <v>373</v>
      </c>
      <c r="B403" s="49" t="s">
        <v>579</v>
      </c>
      <c r="C403" s="10" t="s">
        <v>265</v>
      </c>
      <c r="D403" s="11" t="s">
        <v>15</v>
      </c>
      <c r="E403" s="5">
        <v>32</v>
      </c>
      <c r="F403" s="5">
        <v>17.600000000000001</v>
      </c>
      <c r="G403" s="5">
        <v>9.2200000000000006</v>
      </c>
      <c r="H403" s="5">
        <v>4.5999999999999996</v>
      </c>
      <c r="I403" s="71">
        <f t="shared" si="16"/>
        <v>63.42</v>
      </c>
      <c r="J403" s="112"/>
    </row>
    <row r="404" spans="1:10" ht="18.75">
      <c r="A404" s="8">
        <v>374</v>
      </c>
      <c r="B404" s="49" t="s">
        <v>580</v>
      </c>
      <c r="C404" s="10" t="s">
        <v>265</v>
      </c>
      <c r="D404" s="11" t="s">
        <v>15</v>
      </c>
      <c r="E404" s="5">
        <v>22.5</v>
      </c>
      <c r="F404" s="5">
        <v>9.8000000000000007</v>
      </c>
      <c r="G404" s="5">
        <v>9.64</v>
      </c>
      <c r="H404" s="5">
        <v>4.8</v>
      </c>
      <c r="I404" s="71">
        <f t="shared" si="16"/>
        <v>46.739999999999995</v>
      </c>
      <c r="J404" s="112"/>
    </row>
    <row r="405" spans="1:10" ht="18.75">
      <c r="A405" s="8">
        <v>375</v>
      </c>
      <c r="B405" s="49" t="s">
        <v>581</v>
      </c>
      <c r="C405" s="10" t="s">
        <v>265</v>
      </c>
      <c r="D405" s="11" t="s">
        <v>15</v>
      </c>
      <c r="E405" s="5">
        <v>26.1</v>
      </c>
      <c r="F405" s="5">
        <v>17</v>
      </c>
      <c r="G405" s="5">
        <v>9.41</v>
      </c>
      <c r="H405" s="5">
        <v>4.9000000000000004</v>
      </c>
      <c r="I405" s="71">
        <f t="shared" si="16"/>
        <v>57.410000000000004</v>
      </c>
      <c r="J405" s="112"/>
    </row>
    <row r="406" spans="1:10" ht="18.75">
      <c r="A406" s="8">
        <v>376</v>
      </c>
      <c r="B406" s="49" t="s">
        <v>582</v>
      </c>
      <c r="C406" s="10" t="s">
        <v>265</v>
      </c>
      <c r="D406" s="11" t="s">
        <v>15</v>
      </c>
      <c r="E406" s="5">
        <v>20.399999999999999</v>
      </c>
      <c r="F406" s="5">
        <v>18</v>
      </c>
      <c r="G406" s="5">
        <v>9.33</v>
      </c>
      <c r="H406" s="5">
        <v>19.2</v>
      </c>
      <c r="I406" s="71">
        <f t="shared" si="16"/>
        <v>66.929999999999993</v>
      </c>
      <c r="J406" s="112"/>
    </row>
    <row r="407" spans="1:10" ht="18.75">
      <c r="A407" s="8">
        <v>377</v>
      </c>
      <c r="B407" s="49" t="s">
        <v>583</v>
      </c>
      <c r="C407" s="10" t="s">
        <v>265</v>
      </c>
      <c r="D407" s="11" t="s">
        <v>15</v>
      </c>
      <c r="E407" s="5">
        <v>21.6</v>
      </c>
      <c r="F407" s="5">
        <v>10.199999999999999</v>
      </c>
      <c r="G407" s="5">
        <v>9.4499999999999993</v>
      </c>
      <c r="H407" s="5">
        <v>4.62</v>
      </c>
      <c r="I407" s="71">
        <f t="shared" si="16"/>
        <v>45.87</v>
      </c>
      <c r="J407" s="112"/>
    </row>
    <row r="408" spans="1:10" ht="18.75">
      <c r="A408" s="8">
        <v>378</v>
      </c>
      <c r="B408" s="49" t="s">
        <v>584</v>
      </c>
      <c r="C408" s="10" t="s">
        <v>265</v>
      </c>
      <c r="D408" s="11" t="s">
        <v>15</v>
      </c>
      <c r="E408" s="5">
        <v>32.5</v>
      </c>
      <c r="F408" s="5">
        <v>10.6</v>
      </c>
      <c r="G408" s="5">
        <v>6.5</v>
      </c>
      <c r="H408" s="5">
        <v>3.9</v>
      </c>
      <c r="I408" s="71">
        <f t="shared" si="16"/>
        <v>53.5</v>
      </c>
      <c r="J408" s="112"/>
    </row>
    <row r="409" spans="1:10" ht="18.75">
      <c r="A409" s="8">
        <v>379</v>
      </c>
      <c r="B409" s="49" t="s">
        <v>585</v>
      </c>
      <c r="C409" s="10" t="s">
        <v>265</v>
      </c>
      <c r="D409" s="11" t="s">
        <v>15</v>
      </c>
      <c r="E409" s="5">
        <v>43.2</v>
      </c>
      <c r="F409" s="5">
        <v>9.4</v>
      </c>
      <c r="G409" s="5">
        <v>6.4</v>
      </c>
      <c r="H409" s="5">
        <v>3.4</v>
      </c>
      <c r="I409" s="71">
        <f t="shared" si="16"/>
        <v>62.4</v>
      </c>
      <c r="J409" s="112"/>
    </row>
    <row r="410" spans="1:10" ht="18.75">
      <c r="A410" s="8">
        <v>380</v>
      </c>
      <c r="B410" s="49" t="s">
        <v>586</v>
      </c>
      <c r="C410" s="10" t="s">
        <v>265</v>
      </c>
      <c r="D410" s="11" t="s">
        <v>15</v>
      </c>
      <c r="E410" s="5">
        <v>34.799999999999997</v>
      </c>
      <c r="F410" s="5">
        <v>9.5</v>
      </c>
      <c r="G410" s="5">
        <v>9.4</v>
      </c>
      <c r="H410" s="5">
        <v>3.7</v>
      </c>
      <c r="I410" s="71">
        <f t="shared" si="16"/>
        <v>57.4</v>
      </c>
      <c r="J410" s="112"/>
    </row>
    <row r="411" spans="1:10" ht="18.75">
      <c r="A411" s="8">
        <v>381</v>
      </c>
      <c r="B411" s="25" t="s">
        <v>287</v>
      </c>
      <c r="C411" s="10" t="s">
        <v>265</v>
      </c>
      <c r="D411" s="11" t="s">
        <v>15</v>
      </c>
      <c r="E411" s="5">
        <v>12.3</v>
      </c>
      <c r="F411" s="5">
        <v>10.8</v>
      </c>
      <c r="G411" s="5">
        <v>6.8</v>
      </c>
      <c r="H411" s="5">
        <v>3.8</v>
      </c>
      <c r="I411" s="71">
        <f t="shared" si="16"/>
        <v>33.700000000000003</v>
      </c>
      <c r="J411" s="112" t="s">
        <v>621</v>
      </c>
    </row>
    <row r="412" spans="1:10" ht="18.75">
      <c r="A412" s="52"/>
      <c r="B412" s="62"/>
      <c r="C412" s="16" t="s">
        <v>309</v>
      </c>
      <c r="D412" s="31">
        <f>SUM(D364:D411)</f>
        <v>241</v>
      </c>
      <c r="E412" s="31">
        <f t="shared" ref="E412:H412" si="17">SUM(E364:E411)</f>
        <v>9800.6600000000017</v>
      </c>
      <c r="F412" s="31">
        <f t="shared" si="17"/>
        <v>4043.87</v>
      </c>
      <c r="G412" s="31">
        <f t="shared" si="17"/>
        <v>2531.4699999999998</v>
      </c>
      <c r="H412" s="31">
        <f t="shared" si="17"/>
        <v>633.41999999999996</v>
      </c>
      <c r="I412" s="31">
        <f t="shared" si="16"/>
        <v>17009.420000000002</v>
      </c>
      <c r="J412" s="111"/>
    </row>
    <row r="413" spans="1:10" ht="18.75">
      <c r="A413" s="120" t="s">
        <v>289</v>
      </c>
      <c r="B413" s="120"/>
      <c r="C413" s="120"/>
      <c r="D413" s="120"/>
      <c r="E413" s="120"/>
      <c r="F413" s="120"/>
      <c r="G413" s="120"/>
      <c r="H413" s="120"/>
      <c r="I413" s="120"/>
      <c r="J413" s="120"/>
    </row>
    <row r="414" spans="1:10" ht="18.75">
      <c r="A414" s="8">
        <v>382</v>
      </c>
      <c r="B414" s="25" t="s">
        <v>587</v>
      </c>
      <c r="C414" s="10" t="s">
        <v>289</v>
      </c>
      <c r="D414" s="11" t="s">
        <v>15</v>
      </c>
      <c r="E414" s="5">
        <v>59.3</v>
      </c>
      <c r="F414" s="5">
        <v>29.5</v>
      </c>
      <c r="G414" s="5">
        <v>25.1</v>
      </c>
      <c r="H414" s="5">
        <v>13.4</v>
      </c>
      <c r="I414" s="3">
        <f>SUM(E414:H414)</f>
        <v>127.30000000000001</v>
      </c>
      <c r="J414" s="11"/>
    </row>
    <row r="415" spans="1:10" ht="21">
      <c r="A415" s="8">
        <v>383</v>
      </c>
      <c r="B415" s="44" t="s">
        <v>290</v>
      </c>
      <c r="C415" s="10" t="s">
        <v>289</v>
      </c>
      <c r="D415" s="11" t="s">
        <v>15</v>
      </c>
      <c r="E415" s="2">
        <v>11.2</v>
      </c>
      <c r="F415" s="5">
        <v>7.4</v>
      </c>
      <c r="G415" s="51">
        <v>7</v>
      </c>
      <c r="H415" s="5">
        <v>3.7</v>
      </c>
      <c r="I415" s="3">
        <f t="shared" ref="I415:I430" si="18">SUM(E415:H415)</f>
        <v>29.3</v>
      </c>
      <c r="J415" s="11" t="s">
        <v>621</v>
      </c>
    </row>
    <row r="416" spans="1:10" ht="18.75">
      <c r="A416" s="8">
        <v>384</v>
      </c>
      <c r="B416" s="25" t="s">
        <v>291</v>
      </c>
      <c r="C416" s="10" t="s">
        <v>289</v>
      </c>
      <c r="D416" s="11" t="s">
        <v>15</v>
      </c>
      <c r="E416" s="5">
        <v>45.8</v>
      </c>
      <c r="F416" s="5">
        <v>30.6</v>
      </c>
      <c r="G416" s="5">
        <v>25.2</v>
      </c>
      <c r="H416" s="5">
        <v>14.3</v>
      </c>
      <c r="I416" s="3">
        <f t="shared" si="18"/>
        <v>115.9</v>
      </c>
      <c r="J416" s="11"/>
    </row>
    <row r="417" spans="1:10" ht="18.75">
      <c r="A417" s="8">
        <v>385</v>
      </c>
      <c r="B417" s="63" t="s">
        <v>292</v>
      </c>
      <c r="C417" s="10" t="s">
        <v>289</v>
      </c>
      <c r="D417" s="11" t="s">
        <v>15</v>
      </c>
      <c r="E417" s="5">
        <v>42.1</v>
      </c>
      <c r="F417" s="5">
        <v>30.7</v>
      </c>
      <c r="G417" s="5">
        <v>24.9</v>
      </c>
      <c r="H417" s="5">
        <v>10.4</v>
      </c>
      <c r="I417" s="3">
        <f t="shared" si="18"/>
        <v>108.1</v>
      </c>
      <c r="J417" s="11"/>
    </row>
    <row r="418" spans="1:10" ht="18.75">
      <c r="A418" s="8">
        <v>386</v>
      </c>
      <c r="B418" s="64" t="s">
        <v>470</v>
      </c>
      <c r="C418" s="10" t="s">
        <v>289</v>
      </c>
      <c r="D418" s="11" t="s">
        <v>15</v>
      </c>
      <c r="E418" s="5">
        <v>53.1</v>
      </c>
      <c r="F418" s="5">
        <v>31</v>
      </c>
      <c r="G418" s="5">
        <v>23.5</v>
      </c>
      <c r="H418" s="5">
        <v>11.2</v>
      </c>
      <c r="I418" s="3">
        <f t="shared" si="18"/>
        <v>118.8</v>
      </c>
      <c r="J418" s="11"/>
    </row>
    <row r="419" spans="1:10" ht="18.75">
      <c r="A419" s="8">
        <v>387</v>
      </c>
      <c r="B419" s="63" t="s">
        <v>293</v>
      </c>
      <c r="C419" s="10" t="s">
        <v>289</v>
      </c>
      <c r="D419" s="11" t="s">
        <v>15</v>
      </c>
      <c r="E419" s="5">
        <v>50</v>
      </c>
      <c r="F419" s="5">
        <v>31.5</v>
      </c>
      <c r="G419" s="5">
        <v>25.8</v>
      </c>
      <c r="H419" s="5">
        <v>10.3</v>
      </c>
      <c r="I419" s="3">
        <f t="shared" si="18"/>
        <v>117.6</v>
      </c>
      <c r="J419" s="11"/>
    </row>
    <row r="420" spans="1:10" ht="18.75">
      <c r="A420" s="8">
        <v>388</v>
      </c>
      <c r="B420" s="55" t="s">
        <v>294</v>
      </c>
      <c r="C420" s="10" t="s">
        <v>289</v>
      </c>
      <c r="D420" s="11" t="s">
        <v>15</v>
      </c>
      <c r="E420" s="5">
        <v>45.1</v>
      </c>
      <c r="F420" s="5">
        <v>31.5</v>
      </c>
      <c r="G420" s="5">
        <v>26.21</v>
      </c>
      <c r="H420" s="5">
        <v>10.199999999999999</v>
      </c>
      <c r="I420" s="3">
        <f t="shared" si="18"/>
        <v>113.01</v>
      </c>
      <c r="J420" s="11"/>
    </row>
    <row r="421" spans="1:10" ht="21">
      <c r="A421" s="8">
        <v>389</v>
      </c>
      <c r="B421" s="39" t="s">
        <v>295</v>
      </c>
      <c r="C421" s="10" t="s">
        <v>289</v>
      </c>
      <c r="D421" s="11" t="s">
        <v>15</v>
      </c>
      <c r="E421" s="2">
        <v>10.9</v>
      </c>
      <c r="F421" s="5">
        <v>8.9499999999999993</v>
      </c>
      <c r="G421" s="5">
        <v>7.1</v>
      </c>
      <c r="H421" s="5">
        <v>2.4</v>
      </c>
      <c r="I421" s="3">
        <f t="shared" si="18"/>
        <v>29.35</v>
      </c>
      <c r="J421" s="11" t="s">
        <v>621</v>
      </c>
    </row>
    <row r="422" spans="1:10" ht="21">
      <c r="A422" s="8">
        <v>390</v>
      </c>
      <c r="B422" s="38" t="s">
        <v>296</v>
      </c>
      <c r="C422" s="10" t="s">
        <v>289</v>
      </c>
      <c r="D422" s="11" t="s">
        <v>15</v>
      </c>
      <c r="E422" s="2">
        <v>13</v>
      </c>
      <c r="F422" s="5">
        <v>9.4</v>
      </c>
      <c r="G422" s="5">
        <v>7.3</v>
      </c>
      <c r="H422" s="5">
        <v>3.2</v>
      </c>
      <c r="I422" s="3">
        <f t="shared" si="18"/>
        <v>32.9</v>
      </c>
      <c r="J422" s="11" t="s">
        <v>621</v>
      </c>
    </row>
    <row r="423" spans="1:10" ht="18.75">
      <c r="A423" s="8">
        <v>391</v>
      </c>
      <c r="B423" s="25" t="s">
        <v>297</v>
      </c>
      <c r="C423" s="10" t="s">
        <v>289</v>
      </c>
      <c r="D423" s="11" t="s">
        <v>15</v>
      </c>
      <c r="E423" s="5">
        <v>43.2</v>
      </c>
      <c r="F423" s="5">
        <v>33.4</v>
      </c>
      <c r="G423" s="5">
        <v>24.8</v>
      </c>
      <c r="H423" s="5">
        <v>11.1</v>
      </c>
      <c r="I423" s="3">
        <f t="shared" si="18"/>
        <v>112.49999999999999</v>
      </c>
      <c r="J423" s="11"/>
    </row>
    <row r="424" spans="1:10" ht="18.75">
      <c r="A424" s="8">
        <v>392</v>
      </c>
      <c r="B424" s="25" t="s">
        <v>471</v>
      </c>
      <c r="C424" s="10" t="s">
        <v>289</v>
      </c>
      <c r="D424" s="11" t="s">
        <v>15</v>
      </c>
      <c r="E424" s="5">
        <v>51.5</v>
      </c>
      <c r="F424" s="5">
        <v>33</v>
      </c>
      <c r="G424" s="5">
        <v>26.1</v>
      </c>
      <c r="H424" s="5">
        <v>11.6</v>
      </c>
      <c r="I424" s="3">
        <f t="shared" si="18"/>
        <v>122.19999999999999</v>
      </c>
      <c r="J424" s="11"/>
    </row>
    <row r="425" spans="1:10" ht="18.75">
      <c r="A425" s="8">
        <v>393</v>
      </c>
      <c r="B425" s="64" t="s">
        <v>298</v>
      </c>
      <c r="C425" s="10" t="s">
        <v>289</v>
      </c>
      <c r="D425" s="11" t="s">
        <v>15</v>
      </c>
      <c r="E425" s="5">
        <v>59.3</v>
      </c>
      <c r="F425" s="5">
        <v>32.74</v>
      </c>
      <c r="G425" s="5">
        <v>25.22</v>
      </c>
      <c r="H425" s="5">
        <v>11.2</v>
      </c>
      <c r="I425" s="3">
        <f t="shared" si="18"/>
        <v>128.45999999999998</v>
      </c>
      <c r="J425" s="11"/>
    </row>
    <row r="426" spans="1:10" ht="18.75">
      <c r="A426" s="8">
        <v>394</v>
      </c>
      <c r="B426" s="56" t="s">
        <v>518</v>
      </c>
      <c r="C426" s="10" t="s">
        <v>289</v>
      </c>
      <c r="D426" s="11" t="s">
        <v>15</v>
      </c>
      <c r="E426" s="5">
        <v>44.2</v>
      </c>
      <c r="F426" s="5">
        <v>24.8</v>
      </c>
      <c r="G426" s="5">
        <v>20.56</v>
      </c>
      <c r="H426" s="5">
        <v>9.1999999999999993</v>
      </c>
      <c r="I426" s="3">
        <f t="shared" si="18"/>
        <v>98.76</v>
      </c>
      <c r="J426" s="11"/>
    </row>
    <row r="427" spans="1:10" ht="18.75">
      <c r="A427" s="8">
        <v>395</v>
      </c>
      <c r="B427" s="49" t="s">
        <v>588</v>
      </c>
      <c r="C427" s="10" t="s">
        <v>289</v>
      </c>
      <c r="D427" s="11" t="s">
        <v>15</v>
      </c>
      <c r="E427" s="5">
        <v>45</v>
      </c>
      <c r="F427" s="5">
        <v>64</v>
      </c>
      <c r="G427" s="5">
        <v>7.8</v>
      </c>
      <c r="H427" s="5">
        <v>6</v>
      </c>
      <c r="I427" s="3">
        <f t="shared" si="18"/>
        <v>122.8</v>
      </c>
      <c r="J427" s="11"/>
    </row>
    <row r="428" spans="1:10" ht="18.75">
      <c r="A428" s="8">
        <v>396</v>
      </c>
      <c r="B428" s="64" t="s">
        <v>589</v>
      </c>
      <c r="C428" s="10" t="s">
        <v>289</v>
      </c>
      <c r="D428" s="11" t="s">
        <v>15</v>
      </c>
      <c r="E428" s="2">
        <v>36.5</v>
      </c>
      <c r="F428" s="5">
        <v>14.6</v>
      </c>
      <c r="G428" s="5">
        <v>12</v>
      </c>
      <c r="H428" s="5">
        <v>7.6</v>
      </c>
      <c r="I428" s="3">
        <f t="shared" si="18"/>
        <v>70.7</v>
      </c>
      <c r="J428" s="11"/>
    </row>
    <row r="429" spans="1:10" ht="21">
      <c r="A429" s="8">
        <v>397</v>
      </c>
      <c r="B429" s="38" t="s">
        <v>622</v>
      </c>
      <c r="C429" s="10" t="s">
        <v>289</v>
      </c>
      <c r="D429" s="11" t="s">
        <v>15</v>
      </c>
      <c r="E429" s="2">
        <v>10.3</v>
      </c>
      <c r="F429" s="2">
        <v>6.9</v>
      </c>
      <c r="G429" s="2">
        <v>5.3</v>
      </c>
      <c r="H429" s="5">
        <v>2.6</v>
      </c>
      <c r="I429" s="3">
        <f t="shared" si="18"/>
        <v>25.100000000000005</v>
      </c>
      <c r="J429" s="11" t="s">
        <v>623</v>
      </c>
    </row>
    <row r="430" spans="1:10" ht="18.75">
      <c r="A430" s="52"/>
      <c r="B430" s="10"/>
      <c r="C430" s="16" t="s">
        <v>309</v>
      </c>
      <c r="D430" s="31">
        <f>SUM(D414:D429)</f>
        <v>0</v>
      </c>
      <c r="E430" s="31">
        <f>SUM(E414:E429)</f>
        <v>620.5</v>
      </c>
      <c r="F430" s="31">
        <f t="shared" ref="F430:H430" si="19">SUM(F414:F429)</f>
        <v>419.99</v>
      </c>
      <c r="G430" s="31">
        <f t="shared" si="19"/>
        <v>293.89000000000004</v>
      </c>
      <c r="H430" s="31">
        <f t="shared" si="19"/>
        <v>138.39999999999998</v>
      </c>
      <c r="I430" s="31">
        <f t="shared" si="18"/>
        <v>1472.7800000000002</v>
      </c>
      <c r="J430" s="11"/>
    </row>
    <row r="431" spans="1:10" ht="18.75">
      <c r="A431" s="120" t="s">
        <v>299</v>
      </c>
      <c r="B431" s="120"/>
      <c r="C431" s="120"/>
      <c r="D431" s="120"/>
      <c r="E431" s="120"/>
      <c r="F431" s="120"/>
      <c r="G431" s="120"/>
      <c r="H431" s="120"/>
      <c r="I431" s="120"/>
      <c r="J431" s="120"/>
    </row>
    <row r="432" spans="1:10" ht="21">
      <c r="A432" s="8">
        <v>398</v>
      </c>
      <c r="B432" s="44" t="s">
        <v>300</v>
      </c>
      <c r="C432" s="10" t="s">
        <v>299</v>
      </c>
      <c r="D432" s="11" t="s">
        <v>15</v>
      </c>
      <c r="E432" s="5">
        <v>45.5</v>
      </c>
      <c r="F432" s="5">
        <v>29.4</v>
      </c>
      <c r="G432" s="5">
        <v>22.3</v>
      </c>
      <c r="H432" s="5">
        <v>13.8</v>
      </c>
      <c r="I432" s="71">
        <f>SUM(E432:H432)</f>
        <v>111</v>
      </c>
      <c r="J432" s="111"/>
    </row>
    <row r="433" spans="1:10" ht="21">
      <c r="A433" s="8">
        <v>399</v>
      </c>
      <c r="B433" s="38" t="s">
        <v>301</v>
      </c>
      <c r="C433" s="10" t="s">
        <v>299</v>
      </c>
      <c r="D433" s="11" t="s">
        <v>15</v>
      </c>
      <c r="E433" s="5">
        <v>42.4</v>
      </c>
      <c r="F433" s="5">
        <v>30.1</v>
      </c>
      <c r="G433" s="5">
        <v>23.9</v>
      </c>
      <c r="H433" s="5">
        <v>15.2</v>
      </c>
      <c r="I433" s="71">
        <f t="shared" ref="I433:I443" si="20">SUM(E433:H433)</f>
        <v>111.60000000000001</v>
      </c>
      <c r="J433" s="111"/>
    </row>
    <row r="434" spans="1:10" ht="21">
      <c r="A434" s="8">
        <v>400</v>
      </c>
      <c r="B434" s="38" t="s">
        <v>302</v>
      </c>
      <c r="C434" s="10" t="s">
        <v>299</v>
      </c>
      <c r="D434" s="11" t="s">
        <v>15</v>
      </c>
      <c r="E434" s="5">
        <v>57.9</v>
      </c>
      <c r="F434" s="5">
        <v>29.5</v>
      </c>
      <c r="G434" s="5">
        <v>24.7</v>
      </c>
      <c r="H434" s="5">
        <v>14.6</v>
      </c>
      <c r="I434" s="71">
        <f t="shared" si="20"/>
        <v>126.7</v>
      </c>
      <c r="J434" s="111"/>
    </row>
    <row r="435" spans="1:10" ht="21">
      <c r="A435" s="8">
        <v>401</v>
      </c>
      <c r="B435" s="38" t="s">
        <v>466</v>
      </c>
      <c r="C435" s="10" t="s">
        <v>299</v>
      </c>
      <c r="D435" s="11" t="s">
        <v>15</v>
      </c>
      <c r="E435" s="5">
        <v>46</v>
      </c>
      <c r="F435" s="5">
        <v>31.2</v>
      </c>
      <c r="G435" s="5">
        <v>27.7</v>
      </c>
      <c r="H435" s="5">
        <v>14</v>
      </c>
      <c r="I435" s="71">
        <f t="shared" si="20"/>
        <v>118.9</v>
      </c>
      <c r="J435" s="111"/>
    </row>
    <row r="436" spans="1:10" ht="21">
      <c r="A436" s="8">
        <v>402</v>
      </c>
      <c r="B436" s="38" t="s">
        <v>421</v>
      </c>
      <c r="C436" s="10" t="s">
        <v>299</v>
      </c>
      <c r="D436" s="11">
        <v>10</v>
      </c>
      <c r="E436" s="5">
        <v>335.3</v>
      </c>
      <c r="F436" s="5">
        <v>101.5</v>
      </c>
      <c r="G436" s="5">
        <v>52.7</v>
      </c>
      <c r="H436" s="5">
        <v>20.5</v>
      </c>
      <c r="I436" s="71">
        <f t="shared" si="20"/>
        <v>510</v>
      </c>
      <c r="J436" s="111"/>
    </row>
    <row r="437" spans="1:10" ht="21">
      <c r="A437" s="8">
        <v>403</v>
      </c>
      <c r="B437" s="44" t="s">
        <v>472</v>
      </c>
      <c r="C437" s="10" t="s">
        <v>299</v>
      </c>
      <c r="D437" s="11" t="s">
        <v>15</v>
      </c>
      <c r="E437" s="5">
        <v>50.3</v>
      </c>
      <c r="F437" s="5">
        <v>30</v>
      </c>
      <c r="G437" s="5">
        <v>26.9</v>
      </c>
      <c r="H437" s="5">
        <v>9.6999999999999993</v>
      </c>
      <c r="I437" s="71">
        <f t="shared" si="20"/>
        <v>116.89999999999999</v>
      </c>
      <c r="J437" s="111"/>
    </row>
    <row r="438" spans="1:10" ht="21">
      <c r="A438" s="8">
        <v>404</v>
      </c>
      <c r="B438" s="44" t="s">
        <v>303</v>
      </c>
      <c r="C438" s="10" t="s">
        <v>299</v>
      </c>
      <c r="D438" s="11" t="s">
        <v>15</v>
      </c>
      <c r="E438" s="5">
        <v>48.3</v>
      </c>
      <c r="F438" s="5">
        <v>30.51</v>
      </c>
      <c r="G438" s="5">
        <v>25.3</v>
      </c>
      <c r="H438" s="5">
        <v>10.3</v>
      </c>
      <c r="I438" s="71">
        <f t="shared" si="20"/>
        <v>114.41</v>
      </c>
      <c r="J438" s="111"/>
    </row>
    <row r="439" spans="1:10" ht="21">
      <c r="A439" s="8">
        <v>405</v>
      </c>
      <c r="B439" s="38" t="s">
        <v>420</v>
      </c>
      <c r="C439" s="10" t="s">
        <v>299</v>
      </c>
      <c r="D439" s="11" t="s">
        <v>15</v>
      </c>
      <c r="E439" s="5">
        <v>43.1</v>
      </c>
      <c r="F439" s="5">
        <v>30.3</v>
      </c>
      <c r="G439" s="5">
        <v>24.7</v>
      </c>
      <c r="H439" s="5">
        <v>10.8</v>
      </c>
      <c r="I439" s="71">
        <f t="shared" si="20"/>
        <v>108.9</v>
      </c>
      <c r="J439" s="111"/>
    </row>
    <row r="440" spans="1:10" ht="21">
      <c r="A440" s="8">
        <v>406</v>
      </c>
      <c r="B440" s="44" t="s">
        <v>304</v>
      </c>
      <c r="C440" s="10" t="s">
        <v>299</v>
      </c>
      <c r="D440" s="11" t="s">
        <v>15</v>
      </c>
      <c r="E440" s="5">
        <v>54.7</v>
      </c>
      <c r="F440" s="5">
        <v>30</v>
      </c>
      <c r="G440" s="5">
        <v>24.2</v>
      </c>
      <c r="H440" s="5">
        <v>7.5</v>
      </c>
      <c r="I440" s="71">
        <f t="shared" si="20"/>
        <v>116.4</v>
      </c>
      <c r="J440" s="111"/>
    </row>
    <row r="441" spans="1:10" ht="21">
      <c r="A441" s="8">
        <v>407</v>
      </c>
      <c r="B441" s="38" t="s">
        <v>305</v>
      </c>
      <c r="C441" s="10" t="s">
        <v>299</v>
      </c>
      <c r="D441" s="11" t="s">
        <v>15</v>
      </c>
      <c r="E441" s="5">
        <v>11.6</v>
      </c>
      <c r="F441" s="5">
        <v>8.5</v>
      </c>
      <c r="G441" s="5">
        <v>5</v>
      </c>
      <c r="H441" s="5">
        <v>2.6</v>
      </c>
      <c r="I441" s="71">
        <f t="shared" si="20"/>
        <v>27.700000000000003</v>
      </c>
      <c r="J441" s="11" t="s">
        <v>621</v>
      </c>
    </row>
    <row r="442" spans="1:10" ht="21">
      <c r="A442" s="8">
        <v>408</v>
      </c>
      <c r="B442" s="38" t="s">
        <v>473</v>
      </c>
      <c r="C442" s="10" t="s">
        <v>299</v>
      </c>
      <c r="D442" s="11" t="s">
        <v>15</v>
      </c>
      <c r="E442" s="5">
        <v>11.5</v>
      </c>
      <c r="F442" s="5">
        <v>7.1</v>
      </c>
      <c r="G442" s="5">
        <v>5.8</v>
      </c>
      <c r="H442" s="5">
        <v>2.2000000000000002</v>
      </c>
      <c r="I442" s="71">
        <f t="shared" si="20"/>
        <v>26.6</v>
      </c>
      <c r="J442" s="11" t="s">
        <v>621</v>
      </c>
    </row>
    <row r="443" spans="1:10" ht="21">
      <c r="A443" s="52"/>
      <c r="B443" s="38"/>
      <c r="C443" s="16" t="s">
        <v>309</v>
      </c>
      <c r="D443" s="31">
        <f>SUM(D432:D442)</f>
        <v>10</v>
      </c>
      <c r="E443" s="31">
        <f>SUM(E432:E442)</f>
        <v>746.6</v>
      </c>
      <c r="F443" s="31">
        <f>SUM(F432:F442)</f>
        <v>358.11</v>
      </c>
      <c r="G443" s="31">
        <f>SUM(G432:G442)</f>
        <v>263.2</v>
      </c>
      <c r="H443" s="31">
        <f>SUM(H432:H442)</f>
        <v>121.19999999999999</v>
      </c>
      <c r="I443" s="31">
        <f t="shared" si="20"/>
        <v>1489.1100000000001</v>
      </c>
      <c r="J443" s="111"/>
    </row>
    <row r="444" spans="1:10" ht="18.75">
      <c r="A444" s="120" t="s">
        <v>306</v>
      </c>
      <c r="B444" s="120"/>
      <c r="C444" s="120"/>
      <c r="D444" s="120"/>
      <c r="E444" s="120"/>
      <c r="F444" s="120"/>
      <c r="G444" s="120"/>
      <c r="H444" s="120"/>
      <c r="I444" s="120"/>
      <c r="J444" s="120"/>
    </row>
    <row r="445" spans="1:10" ht="21">
      <c r="A445" s="8">
        <v>409</v>
      </c>
      <c r="B445" s="40" t="s">
        <v>624</v>
      </c>
      <c r="C445" s="10" t="s">
        <v>306</v>
      </c>
      <c r="D445" s="45">
        <v>10</v>
      </c>
      <c r="E445" s="5">
        <v>23.6</v>
      </c>
      <c r="F445" s="5">
        <v>7.8</v>
      </c>
      <c r="G445" s="5">
        <v>2.6</v>
      </c>
      <c r="H445" s="5">
        <v>3.1</v>
      </c>
      <c r="I445" s="71">
        <f>SUM(E445:H445)</f>
        <v>37.1</v>
      </c>
      <c r="J445" s="11" t="s">
        <v>626</v>
      </c>
    </row>
    <row r="446" spans="1:10" ht="21">
      <c r="A446" s="8">
        <v>410</v>
      </c>
      <c r="B446" s="40" t="s">
        <v>474</v>
      </c>
      <c r="C446" s="10" t="s">
        <v>306</v>
      </c>
      <c r="D446" s="34">
        <v>15</v>
      </c>
      <c r="E446" s="5">
        <v>577.6</v>
      </c>
      <c r="F446" s="5">
        <v>180</v>
      </c>
      <c r="G446" s="5">
        <v>88.43</v>
      </c>
      <c r="H446" s="5">
        <v>18.2</v>
      </c>
      <c r="I446" s="71">
        <f t="shared" ref="I446:I453" si="21">SUM(E446:H446)</f>
        <v>864.23</v>
      </c>
      <c r="J446" s="11"/>
    </row>
    <row r="447" spans="1:10" ht="21">
      <c r="A447" s="8">
        <v>411</v>
      </c>
      <c r="B447" s="39" t="s">
        <v>307</v>
      </c>
      <c r="C447" s="10" t="s">
        <v>306</v>
      </c>
      <c r="D447" s="34">
        <v>10</v>
      </c>
      <c r="E447" s="5">
        <v>345.3</v>
      </c>
      <c r="F447" s="5">
        <v>109.6</v>
      </c>
      <c r="G447" s="5">
        <v>59.5</v>
      </c>
      <c r="H447" s="5">
        <v>19.8</v>
      </c>
      <c r="I447" s="71">
        <f t="shared" si="21"/>
        <v>534.19999999999993</v>
      </c>
      <c r="J447" s="11"/>
    </row>
    <row r="448" spans="1:10" ht="21">
      <c r="A448" s="8">
        <v>412</v>
      </c>
      <c r="B448" s="38" t="s">
        <v>308</v>
      </c>
      <c r="C448" s="10" t="s">
        <v>306</v>
      </c>
      <c r="D448" s="34" t="s">
        <v>15</v>
      </c>
      <c r="E448" s="5">
        <v>55.2</v>
      </c>
      <c r="F448" s="5">
        <v>30</v>
      </c>
      <c r="G448" s="5">
        <v>28</v>
      </c>
      <c r="H448" s="5">
        <v>13.1</v>
      </c>
      <c r="I448" s="71">
        <f t="shared" si="21"/>
        <v>126.3</v>
      </c>
      <c r="J448" s="11"/>
    </row>
    <row r="449" spans="1:10" ht="21">
      <c r="A449" s="8">
        <v>413</v>
      </c>
      <c r="B449" s="38" t="s">
        <v>625</v>
      </c>
      <c r="C449" s="10" t="s">
        <v>306</v>
      </c>
      <c r="D449" s="34" t="s">
        <v>15</v>
      </c>
      <c r="E449" s="5">
        <v>3.1</v>
      </c>
      <c r="F449" s="5">
        <v>3.1</v>
      </c>
      <c r="G449" s="5">
        <v>2</v>
      </c>
      <c r="H449" s="5">
        <v>1.1000000000000001</v>
      </c>
      <c r="I449" s="71">
        <f t="shared" si="21"/>
        <v>9.2999999999999989</v>
      </c>
      <c r="J449" s="11" t="s">
        <v>626</v>
      </c>
    </row>
    <row r="450" spans="1:10" ht="21">
      <c r="A450" s="8">
        <v>414</v>
      </c>
      <c r="B450" s="44" t="s">
        <v>135</v>
      </c>
      <c r="C450" s="10" t="s">
        <v>306</v>
      </c>
      <c r="D450" s="34">
        <v>10</v>
      </c>
      <c r="E450" s="5">
        <v>261.10000000000002</v>
      </c>
      <c r="F450" s="5">
        <v>78.2</v>
      </c>
      <c r="G450" s="5">
        <v>44.6</v>
      </c>
      <c r="H450" s="5">
        <v>13.5</v>
      </c>
      <c r="I450" s="71">
        <f t="shared" si="21"/>
        <v>397.40000000000003</v>
      </c>
      <c r="J450" s="11"/>
    </row>
    <row r="451" spans="1:10" ht="21">
      <c r="A451" s="8">
        <v>415</v>
      </c>
      <c r="B451" s="44" t="s">
        <v>475</v>
      </c>
      <c r="C451" s="10" t="s">
        <v>306</v>
      </c>
      <c r="D451" s="34">
        <v>10</v>
      </c>
      <c r="E451" s="5">
        <v>309.89999999999998</v>
      </c>
      <c r="F451" s="5">
        <v>110.1</v>
      </c>
      <c r="G451" s="5">
        <v>63.6</v>
      </c>
      <c r="H451" s="5">
        <v>10.5</v>
      </c>
      <c r="I451" s="71">
        <f t="shared" si="21"/>
        <v>494.1</v>
      </c>
      <c r="J451" s="11"/>
    </row>
    <row r="452" spans="1:10" ht="18.75">
      <c r="A452" s="8">
        <v>416</v>
      </c>
      <c r="B452" s="56" t="s">
        <v>519</v>
      </c>
      <c r="C452" s="10" t="s">
        <v>306</v>
      </c>
      <c r="D452" s="11" t="s">
        <v>15</v>
      </c>
      <c r="E452" s="5">
        <v>57</v>
      </c>
      <c r="F452" s="5">
        <v>21.3</v>
      </c>
      <c r="G452" s="5">
        <v>20.100000000000001</v>
      </c>
      <c r="H452" s="5">
        <v>6.23</v>
      </c>
      <c r="I452" s="71">
        <f t="shared" si="21"/>
        <v>104.63000000000001</v>
      </c>
      <c r="J452" s="11"/>
    </row>
    <row r="453" spans="1:10" ht="21">
      <c r="A453" s="52"/>
      <c r="B453" s="44"/>
      <c r="C453" s="16" t="s">
        <v>309</v>
      </c>
      <c r="D453" s="58">
        <f>SUM(D445:D452)</f>
        <v>55</v>
      </c>
      <c r="E453" s="58">
        <f>SUM(E445:E452)</f>
        <v>1632.8000000000002</v>
      </c>
      <c r="F453" s="58">
        <f>SUM(F445:F452)</f>
        <v>540.09999999999991</v>
      </c>
      <c r="G453" s="58">
        <f>SUM(G445:G452)</f>
        <v>308.83000000000004</v>
      </c>
      <c r="H453" s="58">
        <f>SUM(H445:H452)</f>
        <v>85.530000000000015</v>
      </c>
      <c r="I453" s="31">
        <f t="shared" si="21"/>
        <v>2567.2600000000002</v>
      </c>
      <c r="J453" s="111"/>
    </row>
    <row r="454" spans="1:10">
      <c r="A454" s="52"/>
      <c r="B454" s="81"/>
      <c r="C454" s="81"/>
      <c r="D454" s="82"/>
      <c r="E454" s="52"/>
      <c r="F454" s="52"/>
      <c r="G454" s="52"/>
      <c r="H454" s="52"/>
      <c r="I454" s="83"/>
      <c r="J454" s="111"/>
    </row>
    <row r="455" spans="1:10" ht="18.75">
      <c r="A455" s="118" t="s">
        <v>310</v>
      </c>
      <c r="B455" s="118"/>
      <c r="C455" s="118"/>
      <c r="D455" s="118"/>
      <c r="E455" s="118"/>
      <c r="F455" s="118"/>
      <c r="G455" s="118"/>
      <c r="H455" s="118"/>
      <c r="I455" s="118"/>
      <c r="J455" s="118"/>
    </row>
    <row r="456" spans="1:10" s="104" customFormat="1" ht="18.75">
      <c r="A456" s="5">
        <v>417</v>
      </c>
      <c r="B456" s="62" t="s">
        <v>311</v>
      </c>
      <c r="C456" s="9" t="s">
        <v>312</v>
      </c>
      <c r="D456" s="13">
        <v>30</v>
      </c>
      <c r="E456" s="5">
        <v>1366.1</v>
      </c>
      <c r="F456" s="5">
        <v>364.8</v>
      </c>
      <c r="G456" s="5">
        <v>226.4</v>
      </c>
      <c r="H456" s="5">
        <v>129.5</v>
      </c>
      <c r="I456" s="71">
        <f>SUM(E456:H456)</f>
        <v>2086.8000000000002</v>
      </c>
      <c r="J456" s="111"/>
    </row>
    <row r="457" spans="1:10" s="104" customFormat="1" ht="18.75">
      <c r="A457" s="5">
        <v>418</v>
      </c>
      <c r="B457" s="62" t="s">
        <v>367</v>
      </c>
      <c r="C457" s="9" t="s">
        <v>313</v>
      </c>
      <c r="D457" s="13">
        <v>100</v>
      </c>
      <c r="E457" s="5">
        <v>5931.1</v>
      </c>
      <c r="F457" s="5">
        <v>696.1</v>
      </c>
      <c r="G457" s="5">
        <v>462</v>
      </c>
      <c r="H457" s="5">
        <v>280.10000000000002</v>
      </c>
      <c r="I457" s="71">
        <f t="shared" ref="I457:I466" si="22">SUM(E457:H457)</f>
        <v>7369.3000000000011</v>
      </c>
      <c r="J457" s="111"/>
    </row>
    <row r="458" spans="1:10" s="110" customFormat="1" ht="18.75">
      <c r="A458" s="5">
        <v>419</v>
      </c>
      <c r="B458" s="62" t="s">
        <v>314</v>
      </c>
      <c r="C458" s="9" t="s">
        <v>315</v>
      </c>
      <c r="D458" s="13">
        <v>350</v>
      </c>
      <c r="E458" s="5">
        <v>11086.4</v>
      </c>
      <c r="F458" s="5">
        <v>1486.3</v>
      </c>
      <c r="G458" s="5">
        <v>1037.2</v>
      </c>
      <c r="H458" s="5">
        <v>602.29999999999995</v>
      </c>
      <c r="I458" s="109">
        <f t="shared" si="22"/>
        <v>14212.199999999999</v>
      </c>
      <c r="J458" s="115"/>
    </row>
    <row r="459" spans="1:10" s="104" customFormat="1" ht="18.75">
      <c r="A459" s="5">
        <v>420</v>
      </c>
      <c r="B459" s="62" t="s">
        <v>370</v>
      </c>
      <c r="C459" s="9" t="s">
        <v>141</v>
      </c>
      <c r="D459" s="13">
        <v>100</v>
      </c>
      <c r="E459" s="5">
        <v>5899.83</v>
      </c>
      <c r="F459" s="5">
        <v>658.4</v>
      </c>
      <c r="G459" s="5">
        <v>646.5</v>
      </c>
      <c r="H459" s="5">
        <v>299.10000000000002</v>
      </c>
      <c r="I459" s="71">
        <f t="shared" si="22"/>
        <v>7503.83</v>
      </c>
      <c r="J459" s="111"/>
    </row>
    <row r="460" spans="1:10" ht="18.75">
      <c r="A460" s="5">
        <v>421</v>
      </c>
      <c r="B460" s="62" t="s">
        <v>316</v>
      </c>
      <c r="C460" s="9" t="s">
        <v>317</v>
      </c>
      <c r="D460" s="13">
        <v>50</v>
      </c>
      <c r="E460" s="5">
        <v>1766.4</v>
      </c>
      <c r="F460" s="5">
        <v>459.4</v>
      </c>
      <c r="G460" s="5">
        <v>325.43</v>
      </c>
      <c r="H460" s="5">
        <v>179.2</v>
      </c>
      <c r="I460" s="71">
        <f t="shared" si="22"/>
        <v>2730.43</v>
      </c>
      <c r="J460" s="111"/>
    </row>
    <row r="461" spans="1:10" ht="18.75">
      <c r="A461" s="5">
        <v>422</v>
      </c>
      <c r="B461" s="62" t="s">
        <v>318</v>
      </c>
      <c r="C461" s="9" t="s">
        <v>319</v>
      </c>
      <c r="D461" s="13">
        <v>30</v>
      </c>
      <c r="E461" s="5">
        <v>1253.4000000000001</v>
      </c>
      <c r="F461" s="5">
        <v>366.8</v>
      </c>
      <c r="G461" s="5">
        <v>237.4</v>
      </c>
      <c r="H461" s="5">
        <v>125.4</v>
      </c>
      <c r="I461" s="71">
        <f t="shared" si="22"/>
        <v>1983.0000000000002</v>
      </c>
      <c r="J461" s="111"/>
    </row>
    <row r="462" spans="1:10" s="104" customFormat="1" ht="18.75">
      <c r="A462" s="5">
        <v>423</v>
      </c>
      <c r="B462" s="62" t="s">
        <v>320</v>
      </c>
      <c r="C462" s="9" t="s">
        <v>321</v>
      </c>
      <c r="D462" s="13">
        <v>50</v>
      </c>
      <c r="E462" s="5">
        <v>1846</v>
      </c>
      <c r="F462" s="5">
        <v>479.1</v>
      </c>
      <c r="G462" s="5">
        <v>358.9</v>
      </c>
      <c r="H462" s="5">
        <v>216.02</v>
      </c>
      <c r="I462" s="71">
        <f t="shared" si="22"/>
        <v>2900.02</v>
      </c>
      <c r="J462" s="111"/>
    </row>
    <row r="463" spans="1:10" s="104" customFormat="1" ht="18.75">
      <c r="A463" s="5">
        <v>424</v>
      </c>
      <c r="B463" s="62" t="s">
        <v>368</v>
      </c>
      <c r="C463" s="9" t="s">
        <v>322</v>
      </c>
      <c r="D463" s="13">
        <v>100</v>
      </c>
      <c r="E463" s="5">
        <v>5925.53</v>
      </c>
      <c r="F463" s="5">
        <v>694.3</v>
      </c>
      <c r="G463" s="5">
        <v>445.84</v>
      </c>
      <c r="H463" s="5">
        <v>289.89999999999998</v>
      </c>
      <c r="I463" s="71">
        <f t="shared" si="22"/>
        <v>7355.57</v>
      </c>
      <c r="J463" s="111"/>
    </row>
    <row r="464" spans="1:10" s="104" customFormat="1" ht="18.75">
      <c r="A464" s="5">
        <v>425</v>
      </c>
      <c r="B464" s="62" t="s">
        <v>323</v>
      </c>
      <c r="C464" s="9" t="s">
        <v>324</v>
      </c>
      <c r="D464" s="13">
        <v>30</v>
      </c>
      <c r="E464" s="5">
        <v>1788.4</v>
      </c>
      <c r="F464" s="5">
        <v>430.4</v>
      </c>
      <c r="G464" s="5">
        <v>259.93200000000002</v>
      </c>
      <c r="H464" s="5">
        <v>149.41</v>
      </c>
      <c r="I464" s="71">
        <f t="shared" si="22"/>
        <v>2628.1419999999998</v>
      </c>
      <c r="J464" s="111"/>
    </row>
    <row r="465" spans="1:10" s="104" customFormat="1" ht="18.75">
      <c r="A465" s="5">
        <v>426</v>
      </c>
      <c r="B465" s="62" t="s">
        <v>369</v>
      </c>
      <c r="C465" s="9" t="s">
        <v>324</v>
      </c>
      <c r="D465" s="13">
        <v>100</v>
      </c>
      <c r="E465" s="5">
        <v>5997.23</v>
      </c>
      <c r="F465" s="5">
        <v>745.7</v>
      </c>
      <c r="G465" s="5">
        <v>459</v>
      </c>
      <c r="H465" s="5">
        <v>307.10000000000002</v>
      </c>
      <c r="I465" s="71">
        <f t="shared" si="22"/>
        <v>7509.03</v>
      </c>
      <c r="J465" s="111"/>
    </row>
    <row r="466" spans="1:10" ht="18.75">
      <c r="A466" s="52"/>
      <c r="B466" s="23"/>
      <c r="C466" s="17" t="s">
        <v>309</v>
      </c>
      <c r="D466" s="31">
        <f>SUM(D456:D465)</f>
        <v>940</v>
      </c>
      <c r="E466" s="31">
        <f>SUM(E456:E465)</f>
        <v>42860.39</v>
      </c>
      <c r="F466" s="31">
        <f>SUM(F456:F465)</f>
        <v>6381.3</v>
      </c>
      <c r="G466" s="31">
        <f>SUM(G456:G465)</f>
        <v>4458.6019999999999</v>
      </c>
      <c r="H466" s="31">
        <f>SUM(H456:H465)</f>
        <v>2578.0299999999997</v>
      </c>
      <c r="I466" s="31">
        <f t="shared" si="22"/>
        <v>56278.322</v>
      </c>
      <c r="J466" s="111"/>
    </row>
    <row r="467" spans="1:10" ht="18.75">
      <c r="A467" s="121" t="s">
        <v>531</v>
      </c>
      <c r="B467" s="121"/>
      <c r="C467" s="121"/>
      <c r="D467" s="121"/>
      <c r="E467" s="121"/>
      <c r="F467" s="121"/>
      <c r="G467" s="121"/>
      <c r="H467" s="121"/>
      <c r="I467" s="121"/>
      <c r="J467" s="111"/>
    </row>
    <row r="468" spans="1:10" ht="18.75">
      <c r="A468" s="61">
        <v>427</v>
      </c>
      <c r="B468" s="59" t="s">
        <v>532</v>
      </c>
      <c r="C468" s="59" t="s">
        <v>533</v>
      </c>
      <c r="D468" s="86">
        <v>6</v>
      </c>
      <c r="E468" s="5">
        <v>98.5</v>
      </c>
      <c r="F468" s="5">
        <v>29.2</v>
      </c>
      <c r="G468" s="5">
        <v>15.6</v>
      </c>
      <c r="H468" s="5">
        <v>3.1</v>
      </c>
      <c r="I468" s="71">
        <f>SUM(E468:H468)</f>
        <v>146.4</v>
      </c>
      <c r="J468" s="111"/>
    </row>
    <row r="469" spans="1:10" ht="18.75">
      <c r="A469" s="61">
        <v>428</v>
      </c>
      <c r="B469" s="60" t="s">
        <v>534</v>
      </c>
      <c r="C469" s="60" t="s">
        <v>535</v>
      </c>
      <c r="D469" s="86">
        <v>6</v>
      </c>
      <c r="E469" s="5">
        <v>76.7</v>
      </c>
      <c r="F469" s="5">
        <v>24.6</v>
      </c>
      <c r="G469" s="5">
        <v>21.3</v>
      </c>
      <c r="H469" s="5">
        <v>6.1</v>
      </c>
      <c r="I469" s="71">
        <f t="shared" ref="I469:I474" si="23">SUM(E469:H469)</f>
        <v>128.70000000000002</v>
      </c>
      <c r="J469" s="111"/>
    </row>
    <row r="470" spans="1:10" ht="18.75">
      <c r="A470" s="61">
        <v>429</v>
      </c>
      <c r="B470" s="59" t="s">
        <v>536</v>
      </c>
      <c r="C470" s="59" t="s">
        <v>537</v>
      </c>
      <c r="D470" s="86">
        <v>6</v>
      </c>
      <c r="E470" s="5">
        <v>86.8</v>
      </c>
      <c r="F470" s="5">
        <v>26.7</v>
      </c>
      <c r="G470" s="5">
        <v>16.600000000000001</v>
      </c>
      <c r="H470" s="5">
        <v>6.4</v>
      </c>
      <c r="I470" s="71">
        <f t="shared" si="23"/>
        <v>136.5</v>
      </c>
      <c r="J470" s="111"/>
    </row>
    <row r="471" spans="1:10" ht="18.75">
      <c r="A471" s="61">
        <v>430</v>
      </c>
      <c r="B471" s="59" t="s">
        <v>538</v>
      </c>
      <c r="C471" s="59" t="s">
        <v>539</v>
      </c>
      <c r="D471" s="86">
        <v>6</v>
      </c>
      <c r="E471" s="5">
        <v>85.4</v>
      </c>
      <c r="F471" s="5">
        <v>24.6</v>
      </c>
      <c r="G471" s="5">
        <v>18.5</v>
      </c>
      <c r="H471" s="5">
        <v>9.9</v>
      </c>
      <c r="I471" s="71">
        <f t="shared" si="23"/>
        <v>138.4</v>
      </c>
      <c r="J471" s="111"/>
    </row>
    <row r="472" spans="1:10" ht="18.75">
      <c r="A472" s="61">
        <v>431</v>
      </c>
      <c r="B472" s="60" t="s">
        <v>540</v>
      </c>
      <c r="C472" s="60" t="s">
        <v>541</v>
      </c>
      <c r="D472" s="86">
        <v>6</v>
      </c>
      <c r="E472" s="5">
        <v>106.59</v>
      </c>
      <c r="F472" s="5">
        <v>25.3</v>
      </c>
      <c r="G472" s="5">
        <v>18.899999999999999</v>
      </c>
      <c r="H472" s="5">
        <v>3.8</v>
      </c>
      <c r="I472" s="71">
        <f t="shared" si="23"/>
        <v>154.59000000000003</v>
      </c>
      <c r="J472" s="111"/>
    </row>
    <row r="473" spans="1:10" ht="18.75">
      <c r="A473" s="61">
        <v>432</v>
      </c>
      <c r="B473" s="29" t="s">
        <v>542</v>
      </c>
      <c r="C473" s="30" t="s">
        <v>543</v>
      </c>
      <c r="D473" s="86">
        <v>6</v>
      </c>
      <c r="E473" s="5">
        <v>93.06</v>
      </c>
      <c r="F473" s="5">
        <v>25.8</v>
      </c>
      <c r="G473" s="5">
        <v>17.5</v>
      </c>
      <c r="H473" s="5">
        <v>7.5</v>
      </c>
      <c r="I473" s="71">
        <f t="shared" si="23"/>
        <v>143.86000000000001</v>
      </c>
      <c r="J473" s="111"/>
    </row>
    <row r="474" spans="1:10" ht="18.75">
      <c r="A474" s="61">
        <v>433</v>
      </c>
      <c r="B474" s="29" t="s">
        <v>544</v>
      </c>
      <c r="C474" s="30" t="s">
        <v>194</v>
      </c>
      <c r="D474" s="86">
        <v>6</v>
      </c>
      <c r="E474" s="5">
        <v>76.2</v>
      </c>
      <c r="F474" s="5">
        <v>22.31</v>
      </c>
      <c r="G474" s="5">
        <v>8.6999999999999993</v>
      </c>
      <c r="H474" s="5">
        <v>6</v>
      </c>
      <c r="I474" s="71">
        <f t="shared" si="23"/>
        <v>113.21000000000001</v>
      </c>
      <c r="J474" s="111"/>
    </row>
    <row r="475" spans="1:10" ht="18.75">
      <c r="A475" s="52"/>
      <c r="B475" s="29"/>
      <c r="C475" s="17" t="s">
        <v>309</v>
      </c>
      <c r="D475" s="31">
        <f>SUM(D468:D474)</f>
        <v>42</v>
      </c>
      <c r="E475" s="31">
        <f>SUM(E468:E474)</f>
        <v>623.25</v>
      </c>
      <c r="F475" s="31">
        <f t="shared" ref="F475:G475" si="24">SUM(F468:F474)</f>
        <v>178.51000000000002</v>
      </c>
      <c r="G475" s="31">
        <f t="shared" si="24"/>
        <v>117.10000000000001</v>
      </c>
      <c r="H475" s="31">
        <f>SUM(H468:H474)</f>
        <v>42.8</v>
      </c>
      <c r="I475" s="31">
        <f>SUM(I468:I474)</f>
        <v>961.66000000000008</v>
      </c>
      <c r="J475" s="111"/>
    </row>
    <row r="476" spans="1:10">
      <c r="A476" s="52"/>
      <c r="B476" s="81"/>
      <c r="C476" s="81"/>
      <c r="D476" s="82"/>
      <c r="E476" s="52"/>
      <c r="F476" s="52"/>
      <c r="G476" s="52"/>
      <c r="H476" s="52"/>
      <c r="I476" s="83"/>
      <c r="J476" s="111"/>
    </row>
    <row r="477" spans="1:10" ht="18.75" customHeight="1">
      <c r="A477" s="126" t="s">
        <v>476</v>
      </c>
      <c r="B477" s="126"/>
      <c r="C477" s="126"/>
      <c r="D477" s="126"/>
      <c r="E477" s="126"/>
      <c r="F477" s="126"/>
      <c r="G477" s="126"/>
      <c r="H477" s="126"/>
      <c r="I477" s="126"/>
      <c r="J477" s="111"/>
    </row>
    <row r="478" spans="1:10" ht="17.25" customHeight="1">
      <c r="A478" s="122" t="s">
        <v>477</v>
      </c>
      <c r="B478" s="123" t="s">
        <v>478</v>
      </c>
      <c r="C478" s="124" t="s">
        <v>2</v>
      </c>
      <c r="D478" s="122" t="s">
        <v>3</v>
      </c>
      <c r="E478" s="87" t="s">
        <v>627</v>
      </c>
      <c r="F478" s="88" t="s">
        <v>337</v>
      </c>
      <c r="G478" s="89" t="s">
        <v>628</v>
      </c>
      <c r="H478" s="89" t="s">
        <v>4</v>
      </c>
      <c r="I478" s="127" t="s">
        <v>631</v>
      </c>
      <c r="J478" s="111"/>
    </row>
    <row r="479" spans="1:10" ht="36" customHeight="1">
      <c r="A479" s="122"/>
      <c r="B479" s="123"/>
      <c r="C479" s="124"/>
      <c r="D479" s="125"/>
      <c r="E479" s="46" t="s">
        <v>479</v>
      </c>
      <c r="F479" s="46" t="s">
        <v>479</v>
      </c>
      <c r="G479" s="46" t="s">
        <v>479</v>
      </c>
      <c r="H479" s="46" t="s">
        <v>479</v>
      </c>
      <c r="I479" s="128"/>
      <c r="J479" s="111"/>
    </row>
    <row r="480" spans="1:10" s="104" customFormat="1" ht="18.75">
      <c r="A480" s="5">
        <v>434</v>
      </c>
      <c r="B480" s="62" t="s">
        <v>480</v>
      </c>
      <c r="C480" s="9" t="s">
        <v>481</v>
      </c>
      <c r="D480" s="11">
        <v>0</v>
      </c>
      <c r="E480" s="5">
        <v>4568.51</v>
      </c>
      <c r="F480" s="5">
        <v>2543.2600000000002</v>
      </c>
      <c r="G480" s="5">
        <v>1310.0899999999999</v>
      </c>
      <c r="H480" s="105">
        <v>638.29999999999995</v>
      </c>
      <c r="I480" s="106">
        <f>SUM(E480:H480)</f>
        <v>9060.16</v>
      </c>
      <c r="J480" s="111"/>
    </row>
    <row r="481" spans="1:10" s="104" customFormat="1" ht="18.75">
      <c r="A481" s="5">
        <v>435</v>
      </c>
      <c r="B481" s="62" t="s">
        <v>482</v>
      </c>
      <c r="C481" s="9" t="s">
        <v>483</v>
      </c>
      <c r="D481" s="13">
        <v>0</v>
      </c>
      <c r="E481" s="5">
        <v>1551.69</v>
      </c>
      <c r="F481" s="5">
        <v>906.05</v>
      </c>
      <c r="G481" s="5">
        <v>582.84500000000003</v>
      </c>
      <c r="H481" s="105">
        <v>263.26</v>
      </c>
      <c r="I481" s="106">
        <f t="shared" ref="I481:I500" si="25">SUM(E481:H481)</f>
        <v>3303.8450000000003</v>
      </c>
      <c r="J481" s="111"/>
    </row>
    <row r="482" spans="1:10" s="107" customFormat="1" ht="18.75">
      <c r="A482" s="5">
        <v>436</v>
      </c>
      <c r="B482" s="47" t="s">
        <v>484</v>
      </c>
      <c r="C482" s="9" t="s">
        <v>485</v>
      </c>
      <c r="D482" s="13">
        <v>0</v>
      </c>
      <c r="E482" s="5">
        <v>7696</v>
      </c>
      <c r="F482" s="5">
        <v>4398</v>
      </c>
      <c r="G482" s="5">
        <v>2298</v>
      </c>
      <c r="H482" s="105">
        <v>1355</v>
      </c>
      <c r="I482" s="106">
        <f t="shared" si="25"/>
        <v>15747</v>
      </c>
      <c r="J482" s="111"/>
    </row>
    <row r="483" spans="1:10" s="107" customFormat="1" ht="18.75">
      <c r="A483" s="5">
        <v>437</v>
      </c>
      <c r="B483" s="47" t="s">
        <v>486</v>
      </c>
      <c r="C483" s="9" t="s">
        <v>485</v>
      </c>
      <c r="D483" s="13">
        <v>0</v>
      </c>
      <c r="E483" s="5">
        <v>3588</v>
      </c>
      <c r="F483" s="5">
        <v>1772</v>
      </c>
      <c r="G483" s="5">
        <v>1052</v>
      </c>
      <c r="H483" s="105">
        <v>492</v>
      </c>
      <c r="I483" s="106">
        <f t="shared" si="25"/>
        <v>6904</v>
      </c>
      <c r="J483" s="111"/>
    </row>
    <row r="484" spans="1:10" s="107" customFormat="1" ht="18.75">
      <c r="A484" s="5">
        <v>438</v>
      </c>
      <c r="B484" s="47" t="s">
        <v>487</v>
      </c>
      <c r="C484" s="9" t="s">
        <v>485</v>
      </c>
      <c r="D484" s="13">
        <v>0</v>
      </c>
      <c r="E484" s="5">
        <v>3394.9</v>
      </c>
      <c r="F484" s="5">
        <v>1456.1</v>
      </c>
      <c r="G484" s="5">
        <v>917</v>
      </c>
      <c r="H484" s="105">
        <v>460</v>
      </c>
      <c r="I484" s="106">
        <f t="shared" si="25"/>
        <v>6228</v>
      </c>
      <c r="J484" s="111"/>
    </row>
    <row r="485" spans="1:10" s="107" customFormat="1" ht="18.75">
      <c r="A485" s="5">
        <v>439</v>
      </c>
      <c r="B485" s="47" t="s">
        <v>488</v>
      </c>
      <c r="C485" s="9" t="s">
        <v>485</v>
      </c>
      <c r="D485" s="13">
        <v>0</v>
      </c>
      <c r="E485" s="5">
        <v>4660</v>
      </c>
      <c r="F485" s="5">
        <v>2557</v>
      </c>
      <c r="G485" s="5">
        <v>1314</v>
      </c>
      <c r="H485" s="105">
        <v>740</v>
      </c>
      <c r="I485" s="106">
        <f t="shared" si="25"/>
        <v>9271</v>
      </c>
      <c r="J485" s="111"/>
    </row>
    <row r="486" spans="1:10" s="107" customFormat="1" ht="18.75">
      <c r="A486" s="5">
        <v>440</v>
      </c>
      <c r="B486" s="47" t="s">
        <v>489</v>
      </c>
      <c r="C486" s="9" t="s">
        <v>485</v>
      </c>
      <c r="D486" s="13">
        <v>0</v>
      </c>
      <c r="E486" s="5">
        <v>17551</v>
      </c>
      <c r="F486" s="5">
        <v>9094</v>
      </c>
      <c r="G486" s="5">
        <v>5051</v>
      </c>
      <c r="H486" s="105">
        <v>2239</v>
      </c>
      <c r="I486" s="106">
        <f t="shared" si="25"/>
        <v>33935</v>
      </c>
      <c r="J486" s="111"/>
    </row>
    <row r="487" spans="1:10" s="107" customFormat="1" ht="18.75">
      <c r="A487" s="5">
        <v>441</v>
      </c>
      <c r="B487" s="62" t="s">
        <v>490</v>
      </c>
      <c r="C487" s="9" t="s">
        <v>485</v>
      </c>
      <c r="D487" s="13">
        <v>0</v>
      </c>
      <c r="E487" s="5">
        <v>2420</v>
      </c>
      <c r="F487" s="5">
        <v>1267</v>
      </c>
      <c r="G487" s="5">
        <v>687</v>
      </c>
      <c r="H487" s="105">
        <v>321</v>
      </c>
      <c r="I487" s="106">
        <f t="shared" si="25"/>
        <v>4695</v>
      </c>
      <c r="J487" s="111"/>
    </row>
    <row r="488" spans="1:10" s="107" customFormat="1" ht="18.75">
      <c r="A488" s="5">
        <v>442</v>
      </c>
      <c r="B488" s="62" t="s">
        <v>491</v>
      </c>
      <c r="C488" s="9" t="s">
        <v>485</v>
      </c>
      <c r="D488" s="13">
        <v>0</v>
      </c>
      <c r="E488" s="5">
        <v>630.4</v>
      </c>
      <c r="F488" s="5">
        <v>326</v>
      </c>
      <c r="G488" s="5">
        <v>186</v>
      </c>
      <c r="H488" s="105">
        <v>100.6</v>
      </c>
      <c r="I488" s="106">
        <f t="shared" si="25"/>
        <v>1243</v>
      </c>
      <c r="J488" s="111"/>
    </row>
    <row r="489" spans="1:10" s="104" customFormat="1" ht="18.75">
      <c r="A489" s="5">
        <v>443</v>
      </c>
      <c r="B489" s="62" t="s">
        <v>492</v>
      </c>
      <c r="C489" s="9" t="s">
        <v>493</v>
      </c>
      <c r="D489" s="13">
        <v>0</v>
      </c>
      <c r="E489" s="5">
        <v>5641</v>
      </c>
      <c r="F489" s="5">
        <v>3027</v>
      </c>
      <c r="G489" s="5">
        <v>1626</v>
      </c>
      <c r="H489" s="105">
        <v>842</v>
      </c>
      <c r="I489" s="106">
        <f t="shared" si="25"/>
        <v>11136</v>
      </c>
      <c r="J489" s="111"/>
    </row>
    <row r="490" spans="1:10" s="107" customFormat="1" ht="18.75">
      <c r="A490" s="5">
        <v>444</v>
      </c>
      <c r="B490" s="62" t="s">
        <v>494</v>
      </c>
      <c r="C490" s="9" t="s">
        <v>485</v>
      </c>
      <c r="D490" s="13">
        <v>0</v>
      </c>
      <c r="E490" s="5">
        <v>3585</v>
      </c>
      <c r="F490" s="5">
        <v>2185.81</v>
      </c>
      <c r="G490" s="5">
        <v>1140</v>
      </c>
      <c r="H490" s="105">
        <v>565.36</v>
      </c>
      <c r="I490" s="106">
        <f t="shared" si="25"/>
        <v>7476.1699999999992</v>
      </c>
      <c r="J490" s="111"/>
    </row>
    <row r="491" spans="1:10" s="107" customFormat="1" ht="18.75">
      <c r="A491" s="5">
        <v>445</v>
      </c>
      <c r="B491" s="62" t="s">
        <v>495</v>
      </c>
      <c r="C491" s="9" t="s">
        <v>485</v>
      </c>
      <c r="D491" s="13">
        <v>0</v>
      </c>
      <c r="E491" s="5">
        <v>1567.39</v>
      </c>
      <c r="F491" s="5">
        <v>911.5</v>
      </c>
      <c r="G491" s="5">
        <v>439.9</v>
      </c>
      <c r="H491" s="105">
        <v>224.09</v>
      </c>
      <c r="I491" s="106">
        <f t="shared" si="25"/>
        <v>3142.8800000000006</v>
      </c>
      <c r="J491" s="111"/>
    </row>
    <row r="492" spans="1:10" s="107" customFormat="1" ht="18.75">
      <c r="A492" s="5">
        <v>446</v>
      </c>
      <c r="B492" s="62" t="s">
        <v>496</v>
      </c>
      <c r="C492" s="9" t="s">
        <v>319</v>
      </c>
      <c r="D492" s="13">
        <v>0</v>
      </c>
      <c r="E492" s="5">
        <v>690.7</v>
      </c>
      <c r="F492" s="5">
        <v>345.8</v>
      </c>
      <c r="G492" s="5">
        <v>197.21</v>
      </c>
      <c r="H492" s="105">
        <v>96.5</v>
      </c>
      <c r="I492" s="106">
        <f t="shared" si="25"/>
        <v>1330.21</v>
      </c>
      <c r="J492" s="111"/>
    </row>
    <row r="493" spans="1:10" s="104" customFormat="1" ht="18.75">
      <c r="A493" s="5">
        <v>447</v>
      </c>
      <c r="B493" s="62" t="s">
        <v>497</v>
      </c>
      <c r="C493" s="9" t="s">
        <v>498</v>
      </c>
      <c r="D493" s="13">
        <v>0</v>
      </c>
      <c r="E493" s="5">
        <v>19.3489</v>
      </c>
      <c r="F493" s="24">
        <v>32.954000000000001</v>
      </c>
      <c r="G493" s="5">
        <v>2.536</v>
      </c>
      <c r="H493" s="24">
        <v>15.606</v>
      </c>
      <c r="I493" s="106">
        <f t="shared" si="25"/>
        <v>70.444900000000004</v>
      </c>
      <c r="J493" s="111"/>
    </row>
    <row r="494" spans="1:10" s="104" customFormat="1" ht="18.75">
      <c r="A494" s="5">
        <v>448</v>
      </c>
      <c r="B494" s="62" t="s">
        <v>499</v>
      </c>
      <c r="C494" s="9" t="s">
        <v>500</v>
      </c>
      <c r="D494" s="13">
        <v>0</v>
      </c>
      <c r="E494" s="5">
        <v>4.9000000000000004</v>
      </c>
      <c r="F494" s="5">
        <v>2</v>
      </c>
      <c r="G494" s="5">
        <v>1.4</v>
      </c>
      <c r="H494" s="105">
        <v>0.5</v>
      </c>
      <c r="I494" s="106">
        <f t="shared" si="25"/>
        <v>8.8000000000000007</v>
      </c>
      <c r="J494" s="111"/>
    </row>
    <row r="495" spans="1:10" s="104" customFormat="1" ht="18.75">
      <c r="A495" s="5">
        <v>449</v>
      </c>
      <c r="B495" s="62" t="s">
        <v>501</v>
      </c>
      <c r="C495" s="9" t="s">
        <v>502</v>
      </c>
      <c r="D495" s="13">
        <v>25</v>
      </c>
      <c r="E495" s="5">
        <v>7.1</v>
      </c>
      <c r="F495" s="5">
        <v>3</v>
      </c>
      <c r="G495" s="5">
        <v>1.2</v>
      </c>
      <c r="H495" s="105">
        <v>0.2</v>
      </c>
      <c r="I495" s="106">
        <f t="shared" si="25"/>
        <v>11.499999999999998</v>
      </c>
      <c r="J495" s="111"/>
    </row>
    <row r="496" spans="1:10" s="104" customFormat="1" ht="18.75">
      <c r="A496" s="5">
        <v>450</v>
      </c>
      <c r="B496" s="62" t="s">
        <v>503</v>
      </c>
      <c r="C496" s="9" t="s">
        <v>502</v>
      </c>
      <c r="D496" s="13">
        <v>0</v>
      </c>
      <c r="E496" s="5">
        <v>6.6</v>
      </c>
      <c r="F496" s="5">
        <v>1.81</v>
      </c>
      <c r="G496" s="5">
        <v>0.9</v>
      </c>
      <c r="H496" s="105">
        <v>0.3</v>
      </c>
      <c r="I496" s="106">
        <f t="shared" si="25"/>
        <v>9.6100000000000012</v>
      </c>
      <c r="J496" s="111"/>
    </row>
    <row r="497" spans="1:11" s="104" customFormat="1" ht="21">
      <c r="A497" s="5">
        <v>451</v>
      </c>
      <c r="B497" s="90" t="s">
        <v>520</v>
      </c>
      <c r="C497" s="97" t="s">
        <v>521</v>
      </c>
      <c r="D497" s="13">
        <v>0</v>
      </c>
      <c r="E497" s="5">
        <v>212.2</v>
      </c>
      <c r="F497" s="5">
        <v>92.4</v>
      </c>
      <c r="G497" s="5">
        <v>59.3</v>
      </c>
      <c r="H497" s="105">
        <v>21.2</v>
      </c>
      <c r="I497" s="106">
        <f t="shared" si="25"/>
        <v>385.1</v>
      </c>
      <c r="J497" s="111"/>
    </row>
    <row r="498" spans="1:11" s="107" customFormat="1" ht="18.75">
      <c r="A498" s="5">
        <v>452</v>
      </c>
      <c r="B498" s="97" t="s">
        <v>529</v>
      </c>
      <c r="C498" s="9" t="s">
        <v>485</v>
      </c>
      <c r="D498" s="13">
        <v>0</v>
      </c>
      <c r="E498" s="5">
        <v>257.35000000000002</v>
      </c>
      <c r="F498" s="5">
        <v>110.6</v>
      </c>
      <c r="G498" s="5">
        <v>44</v>
      </c>
      <c r="H498" s="105">
        <v>28.8</v>
      </c>
      <c r="I498" s="106">
        <f t="shared" si="25"/>
        <v>440.75000000000006</v>
      </c>
      <c r="J498" s="111"/>
    </row>
    <row r="499" spans="1:11" s="107" customFormat="1" ht="18.75">
      <c r="A499" s="5">
        <v>453</v>
      </c>
      <c r="B499" s="97" t="s">
        <v>530</v>
      </c>
      <c r="C499" s="9" t="s">
        <v>485</v>
      </c>
      <c r="D499" s="13">
        <v>0</v>
      </c>
      <c r="E499" s="5">
        <v>453.8</v>
      </c>
      <c r="F499" s="5">
        <v>262.2</v>
      </c>
      <c r="G499" s="5">
        <v>143</v>
      </c>
      <c r="H499" s="105">
        <v>77</v>
      </c>
      <c r="I499" s="106">
        <f t="shared" si="25"/>
        <v>936</v>
      </c>
      <c r="J499" s="111"/>
    </row>
    <row r="500" spans="1:11" s="104" customFormat="1" ht="21">
      <c r="A500" s="5"/>
      <c r="B500" s="65" t="s">
        <v>590</v>
      </c>
      <c r="C500" s="66" t="s">
        <v>498</v>
      </c>
      <c r="D500" s="13">
        <v>0</v>
      </c>
      <c r="E500" s="5">
        <v>15.170999999999999</v>
      </c>
      <c r="F500" s="5">
        <v>0</v>
      </c>
      <c r="G500" s="5">
        <v>0</v>
      </c>
      <c r="H500" s="105">
        <v>0</v>
      </c>
      <c r="I500" s="106">
        <f t="shared" si="25"/>
        <v>15.170999999999999</v>
      </c>
      <c r="J500" s="111"/>
    </row>
    <row r="501" spans="1:11" ht="18.75">
      <c r="A501" s="2"/>
      <c r="B501" s="7"/>
      <c r="C501" s="17" t="s">
        <v>309</v>
      </c>
      <c r="D501" s="31">
        <f>SUM(D480:D500)</f>
        <v>25</v>
      </c>
      <c r="E501" s="31">
        <f t="shared" ref="E501:F501" si="26">SUM(E480:E500)</f>
        <v>58521.0599</v>
      </c>
      <c r="F501" s="31">
        <f t="shared" si="26"/>
        <v>31294.484000000008</v>
      </c>
      <c r="G501" s="31">
        <f t="shared" ref="G501" si="27">SUM(G480:G500)</f>
        <v>17053.381000000001</v>
      </c>
      <c r="H501" s="31">
        <f t="shared" ref="H501" si="28">SUM(H480:H500)</f>
        <v>8480.7159999999985</v>
      </c>
      <c r="I501" s="31">
        <f>SUM(I480:I500)</f>
        <v>115349.64090000003</v>
      </c>
      <c r="J501" s="111"/>
    </row>
    <row r="503" spans="1:11" ht="18.75">
      <c r="B503" s="91"/>
      <c r="C503" s="72" t="s">
        <v>629</v>
      </c>
      <c r="D503" s="31">
        <f>SUM(D501,D466,D475,D453,D443,D430,D412,D362,D344,D333,D300,D285,D261,D251,D234,D213,D186,D164,D45)</f>
        <v>4578</v>
      </c>
      <c r="I503" s="80"/>
    </row>
    <row r="504" spans="1:11" ht="18.75">
      <c r="B504" s="92"/>
      <c r="C504" s="33"/>
      <c r="D504" s="93"/>
      <c r="I504" s="53"/>
    </row>
    <row r="505" spans="1:11" ht="18.75">
      <c r="B505" s="92"/>
      <c r="C505" s="76" t="s">
        <v>630</v>
      </c>
      <c r="D505" s="77"/>
      <c r="E505" s="20">
        <f>SUM(E501,E475,E466,E453,E443,E430,E412,E362,E344,E333,E300,E285,E261,E251,E234,E213,E186,E164,E45)</f>
        <v>218723.46690000006</v>
      </c>
      <c r="F505" s="20">
        <f>SUM(F501,F475,F466,F453,F443,F430,F412,F362,F344,F333,F300,F285,F261,F251,F234,F213,F186,F164,F45)</f>
        <v>73552.118999999992</v>
      </c>
      <c r="G505" s="20">
        <f>SUM(G501,G475,G466,G453,G443,G430,G412,G362,G344,G333,G300,G285,G261,G251,G234,G213,G186,G164,G45)</f>
        <v>45544.466700000019</v>
      </c>
      <c r="H505" s="20">
        <f>SUM(H501,H475,H466,H453,H443,H430,H412,H362,H344,H333,H300,H285,H261,H251,H234,H213,H186,H164,H45)</f>
        <v>18579.964599999999</v>
      </c>
      <c r="I505" s="94">
        <f>SUM(E505:H505)</f>
        <v>356400.01720000006</v>
      </c>
    </row>
    <row r="506" spans="1:11" ht="18.75">
      <c r="B506" s="91"/>
      <c r="C506" s="78" t="s">
        <v>504</v>
      </c>
      <c r="D506" s="78"/>
      <c r="E506" s="95">
        <f>SUM(E505/365)</f>
        <v>599.24237506849329</v>
      </c>
      <c r="F506" s="95">
        <f t="shared" ref="F506:H506" si="29">SUM(F505/365)</f>
        <v>201.51265479452053</v>
      </c>
      <c r="G506" s="95">
        <f t="shared" si="29"/>
        <v>124.77936082191786</v>
      </c>
      <c r="H506" s="95">
        <f t="shared" si="29"/>
        <v>50.904012602739726</v>
      </c>
      <c r="I506" s="94">
        <f>SUM(E506:H506)</f>
        <v>976.43840328767135</v>
      </c>
    </row>
    <row r="507" spans="1:11" s="48" customFormat="1" ht="18.75">
      <c r="B507" s="100"/>
      <c r="C507" s="101"/>
      <c r="D507" s="101"/>
      <c r="E507" s="102"/>
      <c r="F507" s="102"/>
      <c r="G507" s="102"/>
      <c r="H507" s="102"/>
      <c r="I507" s="103"/>
      <c r="J507" s="117"/>
    </row>
    <row r="508" spans="1:11" ht="18.75">
      <c r="B508" s="129" t="s">
        <v>635</v>
      </c>
      <c r="C508" s="130"/>
      <c r="D508" s="130"/>
      <c r="E508" s="130"/>
      <c r="F508" s="130"/>
      <c r="G508" s="130"/>
      <c r="H508" s="130"/>
      <c r="I508" s="130"/>
      <c r="J508" s="130"/>
      <c r="K508" s="131"/>
    </row>
    <row r="509" spans="1:11" ht="18.75">
      <c r="B509" s="96"/>
      <c r="C509" s="52"/>
      <c r="D509" s="49"/>
      <c r="E509" s="30"/>
      <c r="F509" s="18"/>
      <c r="G509" s="2"/>
      <c r="H509" s="2"/>
      <c r="I509" s="5"/>
      <c r="J509" s="11"/>
      <c r="K509" s="23"/>
    </row>
    <row r="510" spans="1:11" ht="18.75">
      <c r="B510" s="132" t="s">
        <v>632</v>
      </c>
      <c r="C510" s="133"/>
      <c r="D510" s="133"/>
      <c r="E510" s="133"/>
      <c r="F510" s="133"/>
      <c r="G510" s="133"/>
      <c r="H510" s="133"/>
      <c r="I510" s="133"/>
      <c r="J510" s="133"/>
      <c r="K510" s="134"/>
    </row>
    <row r="511" spans="1:11" ht="18.75">
      <c r="B511" s="96"/>
      <c r="C511" s="52"/>
      <c r="D511" s="49"/>
      <c r="E511" s="50"/>
      <c r="F511" s="3"/>
      <c r="G511" s="37"/>
      <c r="H511" s="37"/>
      <c r="I511" s="37"/>
      <c r="J511" s="11"/>
      <c r="K511" s="23"/>
    </row>
    <row r="512" spans="1:11" ht="18.75">
      <c r="B512" s="135" t="s">
        <v>633</v>
      </c>
      <c r="C512" s="136"/>
      <c r="D512" s="136"/>
      <c r="E512" s="136"/>
      <c r="F512" s="136"/>
      <c r="G512" s="136"/>
      <c r="H512" s="136"/>
      <c r="I512" s="136"/>
      <c r="J512" s="136"/>
      <c r="K512" s="137"/>
    </row>
    <row r="513" spans="2:11" ht="18.75">
      <c r="B513" s="96"/>
      <c r="C513" s="52"/>
      <c r="D513" s="97"/>
      <c r="E513" s="98"/>
      <c r="F513" s="99"/>
      <c r="G513" s="19"/>
      <c r="H513" s="19"/>
      <c r="I513" s="19"/>
      <c r="J513" s="11"/>
      <c r="K513" s="23"/>
    </row>
    <row r="514" spans="2:11" ht="18.75">
      <c r="B514" s="150" t="s">
        <v>634</v>
      </c>
      <c r="C514" s="151"/>
      <c r="D514" s="151"/>
      <c r="E514" s="151"/>
      <c r="F514" s="151"/>
      <c r="G514" s="151"/>
      <c r="H514" s="151"/>
      <c r="I514" s="151"/>
      <c r="J514" s="151"/>
      <c r="K514" s="151"/>
    </row>
    <row r="515" spans="2:11">
      <c r="B515" s="28"/>
      <c r="C515"/>
      <c r="D515"/>
      <c r="I515"/>
    </row>
  </sheetData>
  <mergeCells count="36">
    <mergeCell ref="B514:K514"/>
    <mergeCell ref="A5:I5"/>
    <mergeCell ref="A165:J165"/>
    <mergeCell ref="A187:I187"/>
    <mergeCell ref="A214:J214"/>
    <mergeCell ref="A444:J444"/>
    <mergeCell ref="A286:J286"/>
    <mergeCell ref="A301:J301"/>
    <mergeCell ref="A334:J334"/>
    <mergeCell ref="A47:J47"/>
    <mergeCell ref="A262:J262"/>
    <mergeCell ref="A235:J235"/>
    <mergeCell ref="A252:I252"/>
    <mergeCell ref="A1:I1"/>
    <mergeCell ref="A2:A4"/>
    <mergeCell ref="B2:B4"/>
    <mergeCell ref="C2:C4"/>
    <mergeCell ref="D2:H2"/>
    <mergeCell ref="I2:I4"/>
    <mergeCell ref="D3:D4"/>
    <mergeCell ref="E3:H3"/>
    <mergeCell ref="A455:J455"/>
    <mergeCell ref="A345:I345"/>
    <mergeCell ref="A363:I363"/>
    <mergeCell ref="A413:J413"/>
    <mergeCell ref="A467:I467"/>
    <mergeCell ref="A478:A479"/>
    <mergeCell ref="B478:B479"/>
    <mergeCell ref="C478:C479"/>
    <mergeCell ref="D478:D479"/>
    <mergeCell ref="A477:I477"/>
    <mergeCell ref="I478:I479"/>
    <mergeCell ref="B508:K508"/>
    <mergeCell ref="B510:K510"/>
    <mergeCell ref="B512:K512"/>
    <mergeCell ref="A431:J43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F2:K3"/>
  <sheetViews>
    <sheetView workbookViewId="0">
      <selection activeCell="F26" sqref="F26"/>
    </sheetView>
  </sheetViews>
  <sheetFormatPr defaultRowHeight="15"/>
  <cols>
    <col min="1" max="1" width="12" customWidth="1"/>
  </cols>
  <sheetData>
    <row r="2" spans="6:11" ht="18.75">
      <c r="F2" s="96"/>
      <c r="G2" s="51"/>
      <c r="H2" s="108"/>
      <c r="I2" s="108"/>
      <c r="J2" s="108"/>
      <c r="K2" s="108"/>
    </row>
    <row r="3" spans="6:11" ht="18.75">
      <c r="F3" s="96"/>
      <c r="G3" s="51"/>
      <c r="H3" s="108"/>
      <c r="I3" s="108"/>
      <c r="J3" s="108"/>
      <c r="K3" s="108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REPORT</vt:lpstr>
      <vt:lpstr>Sheet1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HP</cp:lastModifiedBy>
  <cp:lastPrinted>2020-03-12T05:34:03Z</cp:lastPrinted>
  <dcterms:created xsi:type="dcterms:W3CDTF">2020-01-10T11:05:03Z</dcterms:created>
  <dcterms:modified xsi:type="dcterms:W3CDTF">2022-02-24T07:54:23Z</dcterms:modified>
</cp:coreProperties>
</file>